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DOGHER\CATÁLOGOS Y PROMOCIONES\2025-26\"/>
    </mc:Choice>
  </mc:AlternateContent>
  <xr:revisionPtr revIDLastSave="0" documentId="13_ncr:1_{293FB970-A375-4E89-9626-BE701B202DC2}" xr6:coauthVersionLast="47" xr6:coauthVersionMax="47" xr10:uidLastSave="{00000000-0000-0000-0000-000000000000}"/>
  <bookViews>
    <workbookView xWindow="0" yWindow="198" windowWidth="20076" windowHeight="11412" activeTab="1" xr2:uid="{00000000-000D-0000-FFFF-FFFF00000000}"/>
  </bookViews>
  <sheets>
    <sheet name="DOGHER ORDER-DISC" sheetId="2" r:id="rId1"/>
    <sheet name="PRICING 2025-26" sheetId="1" r:id="rId2"/>
  </sheets>
  <definedNames>
    <definedName name="_xlnm._FilterDatabase" localSheetId="1" hidden="1">'PRICING 2025-26'!$A$1:$L$9081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85" i="1" l="1"/>
  <c r="J5384" i="1"/>
  <c r="J5386" i="1"/>
  <c r="J5383" i="1"/>
  <c r="J5393" i="1"/>
  <c r="J5394" i="1"/>
  <c r="J5395" i="1"/>
  <c r="J4434" i="1"/>
  <c r="K5384" i="1" l="1"/>
  <c r="K5385" i="1"/>
  <c r="K5386" i="1"/>
  <c r="K5383" i="1"/>
  <c r="K5395" i="1"/>
  <c r="K5394" i="1"/>
  <c r="K5393" i="1"/>
  <c r="K4434" i="1"/>
  <c r="J1167" i="1"/>
  <c r="K1167" i="1" l="1"/>
  <c r="J8387" i="1"/>
  <c r="J8468" i="1"/>
  <c r="J8473" i="1"/>
  <c r="J8484" i="1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K34" i="2"/>
  <c r="K35" i="2"/>
  <c r="K36" i="2"/>
  <c r="K37" i="2"/>
  <c r="K38" i="2"/>
  <c r="K39" i="2"/>
  <c r="K40" i="2"/>
  <c r="M40" i="2" s="1"/>
  <c r="N40" i="2" s="1"/>
  <c r="K41" i="2"/>
  <c r="M41" i="2" s="1"/>
  <c r="N41" i="2" s="1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M56" i="2" s="1"/>
  <c r="N56" i="2" s="1"/>
  <c r="K57" i="2"/>
  <c r="M57" i="2" s="1"/>
  <c r="N57" i="2" s="1"/>
  <c r="K58" i="2"/>
  <c r="K59" i="2"/>
  <c r="K60" i="2"/>
  <c r="K61" i="2"/>
  <c r="K62" i="2"/>
  <c r="K63" i="2"/>
  <c r="K64" i="2"/>
  <c r="M64" i="2" s="1"/>
  <c r="N64" i="2" s="1"/>
  <c r="K65" i="2"/>
  <c r="M65" i="2" s="1"/>
  <c r="N65" i="2" s="1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M80" i="2" s="1"/>
  <c r="N80" i="2" s="1"/>
  <c r="K81" i="2"/>
  <c r="K82" i="2"/>
  <c r="K83" i="2"/>
  <c r="K84" i="2"/>
  <c r="K85" i="2"/>
  <c r="K86" i="2"/>
  <c r="K87" i="2"/>
  <c r="K88" i="2"/>
  <c r="M88" i="2" s="1"/>
  <c r="N88" i="2" s="1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M104" i="2" s="1"/>
  <c r="N104" i="2" s="1"/>
  <c r="K105" i="2"/>
  <c r="K106" i="2"/>
  <c r="K107" i="2"/>
  <c r="K108" i="2"/>
  <c r="K109" i="2"/>
  <c r="K110" i="2"/>
  <c r="K111" i="2"/>
  <c r="K112" i="2"/>
  <c r="M112" i="2" s="1"/>
  <c r="N112" i="2" s="1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M128" i="2" s="1"/>
  <c r="N128" i="2" s="1"/>
  <c r="K129" i="2"/>
  <c r="K130" i="2"/>
  <c r="K131" i="2"/>
  <c r="K132" i="2"/>
  <c r="K133" i="2"/>
  <c r="K134" i="2"/>
  <c r="K135" i="2"/>
  <c r="K136" i="2"/>
  <c r="M136" i="2" s="1"/>
  <c r="N136" i="2" s="1"/>
  <c r="K137" i="2"/>
  <c r="K138" i="2"/>
  <c r="K139" i="2"/>
  <c r="K140" i="2"/>
  <c r="K141" i="2"/>
  <c r="K142" i="2"/>
  <c r="K143" i="2"/>
  <c r="K144" i="2"/>
  <c r="M144" i="2" s="1"/>
  <c r="N144" i="2" s="1"/>
  <c r="K145" i="2"/>
  <c r="K146" i="2"/>
  <c r="K147" i="2"/>
  <c r="K148" i="2"/>
  <c r="K149" i="2"/>
  <c r="K150" i="2"/>
  <c r="M150" i="2" s="1"/>
  <c r="N150" i="2" s="1"/>
  <c r="K151" i="2"/>
  <c r="K152" i="2"/>
  <c r="M152" i="2" s="1"/>
  <c r="N152" i="2" s="1"/>
  <c r="K153" i="2"/>
  <c r="K154" i="2"/>
  <c r="K155" i="2"/>
  <c r="K156" i="2"/>
  <c r="K157" i="2"/>
  <c r="K158" i="2"/>
  <c r="M158" i="2" s="1"/>
  <c r="N158" i="2" s="1"/>
  <c r="K159" i="2"/>
  <c r="K160" i="2"/>
  <c r="M160" i="2" s="1"/>
  <c r="N160" i="2" s="1"/>
  <c r="K161" i="2"/>
  <c r="K162" i="2"/>
  <c r="K163" i="2"/>
  <c r="K164" i="2"/>
  <c r="K165" i="2"/>
  <c r="K166" i="2"/>
  <c r="K167" i="2"/>
  <c r="K168" i="2"/>
  <c r="M168" i="2" s="1"/>
  <c r="N168" i="2" s="1"/>
  <c r="K169" i="2"/>
  <c r="K170" i="2"/>
  <c r="K171" i="2"/>
  <c r="K172" i="2"/>
  <c r="K173" i="2"/>
  <c r="K174" i="2"/>
  <c r="K175" i="2"/>
  <c r="K176" i="2"/>
  <c r="M176" i="2" s="1"/>
  <c r="N176" i="2" s="1"/>
  <c r="K177" i="2"/>
  <c r="K178" i="2"/>
  <c r="K179" i="2"/>
  <c r="K180" i="2"/>
  <c r="K181" i="2"/>
  <c r="K182" i="2"/>
  <c r="K183" i="2"/>
  <c r="K184" i="2"/>
  <c r="M184" i="2" s="1"/>
  <c r="N184" i="2" s="1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33" i="2"/>
  <c r="M143" i="2"/>
  <c r="N143" i="2" s="1"/>
  <c r="M142" i="2"/>
  <c r="N142" i="2" s="1"/>
  <c r="M134" i="2"/>
  <c r="N134" i="2" s="1"/>
  <c r="M127" i="2"/>
  <c r="N127" i="2" s="1"/>
  <c r="M126" i="2"/>
  <c r="N126" i="2" s="1"/>
  <c r="M119" i="2"/>
  <c r="N119" i="2" s="1"/>
  <c r="M118" i="2"/>
  <c r="N118" i="2" s="1"/>
  <c r="M111" i="2"/>
  <c r="N111" i="2" s="1"/>
  <c r="M110" i="2"/>
  <c r="N110" i="2" s="1"/>
  <c r="M102" i="2"/>
  <c r="N102" i="2" s="1"/>
  <c r="M100" i="2"/>
  <c r="N100" i="2" s="1"/>
  <c r="M95" i="2"/>
  <c r="N95" i="2" s="1"/>
  <c r="M94" i="2"/>
  <c r="N94" i="2" s="1"/>
  <c r="M93" i="2"/>
  <c r="N93" i="2" s="1"/>
  <c r="M92" i="2"/>
  <c r="N92" i="2" s="1"/>
  <c r="M87" i="2"/>
  <c r="N87" i="2" s="1"/>
  <c r="M86" i="2"/>
  <c r="N86" i="2" s="1"/>
  <c r="M85" i="2"/>
  <c r="N85" i="2" s="1"/>
  <c r="M84" i="2"/>
  <c r="N84" i="2" s="1"/>
  <c r="M79" i="2"/>
  <c r="N79" i="2" s="1"/>
  <c r="M78" i="2"/>
  <c r="N78" i="2" s="1"/>
  <c r="M77" i="2"/>
  <c r="N77" i="2" s="1"/>
  <c r="M76" i="2"/>
  <c r="N76" i="2" s="1"/>
  <c r="M71" i="2"/>
  <c r="N71" i="2" s="1"/>
  <c r="M70" i="2"/>
  <c r="N70" i="2" s="1"/>
  <c r="M69" i="2"/>
  <c r="N69" i="2" s="1"/>
  <c r="M68" i="2"/>
  <c r="N68" i="2" s="1"/>
  <c r="M63" i="2"/>
  <c r="N63" i="2" s="1"/>
  <c r="M62" i="2"/>
  <c r="N62" i="2" s="1"/>
  <c r="M61" i="2"/>
  <c r="N61" i="2" s="1"/>
  <c r="M60" i="2"/>
  <c r="N60" i="2" s="1"/>
  <c r="M55" i="2"/>
  <c r="N55" i="2" s="1"/>
  <c r="M54" i="2"/>
  <c r="N54" i="2" s="1"/>
  <c r="M53" i="2"/>
  <c r="N53" i="2" s="1"/>
  <c r="M52" i="2"/>
  <c r="N52" i="2" s="1"/>
  <c r="M47" i="2"/>
  <c r="N47" i="2" s="1"/>
  <c r="M46" i="2"/>
  <c r="N46" i="2" s="1"/>
  <c r="M45" i="2"/>
  <c r="N45" i="2" s="1"/>
  <c r="M44" i="2"/>
  <c r="N44" i="2" s="1"/>
  <c r="M39" i="2"/>
  <c r="N39" i="2" s="1"/>
  <c r="M38" i="2"/>
  <c r="N38" i="2" s="1"/>
  <c r="M37" i="2"/>
  <c r="N37" i="2" s="1"/>
  <c r="M36" i="2"/>
  <c r="N36" i="2" s="1"/>
  <c r="M49" i="2" l="1"/>
  <c r="N49" i="2" s="1"/>
  <c r="M120" i="2"/>
  <c r="N120" i="2" s="1"/>
  <c r="M96" i="2"/>
  <c r="N96" i="2" s="1"/>
  <c r="M72" i="2"/>
  <c r="N72" i="2" s="1"/>
  <c r="M48" i="2"/>
  <c r="N48" i="2" s="1"/>
  <c r="M175" i="2"/>
  <c r="N175" i="2" s="1"/>
  <c r="M167" i="2"/>
  <c r="N167" i="2" s="1"/>
  <c r="M159" i="2"/>
  <c r="N159" i="2" s="1"/>
  <c r="M151" i="2"/>
  <c r="N151" i="2" s="1"/>
  <c r="M135" i="2"/>
  <c r="N135" i="2" s="1"/>
  <c r="M103" i="2"/>
  <c r="N103" i="2" s="1"/>
  <c r="M205" i="2"/>
  <c r="N205" i="2" s="1"/>
  <c r="M157" i="2"/>
  <c r="N157" i="2" s="1"/>
  <c r="M149" i="2"/>
  <c r="N149" i="2" s="1"/>
  <c r="M141" i="2"/>
  <c r="N141" i="2" s="1"/>
  <c r="M133" i="2"/>
  <c r="N133" i="2" s="1"/>
  <c r="M125" i="2"/>
  <c r="N125" i="2" s="1"/>
  <c r="M117" i="2"/>
  <c r="N117" i="2" s="1"/>
  <c r="M109" i="2"/>
  <c r="N109" i="2" s="1"/>
  <c r="M101" i="2"/>
  <c r="N101" i="2" s="1"/>
  <c r="M230" i="2"/>
  <c r="N230" i="2" s="1"/>
  <c r="M222" i="2"/>
  <c r="N222" i="2" s="1"/>
  <c r="M214" i="2"/>
  <c r="N214" i="2" s="1"/>
  <c r="M206" i="2"/>
  <c r="N206" i="2" s="1"/>
  <c r="M198" i="2"/>
  <c r="N198" i="2" s="1"/>
  <c r="M190" i="2"/>
  <c r="N190" i="2" s="1"/>
  <c r="M182" i="2"/>
  <c r="N182" i="2" s="1"/>
  <c r="M174" i="2"/>
  <c r="N174" i="2" s="1"/>
  <c r="M166" i="2"/>
  <c r="N166" i="2" s="1"/>
  <c r="M270" i="2"/>
  <c r="N270" i="2" s="1"/>
  <c r="M262" i="2"/>
  <c r="N262" i="2" s="1"/>
  <c r="M254" i="2"/>
  <c r="N254" i="2" s="1"/>
  <c r="M246" i="2"/>
  <c r="N246" i="2" s="1"/>
  <c r="M238" i="2"/>
  <c r="N238" i="2" s="1"/>
  <c r="M59" i="2"/>
  <c r="N59" i="2" s="1"/>
  <c r="M183" i="2"/>
  <c r="N183" i="2" s="1"/>
  <c r="M116" i="2"/>
  <c r="N116" i="2" s="1"/>
  <c r="M108" i="2"/>
  <c r="N108" i="2" s="1"/>
  <c r="M138" i="2"/>
  <c r="N138" i="2" s="1"/>
  <c r="M130" i="2"/>
  <c r="N130" i="2" s="1"/>
  <c r="M122" i="2"/>
  <c r="N122" i="2" s="1"/>
  <c r="M114" i="2"/>
  <c r="N114" i="2" s="1"/>
  <c r="M106" i="2"/>
  <c r="N106" i="2" s="1"/>
  <c r="M98" i="2"/>
  <c r="N98" i="2" s="1"/>
  <c r="M90" i="2"/>
  <c r="N90" i="2" s="1"/>
  <c r="M82" i="2"/>
  <c r="N82" i="2" s="1"/>
  <c r="M74" i="2"/>
  <c r="N74" i="2" s="1"/>
  <c r="M66" i="2"/>
  <c r="N66" i="2" s="1"/>
  <c r="M58" i="2"/>
  <c r="N58" i="2" s="1"/>
  <c r="M50" i="2"/>
  <c r="N50" i="2" s="1"/>
  <c r="M42" i="2"/>
  <c r="N42" i="2" s="1"/>
  <c r="M34" i="2"/>
  <c r="N34" i="2" s="1"/>
  <c r="M147" i="2"/>
  <c r="N147" i="2" s="1"/>
  <c r="M185" i="2"/>
  <c r="N185" i="2" s="1"/>
  <c r="M177" i="2"/>
  <c r="N177" i="2" s="1"/>
  <c r="M169" i="2"/>
  <c r="N169" i="2" s="1"/>
  <c r="M161" i="2"/>
  <c r="N161" i="2" s="1"/>
  <c r="M153" i="2"/>
  <c r="N153" i="2" s="1"/>
  <c r="M145" i="2"/>
  <c r="N145" i="2" s="1"/>
  <c r="M137" i="2"/>
  <c r="N137" i="2" s="1"/>
  <c r="M129" i="2"/>
  <c r="N129" i="2" s="1"/>
  <c r="M121" i="2"/>
  <c r="N121" i="2" s="1"/>
  <c r="M113" i="2"/>
  <c r="N113" i="2" s="1"/>
  <c r="M105" i="2"/>
  <c r="N105" i="2" s="1"/>
  <c r="M97" i="2"/>
  <c r="N97" i="2" s="1"/>
  <c r="M89" i="2"/>
  <c r="N89" i="2" s="1"/>
  <c r="M81" i="2"/>
  <c r="N81" i="2" s="1"/>
  <c r="M73" i="2"/>
  <c r="N73" i="2" s="1"/>
  <c r="M250" i="2"/>
  <c r="N250" i="2" s="1"/>
  <c r="M242" i="2"/>
  <c r="N242" i="2" s="1"/>
  <c r="M234" i="2"/>
  <c r="N234" i="2" s="1"/>
  <c r="M226" i="2"/>
  <c r="N226" i="2" s="1"/>
  <c r="M218" i="2"/>
  <c r="N218" i="2" s="1"/>
  <c r="M210" i="2"/>
  <c r="N210" i="2" s="1"/>
  <c r="M202" i="2"/>
  <c r="N202" i="2" s="1"/>
  <c r="M194" i="2"/>
  <c r="N194" i="2" s="1"/>
  <c r="M186" i="2"/>
  <c r="N186" i="2" s="1"/>
  <c r="M178" i="2"/>
  <c r="N178" i="2" s="1"/>
  <c r="M170" i="2"/>
  <c r="N170" i="2" s="1"/>
  <c r="M162" i="2"/>
  <c r="N162" i="2" s="1"/>
  <c r="M154" i="2"/>
  <c r="N154" i="2" s="1"/>
  <c r="M146" i="2"/>
  <c r="N146" i="2" s="1"/>
  <c r="M195" i="2"/>
  <c r="N195" i="2" s="1"/>
  <c r="M187" i="2"/>
  <c r="N187" i="2" s="1"/>
  <c r="M179" i="2"/>
  <c r="N179" i="2" s="1"/>
  <c r="M163" i="2"/>
  <c r="N163" i="2" s="1"/>
  <c r="M155" i="2"/>
  <c r="N155" i="2" s="1"/>
  <c r="M139" i="2"/>
  <c r="N139" i="2" s="1"/>
  <c r="M131" i="2"/>
  <c r="N131" i="2" s="1"/>
  <c r="M123" i="2"/>
  <c r="N123" i="2" s="1"/>
  <c r="M115" i="2"/>
  <c r="N115" i="2" s="1"/>
  <c r="M107" i="2"/>
  <c r="N107" i="2" s="1"/>
  <c r="M99" i="2"/>
  <c r="N99" i="2" s="1"/>
  <c r="M91" i="2"/>
  <c r="N91" i="2" s="1"/>
  <c r="M83" i="2"/>
  <c r="N83" i="2" s="1"/>
  <c r="M75" i="2"/>
  <c r="N75" i="2" s="1"/>
  <c r="M67" i="2"/>
  <c r="N67" i="2" s="1"/>
  <c r="M51" i="2"/>
  <c r="N51" i="2" s="1"/>
  <c r="M43" i="2"/>
  <c r="N43" i="2" s="1"/>
  <c r="M35" i="2"/>
  <c r="N35" i="2" s="1"/>
  <c r="M267" i="2"/>
  <c r="N267" i="2" s="1"/>
  <c r="M243" i="2"/>
  <c r="N243" i="2" s="1"/>
  <c r="M227" i="2"/>
  <c r="N227" i="2" s="1"/>
  <c r="M219" i="2"/>
  <c r="N219" i="2" s="1"/>
  <c r="M211" i="2"/>
  <c r="N211" i="2" s="1"/>
  <c r="M203" i="2"/>
  <c r="N203" i="2" s="1"/>
  <c r="M171" i="2"/>
  <c r="N171" i="2" s="1"/>
  <c r="M156" i="2"/>
  <c r="N156" i="2" s="1"/>
  <c r="M148" i="2"/>
  <c r="N148" i="2" s="1"/>
  <c r="M140" i="2"/>
  <c r="N140" i="2" s="1"/>
  <c r="M132" i="2"/>
  <c r="N132" i="2" s="1"/>
  <c r="M124" i="2"/>
  <c r="N124" i="2" s="1"/>
  <c r="M261" i="2"/>
  <c r="N261" i="2" s="1"/>
  <c r="M253" i="2"/>
  <c r="N253" i="2" s="1"/>
  <c r="M245" i="2"/>
  <c r="N245" i="2" s="1"/>
  <c r="M237" i="2"/>
  <c r="N237" i="2" s="1"/>
  <c r="M229" i="2"/>
  <c r="N229" i="2" s="1"/>
  <c r="M221" i="2"/>
  <c r="N221" i="2" s="1"/>
  <c r="M213" i="2"/>
  <c r="N213" i="2" s="1"/>
  <c r="M197" i="2"/>
  <c r="N197" i="2" s="1"/>
  <c r="M189" i="2"/>
  <c r="N189" i="2" s="1"/>
  <c r="M181" i="2"/>
  <c r="N181" i="2" s="1"/>
  <c r="M173" i="2"/>
  <c r="N173" i="2" s="1"/>
  <c r="M165" i="2"/>
  <c r="N165" i="2" s="1"/>
  <c r="M259" i="2"/>
  <c r="N259" i="2" s="1"/>
  <c r="M251" i="2"/>
  <c r="N251" i="2" s="1"/>
  <c r="M235" i="2"/>
  <c r="N235" i="2" s="1"/>
  <c r="M276" i="2"/>
  <c r="N276" i="2" s="1"/>
  <c r="M268" i="2"/>
  <c r="N268" i="2" s="1"/>
  <c r="M260" i="2"/>
  <c r="N260" i="2" s="1"/>
  <c r="M252" i="2"/>
  <c r="N252" i="2" s="1"/>
  <c r="M244" i="2"/>
  <c r="N244" i="2" s="1"/>
  <c r="M236" i="2"/>
  <c r="N236" i="2" s="1"/>
  <c r="M228" i="2"/>
  <c r="N228" i="2" s="1"/>
  <c r="M220" i="2"/>
  <c r="N220" i="2" s="1"/>
  <c r="M212" i="2"/>
  <c r="N212" i="2" s="1"/>
  <c r="M204" i="2"/>
  <c r="N204" i="2" s="1"/>
  <c r="M196" i="2"/>
  <c r="N196" i="2" s="1"/>
  <c r="M188" i="2"/>
  <c r="N188" i="2" s="1"/>
  <c r="M180" i="2"/>
  <c r="N180" i="2" s="1"/>
  <c r="M172" i="2"/>
  <c r="N172" i="2" s="1"/>
  <c r="M164" i="2"/>
  <c r="N164" i="2" s="1"/>
  <c r="M277" i="2"/>
  <c r="N277" i="2" s="1"/>
  <c r="M269" i="2"/>
  <c r="N269" i="2" s="1"/>
  <c r="M275" i="2"/>
  <c r="N275" i="2" s="1"/>
  <c r="M274" i="2"/>
  <c r="N274" i="2" s="1"/>
  <c r="M266" i="2"/>
  <c r="N266" i="2" s="1"/>
  <c r="M258" i="2"/>
  <c r="N258" i="2" s="1"/>
  <c r="M273" i="2"/>
  <c r="N273" i="2" s="1"/>
  <c r="M265" i="2"/>
  <c r="N265" i="2" s="1"/>
  <c r="M257" i="2"/>
  <c r="N257" i="2" s="1"/>
  <c r="M249" i="2"/>
  <c r="N249" i="2" s="1"/>
  <c r="M241" i="2"/>
  <c r="N241" i="2" s="1"/>
  <c r="M233" i="2"/>
  <c r="N233" i="2" s="1"/>
  <c r="M225" i="2"/>
  <c r="N225" i="2" s="1"/>
  <c r="M217" i="2"/>
  <c r="N217" i="2" s="1"/>
  <c r="M209" i="2"/>
  <c r="N209" i="2" s="1"/>
  <c r="M201" i="2"/>
  <c r="N201" i="2" s="1"/>
  <c r="M193" i="2"/>
  <c r="N193" i="2" s="1"/>
  <c r="M279" i="2"/>
  <c r="N279" i="2" s="1"/>
  <c r="M271" i="2"/>
  <c r="N271" i="2" s="1"/>
  <c r="M263" i="2"/>
  <c r="N263" i="2" s="1"/>
  <c r="M255" i="2"/>
  <c r="N255" i="2" s="1"/>
  <c r="M247" i="2"/>
  <c r="N247" i="2" s="1"/>
  <c r="M239" i="2"/>
  <c r="N239" i="2" s="1"/>
  <c r="M231" i="2"/>
  <c r="N231" i="2" s="1"/>
  <c r="M223" i="2"/>
  <c r="N223" i="2" s="1"/>
  <c r="M215" i="2"/>
  <c r="N215" i="2" s="1"/>
  <c r="M207" i="2"/>
  <c r="N207" i="2" s="1"/>
  <c r="M199" i="2"/>
  <c r="N199" i="2" s="1"/>
  <c r="M191" i="2"/>
  <c r="N191" i="2" s="1"/>
  <c r="M278" i="2"/>
  <c r="N278" i="2" s="1"/>
  <c r="M280" i="2"/>
  <c r="N280" i="2" s="1"/>
  <c r="M272" i="2"/>
  <c r="N272" i="2" s="1"/>
  <c r="M264" i="2"/>
  <c r="N264" i="2" s="1"/>
  <c r="M256" i="2"/>
  <c r="N256" i="2" s="1"/>
  <c r="M248" i="2"/>
  <c r="N248" i="2" s="1"/>
  <c r="M240" i="2"/>
  <c r="N240" i="2" s="1"/>
  <c r="M232" i="2"/>
  <c r="N232" i="2" s="1"/>
  <c r="M224" i="2"/>
  <c r="N224" i="2" s="1"/>
  <c r="M216" i="2"/>
  <c r="N216" i="2" s="1"/>
  <c r="M208" i="2"/>
  <c r="N208" i="2" s="1"/>
  <c r="M200" i="2"/>
  <c r="N200" i="2" s="1"/>
  <c r="M192" i="2"/>
  <c r="N192" i="2" s="1"/>
  <c r="M282" i="2"/>
  <c r="N282" i="2" s="1"/>
  <c r="M283" i="2"/>
  <c r="N283" i="2" s="1"/>
  <c r="M281" i="2"/>
  <c r="N281" i="2" s="1"/>
  <c r="K8387" i="1" l="1"/>
  <c r="K8468" i="1"/>
  <c r="K8473" i="1"/>
  <c r="K8484" i="1"/>
  <c r="K33" i="2" l="1"/>
  <c r="J5853" i="1"/>
  <c r="K5853" i="1" s="1"/>
  <c r="J5390" i="1"/>
  <c r="K5390" i="1" s="1"/>
  <c r="J5391" i="1"/>
  <c r="K5391" i="1" s="1"/>
  <c r="J5387" i="1"/>
  <c r="K5387" i="1" s="1"/>
  <c r="J5380" i="1"/>
  <c r="K5380" i="1" s="1"/>
  <c r="J5378" i="1"/>
  <c r="K5378" i="1" s="1"/>
  <c r="J5379" i="1"/>
  <c r="K5379" i="1" s="1"/>
  <c r="J5377" i="1"/>
  <c r="K5377" i="1" s="1"/>
  <c r="J3" i="1"/>
  <c r="K3" i="1" s="1"/>
  <c r="J4" i="1"/>
  <c r="K4" i="1" s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K39" i="1" s="1"/>
  <c r="J40" i="1"/>
  <c r="K40" i="1" s="1"/>
  <c r="J41" i="1"/>
  <c r="K41" i="1" s="1"/>
  <c r="J42" i="1"/>
  <c r="K42" i="1" s="1"/>
  <c r="J43" i="1"/>
  <c r="K43" i="1" s="1"/>
  <c r="J44" i="1"/>
  <c r="K44" i="1" s="1"/>
  <c r="J45" i="1"/>
  <c r="K45" i="1" s="1"/>
  <c r="J46" i="1"/>
  <c r="K46" i="1" s="1"/>
  <c r="J47" i="1"/>
  <c r="K47" i="1" s="1"/>
  <c r="J48" i="1"/>
  <c r="K48" i="1" s="1"/>
  <c r="J49" i="1"/>
  <c r="K49" i="1" s="1"/>
  <c r="J50" i="1"/>
  <c r="K50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K56" i="1" s="1"/>
  <c r="J57" i="1"/>
  <c r="K57" i="1" s="1"/>
  <c r="J58" i="1"/>
  <c r="K58" i="1" s="1"/>
  <c r="J59" i="1"/>
  <c r="K59" i="1" s="1"/>
  <c r="J60" i="1"/>
  <c r="K60" i="1" s="1"/>
  <c r="J61" i="1"/>
  <c r="K61" i="1" s="1"/>
  <c r="J62" i="1"/>
  <c r="K62" i="1" s="1"/>
  <c r="J63" i="1"/>
  <c r="K63" i="1" s="1"/>
  <c r="J64" i="1"/>
  <c r="K64" i="1" s="1"/>
  <c r="J65" i="1"/>
  <c r="K65" i="1" s="1"/>
  <c r="J66" i="1"/>
  <c r="K66" i="1" s="1"/>
  <c r="J67" i="1"/>
  <c r="K67" i="1" s="1"/>
  <c r="J68" i="1"/>
  <c r="K68" i="1" s="1"/>
  <c r="J69" i="1"/>
  <c r="K69" i="1" s="1"/>
  <c r="J70" i="1"/>
  <c r="K70" i="1" s="1"/>
  <c r="J71" i="1"/>
  <c r="K71" i="1" s="1"/>
  <c r="J72" i="1"/>
  <c r="K72" i="1" s="1"/>
  <c r="J73" i="1"/>
  <c r="K73" i="1" s="1"/>
  <c r="J74" i="1"/>
  <c r="K74" i="1" s="1"/>
  <c r="J75" i="1"/>
  <c r="K75" i="1" s="1"/>
  <c r="J76" i="1"/>
  <c r="K76" i="1" s="1"/>
  <c r="J77" i="1"/>
  <c r="K77" i="1" s="1"/>
  <c r="J78" i="1"/>
  <c r="K78" i="1" s="1"/>
  <c r="J79" i="1"/>
  <c r="K79" i="1" s="1"/>
  <c r="J80" i="1"/>
  <c r="K80" i="1" s="1"/>
  <c r="J81" i="1"/>
  <c r="K81" i="1" s="1"/>
  <c r="J82" i="1"/>
  <c r="K82" i="1" s="1"/>
  <c r="J83" i="1"/>
  <c r="K83" i="1" s="1"/>
  <c r="J84" i="1"/>
  <c r="K84" i="1" s="1"/>
  <c r="J85" i="1"/>
  <c r="K85" i="1" s="1"/>
  <c r="J86" i="1"/>
  <c r="K86" i="1" s="1"/>
  <c r="J87" i="1"/>
  <c r="K87" i="1" s="1"/>
  <c r="J88" i="1"/>
  <c r="K88" i="1" s="1"/>
  <c r="J89" i="1"/>
  <c r="K89" i="1" s="1"/>
  <c r="J90" i="1"/>
  <c r="K90" i="1" s="1"/>
  <c r="J91" i="1"/>
  <c r="K91" i="1" s="1"/>
  <c r="J92" i="1"/>
  <c r="K92" i="1" s="1"/>
  <c r="J93" i="1"/>
  <c r="K93" i="1" s="1"/>
  <c r="J94" i="1"/>
  <c r="K94" i="1" s="1"/>
  <c r="J95" i="1"/>
  <c r="K95" i="1" s="1"/>
  <c r="J96" i="1"/>
  <c r="K96" i="1" s="1"/>
  <c r="J97" i="1"/>
  <c r="K97" i="1" s="1"/>
  <c r="J98" i="1"/>
  <c r="K98" i="1" s="1"/>
  <c r="J99" i="1"/>
  <c r="K99" i="1" s="1"/>
  <c r="J100" i="1"/>
  <c r="K100" i="1" s="1"/>
  <c r="J101" i="1"/>
  <c r="K101" i="1" s="1"/>
  <c r="J102" i="1"/>
  <c r="K102" i="1" s="1"/>
  <c r="J104" i="1"/>
  <c r="K104" i="1" s="1"/>
  <c r="J105" i="1"/>
  <c r="K105" i="1" s="1"/>
  <c r="J106" i="1"/>
  <c r="K106" i="1" s="1"/>
  <c r="J107" i="1"/>
  <c r="K107" i="1" s="1"/>
  <c r="J108" i="1"/>
  <c r="K108" i="1" s="1"/>
  <c r="J109" i="1"/>
  <c r="K109" i="1" s="1"/>
  <c r="J110" i="1"/>
  <c r="K110" i="1" s="1"/>
  <c r="J111" i="1"/>
  <c r="K111" i="1" s="1"/>
  <c r="J112" i="1"/>
  <c r="K112" i="1" s="1"/>
  <c r="J113" i="1"/>
  <c r="K113" i="1" s="1"/>
  <c r="J114" i="1"/>
  <c r="K114" i="1" s="1"/>
  <c r="J115" i="1"/>
  <c r="K115" i="1" s="1"/>
  <c r="J116" i="1"/>
  <c r="K116" i="1" s="1"/>
  <c r="J117" i="1"/>
  <c r="K117" i="1" s="1"/>
  <c r="J118" i="1"/>
  <c r="K118" i="1" s="1"/>
  <c r="J119" i="1"/>
  <c r="K119" i="1" s="1"/>
  <c r="J120" i="1"/>
  <c r="K120" i="1" s="1"/>
  <c r="J121" i="1"/>
  <c r="K121" i="1" s="1"/>
  <c r="J122" i="1"/>
  <c r="K122" i="1" s="1"/>
  <c r="J123" i="1"/>
  <c r="K123" i="1" s="1"/>
  <c r="J124" i="1"/>
  <c r="K124" i="1" s="1"/>
  <c r="J125" i="1"/>
  <c r="K125" i="1" s="1"/>
  <c r="J126" i="1"/>
  <c r="K126" i="1" s="1"/>
  <c r="J127" i="1"/>
  <c r="K127" i="1" s="1"/>
  <c r="J128" i="1"/>
  <c r="K128" i="1" s="1"/>
  <c r="J129" i="1"/>
  <c r="K129" i="1" s="1"/>
  <c r="J130" i="1"/>
  <c r="K130" i="1" s="1"/>
  <c r="J131" i="1"/>
  <c r="K131" i="1" s="1"/>
  <c r="J132" i="1"/>
  <c r="K132" i="1" s="1"/>
  <c r="J133" i="1"/>
  <c r="K133" i="1" s="1"/>
  <c r="J134" i="1"/>
  <c r="K134" i="1" s="1"/>
  <c r="J135" i="1"/>
  <c r="K135" i="1" s="1"/>
  <c r="J136" i="1"/>
  <c r="K136" i="1" s="1"/>
  <c r="J137" i="1"/>
  <c r="K137" i="1" s="1"/>
  <c r="J138" i="1"/>
  <c r="K138" i="1" s="1"/>
  <c r="J139" i="1"/>
  <c r="K139" i="1" s="1"/>
  <c r="J140" i="1"/>
  <c r="K140" i="1" s="1"/>
  <c r="J141" i="1"/>
  <c r="K141" i="1" s="1"/>
  <c r="J142" i="1"/>
  <c r="K142" i="1" s="1"/>
  <c r="J143" i="1"/>
  <c r="K143" i="1" s="1"/>
  <c r="J144" i="1"/>
  <c r="K144" i="1" s="1"/>
  <c r="J145" i="1"/>
  <c r="K145" i="1" s="1"/>
  <c r="J146" i="1"/>
  <c r="K146" i="1" s="1"/>
  <c r="J147" i="1"/>
  <c r="K147" i="1" s="1"/>
  <c r="J148" i="1"/>
  <c r="K148" i="1" s="1"/>
  <c r="J149" i="1"/>
  <c r="K149" i="1" s="1"/>
  <c r="J150" i="1"/>
  <c r="K150" i="1" s="1"/>
  <c r="J151" i="1"/>
  <c r="K151" i="1" s="1"/>
  <c r="J152" i="1"/>
  <c r="K152" i="1" s="1"/>
  <c r="J153" i="1"/>
  <c r="K153" i="1" s="1"/>
  <c r="J154" i="1"/>
  <c r="K154" i="1" s="1"/>
  <c r="J155" i="1"/>
  <c r="K155" i="1" s="1"/>
  <c r="J156" i="1"/>
  <c r="K156" i="1" s="1"/>
  <c r="J157" i="1"/>
  <c r="K157" i="1" s="1"/>
  <c r="J158" i="1"/>
  <c r="K158" i="1" s="1"/>
  <c r="J159" i="1"/>
  <c r="K159" i="1" s="1"/>
  <c r="J160" i="1"/>
  <c r="K160" i="1" s="1"/>
  <c r="J161" i="1"/>
  <c r="K161" i="1" s="1"/>
  <c r="J103" i="1"/>
  <c r="K103" i="1" s="1"/>
  <c r="J162" i="1"/>
  <c r="K162" i="1" s="1"/>
  <c r="J163" i="1"/>
  <c r="K163" i="1" s="1"/>
  <c r="J164" i="1"/>
  <c r="K164" i="1" s="1"/>
  <c r="J165" i="1"/>
  <c r="K165" i="1" s="1"/>
  <c r="J166" i="1"/>
  <c r="K166" i="1" s="1"/>
  <c r="J167" i="1"/>
  <c r="K167" i="1" s="1"/>
  <c r="J168" i="1"/>
  <c r="K168" i="1" s="1"/>
  <c r="J169" i="1"/>
  <c r="K169" i="1" s="1"/>
  <c r="J170" i="1"/>
  <c r="K170" i="1" s="1"/>
  <c r="J171" i="1"/>
  <c r="K171" i="1" s="1"/>
  <c r="J172" i="1"/>
  <c r="K172" i="1" s="1"/>
  <c r="J173" i="1"/>
  <c r="K173" i="1" s="1"/>
  <c r="J174" i="1"/>
  <c r="K174" i="1" s="1"/>
  <c r="J175" i="1"/>
  <c r="K175" i="1" s="1"/>
  <c r="J176" i="1"/>
  <c r="K176" i="1" s="1"/>
  <c r="J177" i="1"/>
  <c r="K177" i="1" s="1"/>
  <c r="J178" i="1"/>
  <c r="K178" i="1" s="1"/>
  <c r="J179" i="1"/>
  <c r="K179" i="1" s="1"/>
  <c r="J180" i="1"/>
  <c r="K180" i="1" s="1"/>
  <c r="J181" i="1"/>
  <c r="K181" i="1" s="1"/>
  <c r="J182" i="1"/>
  <c r="K182" i="1" s="1"/>
  <c r="J183" i="1"/>
  <c r="K183" i="1" s="1"/>
  <c r="J184" i="1"/>
  <c r="K184" i="1" s="1"/>
  <c r="J185" i="1"/>
  <c r="K185" i="1" s="1"/>
  <c r="J186" i="1"/>
  <c r="K186" i="1" s="1"/>
  <c r="J187" i="1"/>
  <c r="K187" i="1" s="1"/>
  <c r="J188" i="1"/>
  <c r="K188" i="1" s="1"/>
  <c r="J189" i="1"/>
  <c r="K189" i="1" s="1"/>
  <c r="J190" i="1"/>
  <c r="K190" i="1" s="1"/>
  <c r="J191" i="1"/>
  <c r="K191" i="1" s="1"/>
  <c r="J192" i="1"/>
  <c r="K192" i="1" s="1"/>
  <c r="J193" i="1"/>
  <c r="K193" i="1" s="1"/>
  <c r="J194" i="1"/>
  <c r="K194" i="1" s="1"/>
  <c r="J195" i="1"/>
  <c r="K195" i="1" s="1"/>
  <c r="J196" i="1"/>
  <c r="K196" i="1" s="1"/>
  <c r="J197" i="1"/>
  <c r="K197" i="1" s="1"/>
  <c r="J198" i="1"/>
  <c r="K198" i="1" s="1"/>
  <c r="J199" i="1"/>
  <c r="K199" i="1" s="1"/>
  <c r="J200" i="1"/>
  <c r="K200" i="1" s="1"/>
  <c r="J201" i="1"/>
  <c r="K201" i="1" s="1"/>
  <c r="J202" i="1"/>
  <c r="K202" i="1" s="1"/>
  <c r="J203" i="1"/>
  <c r="K203" i="1" s="1"/>
  <c r="J204" i="1"/>
  <c r="K204" i="1" s="1"/>
  <c r="J205" i="1"/>
  <c r="K205" i="1" s="1"/>
  <c r="J206" i="1"/>
  <c r="K206" i="1" s="1"/>
  <c r="J207" i="1"/>
  <c r="K207" i="1" s="1"/>
  <c r="J208" i="1"/>
  <c r="K208" i="1" s="1"/>
  <c r="J209" i="1"/>
  <c r="K209" i="1" s="1"/>
  <c r="J210" i="1"/>
  <c r="K210" i="1" s="1"/>
  <c r="J211" i="1"/>
  <c r="K211" i="1" s="1"/>
  <c r="J212" i="1"/>
  <c r="K212" i="1" s="1"/>
  <c r="J213" i="1"/>
  <c r="K213" i="1" s="1"/>
  <c r="J214" i="1"/>
  <c r="K214" i="1" s="1"/>
  <c r="J215" i="1"/>
  <c r="K215" i="1" s="1"/>
  <c r="J216" i="1"/>
  <c r="K216" i="1" s="1"/>
  <c r="J217" i="1"/>
  <c r="K217" i="1" s="1"/>
  <c r="J218" i="1"/>
  <c r="K218" i="1" s="1"/>
  <c r="J219" i="1"/>
  <c r="K219" i="1" s="1"/>
  <c r="J220" i="1"/>
  <c r="K220" i="1" s="1"/>
  <c r="J221" i="1"/>
  <c r="K221" i="1" s="1"/>
  <c r="J222" i="1"/>
  <c r="K222" i="1" s="1"/>
  <c r="J223" i="1"/>
  <c r="K223" i="1" s="1"/>
  <c r="J224" i="1"/>
  <c r="K224" i="1" s="1"/>
  <c r="J225" i="1"/>
  <c r="K225" i="1" s="1"/>
  <c r="J226" i="1"/>
  <c r="K226" i="1" s="1"/>
  <c r="J227" i="1"/>
  <c r="K227" i="1" s="1"/>
  <c r="J228" i="1"/>
  <c r="K228" i="1" s="1"/>
  <c r="J229" i="1"/>
  <c r="K229" i="1" s="1"/>
  <c r="J230" i="1"/>
  <c r="K230" i="1" s="1"/>
  <c r="J231" i="1"/>
  <c r="K231" i="1" s="1"/>
  <c r="J232" i="1"/>
  <c r="K232" i="1" s="1"/>
  <c r="J233" i="1"/>
  <c r="K233" i="1" s="1"/>
  <c r="J234" i="1"/>
  <c r="K234" i="1" s="1"/>
  <c r="J235" i="1"/>
  <c r="K235" i="1" s="1"/>
  <c r="J236" i="1"/>
  <c r="K236" i="1" s="1"/>
  <c r="J237" i="1"/>
  <c r="K237" i="1" s="1"/>
  <c r="J238" i="1"/>
  <c r="K238" i="1" s="1"/>
  <c r="J239" i="1"/>
  <c r="K239" i="1" s="1"/>
  <c r="J240" i="1"/>
  <c r="K240" i="1" s="1"/>
  <c r="J241" i="1"/>
  <c r="K241" i="1" s="1"/>
  <c r="J242" i="1"/>
  <c r="K242" i="1" s="1"/>
  <c r="J243" i="1"/>
  <c r="K243" i="1" s="1"/>
  <c r="J244" i="1"/>
  <c r="K244" i="1" s="1"/>
  <c r="J245" i="1"/>
  <c r="K245" i="1" s="1"/>
  <c r="J246" i="1"/>
  <c r="K246" i="1" s="1"/>
  <c r="J247" i="1"/>
  <c r="K247" i="1" s="1"/>
  <c r="J248" i="1"/>
  <c r="K248" i="1" s="1"/>
  <c r="J249" i="1"/>
  <c r="K249" i="1" s="1"/>
  <c r="J250" i="1"/>
  <c r="K250" i="1" s="1"/>
  <c r="J251" i="1"/>
  <c r="K251" i="1" s="1"/>
  <c r="J252" i="1"/>
  <c r="K252" i="1" s="1"/>
  <c r="J253" i="1"/>
  <c r="K253" i="1" s="1"/>
  <c r="J254" i="1"/>
  <c r="K254" i="1" s="1"/>
  <c r="J255" i="1"/>
  <c r="K255" i="1" s="1"/>
  <c r="J256" i="1"/>
  <c r="K256" i="1" s="1"/>
  <c r="J257" i="1"/>
  <c r="K257" i="1" s="1"/>
  <c r="J258" i="1"/>
  <c r="K258" i="1" s="1"/>
  <c r="J259" i="1"/>
  <c r="K259" i="1" s="1"/>
  <c r="J260" i="1"/>
  <c r="K260" i="1" s="1"/>
  <c r="J261" i="1"/>
  <c r="K261" i="1" s="1"/>
  <c r="J262" i="1"/>
  <c r="K262" i="1" s="1"/>
  <c r="J263" i="1"/>
  <c r="K263" i="1" s="1"/>
  <c r="J264" i="1"/>
  <c r="K264" i="1" s="1"/>
  <c r="J265" i="1"/>
  <c r="K265" i="1" s="1"/>
  <c r="J266" i="1"/>
  <c r="K266" i="1" s="1"/>
  <c r="J267" i="1"/>
  <c r="K267" i="1" s="1"/>
  <c r="J268" i="1"/>
  <c r="K268" i="1" s="1"/>
  <c r="J269" i="1"/>
  <c r="K269" i="1" s="1"/>
  <c r="J270" i="1"/>
  <c r="K270" i="1" s="1"/>
  <c r="J271" i="1"/>
  <c r="K271" i="1" s="1"/>
  <c r="J272" i="1"/>
  <c r="K272" i="1" s="1"/>
  <c r="J273" i="1"/>
  <c r="K273" i="1" s="1"/>
  <c r="J274" i="1"/>
  <c r="K274" i="1" s="1"/>
  <c r="J275" i="1"/>
  <c r="K275" i="1" s="1"/>
  <c r="J276" i="1"/>
  <c r="K276" i="1" s="1"/>
  <c r="J277" i="1"/>
  <c r="K277" i="1" s="1"/>
  <c r="J278" i="1"/>
  <c r="K278" i="1" s="1"/>
  <c r="J279" i="1"/>
  <c r="K279" i="1" s="1"/>
  <c r="J280" i="1"/>
  <c r="K280" i="1" s="1"/>
  <c r="J281" i="1"/>
  <c r="K281" i="1" s="1"/>
  <c r="J282" i="1"/>
  <c r="K282" i="1" s="1"/>
  <c r="J283" i="1"/>
  <c r="K283" i="1" s="1"/>
  <c r="J284" i="1"/>
  <c r="K284" i="1" s="1"/>
  <c r="J285" i="1"/>
  <c r="K285" i="1" s="1"/>
  <c r="J286" i="1"/>
  <c r="K286" i="1" s="1"/>
  <c r="J287" i="1"/>
  <c r="K287" i="1" s="1"/>
  <c r="J288" i="1"/>
  <c r="K288" i="1" s="1"/>
  <c r="J289" i="1"/>
  <c r="K289" i="1" s="1"/>
  <c r="J290" i="1"/>
  <c r="K290" i="1" s="1"/>
  <c r="J291" i="1"/>
  <c r="K291" i="1" s="1"/>
  <c r="J292" i="1"/>
  <c r="K292" i="1" s="1"/>
  <c r="J293" i="1"/>
  <c r="K293" i="1" s="1"/>
  <c r="J294" i="1"/>
  <c r="K294" i="1" s="1"/>
  <c r="J295" i="1"/>
  <c r="K295" i="1" s="1"/>
  <c r="J296" i="1"/>
  <c r="K296" i="1" s="1"/>
  <c r="J297" i="1"/>
  <c r="K297" i="1" s="1"/>
  <c r="J298" i="1"/>
  <c r="K298" i="1" s="1"/>
  <c r="J299" i="1"/>
  <c r="K299" i="1" s="1"/>
  <c r="J300" i="1"/>
  <c r="K300" i="1" s="1"/>
  <c r="J301" i="1"/>
  <c r="K301" i="1" s="1"/>
  <c r="J302" i="1"/>
  <c r="K302" i="1" s="1"/>
  <c r="J303" i="1"/>
  <c r="K303" i="1" s="1"/>
  <c r="J304" i="1"/>
  <c r="K304" i="1" s="1"/>
  <c r="J305" i="1"/>
  <c r="K305" i="1" s="1"/>
  <c r="J306" i="1"/>
  <c r="K306" i="1" s="1"/>
  <c r="J307" i="1"/>
  <c r="K307" i="1" s="1"/>
  <c r="J308" i="1"/>
  <c r="K308" i="1" s="1"/>
  <c r="J309" i="1"/>
  <c r="K309" i="1" s="1"/>
  <c r="J310" i="1"/>
  <c r="K310" i="1" s="1"/>
  <c r="J311" i="1"/>
  <c r="K311" i="1" s="1"/>
  <c r="J312" i="1"/>
  <c r="K312" i="1" s="1"/>
  <c r="J313" i="1"/>
  <c r="K313" i="1" s="1"/>
  <c r="J314" i="1"/>
  <c r="K314" i="1" s="1"/>
  <c r="J315" i="1"/>
  <c r="K315" i="1" s="1"/>
  <c r="J316" i="1"/>
  <c r="K316" i="1" s="1"/>
  <c r="J317" i="1"/>
  <c r="K317" i="1" s="1"/>
  <c r="J318" i="1"/>
  <c r="K318" i="1" s="1"/>
  <c r="J319" i="1"/>
  <c r="K319" i="1" s="1"/>
  <c r="J320" i="1"/>
  <c r="K320" i="1" s="1"/>
  <c r="J321" i="1"/>
  <c r="K321" i="1" s="1"/>
  <c r="J322" i="1"/>
  <c r="K322" i="1" s="1"/>
  <c r="J323" i="1"/>
  <c r="K323" i="1" s="1"/>
  <c r="J324" i="1"/>
  <c r="K324" i="1" s="1"/>
  <c r="J325" i="1"/>
  <c r="K325" i="1" s="1"/>
  <c r="J326" i="1"/>
  <c r="L33" i="2" s="1"/>
  <c r="J327" i="1"/>
  <c r="K327" i="1" s="1"/>
  <c r="J328" i="1"/>
  <c r="K328" i="1" s="1"/>
  <c r="J329" i="1"/>
  <c r="K329" i="1" s="1"/>
  <c r="J330" i="1"/>
  <c r="K330" i="1" s="1"/>
  <c r="J331" i="1"/>
  <c r="K331" i="1" s="1"/>
  <c r="J332" i="1"/>
  <c r="K332" i="1" s="1"/>
  <c r="J333" i="1"/>
  <c r="K333" i="1" s="1"/>
  <c r="J334" i="1"/>
  <c r="K334" i="1" s="1"/>
  <c r="J335" i="1"/>
  <c r="K335" i="1" s="1"/>
  <c r="J336" i="1"/>
  <c r="K336" i="1" s="1"/>
  <c r="J337" i="1"/>
  <c r="K337" i="1" s="1"/>
  <c r="J338" i="1"/>
  <c r="K338" i="1" s="1"/>
  <c r="J339" i="1"/>
  <c r="K339" i="1" s="1"/>
  <c r="J340" i="1"/>
  <c r="K340" i="1" s="1"/>
  <c r="J341" i="1"/>
  <c r="K341" i="1" s="1"/>
  <c r="J342" i="1"/>
  <c r="K342" i="1" s="1"/>
  <c r="J343" i="1"/>
  <c r="K343" i="1" s="1"/>
  <c r="J344" i="1"/>
  <c r="K344" i="1" s="1"/>
  <c r="J345" i="1"/>
  <c r="K345" i="1" s="1"/>
  <c r="J346" i="1"/>
  <c r="K346" i="1" s="1"/>
  <c r="J347" i="1"/>
  <c r="K347" i="1" s="1"/>
  <c r="J348" i="1"/>
  <c r="K348" i="1" s="1"/>
  <c r="J349" i="1"/>
  <c r="K349" i="1" s="1"/>
  <c r="J350" i="1"/>
  <c r="K350" i="1" s="1"/>
  <c r="J351" i="1"/>
  <c r="K351" i="1" s="1"/>
  <c r="J352" i="1"/>
  <c r="K352" i="1" s="1"/>
  <c r="J353" i="1"/>
  <c r="K353" i="1" s="1"/>
  <c r="J354" i="1"/>
  <c r="K354" i="1" s="1"/>
  <c r="J355" i="1"/>
  <c r="K355" i="1" s="1"/>
  <c r="J356" i="1"/>
  <c r="K356" i="1" s="1"/>
  <c r="J357" i="1"/>
  <c r="K357" i="1" s="1"/>
  <c r="J358" i="1"/>
  <c r="K358" i="1" s="1"/>
  <c r="J359" i="1"/>
  <c r="K359" i="1" s="1"/>
  <c r="J360" i="1"/>
  <c r="K360" i="1" s="1"/>
  <c r="J361" i="1"/>
  <c r="K361" i="1" s="1"/>
  <c r="J362" i="1"/>
  <c r="K362" i="1" s="1"/>
  <c r="J363" i="1"/>
  <c r="K363" i="1" s="1"/>
  <c r="J364" i="1"/>
  <c r="K364" i="1" s="1"/>
  <c r="J365" i="1"/>
  <c r="K365" i="1" s="1"/>
  <c r="J366" i="1"/>
  <c r="K366" i="1" s="1"/>
  <c r="J367" i="1"/>
  <c r="K367" i="1" s="1"/>
  <c r="J368" i="1"/>
  <c r="K368" i="1" s="1"/>
  <c r="J369" i="1"/>
  <c r="K369" i="1" s="1"/>
  <c r="J370" i="1"/>
  <c r="K370" i="1" s="1"/>
  <c r="J371" i="1"/>
  <c r="K371" i="1" s="1"/>
  <c r="J372" i="1"/>
  <c r="K372" i="1" s="1"/>
  <c r="J373" i="1"/>
  <c r="K373" i="1" s="1"/>
  <c r="J374" i="1"/>
  <c r="K374" i="1" s="1"/>
  <c r="J375" i="1"/>
  <c r="K375" i="1" s="1"/>
  <c r="J376" i="1"/>
  <c r="K376" i="1" s="1"/>
  <c r="J377" i="1"/>
  <c r="K377" i="1" s="1"/>
  <c r="J378" i="1"/>
  <c r="K378" i="1" s="1"/>
  <c r="J379" i="1"/>
  <c r="K379" i="1" s="1"/>
  <c r="J380" i="1"/>
  <c r="K380" i="1" s="1"/>
  <c r="J381" i="1"/>
  <c r="K381" i="1" s="1"/>
  <c r="J382" i="1"/>
  <c r="K382" i="1" s="1"/>
  <c r="J383" i="1"/>
  <c r="K383" i="1" s="1"/>
  <c r="J384" i="1"/>
  <c r="K384" i="1" s="1"/>
  <c r="J385" i="1"/>
  <c r="K385" i="1" s="1"/>
  <c r="J386" i="1"/>
  <c r="K386" i="1" s="1"/>
  <c r="J387" i="1"/>
  <c r="K387" i="1" s="1"/>
  <c r="J388" i="1"/>
  <c r="K388" i="1" s="1"/>
  <c r="J389" i="1"/>
  <c r="K389" i="1" s="1"/>
  <c r="J390" i="1"/>
  <c r="K390" i="1" s="1"/>
  <c r="J391" i="1"/>
  <c r="K391" i="1" s="1"/>
  <c r="J392" i="1"/>
  <c r="K392" i="1" s="1"/>
  <c r="J393" i="1"/>
  <c r="K393" i="1" s="1"/>
  <c r="J394" i="1"/>
  <c r="K394" i="1" s="1"/>
  <c r="J395" i="1"/>
  <c r="K395" i="1" s="1"/>
  <c r="J396" i="1"/>
  <c r="K396" i="1" s="1"/>
  <c r="J397" i="1"/>
  <c r="K397" i="1" s="1"/>
  <c r="J398" i="1"/>
  <c r="K398" i="1" s="1"/>
  <c r="J399" i="1"/>
  <c r="K399" i="1" s="1"/>
  <c r="J400" i="1"/>
  <c r="K400" i="1" s="1"/>
  <c r="J401" i="1"/>
  <c r="K401" i="1" s="1"/>
  <c r="J402" i="1"/>
  <c r="K402" i="1" s="1"/>
  <c r="J403" i="1"/>
  <c r="K403" i="1" s="1"/>
  <c r="J404" i="1"/>
  <c r="K404" i="1" s="1"/>
  <c r="J405" i="1"/>
  <c r="K405" i="1" s="1"/>
  <c r="J406" i="1"/>
  <c r="K406" i="1" s="1"/>
  <c r="J407" i="1"/>
  <c r="K407" i="1" s="1"/>
  <c r="J408" i="1"/>
  <c r="K408" i="1" s="1"/>
  <c r="J409" i="1"/>
  <c r="K409" i="1" s="1"/>
  <c r="J410" i="1"/>
  <c r="K410" i="1" s="1"/>
  <c r="J411" i="1"/>
  <c r="K411" i="1" s="1"/>
  <c r="J412" i="1"/>
  <c r="K412" i="1" s="1"/>
  <c r="J413" i="1"/>
  <c r="K413" i="1" s="1"/>
  <c r="J414" i="1"/>
  <c r="K414" i="1" s="1"/>
  <c r="J415" i="1"/>
  <c r="K415" i="1" s="1"/>
  <c r="J416" i="1"/>
  <c r="K416" i="1" s="1"/>
  <c r="J417" i="1"/>
  <c r="K417" i="1" s="1"/>
  <c r="J418" i="1"/>
  <c r="K418" i="1" s="1"/>
  <c r="J419" i="1"/>
  <c r="K419" i="1" s="1"/>
  <c r="J420" i="1"/>
  <c r="K420" i="1" s="1"/>
  <c r="J421" i="1"/>
  <c r="K421" i="1" s="1"/>
  <c r="J422" i="1"/>
  <c r="K422" i="1" s="1"/>
  <c r="J423" i="1"/>
  <c r="K423" i="1" s="1"/>
  <c r="J424" i="1"/>
  <c r="K424" i="1" s="1"/>
  <c r="J425" i="1"/>
  <c r="K425" i="1" s="1"/>
  <c r="J426" i="1"/>
  <c r="K426" i="1" s="1"/>
  <c r="J427" i="1"/>
  <c r="K427" i="1" s="1"/>
  <c r="J428" i="1"/>
  <c r="K428" i="1" s="1"/>
  <c r="J429" i="1"/>
  <c r="K429" i="1" s="1"/>
  <c r="J430" i="1"/>
  <c r="K430" i="1" s="1"/>
  <c r="J431" i="1"/>
  <c r="K431" i="1" s="1"/>
  <c r="J432" i="1"/>
  <c r="K432" i="1" s="1"/>
  <c r="J433" i="1"/>
  <c r="K433" i="1" s="1"/>
  <c r="J434" i="1"/>
  <c r="K434" i="1" s="1"/>
  <c r="J435" i="1"/>
  <c r="K435" i="1" s="1"/>
  <c r="J436" i="1"/>
  <c r="K436" i="1" s="1"/>
  <c r="J437" i="1"/>
  <c r="K437" i="1" s="1"/>
  <c r="J438" i="1"/>
  <c r="K438" i="1" s="1"/>
  <c r="J439" i="1"/>
  <c r="K439" i="1" s="1"/>
  <c r="J440" i="1"/>
  <c r="K440" i="1" s="1"/>
  <c r="J441" i="1"/>
  <c r="K441" i="1" s="1"/>
  <c r="J442" i="1"/>
  <c r="K442" i="1" s="1"/>
  <c r="J443" i="1"/>
  <c r="K443" i="1" s="1"/>
  <c r="J444" i="1"/>
  <c r="K444" i="1" s="1"/>
  <c r="J445" i="1"/>
  <c r="K445" i="1" s="1"/>
  <c r="J446" i="1"/>
  <c r="K446" i="1" s="1"/>
  <c r="J447" i="1"/>
  <c r="K447" i="1" s="1"/>
  <c r="J448" i="1"/>
  <c r="K448" i="1" s="1"/>
  <c r="J449" i="1"/>
  <c r="K449" i="1" s="1"/>
  <c r="J450" i="1"/>
  <c r="K450" i="1" s="1"/>
  <c r="J451" i="1"/>
  <c r="K451" i="1" s="1"/>
  <c r="J452" i="1"/>
  <c r="K452" i="1" s="1"/>
  <c r="J453" i="1"/>
  <c r="K453" i="1" s="1"/>
  <c r="J454" i="1"/>
  <c r="K454" i="1" s="1"/>
  <c r="J455" i="1"/>
  <c r="K455" i="1" s="1"/>
  <c r="J456" i="1"/>
  <c r="K456" i="1" s="1"/>
  <c r="J457" i="1"/>
  <c r="K457" i="1" s="1"/>
  <c r="J458" i="1"/>
  <c r="K458" i="1" s="1"/>
  <c r="J459" i="1"/>
  <c r="K459" i="1" s="1"/>
  <c r="J460" i="1"/>
  <c r="K460" i="1" s="1"/>
  <c r="J461" i="1"/>
  <c r="K461" i="1" s="1"/>
  <c r="J462" i="1"/>
  <c r="K462" i="1" s="1"/>
  <c r="J463" i="1"/>
  <c r="K463" i="1" s="1"/>
  <c r="J464" i="1"/>
  <c r="K464" i="1" s="1"/>
  <c r="J465" i="1"/>
  <c r="K465" i="1" s="1"/>
  <c r="J466" i="1"/>
  <c r="K466" i="1" s="1"/>
  <c r="J467" i="1"/>
  <c r="K467" i="1" s="1"/>
  <c r="J468" i="1"/>
  <c r="K468" i="1" s="1"/>
  <c r="J469" i="1"/>
  <c r="K469" i="1" s="1"/>
  <c r="J470" i="1"/>
  <c r="K470" i="1" s="1"/>
  <c r="J471" i="1"/>
  <c r="K471" i="1" s="1"/>
  <c r="J472" i="1"/>
  <c r="K472" i="1" s="1"/>
  <c r="J473" i="1"/>
  <c r="K473" i="1" s="1"/>
  <c r="J474" i="1"/>
  <c r="K474" i="1" s="1"/>
  <c r="J475" i="1"/>
  <c r="K475" i="1" s="1"/>
  <c r="J476" i="1"/>
  <c r="K476" i="1" s="1"/>
  <c r="J477" i="1"/>
  <c r="K477" i="1" s="1"/>
  <c r="J478" i="1"/>
  <c r="K478" i="1" s="1"/>
  <c r="J479" i="1"/>
  <c r="K479" i="1" s="1"/>
  <c r="J480" i="1"/>
  <c r="K480" i="1" s="1"/>
  <c r="J481" i="1"/>
  <c r="K481" i="1" s="1"/>
  <c r="J482" i="1"/>
  <c r="K482" i="1" s="1"/>
  <c r="J483" i="1"/>
  <c r="K483" i="1" s="1"/>
  <c r="J484" i="1"/>
  <c r="K484" i="1" s="1"/>
  <c r="J485" i="1"/>
  <c r="K485" i="1" s="1"/>
  <c r="J486" i="1"/>
  <c r="K486" i="1" s="1"/>
  <c r="J487" i="1"/>
  <c r="K487" i="1" s="1"/>
  <c r="J488" i="1"/>
  <c r="K488" i="1" s="1"/>
  <c r="J489" i="1"/>
  <c r="K489" i="1" s="1"/>
  <c r="J490" i="1"/>
  <c r="K490" i="1" s="1"/>
  <c r="J491" i="1"/>
  <c r="K491" i="1" s="1"/>
  <c r="J492" i="1"/>
  <c r="K492" i="1" s="1"/>
  <c r="J493" i="1"/>
  <c r="K493" i="1" s="1"/>
  <c r="J494" i="1"/>
  <c r="K494" i="1" s="1"/>
  <c r="J495" i="1"/>
  <c r="K495" i="1" s="1"/>
  <c r="J496" i="1"/>
  <c r="K496" i="1" s="1"/>
  <c r="J497" i="1"/>
  <c r="K497" i="1" s="1"/>
  <c r="J498" i="1"/>
  <c r="K498" i="1" s="1"/>
  <c r="J499" i="1"/>
  <c r="K499" i="1" s="1"/>
  <c r="J500" i="1"/>
  <c r="K500" i="1" s="1"/>
  <c r="J501" i="1"/>
  <c r="K501" i="1" s="1"/>
  <c r="J502" i="1"/>
  <c r="K502" i="1" s="1"/>
  <c r="J503" i="1"/>
  <c r="K503" i="1" s="1"/>
  <c r="J504" i="1"/>
  <c r="K504" i="1" s="1"/>
  <c r="J505" i="1"/>
  <c r="K505" i="1" s="1"/>
  <c r="J506" i="1"/>
  <c r="K506" i="1" s="1"/>
  <c r="J507" i="1"/>
  <c r="K507" i="1" s="1"/>
  <c r="J508" i="1"/>
  <c r="K508" i="1" s="1"/>
  <c r="J509" i="1"/>
  <c r="K509" i="1" s="1"/>
  <c r="J510" i="1"/>
  <c r="K510" i="1" s="1"/>
  <c r="J511" i="1"/>
  <c r="K511" i="1" s="1"/>
  <c r="J512" i="1"/>
  <c r="K512" i="1" s="1"/>
  <c r="J513" i="1"/>
  <c r="K513" i="1" s="1"/>
  <c r="J514" i="1"/>
  <c r="K514" i="1" s="1"/>
  <c r="J515" i="1"/>
  <c r="K515" i="1" s="1"/>
  <c r="J516" i="1"/>
  <c r="K516" i="1" s="1"/>
  <c r="J517" i="1"/>
  <c r="K517" i="1" s="1"/>
  <c r="J518" i="1"/>
  <c r="K518" i="1" s="1"/>
  <c r="J519" i="1"/>
  <c r="K519" i="1" s="1"/>
  <c r="J520" i="1"/>
  <c r="K520" i="1" s="1"/>
  <c r="J521" i="1"/>
  <c r="K521" i="1" s="1"/>
  <c r="J522" i="1"/>
  <c r="K522" i="1" s="1"/>
  <c r="J523" i="1"/>
  <c r="K523" i="1" s="1"/>
  <c r="J524" i="1"/>
  <c r="K524" i="1" s="1"/>
  <c r="J525" i="1"/>
  <c r="K525" i="1" s="1"/>
  <c r="J526" i="1"/>
  <c r="K526" i="1" s="1"/>
  <c r="J527" i="1"/>
  <c r="K527" i="1" s="1"/>
  <c r="J528" i="1"/>
  <c r="K528" i="1" s="1"/>
  <c r="J529" i="1"/>
  <c r="K529" i="1" s="1"/>
  <c r="J530" i="1"/>
  <c r="K530" i="1" s="1"/>
  <c r="J531" i="1"/>
  <c r="K531" i="1" s="1"/>
  <c r="J532" i="1"/>
  <c r="K532" i="1" s="1"/>
  <c r="J533" i="1"/>
  <c r="K533" i="1" s="1"/>
  <c r="J534" i="1"/>
  <c r="K534" i="1" s="1"/>
  <c r="J535" i="1"/>
  <c r="K535" i="1" s="1"/>
  <c r="J536" i="1"/>
  <c r="K536" i="1" s="1"/>
  <c r="J537" i="1"/>
  <c r="K537" i="1" s="1"/>
  <c r="J538" i="1"/>
  <c r="K538" i="1" s="1"/>
  <c r="J539" i="1"/>
  <c r="K539" i="1" s="1"/>
  <c r="J540" i="1"/>
  <c r="K540" i="1" s="1"/>
  <c r="J541" i="1"/>
  <c r="K541" i="1" s="1"/>
  <c r="J542" i="1"/>
  <c r="K542" i="1" s="1"/>
  <c r="J543" i="1"/>
  <c r="K543" i="1" s="1"/>
  <c r="J544" i="1"/>
  <c r="K544" i="1" s="1"/>
  <c r="J545" i="1"/>
  <c r="K545" i="1" s="1"/>
  <c r="J546" i="1"/>
  <c r="K546" i="1" s="1"/>
  <c r="J547" i="1"/>
  <c r="K547" i="1" s="1"/>
  <c r="J548" i="1"/>
  <c r="K548" i="1" s="1"/>
  <c r="J549" i="1"/>
  <c r="K549" i="1" s="1"/>
  <c r="J550" i="1"/>
  <c r="K550" i="1" s="1"/>
  <c r="J551" i="1"/>
  <c r="K551" i="1" s="1"/>
  <c r="J552" i="1"/>
  <c r="K552" i="1" s="1"/>
  <c r="J553" i="1"/>
  <c r="K553" i="1" s="1"/>
  <c r="J554" i="1"/>
  <c r="K554" i="1" s="1"/>
  <c r="J555" i="1"/>
  <c r="K555" i="1" s="1"/>
  <c r="J556" i="1"/>
  <c r="K556" i="1" s="1"/>
  <c r="J557" i="1"/>
  <c r="K557" i="1" s="1"/>
  <c r="J558" i="1"/>
  <c r="K558" i="1" s="1"/>
  <c r="J559" i="1"/>
  <c r="K559" i="1" s="1"/>
  <c r="J560" i="1"/>
  <c r="K560" i="1" s="1"/>
  <c r="J561" i="1"/>
  <c r="K561" i="1" s="1"/>
  <c r="J562" i="1"/>
  <c r="K562" i="1" s="1"/>
  <c r="J563" i="1"/>
  <c r="K563" i="1" s="1"/>
  <c r="J564" i="1"/>
  <c r="K564" i="1" s="1"/>
  <c r="J565" i="1"/>
  <c r="K565" i="1" s="1"/>
  <c r="J566" i="1"/>
  <c r="K566" i="1" s="1"/>
  <c r="J567" i="1"/>
  <c r="K567" i="1" s="1"/>
  <c r="J568" i="1"/>
  <c r="K568" i="1" s="1"/>
  <c r="J569" i="1"/>
  <c r="K569" i="1" s="1"/>
  <c r="J570" i="1"/>
  <c r="K570" i="1" s="1"/>
  <c r="J571" i="1"/>
  <c r="K571" i="1" s="1"/>
  <c r="J572" i="1"/>
  <c r="K572" i="1" s="1"/>
  <c r="J573" i="1"/>
  <c r="K573" i="1" s="1"/>
  <c r="J574" i="1"/>
  <c r="K574" i="1" s="1"/>
  <c r="J575" i="1"/>
  <c r="K575" i="1" s="1"/>
  <c r="J576" i="1"/>
  <c r="K576" i="1" s="1"/>
  <c r="J577" i="1"/>
  <c r="K577" i="1" s="1"/>
  <c r="J578" i="1"/>
  <c r="K578" i="1" s="1"/>
  <c r="J579" i="1"/>
  <c r="K579" i="1" s="1"/>
  <c r="J580" i="1"/>
  <c r="K580" i="1" s="1"/>
  <c r="J581" i="1"/>
  <c r="K581" i="1" s="1"/>
  <c r="J582" i="1"/>
  <c r="K582" i="1" s="1"/>
  <c r="J583" i="1"/>
  <c r="K583" i="1" s="1"/>
  <c r="J584" i="1"/>
  <c r="K584" i="1" s="1"/>
  <c r="J585" i="1"/>
  <c r="K585" i="1" s="1"/>
  <c r="J586" i="1"/>
  <c r="K586" i="1" s="1"/>
  <c r="J587" i="1"/>
  <c r="K587" i="1" s="1"/>
  <c r="J588" i="1"/>
  <c r="K588" i="1" s="1"/>
  <c r="J589" i="1"/>
  <c r="K589" i="1" s="1"/>
  <c r="J590" i="1"/>
  <c r="K590" i="1" s="1"/>
  <c r="J591" i="1"/>
  <c r="K591" i="1" s="1"/>
  <c r="J592" i="1"/>
  <c r="K592" i="1" s="1"/>
  <c r="J593" i="1"/>
  <c r="K593" i="1" s="1"/>
  <c r="J594" i="1"/>
  <c r="K594" i="1" s="1"/>
  <c r="J595" i="1"/>
  <c r="K595" i="1" s="1"/>
  <c r="J596" i="1"/>
  <c r="K596" i="1" s="1"/>
  <c r="J597" i="1"/>
  <c r="K597" i="1" s="1"/>
  <c r="J598" i="1"/>
  <c r="K598" i="1" s="1"/>
  <c r="J599" i="1"/>
  <c r="K599" i="1" s="1"/>
  <c r="J600" i="1"/>
  <c r="K600" i="1" s="1"/>
  <c r="J601" i="1"/>
  <c r="K601" i="1" s="1"/>
  <c r="J602" i="1"/>
  <c r="K602" i="1" s="1"/>
  <c r="J603" i="1"/>
  <c r="K603" i="1" s="1"/>
  <c r="J604" i="1"/>
  <c r="K604" i="1" s="1"/>
  <c r="J605" i="1"/>
  <c r="K605" i="1" s="1"/>
  <c r="J606" i="1"/>
  <c r="K606" i="1" s="1"/>
  <c r="J607" i="1"/>
  <c r="K607" i="1" s="1"/>
  <c r="J608" i="1"/>
  <c r="K608" i="1" s="1"/>
  <c r="J609" i="1"/>
  <c r="K609" i="1" s="1"/>
  <c r="J610" i="1"/>
  <c r="K610" i="1" s="1"/>
  <c r="J611" i="1"/>
  <c r="K611" i="1" s="1"/>
  <c r="J612" i="1"/>
  <c r="K612" i="1" s="1"/>
  <c r="J613" i="1"/>
  <c r="K613" i="1" s="1"/>
  <c r="J614" i="1"/>
  <c r="K614" i="1" s="1"/>
  <c r="J615" i="1"/>
  <c r="K615" i="1" s="1"/>
  <c r="J616" i="1"/>
  <c r="K616" i="1" s="1"/>
  <c r="J617" i="1"/>
  <c r="K617" i="1" s="1"/>
  <c r="J618" i="1"/>
  <c r="K618" i="1" s="1"/>
  <c r="J619" i="1"/>
  <c r="K619" i="1" s="1"/>
  <c r="J620" i="1"/>
  <c r="K620" i="1" s="1"/>
  <c r="J621" i="1"/>
  <c r="K621" i="1" s="1"/>
  <c r="J622" i="1"/>
  <c r="K622" i="1" s="1"/>
  <c r="J623" i="1"/>
  <c r="K623" i="1" s="1"/>
  <c r="J624" i="1"/>
  <c r="K624" i="1" s="1"/>
  <c r="J625" i="1"/>
  <c r="K625" i="1" s="1"/>
  <c r="J626" i="1"/>
  <c r="K626" i="1" s="1"/>
  <c r="J627" i="1"/>
  <c r="K627" i="1" s="1"/>
  <c r="J628" i="1"/>
  <c r="K628" i="1" s="1"/>
  <c r="J629" i="1"/>
  <c r="K629" i="1" s="1"/>
  <c r="J630" i="1"/>
  <c r="K630" i="1" s="1"/>
  <c r="J631" i="1"/>
  <c r="K631" i="1" s="1"/>
  <c r="J632" i="1"/>
  <c r="K632" i="1" s="1"/>
  <c r="J633" i="1"/>
  <c r="K633" i="1" s="1"/>
  <c r="J634" i="1"/>
  <c r="K634" i="1" s="1"/>
  <c r="J635" i="1"/>
  <c r="K635" i="1" s="1"/>
  <c r="J636" i="1"/>
  <c r="K636" i="1" s="1"/>
  <c r="J637" i="1"/>
  <c r="K637" i="1" s="1"/>
  <c r="J638" i="1"/>
  <c r="K638" i="1" s="1"/>
  <c r="J639" i="1"/>
  <c r="K639" i="1" s="1"/>
  <c r="J640" i="1"/>
  <c r="K640" i="1" s="1"/>
  <c r="J641" i="1"/>
  <c r="K641" i="1" s="1"/>
  <c r="J642" i="1"/>
  <c r="K642" i="1" s="1"/>
  <c r="J643" i="1"/>
  <c r="K643" i="1" s="1"/>
  <c r="J644" i="1"/>
  <c r="K644" i="1" s="1"/>
  <c r="J645" i="1"/>
  <c r="K645" i="1" s="1"/>
  <c r="J646" i="1"/>
  <c r="K646" i="1" s="1"/>
  <c r="J647" i="1"/>
  <c r="K647" i="1" s="1"/>
  <c r="J648" i="1"/>
  <c r="K648" i="1" s="1"/>
  <c r="J649" i="1"/>
  <c r="K649" i="1" s="1"/>
  <c r="J650" i="1"/>
  <c r="K650" i="1" s="1"/>
  <c r="J651" i="1"/>
  <c r="K651" i="1" s="1"/>
  <c r="J652" i="1"/>
  <c r="K652" i="1" s="1"/>
  <c r="J653" i="1"/>
  <c r="K653" i="1" s="1"/>
  <c r="J654" i="1"/>
  <c r="K654" i="1" s="1"/>
  <c r="J655" i="1"/>
  <c r="K655" i="1" s="1"/>
  <c r="J656" i="1"/>
  <c r="K656" i="1" s="1"/>
  <c r="J657" i="1"/>
  <c r="K657" i="1" s="1"/>
  <c r="J658" i="1"/>
  <c r="K658" i="1" s="1"/>
  <c r="J659" i="1"/>
  <c r="K659" i="1" s="1"/>
  <c r="J660" i="1"/>
  <c r="K660" i="1" s="1"/>
  <c r="J661" i="1"/>
  <c r="K661" i="1" s="1"/>
  <c r="J662" i="1"/>
  <c r="K662" i="1" s="1"/>
  <c r="J663" i="1"/>
  <c r="K663" i="1" s="1"/>
  <c r="J664" i="1"/>
  <c r="K664" i="1" s="1"/>
  <c r="J665" i="1"/>
  <c r="K665" i="1" s="1"/>
  <c r="J666" i="1"/>
  <c r="K666" i="1" s="1"/>
  <c r="J667" i="1"/>
  <c r="K667" i="1" s="1"/>
  <c r="J668" i="1"/>
  <c r="K668" i="1" s="1"/>
  <c r="J669" i="1"/>
  <c r="K669" i="1" s="1"/>
  <c r="J670" i="1"/>
  <c r="K670" i="1" s="1"/>
  <c r="J671" i="1"/>
  <c r="K671" i="1" s="1"/>
  <c r="J672" i="1"/>
  <c r="K672" i="1" s="1"/>
  <c r="J673" i="1"/>
  <c r="K673" i="1" s="1"/>
  <c r="J674" i="1"/>
  <c r="K674" i="1" s="1"/>
  <c r="J675" i="1"/>
  <c r="K675" i="1" s="1"/>
  <c r="J676" i="1"/>
  <c r="K676" i="1" s="1"/>
  <c r="J677" i="1"/>
  <c r="K677" i="1" s="1"/>
  <c r="J678" i="1"/>
  <c r="K678" i="1" s="1"/>
  <c r="J679" i="1"/>
  <c r="K679" i="1" s="1"/>
  <c r="J680" i="1"/>
  <c r="K680" i="1" s="1"/>
  <c r="J681" i="1"/>
  <c r="K681" i="1" s="1"/>
  <c r="J682" i="1"/>
  <c r="K682" i="1" s="1"/>
  <c r="J683" i="1"/>
  <c r="K683" i="1" s="1"/>
  <c r="J684" i="1"/>
  <c r="K684" i="1" s="1"/>
  <c r="J685" i="1"/>
  <c r="K685" i="1" s="1"/>
  <c r="J686" i="1"/>
  <c r="K686" i="1" s="1"/>
  <c r="J687" i="1"/>
  <c r="K687" i="1" s="1"/>
  <c r="J688" i="1"/>
  <c r="K688" i="1" s="1"/>
  <c r="J689" i="1"/>
  <c r="K689" i="1" s="1"/>
  <c r="J690" i="1"/>
  <c r="K690" i="1" s="1"/>
  <c r="J691" i="1"/>
  <c r="K691" i="1" s="1"/>
  <c r="J692" i="1"/>
  <c r="K692" i="1" s="1"/>
  <c r="J693" i="1"/>
  <c r="K693" i="1" s="1"/>
  <c r="J694" i="1"/>
  <c r="K694" i="1" s="1"/>
  <c r="J695" i="1"/>
  <c r="K695" i="1" s="1"/>
  <c r="J696" i="1"/>
  <c r="K696" i="1" s="1"/>
  <c r="J697" i="1"/>
  <c r="K697" i="1" s="1"/>
  <c r="J698" i="1"/>
  <c r="K698" i="1" s="1"/>
  <c r="J699" i="1"/>
  <c r="K699" i="1" s="1"/>
  <c r="J700" i="1"/>
  <c r="K700" i="1" s="1"/>
  <c r="J701" i="1"/>
  <c r="K701" i="1" s="1"/>
  <c r="J702" i="1"/>
  <c r="K702" i="1" s="1"/>
  <c r="J703" i="1"/>
  <c r="K703" i="1" s="1"/>
  <c r="J704" i="1"/>
  <c r="K704" i="1" s="1"/>
  <c r="J705" i="1"/>
  <c r="K705" i="1" s="1"/>
  <c r="J706" i="1"/>
  <c r="K706" i="1" s="1"/>
  <c r="J707" i="1"/>
  <c r="K707" i="1" s="1"/>
  <c r="J708" i="1"/>
  <c r="K708" i="1" s="1"/>
  <c r="J709" i="1"/>
  <c r="K709" i="1" s="1"/>
  <c r="J710" i="1"/>
  <c r="K710" i="1" s="1"/>
  <c r="J711" i="1"/>
  <c r="K711" i="1" s="1"/>
  <c r="J712" i="1"/>
  <c r="K712" i="1" s="1"/>
  <c r="J713" i="1"/>
  <c r="K713" i="1" s="1"/>
  <c r="J714" i="1"/>
  <c r="K714" i="1" s="1"/>
  <c r="J715" i="1"/>
  <c r="K715" i="1" s="1"/>
  <c r="J716" i="1"/>
  <c r="K716" i="1" s="1"/>
  <c r="J717" i="1"/>
  <c r="K717" i="1" s="1"/>
  <c r="J718" i="1"/>
  <c r="K718" i="1" s="1"/>
  <c r="J719" i="1"/>
  <c r="K719" i="1" s="1"/>
  <c r="J720" i="1"/>
  <c r="K720" i="1" s="1"/>
  <c r="J721" i="1"/>
  <c r="K721" i="1" s="1"/>
  <c r="J722" i="1"/>
  <c r="K722" i="1" s="1"/>
  <c r="J723" i="1"/>
  <c r="K723" i="1" s="1"/>
  <c r="J724" i="1"/>
  <c r="K724" i="1" s="1"/>
  <c r="J725" i="1"/>
  <c r="K725" i="1" s="1"/>
  <c r="J726" i="1"/>
  <c r="K726" i="1" s="1"/>
  <c r="J727" i="1"/>
  <c r="K727" i="1" s="1"/>
  <c r="J728" i="1"/>
  <c r="K728" i="1" s="1"/>
  <c r="J729" i="1"/>
  <c r="K729" i="1" s="1"/>
  <c r="J730" i="1"/>
  <c r="K730" i="1" s="1"/>
  <c r="J731" i="1"/>
  <c r="K731" i="1" s="1"/>
  <c r="J732" i="1"/>
  <c r="K732" i="1" s="1"/>
  <c r="J733" i="1"/>
  <c r="K733" i="1" s="1"/>
  <c r="J734" i="1"/>
  <c r="K734" i="1" s="1"/>
  <c r="J735" i="1"/>
  <c r="K735" i="1" s="1"/>
  <c r="J736" i="1"/>
  <c r="K736" i="1" s="1"/>
  <c r="J737" i="1"/>
  <c r="K737" i="1" s="1"/>
  <c r="J738" i="1"/>
  <c r="K738" i="1" s="1"/>
  <c r="J739" i="1"/>
  <c r="K739" i="1" s="1"/>
  <c r="J740" i="1"/>
  <c r="K740" i="1" s="1"/>
  <c r="J741" i="1"/>
  <c r="K741" i="1" s="1"/>
  <c r="J742" i="1"/>
  <c r="K742" i="1" s="1"/>
  <c r="J743" i="1"/>
  <c r="K743" i="1" s="1"/>
  <c r="J744" i="1"/>
  <c r="K744" i="1" s="1"/>
  <c r="J745" i="1"/>
  <c r="K745" i="1" s="1"/>
  <c r="J746" i="1"/>
  <c r="K746" i="1" s="1"/>
  <c r="J747" i="1"/>
  <c r="K747" i="1" s="1"/>
  <c r="J748" i="1"/>
  <c r="K748" i="1" s="1"/>
  <c r="J749" i="1"/>
  <c r="K749" i="1" s="1"/>
  <c r="J750" i="1"/>
  <c r="K750" i="1" s="1"/>
  <c r="J751" i="1"/>
  <c r="K751" i="1" s="1"/>
  <c r="J752" i="1"/>
  <c r="K752" i="1" s="1"/>
  <c r="J753" i="1"/>
  <c r="K753" i="1" s="1"/>
  <c r="J754" i="1"/>
  <c r="K754" i="1" s="1"/>
  <c r="J755" i="1"/>
  <c r="K755" i="1" s="1"/>
  <c r="J756" i="1"/>
  <c r="K756" i="1" s="1"/>
  <c r="J757" i="1"/>
  <c r="K757" i="1" s="1"/>
  <c r="J758" i="1"/>
  <c r="K758" i="1" s="1"/>
  <c r="J759" i="1"/>
  <c r="K759" i="1" s="1"/>
  <c r="J760" i="1"/>
  <c r="K760" i="1" s="1"/>
  <c r="J761" i="1"/>
  <c r="K761" i="1" s="1"/>
  <c r="J762" i="1"/>
  <c r="K762" i="1" s="1"/>
  <c r="J763" i="1"/>
  <c r="K763" i="1" s="1"/>
  <c r="J764" i="1"/>
  <c r="K764" i="1" s="1"/>
  <c r="J765" i="1"/>
  <c r="K765" i="1" s="1"/>
  <c r="J766" i="1"/>
  <c r="K766" i="1" s="1"/>
  <c r="J767" i="1"/>
  <c r="K767" i="1" s="1"/>
  <c r="J768" i="1"/>
  <c r="K768" i="1" s="1"/>
  <c r="J769" i="1"/>
  <c r="K769" i="1" s="1"/>
  <c r="J770" i="1"/>
  <c r="K770" i="1" s="1"/>
  <c r="J771" i="1"/>
  <c r="K771" i="1" s="1"/>
  <c r="J772" i="1"/>
  <c r="K772" i="1" s="1"/>
  <c r="J773" i="1"/>
  <c r="K773" i="1" s="1"/>
  <c r="J774" i="1"/>
  <c r="K774" i="1" s="1"/>
  <c r="J775" i="1"/>
  <c r="K775" i="1" s="1"/>
  <c r="J776" i="1"/>
  <c r="K776" i="1" s="1"/>
  <c r="J777" i="1"/>
  <c r="K777" i="1" s="1"/>
  <c r="J778" i="1"/>
  <c r="K778" i="1" s="1"/>
  <c r="J779" i="1"/>
  <c r="K779" i="1" s="1"/>
  <c r="J780" i="1"/>
  <c r="K780" i="1" s="1"/>
  <c r="J781" i="1"/>
  <c r="K781" i="1" s="1"/>
  <c r="J782" i="1"/>
  <c r="K782" i="1" s="1"/>
  <c r="J783" i="1"/>
  <c r="K783" i="1" s="1"/>
  <c r="J784" i="1"/>
  <c r="K784" i="1" s="1"/>
  <c r="J785" i="1"/>
  <c r="K785" i="1" s="1"/>
  <c r="J786" i="1"/>
  <c r="K786" i="1" s="1"/>
  <c r="J787" i="1"/>
  <c r="K787" i="1" s="1"/>
  <c r="J788" i="1"/>
  <c r="K788" i="1" s="1"/>
  <c r="J789" i="1"/>
  <c r="K789" i="1" s="1"/>
  <c r="J790" i="1"/>
  <c r="K790" i="1" s="1"/>
  <c r="J791" i="1"/>
  <c r="K791" i="1" s="1"/>
  <c r="J792" i="1"/>
  <c r="K792" i="1" s="1"/>
  <c r="J793" i="1"/>
  <c r="K793" i="1" s="1"/>
  <c r="J794" i="1"/>
  <c r="K794" i="1" s="1"/>
  <c r="J795" i="1"/>
  <c r="K795" i="1" s="1"/>
  <c r="J796" i="1"/>
  <c r="K796" i="1" s="1"/>
  <c r="J797" i="1"/>
  <c r="K797" i="1" s="1"/>
  <c r="J798" i="1"/>
  <c r="K798" i="1" s="1"/>
  <c r="J799" i="1"/>
  <c r="K799" i="1" s="1"/>
  <c r="J800" i="1"/>
  <c r="K800" i="1" s="1"/>
  <c r="J801" i="1"/>
  <c r="K801" i="1" s="1"/>
  <c r="J802" i="1"/>
  <c r="K802" i="1" s="1"/>
  <c r="J803" i="1"/>
  <c r="K803" i="1" s="1"/>
  <c r="J804" i="1"/>
  <c r="K804" i="1" s="1"/>
  <c r="J805" i="1"/>
  <c r="K805" i="1" s="1"/>
  <c r="J806" i="1"/>
  <c r="K806" i="1" s="1"/>
  <c r="J807" i="1"/>
  <c r="K807" i="1" s="1"/>
  <c r="J808" i="1"/>
  <c r="K808" i="1" s="1"/>
  <c r="J809" i="1"/>
  <c r="K809" i="1" s="1"/>
  <c r="J810" i="1"/>
  <c r="K810" i="1" s="1"/>
  <c r="J811" i="1"/>
  <c r="K811" i="1" s="1"/>
  <c r="J812" i="1"/>
  <c r="K812" i="1" s="1"/>
  <c r="J813" i="1"/>
  <c r="K813" i="1" s="1"/>
  <c r="J814" i="1"/>
  <c r="K814" i="1" s="1"/>
  <c r="J815" i="1"/>
  <c r="K815" i="1" s="1"/>
  <c r="J816" i="1"/>
  <c r="K816" i="1" s="1"/>
  <c r="J817" i="1"/>
  <c r="K817" i="1" s="1"/>
  <c r="J818" i="1"/>
  <c r="K818" i="1" s="1"/>
  <c r="J819" i="1"/>
  <c r="K819" i="1" s="1"/>
  <c r="J820" i="1"/>
  <c r="K820" i="1" s="1"/>
  <c r="J821" i="1"/>
  <c r="K821" i="1" s="1"/>
  <c r="J822" i="1"/>
  <c r="K822" i="1" s="1"/>
  <c r="J823" i="1"/>
  <c r="K823" i="1" s="1"/>
  <c r="J824" i="1"/>
  <c r="K824" i="1" s="1"/>
  <c r="J825" i="1"/>
  <c r="K825" i="1" s="1"/>
  <c r="J826" i="1"/>
  <c r="K826" i="1" s="1"/>
  <c r="J827" i="1"/>
  <c r="K827" i="1" s="1"/>
  <c r="J828" i="1"/>
  <c r="K828" i="1" s="1"/>
  <c r="J829" i="1"/>
  <c r="K829" i="1" s="1"/>
  <c r="J830" i="1"/>
  <c r="K830" i="1" s="1"/>
  <c r="J831" i="1"/>
  <c r="K831" i="1" s="1"/>
  <c r="J832" i="1"/>
  <c r="K832" i="1" s="1"/>
  <c r="J833" i="1"/>
  <c r="K833" i="1" s="1"/>
  <c r="J834" i="1"/>
  <c r="K834" i="1" s="1"/>
  <c r="J835" i="1"/>
  <c r="K835" i="1" s="1"/>
  <c r="J836" i="1"/>
  <c r="K836" i="1" s="1"/>
  <c r="J837" i="1"/>
  <c r="K837" i="1" s="1"/>
  <c r="J838" i="1"/>
  <c r="K838" i="1" s="1"/>
  <c r="J839" i="1"/>
  <c r="K839" i="1" s="1"/>
  <c r="J840" i="1"/>
  <c r="K840" i="1" s="1"/>
  <c r="J841" i="1"/>
  <c r="K841" i="1" s="1"/>
  <c r="J842" i="1"/>
  <c r="K842" i="1" s="1"/>
  <c r="J843" i="1"/>
  <c r="K843" i="1" s="1"/>
  <c r="J844" i="1"/>
  <c r="K844" i="1" s="1"/>
  <c r="J845" i="1"/>
  <c r="K845" i="1" s="1"/>
  <c r="J846" i="1"/>
  <c r="K846" i="1" s="1"/>
  <c r="J847" i="1"/>
  <c r="K847" i="1" s="1"/>
  <c r="J848" i="1"/>
  <c r="K848" i="1" s="1"/>
  <c r="J849" i="1"/>
  <c r="K849" i="1" s="1"/>
  <c r="J850" i="1"/>
  <c r="K850" i="1" s="1"/>
  <c r="J851" i="1"/>
  <c r="K851" i="1" s="1"/>
  <c r="J852" i="1"/>
  <c r="K852" i="1" s="1"/>
  <c r="J853" i="1"/>
  <c r="K853" i="1" s="1"/>
  <c r="J854" i="1"/>
  <c r="K854" i="1" s="1"/>
  <c r="J855" i="1"/>
  <c r="K855" i="1" s="1"/>
  <c r="J856" i="1"/>
  <c r="K856" i="1" s="1"/>
  <c r="J857" i="1"/>
  <c r="K857" i="1" s="1"/>
  <c r="J858" i="1"/>
  <c r="K858" i="1" s="1"/>
  <c r="J859" i="1"/>
  <c r="K859" i="1" s="1"/>
  <c r="J860" i="1"/>
  <c r="K860" i="1" s="1"/>
  <c r="J861" i="1"/>
  <c r="K861" i="1" s="1"/>
  <c r="J862" i="1"/>
  <c r="K862" i="1" s="1"/>
  <c r="J863" i="1"/>
  <c r="K863" i="1" s="1"/>
  <c r="J864" i="1"/>
  <c r="K864" i="1" s="1"/>
  <c r="J865" i="1"/>
  <c r="K865" i="1" s="1"/>
  <c r="J866" i="1"/>
  <c r="K866" i="1" s="1"/>
  <c r="J867" i="1"/>
  <c r="K867" i="1" s="1"/>
  <c r="J868" i="1"/>
  <c r="K868" i="1" s="1"/>
  <c r="J869" i="1"/>
  <c r="K869" i="1" s="1"/>
  <c r="J870" i="1"/>
  <c r="K870" i="1" s="1"/>
  <c r="J871" i="1"/>
  <c r="K871" i="1" s="1"/>
  <c r="J872" i="1"/>
  <c r="K872" i="1" s="1"/>
  <c r="J873" i="1"/>
  <c r="K873" i="1" s="1"/>
  <c r="J874" i="1"/>
  <c r="K874" i="1" s="1"/>
  <c r="J875" i="1"/>
  <c r="K875" i="1" s="1"/>
  <c r="J876" i="1"/>
  <c r="K876" i="1" s="1"/>
  <c r="J877" i="1"/>
  <c r="K877" i="1" s="1"/>
  <c r="J878" i="1"/>
  <c r="K878" i="1" s="1"/>
  <c r="J879" i="1"/>
  <c r="K879" i="1" s="1"/>
  <c r="J880" i="1"/>
  <c r="K880" i="1" s="1"/>
  <c r="J881" i="1"/>
  <c r="K881" i="1" s="1"/>
  <c r="J882" i="1"/>
  <c r="K882" i="1" s="1"/>
  <c r="J883" i="1"/>
  <c r="K883" i="1" s="1"/>
  <c r="J884" i="1"/>
  <c r="K884" i="1" s="1"/>
  <c r="J885" i="1"/>
  <c r="K885" i="1" s="1"/>
  <c r="J886" i="1"/>
  <c r="K886" i="1" s="1"/>
  <c r="J887" i="1"/>
  <c r="K887" i="1" s="1"/>
  <c r="J888" i="1"/>
  <c r="K888" i="1" s="1"/>
  <c r="J889" i="1"/>
  <c r="K889" i="1" s="1"/>
  <c r="J890" i="1"/>
  <c r="K890" i="1" s="1"/>
  <c r="J891" i="1"/>
  <c r="K891" i="1" s="1"/>
  <c r="J892" i="1"/>
  <c r="K892" i="1" s="1"/>
  <c r="J893" i="1"/>
  <c r="K893" i="1" s="1"/>
  <c r="J894" i="1"/>
  <c r="K894" i="1" s="1"/>
  <c r="J895" i="1"/>
  <c r="K895" i="1" s="1"/>
  <c r="J896" i="1"/>
  <c r="K896" i="1" s="1"/>
  <c r="J897" i="1"/>
  <c r="K897" i="1" s="1"/>
  <c r="J898" i="1"/>
  <c r="K898" i="1" s="1"/>
  <c r="J899" i="1"/>
  <c r="K899" i="1" s="1"/>
  <c r="J900" i="1"/>
  <c r="K900" i="1" s="1"/>
  <c r="J901" i="1"/>
  <c r="K901" i="1" s="1"/>
  <c r="J902" i="1"/>
  <c r="K902" i="1" s="1"/>
  <c r="J903" i="1"/>
  <c r="K903" i="1" s="1"/>
  <c r="J904" i="1"/>
  <c r="K904" i="1" s="1"/>
  <c r="J905" i="1"/>
  <c r="K905" i="1" s="1"/>
  <c r="J906" i="1"/>
  <c r="K906" i="1" s="1"/>
  <c r="J907" i="1"/>
  <c r="K907" i="1" s="1"/>
  <c r="J908" i="1"/>
  <c r="K908" i="1" s="1"/>
  <c r="J909" i="1"/>
  <c r="K909" i="1" s="1"/>
  <c r="J910" i="1"/>
  <c r="K910" i="1" s="1"/>
  <c r="J911" i="1"/>
  <c r="K911" i="1" s="1"/>
  <c r="J912" i="1"/>
  <c r="K912" i="1" s="1"/>
  <c r="J913" i="1"/>
  <c r="K913" i="1" s="1"/>
  <c r="J914" i="1"/>
  <c r="K914" i="1" s="1"/>
  <c r="J915" i="1"/>
  <c r="K915" i="1" s="1"/>
  <c r="J916" i="1"/>
  <c r="K916" i="1" s="1"/>
  <c r="J917" i="1"/>
  <c r="K917" i="1" s="1"/>
  <c r="J918" i="1"/>
  <c r="K918" i="1" s="1"/>
  <c r="J919" i="1"/>
  <c r="K919" i="1" s="1"/>
  <c r="J920" i="1"/>
  <c r="K920" i="1" s="1"/>
  <c r="J921" i="1"/>
  <c r="K921" i="1" s="1"/>
  <c r="J922" i="1"/>
  <c r="K922" i="1" s="1"/>
  <c r="J923" i="1"/>
  <c r="K923" i="1" s="1"/>
  <c r="J924" i="1"/>
  <c r="K924" i="1" s="1"/>
  <c r="J925" i="1"/>
  <c r="K925" i="1" s="1"/>
  <c r="J926" i="1"/>
  <c r="K926" i="1" s="1"/>
  <c r="J927" i="1"/>
  <c r="K927" i="1" s="1"/>
  <c r="J928" i="1"/>
  <c r="K928" i="1" s="1"/>
  <c r="J929" i="1"/>
  <c r="K929" i="1" s="1"/>
  <c r="J930" i="1"/>
  <c r="K930" i="1" s="1"/>
  <c r="J931" i="1"/>
  <c r="K931" i="1" s="1"/>
  <c r="J932" i="1"/>
  <c r="K932" i="1" s="1"/>
  <c r="J933" i="1"/>
  <c r="K933" i="1" s="1"/>
  <c r="J934" i="1"/>
  <c r="K934" i="1" s="1"/>
  <c r="J935" i="1"/>
  <c r="K935" i="1" s="1"/>
  <c r="J936" i="1"/>
  <c r="K936" i="1" s="1"/>
  <c r="J937" i="1"/>
  <c r="K937" i="1" s="1"/>
  <c r="J938" i="1"/>
  <c r="K938" i="1" s="1"/>
  <c r="J939" i="1"/>
  <c r="K939" i="1" s="1"/>
  <c r="J940" i="1"/>
  <c r="K940" i="1" s="1"/>
  <c r="J941" i="1"/>
  <c r="K941" i="1" s="1"/>
  <c r="J942" i="1"/>
  <c r="K942" i="1" s="1"/>
  <c r="J943" i="1"/>
  <c r="K943" i="1" s="1"/>
  <c r="J944" i="1"/>
  <c r="K944" i="1" s="1"/>
  <c r="J945" i="1"/>
  <c r="K945" i="1" s="1"/>
  <c r="J946" i="1"/>
  <c r="K946" i="1" s="1"/>
  <c r="J947" i="1"/>
  <c r="K947" i="1" s="1"/>
  <c r="J948" i="1"/>
  <c r="K948" i="1" s="1"/>
  <c r="J949" i="1"/>
  <c r="K949" i="1" s="1"/>
  <c r="J950" i="1"/>
  <c r="K950" i="1" s="1"/>
  <c r="J951" i="1"/>
  <c r="K951" i="1" s="1"/>
  <c r="J952" i="1"/>
  <c r="K952" i="1" s="1"/>
  <c r="J953" i="1"/>
  <c r="K953" i="1" s="1"/>
  <c r="J954" i="1"/>
  <c r="K954" i="1" s="1"/>
  <c r="J955" i="1"/>
  <c r="K955" i="1" s="1"/>
  <c r="J956" i="1"/>
  <c r="K956" i="1" s="1"/>
  <c r="J957" i="1"/>
  <c r="K957" i="1" s="1"/>
  <c r="J958" i="1"/>
  <c r="K958" i="1" s="1"/>
  <c r="J959" i="1"/>
  <c r="K959" i="1" s="1"/>
  <c r="J960" i="1"/>
  <c r="K960" i="1" s="1"/>
  <c r="J961" i="1"/>
  <c r="K961" i="1" s="1"/>
  <c r="J962" i="1"/>
  <c r="K962" i="1" s="1"/>
  <c r="J963" i="1"/>
  <c r="K963" i="1" s="1"/>
  <c r="J964" i="1"/>
  <c r="K964" i="1" s="1"/>
  <c r="J965" i="1"/>
  <c r="K965" i="1" s="1"/>
  <c r="J966" i="1"/>
  <c r="K966" i="1" s="1"/>
  <c r="J967" i="1"/>
  <c r="K967" i="1" s="1"/>
  <c r="J968" i="1"/>
  <c r="K968" i="1" s="1"/>
  <c r="J969" i="1"/>
  <c r="K969" i="1" s="1"/>
  <c r="J970" i="1"/>
  <c r="K970" i="1" s="1"/>
  <c r="J971" i="1"/>
  <c r="K971" i="1" s="1"/>
  <c r="J972" i="1"/>
  <c r="K972" i="1" s="1"/>
  <c r="J973" i="1"/>
  <c r="K973" i="1" s="1"/>
  <c r="J974" i="1"/>
  <c r="K974" i="1" s="1"/>
  <c r="J975" i="1"/>
  <c r="K975" i="1" s="1"/>
  <c r="J976" i="1"/>
  <c r="K976" i="1" s="1"/>
  <c r="J977" i="1"/>
  <c r="K977" i="1" s="1"/>
  <c r="J978" i="1"/>
  <c r="K978" i="1" s="1"/>
  <c r="J979" i="1"/>
  <c r="K979" i="1" s="1"/>
  <c r="J980" i="1"/>
  <c r="K980" i="1" s="1"/>
  <c r="J981" i="1"/>
  <c r="K981" i="1" s="1"/>
  <c r="J982" i="1"/>
  <c r="K982" i="1" s="1"/>
  <c r="J983" i="1"/>
  <c r="K983" i="1" s="1"/>
  <c r="J984" i="1"/>
  <c r="K984" i="1" s="1"/>
  <c r="J985" i="1"/>
  <c r="K985" i="1" s="1"/>
  <c r="J986" i="1"/>
  <c r="K986" i="1" s="1"/>
  <c r="J987" i="1"/>
  <c r="K987" i="1" s="1"/>
  <c r="J988" i="1"/>
  <c r="K988" i="1" s="1"/>
  <c r="J989" i="1"/>
  <c r="K989" i="1" s="1"/>
  <c r="J990" i="1"/>
  <c r="K990" i="1" s="1"/>
  <c r="J991" i="1"/>
  <c r="K991" i="1" s="1"/>
  <c r="J992" i="1"/>
  <c r="K992" i="1" s="1"/>
  <c r="J993" i="1"/>
  <c r="K993" i="1" s="1"/>
  <c r="J994" i="1"/>
  <c r="K994" i="1" s="1"/>
  <c r="J995" i="1"/>
  <c r="K995" i="1" s="1"/>
  <c r="J996" i="1"/>
  <c r="K996" i="1" s="1"/>
  <c r="J997" i="1"/>
  <c r="K997" i="1" s="1"/>
  <c r="J998" i="1"/>
  <c r="K998" i="1" s="1"/>
  <c r="J999" i="1"/>
  <c r="K999" i="1" s="1"/>
  <c r="J1000" i="1"/>
  <c r="K1000" i="1" s="1"/>
  <c r="J1001" i="1"/>
  <c r="K1001" i="1" s="1"/>
  <c r="J1002" i="1"/>
  <c r="K1002" i="1" s="1"/>
  <c r="J1003" i="1"/>
  <c r="K1003" i="1" s="1"/>
  <c r="J1004" i="1"/>
  <c r="K1004" i="1" s="1"/>
  <c r="J1005" i="1"/>
  <c r="K1005" i="1" s="1"/>
  <c r="J1006" i="1"/>
  <c r="K1006" i="1" s="1"/>
  <c r="J1007" i="1"/>
  <c r="K1007" i="1" s="1"/>
  <c r="J1008" i="1"/>
  <c r="K1008" i="1" s="1"/>
  <c r="J1009" i="1"/>
  <c r="K1009" i="1" s="1"/>
  <c r="J1010" i="1"/>
  <c r="K1010" i="1" s="1"/>
  <c r="J1011" i="1"/>
  <c r="K1011" i="1" s="1"/>
  <c r="J1012" i="1"/>
  <c r="K1012" i="1" s="1"/>
  <c r="J1013" i="1"/>
  <c r="K1013" i="1" s="1"/>
  <c r="J1014" i="1"/>
  <c r="K1014" i="1" s="1"/>
  <c r="J1015" i="1"/>
  <c r="K1015" i="1" s="1"/>
  <c r="J1016" i="1"/>
  <c r="K1016" i="1" s="1"/>
  <c r="J1017" i="1"/>
  <c r="K1017" i="1" s="1"/>
  <c r="J1018" i="1"/>
  <c r="K1018" i="1" s="1"/>
  <c r="J1019" i="1"/>
  <c r="K1019" i="1" s="1"/>
  <c r="J1020" i="1"/>
  <c r="K1020" i="1" s="1"/>
  <c r="J1021" i="1"/>
  <c r="K1021" i="1" s="1"/>
  <c r="J1022" i="1"/>
  <c r="K1022" i="1" s="1"/>
  <c r="J1023" i="1"/>
  <c r="K1023" i="1" s="1"/>
  <c r="J1024" i="1"/>
  <c r="K1024" i="1" s="1"/>
  <c r="J1025" i="1"/>
  <c r="K1025" i="1" s="1"/>
  <c r="J1026" i="1"/>
  <c r="K1026" i="1" s="1"/>
  <c r="J1027" i="1"/>
  <c r="K1027" i="1" s="1"/>
  <c r="J1028" i="1"/>
  <c r="K1028" i="1" s="1"/>
  <c r="J1029" i="1"/>
  <c r="K1029" i="1" s="1"/>
  <c r="J1030" i="1"/>
  <c r="K1030" i="1" s="1"/>
  <c r="J1031" i="1"/>
  <c r="K1031" i="1" s="1"/>
  <c r="J1032" i="1"/>
  <c r="K1032" i="1" s="1"/>
  <c r="J1033" i="1"/>
  <c r="K1033" i="1" s="1"/>
  <c r="J1034" i="1"/>
  <c r="K1034" i="1" s="1"/>
  <c r="J1035" i="1"/>
  <c r="K1035" i="1" s="1"/>
  <c r="J1036" i="1"/>
  <c r="K1036" i="1" s="1"/>
  <c r="J1037" i="1"/>
  <c r="K1037" i="1" s="1"/>
  <c r="J1038" i="1"/>
  <c r="K1038" i="1" s="1"/>
  <c r="J1039" i="1"/>
  <c r="K1039" i="1" s="1"/>
  <c r="J1040" i="1"/>
  <c r="K1040" i="1" s="1"/>
  <c r="J1041" i="1"/>
  <c r="K1041" i="1" s="1"/>
  <c r="J1042" i="1"/>
  <c r="K1042" i="1" s="1"/>
  <c r="J1043" i="1"/>
  <c r="K1043" i="1" s="1"/>
  <c r="J1044" i="1"/>
  <c r="K1044" i="1" s="1"/>
  <c r="J1045" i="1"/>
  <c r="K1045" i="1" s="1"/>
  <c r="J1046" i="1"/>
  <c r="K1046" i="1" s="1"/>
  <c r="J1047" i="1"/>
  <c r="K1047" i="1" s="1"/>
  <c r="J1048" i="1"/>
  <c r="K1048" i="1" s="1"/>
  <c r="J1049" i="1"/>
  <c r="K1049" i="1" s="1"/>
  <c r="J1050" i="1"/>
  <c r="K1050" i="1" s="1"/>
  <c r="J1051" i="1"/>
  <c r="K1051" i="1" s="1"/>
  <c r="J1052" i="1"/>
  <c r="K1052" i="1" s="1"/>
  <c r="J1053" i="1"/>
  <c r="K1053" i="1" s="1"/>
  <c r="J1054" i="1"/>
  <c r="K1054" i="1" s="1"/>
  <c r="J1055" i="1"/>
  <c r="K1055" i="1" s="1"/>
  <c r="J1056" i="1"/>
  <c r="K1056" i="1" s="1"/>
  <c r="J1057" i="1"/>
  <c r="K1057" i="1" s="1"/>
  <c r="J1058" i="1"/>
  <c r="K1058" i="1" s="1"/>
  <c r="J1059" i="1"/>
  <c r="K1059" i="1" s="1"/>
  <c r="J1060" i="1"/>
  <c r="K1060" i="1" s="1"/>
  <c r="J1061" i="1"/>
  <c r="K1061" i="1" s="1"/>
  <c r="J1062" i="1"/>
  <c r="K1062" i="1" s="1"/>
  <c r="J1063" i="1"/>
  <c r="K1063" i="1" s="1"/>
  <c r="J1064" i="1"/>
  <c r="K1064" i="1" s="1"/>
  <c r="J1065" i="1"/>
  <c r="K1065" i="1" s="1"/>
  <c r="J1066" i="1"/>
  <c r="K1066" i="1" s="1"/>
  <c r="J1067" i="1"/>
  <c r="K1067" i="1" s="1"/>
  <c r="J1068" i="1"/>
  <c r="K1068" i="1" s="1"/>
  <c r="J1069" i="1"/>
  <c r="K1069" i="1" s="1"/>
  <c r="J1070" i="1"/>
  <c r="K1070" i="1" s="1"/>
  <c r="J1071" i="1"/>
  <c r="K1071" i="1" s="1"/>
  <c r="J1072" i="1"/>
  <c r="K1072" i="1" s="1"/>
  <c r="J1073" i="1"/>
  <c r="K1073" i="1" s="1"/>
  <c r="J1074" i="1"/>
  <c r="K1074" i="1" s="1"/>
  <c r="J1075" i="1"/>
  <c r="K1075" i="1" s="1"/>
  <c r="J1076" i="1"/>
  <c r="K1076" i="1" s="1"/>
  <c r="J1077" i="1"/>
  <c r="K1077" i="1" s="1"/>
  <c r="J1078" i="1"/>
  <c r="K1078" i="1" s="1"/>
  <c r="J1079" i="1"/>
  <c r="K1079" i="1" s="1"/>
  <c r="J1080" i="1"/>
  <c r="K1080" i="1" s="1"/>
  <c r="J1081" i="1"/>
  <c r="K1081" i="1" s="1"/>
  <c r="J1082" i="1"/>
  <c r="K1082" i="1" s="1"/>
  <c r="J1083" i="1"/>
  <c r="K1083" i="1" s="1"/>
  <c r="J1084" i="1"/>
  <c r="K1084" i="1" s="1"/>
  <c r="J1085" i="1"/>
  <c r="K1085" i="1" s="1"/>
  <c r="J1086" i="1"/>
  <c r="K1086" i="1" s="1"/>
  <c r="J1087" i="1"/>
  <c r="K1087" i="1" s="1"/>
  <c r="J1088" i="1"/>
  <c r="K1088" i="1" s="1"/>
  <c r="J1089" i="1"/>
  <c r="K1089" i="1" s="1"/>
  <c r="J1090" i="1"/>
  <c r="K1090" i="1" s="1"/>
  <c r="J1091" i="1"/>
  <c r="K1091" i="1" s="1"/>
  <c r="J1092" i="1"/>
  <c r="K1092" i="1" s="1"/>
  <c r="J1093" i="1"/>
  <c r="K1093" i="1" s="1"/>
  <c r="J1094" i="1"/>
  <c r="K1094" i="1" s="1"/>
  <c r="J1095" i="1"/>
  <c r="K1095" i="1" s="1"/>
  <c r="J1096" i="1"/>
  <c r="K1096" i="1" s="1"/>
  <c r="J1097" i="1"/>
  <c r="K1097" i="1" s="1"/>
  <c r="J1098" i="1"/>
  <c r="K1098" i="1" s="1"/>
  <c r="J1099" i="1"/>
  <c r="K1099" i="1" s="1"/>
  <c r="J1100" i="1"/>
  <c r="K1100" i="1" s="1"/>
  <c r="J1101" i="1"/>
  <c r="K1101" i="1" s="1"/>
  <c r="J1102" i="1"/>
  <c r="K1102" i="1" s="1"/>
  <c r="J1103" i="1"/>
  <c r="K1103" i="1" s="1"/>
  <c r="J1104" i="1"/>
  <c r="K1104" i="1" s="1"/>
  <c r="J1105" i="1"/>
  <c r="K1105" i="1" s="1"/>
  <c r="J1106" i="1"/>
  <c r="K1106" i="1" s="1"/>
  <c r="J1107" i="1"/>
  <c r="K1107" i="1" s="1"/>
  <c r="J1108" i="1"/>
  <c r="K1108" i="1" s="1"/>
  <c r="J1109" i="1"/>
  <c r="K1109" i="1" s="1"/>
  <c r="J1110" i="1"/>
  <c r="K1110" i="1" s="1"/>
  <c r="J1111" i="1"/>
  <c r="K1111" i="1" s="1"/>
  <c r="J1112" i="1"/>
  <c r="K1112" i="1" s="1"/>
  <c r="J1113" i="1"/>
  <c r="K1113" i="1" s="1"/>
  <c r="J1114" i="1"/>
  <c r="K1114" i="1" s="1"/>
  <c r="J1115" i="1"/>
  <c r="K1115" i="1" s="1"/>
  <c r="J1116" i="1"/>
  <c r="K1116" i="1" s="1"/>
  <c r="J1117" i="1"/>
  <c r="K1117" i="1" s="1"/>
  <c r="J1118" i="1"/>
  <c r="K1118" i="1" s="1"/>
  <c r="J1119" i="1"/>
  <c r="K1119" i="1" s="1"/>
  <c r="J1120" i="1"/>
  <c r="K1120" i="1" s="1"/>
  <c r="J1121" i="1"/>
  <c r="K1121" i="1" s="1"/>
  <c r="J1122" i="1"/>
  <c r="K1122" i="1" s="1"/>
  <c r="J1123" i="1"/>
  <c r="K1123" i="1" s="1"/>
  <c r="J1124" i="1"/>
  <c r="K1124" i="1" s="1"/>
  <c r="J1125" i="1"/>
  <c r="K1125" i="1" s="1"/>
  <c r="J1126" i="1"/>
  <c r="K1126" i="1" s="1"/>
  <c r="J1127" i="1"/>
  <c r="K1127" i="1" s="1"/>
  <c r="J1128" i="1"/>
  <c r="K1128" i="1" s="1"/>
  <c r="J1129" i="1"/>
  <c r="K1129" i="1" s="1"/>
  <c r="J1130" i="1"/>
  <c r="K1130" i="1" s="1"/>
  <c r="J1131" i="1"/>
  <c r="K1131" i="1" s="1"/>
  <c r="J1132" i="1"/>
  <c r="K1132" i="1" s="1"/>
  <c r="J1133" i="1"/>
  <c r="K1133" i="1" s="1"/>
  <c r="J1134" i="1"/>
  <c r="K1134" i="1" s="1"/>
  <c r="J1135" i="1"/>
  <c r="K1135" i="1" s="1"/>
  <c r="J1136" i="1"/>
  <c r="K1136" i="1" s="1"/>
  <c r="J1137" i="1"/>
  <c r="K1137" i="1" s="1"/>
  <c r="J1138" i="1"/>
  <c r="K1138" i="1" s="1"/>
  <c r="J1139" i="1"/>
  <c r="K1139" i="1" s="1"/>
  <c r="J1140" i="1"/>
  <c r="K1140" i="1" s="1"/>
  <c r="J1141" i="1"/>
  <c r="K1141" i="1" s="1"/>
  <c r="J1142" i="1"/>
  <c r="K1142" i="1" s="1"/>
  <c r="J1143" i="1"/>
  <c r="K1143" i="1" s="1"/>
  <c r="J1144" i="1"/>
  <c r="K1144" i="1" s="1"/>
  <c r="J1145" i="1"/>
  <c r="K1145" i="1" s="1"/>
  <c r="J1146" i="1"/>
  <c r="K1146" i="1" s="1"/>
  <c r="J1147" i="1"/>
  <c r="K1147" i="1" s="1"/>
  <c r="J1148" i="1"/>
  <c r="K1148" i="1" s="1"/>
  <c r="J1149" i="1"/>
  <c r="K1149" i="1" s="1"/>
  <c r="J1150" i="1"/>
  <c r="K1150" i="1" s="1"/>
  <c r="J1151" i="1"/>
  <c r="K1151" i="1" s="1"/>
  <c r="J1152" i="1"/>
  <c r="K1152" i="1" s="1"/>
  <c r="J1153" i="1"/>
  <c r="K1153" i="1" s="1"/>
  <c r="J1154" i="1"/>
  <c r="K1154" i="1" s="1"/>
  <c r="J1155" i="1"/>
  <c r="K1155" i="1" s="1"/>
  <c r="J1156" i="1"/>
  <c r="K1156" i="1" s="1"/>
  <c r="J1157" i="1"/>
  <c r="K1157" i="1" s="1"/>
  <c r="J1158" i="1"/>
  <c r="K1158" i="1" s="1"/>
  <c r="J1159" i="1"/>
  <c r="K1159" i="1" s="1"/>
  <c r="J1160" i="1"/>
  <c r="K1160" i="1" s="1"/>
  <c r="J1161" i="1"/>
  <c r="K1161" i="1" s="1"/>
  <c r="J1162" i="1"/>
  <c r="K1162" i="1" s="1"/>
  <c r="J1163" i="1"/>
  <c r="K1163" i="1" s="1"/>
  <c r="J1164" i="1"/>
  <c r="K1164" i="1" s="1"/>
  <c r="J1165" i="1"/>
  <c r="K1165" i="1" s="1"/>
  <c r="J1166" i="1"/>
  <c r="K1166" i="1" s="1"/>
  <c r="J1168" i="1"/>
  <c r="K1168" i="1" s="1"/>
  <c r="J1169" i="1"/>
  <c r="K1169" i="1" s="1"/>
  <c r="J1170" i="1"/>
  <c r="K1170" i="1" s="1"/>
  <c r="J1171" i="1"/>
  <c r="K1171" i="1" s="1"/>
  <c r="J1172" i="1"/>
  <c r="K1172" i="1" s="1"/>
  <c r="J1173" i="1"/>
  <c r="K1173" i="1" s="1"/>
  <c r="J1174" i="1"/>
  <c r="K1174" i="1" s="1"/>
  <c r="J1175" i="1"/>
  <c r="K1175" i="1" s="1"/>
  <c r="J1176" i="1"/>
  <c r="K1176" i="1" s="1"/>
  <c r="J1177" i="1"/>
  <c r="K1177" i="1" s="1"/>
  <c r="J1178" i="1"/>
  <c r="K1178" i="1" s="1"/>
  <c r="J1179" i="1"/>
  <c r="K1179" i="1" s="1"/>
  <c r="J1180" i="1"/>
  <c r="K1180" i="1" s="1"/>
  <c r="J1181" i="1"/>
  <c r="K1181" i="1" s="1"/>
  <c r="J1182" i="1"/>
  <c r="K1182" i="1" s="1"/>
  <c r="J1183" i="1"/>
  <c r="K1183" i="1" s="1"/>
  <c r="J1184" i="1"/>
  <c r="K1184" i="1" s="1"/>
  <c r="J1185" i="1"/>
  <c r="K1185" i="1" s="1"/>
  <c r="J1186" i="1"/>
  <c r="K1186" i="1" s="1"/>
  <c r="J1187" i="1"/>
  <c r="K1187" i="1" s="1"/>
  <c r="J1188" i="1"/>
  <c r="K1188" i="1" s="1"/>
  <c r="J1189" i="1"/>
  <c r="K1189" i="1" s="1"/>
  <c r="J1190" i="1"/>
  <c r="K1190" i="1" s="1"/>
  <c r="J1191" i="1"/>
  <c r="K1191" i="1" s="1"/>
  <c r="J1192" i="1"/>
  <c r="K1192" i="1" s="1"/>
  <c r="J1193" i="1"/>
  <c r="K1193" i="1" s="1"/>
  <c r="J1194" i="1"/>
  <c r="K1194" i="1" s="1"/>
  <c r="J1195" i="1"/>
  <c r="K1195" i="1" s="1"/>
  <c r="J1196" i="1"/>
  <c r="K1196" i="1" s="1"/>
  <c r="J1197" i="1"/>
  <c r="K1197" i="1" s="1"/>
  <c r="J1198" i="1"/>
  <c r="K1198" i="1" s="1"/>
  <c r="J1199" i="1"/>
  <c r="K1199" i="1" s="1"/>
  <c r="J1200" i="1"/>
  <c r="K1200" i="1" s="1"/>
  <c r="J1201" i="1"/>
  <c r="K1201" i="1" s="1"/>
  <c r="J1202" i="1"/>
  <c r="K1202" i="1" s="1"/>
  <c r="J1203" i="1"/>
  <c r="K1203" i="1" s="1"/>
  <c r="J1204" i="1"/>
  <c r="K1204" i="1" s="1"/>
  <c r="J1205" i="1"/>
  <c r="K1205" i="1" s="1"/>
  <c r="J1206" i="1"/>
  <c r="K1206" i="1" s="1"/>
  <c r="J1207" i="1"/>
  <c r="K1207" i="1" s="1"/>
  <c r="J1208" i="1"/>
  <c r="K1208" i="1" s="1"/>
  <c r="J1209" i="1"/>
  <c r="K1209" i="1" s="1"/>
  <c r="J1210" i="1"/>
  <c r="K1210" i="1" s="1"/>
  <c r="J1211" i="1"/>
  <c r="K1211" i="1" s="1"/>
  <c r="J1212" i="1"/>
  <c r="K1212" i="1" s="1"/>
  <c r="J1213" i="1"/>
  <c r="K1213" i="1" s="1"/>
  <c r="J1214" i="1"/>
  <c r="K1214" i="1" s="1"/>
  <c r="J1215" i="1"/>
  <c r="K1215" i="1" s="1"/>
  <c r="J1216" i="1"/>
  <c r="K1216" i="1" s="1"/>
  <c r="J1217" i="1"/>
  <c r="K1217" i="1" s="1"/>
  <c r="J1218" i="1"/>
  <c r="K1218" i="1" s="1"/>
  <c r="J1219" i="1"/>
  <c r="K1219" i="1" s="1"/>
  <c r="J1220" i="1"/>
  <c r="K1220" i="1" s="1"/>
  <c r="J1221" i="1"/>
  <c r="K1221" i="1" s="1"/>
  <c r="J1222" i="1"/>
  <c r="K1222" i="1" s="1"/>
  <c r="J1223" i="1"/>
  <c r="K1223" i="1" s="1"/>
  <c r="J1224" i="1"/>
  <c r="K1224" i="1" s="1"/>
  <c r="J1225" i="1"/>
  <c r="K1225" i="1" s="1"/>
  <c r="J1226" i="1"/>
  <c r="K1226" i="1" s="1"/>
  <c r="J1227" i="1"/>
  <c r="K1227" i="1" s="1"/>
  <c r="J1228" i="1"/>
  <c r="K1228" i="1" s="1"/>
  <c r="J1229" i="1"/>
  <c r="K1229" i="1" s="1"/>
  <c r="J1230" i="1"/>
  <c r="K1230" i="1" s="1"/>
  <c r="J1231" i="1"/>
  <c r="K1231" i="1" s="1"/>
  <c r="J1232" i="1"/>
  <c r="K1232" i="1" s="1"/>
  <c r="J1233" i="1"/>
  <c r="K1233" i="1" s="1"/>
  <c r="J1234" i="1"/>
  <c r="K1234" i="1" s="1"/>
  <c r="J1235" i="1"/>
  <c r="K1235" i="1" s="1"/>
  <c r="J1236" i="1"/>
  <c r="K1236" i="1" s="1"/>
  <c r="J1237" i="1"/>
  <c r="K1237" i="1" s="1"/>
  <c r="J1238" i="1"/>
  <c r="K1238" i="1" s="1"/>
  <c r="J1239" i="1"/>
  <c r="K1239" i="1" s="1"/>
  <c r="J1240" i="1"/>
  <c r="K1240" i="1" s="1"/>
  <c r="J1241" i="1"/>
  <c r="K1241" i="1" s="1"/>
  <c r="J1242" i="1"/>
  <c r="K1242" i="1" s="1"/>
  <c r="J1243" i="1"/>
  <c r="K1243" i="1" s="1"/>
  <c r="J1244" i="1"/>
  <c r="K1244" i="1" s="1"/>
  <c r="J1245" i="1"/>
  <c r="K1245" i="1" s="1"/>
  <c r="J1246" i="1"/>
  <c r="K1246" i="1" s="1"/>
  <c r="J1247" i="1"/>
  <c r="K1247" i="1" s="1"/>
  <c r="J1248" i="1"/>
  <c r="K1248" i="1" s="1"/>
  <c r="J1249" i="1"/>
  <c r="K1249" i="1" s="1"/>
  <c r="J1250" i="1"/>
  <c r="K1250" i="1" s="1"/>
  <c r="J1251" i="1"/>
  <c r="K1251" i="1" s="1"/>
  <c r="J1252" i="1"/>
  <c r="K1252" i="1" s="1"/>
  <c r="J1253" i="1"/>
  <c r="K1253" i="1" s="1"/>
  <c r="J1254" i="1"/>
  <c r="K1254" i="1" s="1"/>
  <c r="J1255" i="1"/>
  <c r="K1255" i="1" s="1"/>
  <c r="J1256" i="1"/>
  <c r="K1256" i="1" s="1"/>
  <c r="J1257" i="1"/>
  <c r="K1257" i="1" s="1"/>
  <c r="J1258" i="1"/>
  <c r="K1258" i="1" s="1"/>
  <c r="J1259" i="1"/>
  <c r="K1259" i="1" s="1"/>
  <c r="J1260" i="1"/>
  <c r="K1260" i="1" s="1"/>
  <c r="J1261" i="1"/>
  <c r="K1261" i="1" s="1"/>
  <c r="J1262" i="1"/>
  <c r="K1262" i="1" s="1"/>
  <c r="J1263" i="1"/>
  <c r="K1263" i="1" s="1"/>
  <c r="J1264" i="1"/>
  <c r="K1264" i="1" s="1"/>
  <c r="J1265" i="1"/>
  <c r="K1265" i="1" s="1"/>
  <c r="J1266" i="1"/>
  <c r="K1266" i="1" s="1"/>
  <c r="J1267" i="1"/>
  <c r="K1267" i="1" s="1"/>
  <c r="J1268" i="1"/>
  <c r="K1268" i="1" s="1"/>
  <c r="J1269" i="1"/>
  <c r="K1269" i="1" s="1"/>
  <c r="J1270" i="1"/>
  <c r="K1270" i="1" s="1"/>
  <c r="J1271" i="1"/>
  <c r="K1271" i="1" s="1"/>
  <c r="J1272" i="1"/>
  <c r="K1272" i="1" s="1"/>
  <c r="J1273" i="1"/>
  <c r="K1273" i="1" s="1"/>
  <c r="J1274" i="1"/>
  <c r="K1274" i="1" s="1"/>
  <c r="J1275" i="1"/>
  <c r="K1275" i="1" s="1"/>
  <c r="J1276" i="1"/>
  <c r="K1276" i="1" s="1"/>
  <c r="J1277" i="1"/>
  <c r="K1277" i="1" s="1"/>
  <c r="J1278" i="1"/>
  <c r="K1278" i="1" s="1"/>
  <c r="J1279" i="1"/>
  <c r="K1279" i="1" s="1"/>
  <c r="J1280" i="1"/>
  <c r="K1280" i="1" s="1"/>
  <c r="J1281" i="1"/>
  <c r="K1281" i="1" s="1"/>
  <c r="J1282" i="1"/>
  <c r="K1282" i="1" s="1"/>
  <c r="J1283" i="1"/>
  <c r="K1283" i="1" s="1"/>
  <c r="J1284" i="1"/>
  <c r="K1284" i="1" s="1"/>
  <c r="J1285" i="1"/>
  <c r="K1285" i="1" s="1"/>
  <c r="J1286" i="1"/>
  <c r="K1286" i="1" s="1"/>
  <c r="J1287" i="1"/>
  <c r="K1287" i="1" s="1"/>
  <c r="J1288" i="1"/>
  <c r="K1288" i="1" s="1"/>
  <c r="J1289" i="1"/>
  <c r="K1289" i="1" s="1"/>
  <c r="J1290" i="1"/>
  <c r="K1290" i="1" s="1"/>
  <c r="J1291" i="1"/>
  <c r="K1291" i="1" s="1"/>
  <c r="J1292" i="1"/>
  <c r="K1292" i="1" s="1"/>
  <c r="J1293" i="1"/>
  <c r="K1293" i="1" s="1"/>
  <c r="J1294" i="1"/>
  <c r="K1294" i="1" s="1"/>
  <c r="J1295" i="1"/>
  <c r="K1295" i="1" s="1"/>
  <c r="J1296" i="1"/>
  <c r="K1296" i="1" s="1"/>
  <c r="J1297" i="1"/>
  <c r="K1297" i="1" s="1"/>
  <c r="J1298" i="1"/>
  <c r="K1298" i="1" s="1"/>
  <c r="J1299" i="1"/>
  <c r="K1299" i="1" s="1"/>
  <c r="J1300" i="1"/>
  <c r="K1300" i="1" s="1"/>
  <c r="J1301" i="1"/>
  <c r="K1301" i="1" s="1"/>
  <c r="J1302" i="1"/>
  <c r="K1302" i="1" s="1"/>
  <c r="J1303" i="1"/>
  <c r="K1303" i="1" s="1"/>
  <c r="J1304" i="1"/>
  <c r="K1304" i="1" s="1"/>
  <c r="J1305" i="1"/>
  <c r="K1305" i="1" s="1"/>
  <c r="J1306" i="1"/>
  <c r="K1306" i="1" s="1"/>
  <c r="J1307" i="1"/>
  <c r="K1307" i="1" s="1"/>
  <c r="J1308" i="1"/>
  <c r="K1308" i="1" s="1"/>
  <c r="J1309" i="1"/>
  <c r="K1309" i="1" s="1"/>
  <c r="J1310" i="1"/>
  <c r="K1310" i="1" s="1"/>
  <c r="J1311" i="1"/>
  <c r="K1311" i="1" s="1"/>
  <c r="J1312" i="1"/>
  <c r="K1312" i="1" s="1"/>
  <c r="J1313" i="1"/>
  <c r="K1313" i="1" s="1"/>
  <c r="J1314" i="1"/>
  <c r="K1314" i="1" s="1"/>
  <c r="J1315" i="1"/>
  <c r="K1315" i="1" s="1"/>
  <c r="J1316" i="1"/>
  <c r="K1316" i="1" s="1"/>
  <c r="J1317" i="1"/>
  <c r="K1317" i="1" s="1"/>
  <c r="J1318" i="1"/>
  <c r="K1318" i="1" s="1"/>
  <c r="J1319" i="1"/>
  <c r="K1319" i="1" s="1"/>
  <c r="J1320" i="1"/>
  <c r="K1320" i="1" s="1"/>
  <c r="J1321" i="1"/>
  <c r="K1321" i="1" s="1"/>
  <c r="J1322" i="1"/>
  <c r="K1322" i="1" s="1"/>
  <c r="J1323" i="1"/>
  <c r="K1323" i="1" s="1"/>
  <c r="J1324" i="1"/>
  <c r="K1324" i="1" s="1"/>
  <c r="J1325" i="1"/>
  <c r="K1325" i="1" s="1"/>
  <c r="J1326" i="1"/>
  <c r="K1326" i="1" s="1"/>
  <c r="J1327" i="1"/>
  <c r="K1327" i="1" s="1"/>
  <c r="J1328" i="1"/>
  <c r="K1328" i="1" s="1"/>
  <c r="J1329" i="1"/>
  <c r="K1329" i="1" s="1"/>
  <c r="J1330" i="1"/>
  <c r="K1330" i="1" s="1"/>
  <c r="J1331" i="1"/>
  <c r="K1331" i="1" s="1"/>
  <c r="J1332" i="1"/>
  <c r="K1332" i="1" s="1"/>
  <c r="J1333" i="1"/>
  <c r="K1333" i="1" s="1"/>
  <c r="J1334" i="1"/>
  <c r="K1334" i="1" s="1"/>
  <c r="J1335" i="1"/>
  <c r="K1335" i="1" s="1"/>
  <c r="J1336" i="1"/>
  <c r="K1336" i="1" s="1"/>
  <c r="J1337" i="1"/>
  <c r="K1337" i="1" s="1"/>
  <c r="J1338" i="1"/>
  <c r="K1338" i="1" s="1"/>
  <c r="J1339" i="1"/>
  <c r="K1339" i="1" s="1"/>
  <c r="J1340" i="1"/>
  <c r="K1340" i="1" s="1"/>
  <c r="J1341" i="1"/>
  <c r="K1341" i="1" s="1"/>
  <c r="J1342" i="1"/>
  <c r="K1342" i="1" s="1"/>
  <c r="J1343" i="1"/>
  <c r="K1343" i="1" s="1"/>
  <c r="J1344" i="1"/>
  <c r="K1344" i="1" s="1"/>
  <c r="J1345" i="1"/>
  <c r="K1345" i="1" s="1"/>
  <c r="J1346" i="1"/>
  <c r="K1346" i="1" s="1"/>
  <c r="J1347" i="1"/>
  <c r="K1347" i="1" s="1"/>
  <c r="J1348" i="1"/>
  <c r="K1348" i="1" s="1"/>
  <c r="J1349" i="1"/>
  <c r="K1349" i="1" s="1"/>
  <c r="J1350" i="1"/>
  <c r="K1350" i="1" s="1"/>
  <c r="J1351" i="1"/>
  <c r="K1351" i="1" s="1"/>
  <c r="J1352" i="1"/>
  <c r="K1352" i="1" s="1"/>
  <c r="J1353" i="1"/>
  <c r="K1353" i="1" s="1"/>
  <c r="J1354" i="1"/>
  <c r="K1354" i="1" s="1"/>
  <c r="J1355" i="1"/>
  <c r="K1355" i="1" s="1"/>
  <c r="J1356" i="1"/>
  <c r="K1356" i="1" s="1"/>
  <c r="J1357" i="1"/>
  <c r="K1357" i="1" s="1"/>
  <c r="J1358" i="1"/>
  <c r="K1358" i="1" s="1"/>
  <c r="J1359" i="1"/>
  <c r="K1359" i="1" s="1"/>
  <c r="J1360" i="1"/>
  <c r="K1360" i="1" s="1"/>
  <c r="J1361" i="1"/>
  <c r="K1361" i="1" s="1"/>
  <c r="J1362" i="1"/>
  <c r="K1362" i="1" s="1"/>
  <c r="J1363" i="1"/>
  <c r="K1363" i="1" s="1"/>
  <c r="J1364" i="1"/>
  <c r="K1364" i="1" s="1"/>
  <c r="J1365" i="1"/>
  <c r="K1365" i="1" s="1"/>
  <c r="J1366" i="1"/>
  <c r="K1366" i="1" s="1"/>
  <c r="J1367" i="1"/>
  <c r="K1367" i="1" s="1"/>
  <c r="J1368" i="1"/>
  <c r="K1368" i="1" s="1"/>
  <c r="J1369" i="1"/>
  <c r="K1369" i="1" s="1"/>
  <c r="J1370" i="1"/>
  <c r="K1370" i="1" s="1"/>
  <c r="J1371" i="1"/>
  <c r="K1371" i="1" s="1"/>
  <c r="J1372" i="1"/>
  <c r="K1372" i="1" s="1"/>
  <c r="J1373" i="1"/>
  <c r="K1373" i="1" s="1"/>
  <c r="J1374" i="1"/>
  <c r="K1374" i="1" s="1"/>
  <c r="J1375" i="1"/>
  <c r="K1375" i="1" s="1"/>
  <c r="J1376" i="1"/>
  <c r="K1376" i="1" s="1"/>
  <c r="J1377" i="1"/>
  <c r="K1377" i="1" s="1"/>
  <c r="J1378" i="1"/>
  <c r="K1378" i="1" s="1"/>
  <c r="J1379" i="1"/>
  <c r="K1379" i="1" s="1"/>
  <c r="J1380" i="1"/>
  <c r="K1380" i="1" s="1"/>
  <c r="J1381" i="1"/>
  <c r="K1381" i="1" s="1"/>
  <c r="J1382" i="1"/>
  <c r="K1382" i="1" s="1"/>
  <c r="J1383" i="1"/>
  <c r="K1383" i="1" s="1"/>
  <c r="J1384" i="1"/>
  <c r="K1384" i="1" s="1"/>
  <c r="J1385" i="1"/>
  <c r="K1385" i="1" s="1"/>
  <c r="J1386" i="1"/>
  <c r="K1386" i="1" s="1"/>
  <c r="J1387" i="1"/>
  <c r="K1387" i="1" s="1"/>
  <c r="J1388" i="1"/>
  <c r="K1388" i="1" s="1"/>
  <c r="J1389" i="1"/>
  <c r="K1389" i="1" s="1"/>
  <c r="J1390" i="1"/>
  <c r="K1390" i="1" s="1"/>
  <c r="J1391" i="1"/>
  <c r="K1391" i="1" s="1"/>
  <c r="J1392" i="1"/>
  <c r="K1392" i="1" s="1"/>
  <c r="J1393" i="1"/>
  <c r="K1393" i="1" s="1"/>
  <c r="J1394" i="1"/>
  <c r="K1394" i="1" s="1"/>
  <c r="J1395" i="1"/>
  <c r="K1395" i="1" s="1"/>
  <c r="J1396" i="1"/>
  <c r="K1396" i="1" s="1"/>
  <c r="J1397" i="1"/>
  <c r="K1397" i="1" s="1"/>
  <c r="J1398" i="1"/>
  <c r="K1398" i="1" s="1"/>
  <c r="J1399" i="1"/>
  <c r="K1399" i="1" s="1"/>
  <c r="J1400" i="1"/>
  <c r="K1400" i="1" s="1"/>
  <c r="J1401" i="1"/>
  <c r="K1401" i="1" s="1"/>
  <c r="J1402" i="1"/>
  <c r="K1402" i="1" s="1"/>
  <c r="J1403" i="1"/>
  <c r="K1403" i="1" s="1"/>
  <c r="J1404" i="1"/>
  <c r="K1404" i="1" s="1"/>
  <c r="J1405" i="1"/>
  <c r="K1405" i="1" s="1"/>
  <c r="J1406" i="1"/>
  <c r="K1406" i="1" s="1"/>
  <c r="J1407" i="1"/>
  <c r="K1407" i="1" s="1"/>
  <c r="J1408" i="1"/>
  <c r="K1408" i="1" s="1"/>
  <c r="J1409" i="1"/>
  <c r="K1409" i="1" s="1"/>
  <c r="J1410" i="1"/>
  <c r="K1410" i="1" s="1"/>
  <c r="J1411" i="1"/>
  <c r="K1411" i="1" s="1"/>
  <c r="J1412" i="1"/>
  <c r="K1412" i="1" s="1"/>
  <c r="J1413" i="1"/>
  <c r="K1413" i="1" s="1"/>
  <c r="J1414" i="1"/>
  <c r="K1414" i="1" s="1"/>
  <c r="J1415" i="1"/>
  <c r="K1415" i="1" s="1"/>
  <c r="J1416" i="1"/>
  <c r="K1416" i="1" s="1"/>
  <c r="J1417" i="1"/>
  <c r="K1417" i="1" s="1"/>
  <c r="J1418" i="1"/>
  <c r="K1418" i="1" s="1"/>
  <c r="J1419" i="1"/>
  <c r="K1419" i="1" s="1"/>
  <c r="J1420" i="1"/>
  <c r="K1420" i="1" s="1"/>
  <c r="J1421" i="1"/>
  <c r="K1421" i="1" s="1"/>
  <c r="J1422" i="1"/>
  <c r="K1422" i="1" s="1"/>
  <c r="J1423" i="1"/>
  <c r="K1423" i="1" s="1"/>
  <c r="J1424" i="1"/>
  <c r="K1424" i="1" s="1"/>
  <c r="J1425" i="1"/>
  <c r="K1425" i="1" s="1"/>
  <c r="J1426" i="1"/>
  <c r="K1426" i="1" s="1"/>
  <c r="J1427" i="1"/>
  <c r="K1427" i="1" s="1"/>
  <c r="J1428" i="1"/>
  <c r="K1428" i="1" s="1"/>
  <c r="J1429" i="1"/>
  <c r="K1429" i="1" s="1"/>
  <c r="J1430" i="1"/>
  <c r="K1430" i="1" s="1"/>
  <c r="J1431" i="1"/>
  <c r="K1431" i="1" s="1"/>
  <c r="J1432" i="1"/>
  <c r="K1432" i="1" s="1"/>
  <c r="J1433" i="1"/>
  <c r="K1433" i="1" s="1"/>
  <c r="J1434" i="1"/>
  <c r="K1434" i="1" s="1"/>
  <c r="J1435" i="1"/>
  <c r="K1435" i="1" s="1"/>
  <c r="J1436" i="1"/>
  <c r="K1436" i="1" s="1"/>
  <c r="J1437" i="1"/>
  <c r="K1437" i="1" s="1"/>
  <c r="J1438" i="1"/>
  <c r="K1438" i="1" s="1"/>
  <c r="J1439" i="1"/>
  <c r="K1439" i="1" s="1"/>
  <c r="J1440" i="1"/>
  <c r="K1440" i="1" s="1"/>
  <c r="J1441" i="1"/>
  <c r="K1441" i="1" s="1"/>
  <c r="J1442" i="1"/>
  <c r="K1442" i="1" s="1"/>
  <c r="J1443" i="1"/>
  <c r="K1443" i="1" s="1"/>
  <c r="J1444" i="1"/>
  <c r="K1444" i="1" s="1"/>
  <c r="J1445" i="1"/>
  <c r="K1445" i="1" s="1"/>
  <c r="J1446" i="1"/>
  <c r="K1446" i="1" s="1"/>
  <c r="J1447" i="1"/>
  <c r="K1447" i="1" s="1"/>
  <c r="J1448" i="1"/>
  <c r="K1448" i="1" s="1"/>
  <c r="J1449" i="1"/>
  <c r="K1449" i="1" s="1"/>
  <c r="J1450" i="1"/>
  <c r="K1450" i="1" s="1"/>
  <c r="J1451" i="1"/>
  <c r="K1451" i="1" s="1"/>
  <c r="J1452" i="1"/>
  <c r="K1452" i="1" s="1"/>
  <c r="J1453" i="1"/>
  <c r="K1453" i="1" s="1"/>
  <c r="J1454" i="1"/>
  <c r="K1454" i="1" s="1"/>
  <c r="J1455" i="1"/>
  <c r="K1455" i="1" s="1"/>
  <c r="J1456" i="1"/>
  <c r="K1456" i="1" s="1"/>
  <c r="J1457" i="1"/>
  <c r="K1457" i="1" s="1"/>
  <c r="J1458" i="1"/>
  <c r="K1458" i="1" s="1"/>
  <c r="J1459" i="1"/>
  <c r="K1459" i="1" s="1"/>
  <c r="J1460" i="1"/>
  <c r="K1460" i="1" s="1"/>
  <c r="J1461" i="1"/>
  <c r="K1461" i="1" s="1"/>
  <c r="J1462" i="1"/>
  <c r="K1462" i="1" s="1"/>
  <c r="J1463" i="1"/>
  <c r="K1463" i="1" s="1"/>
  <c r="J1464" i="1"/>
  <c r="K1464" i="1" s="1"/>
  <c r="J1465" i="1"/>
  <c r="K1465" i="1" s="1"/>
  <c r="J1466" i="1"/>
  <c r="K1466" i="1" s="1"/>
  <c r="J1467" i="1"/>
  <c r="K1467" i="1" s="1"/>
  <c r="J1468" i="1"/>
  <c r="K1468" i="1" s="1"/>
  <c r="J1469" i="1"/>
  <c r="K1469" i="1" s="1"/>
  <c r="J1470" i="1"/>
  <c r="K1470" i="1" s="1"/>
  <c r="J1471" i="1"/>
  <c r="K1471" i="1" s="1"/>
  <c r="J1472" i="1"/>
  <c r="K1472" i="1" s="1"/>
  <c r="J1473" i="1"/>
  <c r="K1473" i="1" s="1"/>
  <c r="J1474" i="1"/>
  <c r="K1474" i="1" s="1"/>
  <c r="J1475" i="1"/>
  <c r="K1475" i="1" s="1"/>
  <c r="J1476" i="1"/>
  <c r="K1476" i="1" s="1"/>
  <c r="J1477" i="1"/>
  <c r="K1477" i="1" s="1"/>
  <c r="J1478" i="1"/>
  <c r="K1478" i="1" s="1"/>
  <c r="J1479" i="1"/>
  <c r="K1479" i="1" s="1"/>
  <c r="J1480" i="1"/>
  <c r="K1480" i="1" s="1"/>
  <c r="J1481" i="1"/>
  <c r="K1481" i="1" s="1"/>
  <c r="J1482" i="1"/>
  <c r="K1482" i="1" s="1"/>
  <c r="J1483" i="1"/>
  <c r="K1483" i="1" s="1"/>
  <c r="J1484" i="1"/>
  <c r="K1484" i="1" s="1"/>
  <c r="J1485" i="1"/>
  <c r="K1485" i="1" s="1"/>
  <c r="J1486" i="1"/>
  <c r="K1486" i="1" s="1"/>
  <c r="J1487" i="1"/>
  <c r="K1487" i="1" s="1"/>
  <c r="J1488" i="1"/>
  <c r="K1488" i="1" s="1"/>
  <c r="J1489" i="1"/>
  <c r="K1489" i="1" s="1"/>
  <c r="J1490" i="1"/>
  <c r="K1490" i="1" s="1"/>
  <c r="J1491" i="1"/>
  <c r="K1491" i="1" s="1"/>
  <c r="J1492" i="1"/>
  <c r="K1492" i="1" s="1"/>
  <c r="J1493" i="1"/>
  <c r="K1493" i="1" s="1"/>
  <c r="J1494" i="1"/>
  <c r="K1494" i="1" s="1"/>
  <c r="J1495" i="1"/>
  <c r="K1495" i="1" s="1"/>
  <c r="J1496" i="1"/>
  <c r="K1496" i="1" s="1"/>
  <c r="J1497" i="1"/>
  <c r="K1497" i="1" s="1"/>
  <c r="J1498" i="1"/>
  <c r="K1498" i="1" s="1"/>
  <c r="J1499" i="1"/>
  <c r="K1499" i="1" s="1"/>
  <c r="J1500" i="1"/>
  <c r="K1500" i="1" s="1"/>
  <c r="J1501" i="1"/>
  <c r="K1501" i="1" s="1"/>
  <c r="J1502" i="1"/>
  <c r="K1502" i="1" s="1"/>
  <c r="J1503" i="1"/>
  <c r="K1503" i="1" s="1"/>
  <c r="J1504" i="1"/>
  <c r="K1504" i="1" s="1"/>
  <c r="J1505" i="1"/>
  <c r="K1505" i="1" s="1"/>
  <c r="J1506" i="1"/>
  <c r="K1506" i="1" s="1"/>
  <c r="J1507" i="1"/>
  <c r="K1507" i="1" s="1"/>
  <c r="J1508" i="1"/>
  <c r="K1508" i="1" s="1"/>
  <c r="J1509" i="1"/>
  <c r="K1509" i="1" s="1"/>
  <c r="J1510" i="1"/>
  <c r="K1510" i="1" s="1"/>
  <c r="J1511" i="1"/>
  <c r="K1511" i="1" s="1"/>
  <c r="J1512" i="1"/>
  <c r="K1512" i="1" s="1"/>
  <c r="J1513" i="1"/>
  <c r="K1513" i="1" s="1"/>
  <c r="J1514" i="1"/>
  <c r="K1514" i="1" s="1"/>
  <c r="J1515" i="1"/>
  <c r="K1515" i="1" s="1"/>
  <c r="J1516" i="1"/>
  <c r="K1516" i="1" s="1"/>
  <c r="J1517" i="1"/>
  <c r="K1517" i="1" s="1"/>
  <c r="J1518" i="1"/>
  <c r="K1518" i="1" s="1"/>
  <c r="J1519" i="1"/>
  <c r="K1519" i="1" s="1"/>
  <c r="J1520" i="1"/>
  <c r="K1520" i="1" s="1"/>
  <c r="J1521" i="1"/>
  <c r="K1521" i="1" s="1"/>
  <c r="J1522" i="1"/>
  <c r="K1522" i="1" s="1"/>
  <c r="J1523" i="1"/>
  <c r="K1523" i="1" s="1"/>
  <c r="J1524" i="1"/>
  <c r="K1524" i="1" s="1"/>
  <c r="J1525" i="1"/>
  <c r="K1525" i="1" s="1"/>
  <c r="J1526" i="1"/>
  <c r="K1526" i="1" s="1"/>
  <c r="J1527" i="1"/>
  <c r="K1527" i="1" s="1"/>
  <c r="J1528" i="1"/>
  <c r="K1528" i="1" s="1"/>
  <c r="J1529" i="1"/>
  <c r="K1529" i="1" s="1"/>
  <c r="J1530" i="1"/>
  <c r="K1530" i="1" s="1"/>
  <c r="J1531" i="1"/>
  <c r="K1531" i="1" s="1"/>
  <c r="J1532" i="1"/>
  <c r="K1532" i="1" s="1"/>
  <c r="J1533" i="1"/>
  <c r="K1533" i="1" s="1"/>
  <c r="J1534" i="1"/>
  <c r="K1534" i="1" s="1"/>
  <c r="J1535" i="1"/>
  <c r="K1535" i="1" s="1"/>
  <c r="J1536" i="1"/>
  <c r="K1536" i="1" s="1"/>
  <c r="J1537" i="1"/>
  <c r="K1537" i="1" s="1"/>
  <c r="J1538" i="1"/>
  <c r="K1538" i="1" s="1"/>
  <c r="J1539" i="1"/>
  <c r="K1539" i="1" s="1"/>
  <c r="J1540" i="1"/>
  <c r="K1540" i="1" s="1"/>
  <c r="J1541" i="1"/>
  <c r="K1541" i="1" s="1"/>
  <c r="J1542" i="1"/>
  <c r="K1542" i="1" s="1"/>
  <c r="J1543" i="1"/>
  <c r="K1543" i="1" s="1"/>
  <c r="J1544" i="1"/>
  <c r="K1544" i="1" s="1"/>
  <c r="J1545" i="1"/>
  <c r="K1545" i="1" s="1"/>
  <c r="J1546" i="1"/>
  <c r="K1546" i="1" s="1"/>
  <c r="J1547" i="1"/>
  <c r="K1547" i="1" s="1"/>
  <c r="J1548" i="1"/>
  <c r="K1548" i="1" s="1"/>
  <c r="J1549" i="1"/>
  <c r="K1549" i="1" s="1"/>
  <c r="J1550" i="1"/>
  <c r="K1550" i="1" s="1"/>
  <c r="J1551" i="1"/>
  <c r="K1551" i="1" s="1"/>
  <c r="J1552" i="1"/>
  <c r="K1552" i="1" s="1"/>
  <c r="J1553" i="1"/>
  <c r="K1553" i="1" s="1"/>
  <c r="J1554" i="1"/>
  <c r="K1554" i="1" s="1"/>
  <c r="J1555" i="1"/>
  <c r="K1555" i="1" s="1"/>
  <c r="J1556" i="1"/>
  <c r="K1556" i="1" s="1"/>
  <c r="J1557" i="1"/>
  <c r="K1557" i="1" s="1"/>
  <c r="J1558" i="1"/>
  <c r="K1558" i="1" s="1"/>
  <c r="J1559" i="1"/>
  <c r="K1559" i="1" s="1"/>
  <c r="J1560" i="1"/>
  <c r="K1560" i="1" s="1"/>
  <c r="J1561" i="1"/>
  <c r="K1561" i="1" s="1"/>
  <c r="J1562" i="1"/>
  <c r="K1562" i="1" s="1"/>
  <c r="J1563" i="1"/>
  <c r="K1563" i="1" s="1"/>
  <c r="J1564" i="1"/>
  <c r="K1564" i="1" s="1"/>
  <c r="J1565" i="1"/>
  <c r="K1565" i="1" s="1"/>
  <c r="J1566" i="1"/>
  <c r="K1566" i="1" s="1"/>
  <c r="J1567" i="1"/>
  <c r="K1567" i="1" s="1"/>
  <c r="J1568" i="1"/>
  <c r="K1568" i="1" s="1"/>
  <c r="J1569" i="1"/>
  <c r="K1569" i="1" s="1"/>
  <c r="J1570" i="1"/>
  <c r="K1570" i="1" s="1"/>
  <c r="J1571" i="1"/>
  <c r="K1571" i="1" s="1"/>
  <c r="J1572" i="1"/>
  <c r="K1572" i="1" s="1"/>
  <c r="J1573" i="1"/>
  <c r="K1573" i="1" s="1"/>
  <c r="J1574" i="1"/>
  <c r="K1574" i="1" s="1"/>
  <c r="J1575" i="1"/>
  <c r="K1575" i="1" s="1"/>
  <c r="J1576" i="1"/>
  <c r="K1576" i="1" s="1"/>
  <c r="J1577" i="1"/>
  <c r="K1577" i="1" s="1"/>
  <c r="J1578" i="1"/>
  <c r="K1578" i="1" s="1"/>
  <c r="J1579" i="1"/>
  <c r="K1579" i="1" s="1"/>
  <c r="J1580" i="1"/>
  <c r="K1580" i="1" s="1"/>
  <c r="J1581" i="1"/>
  <c r="K1581" i="1" s="1"/>
  <c r="J1582" i="1"/>
  <c r="K1582" i="1" s="1"/>
  <c r="J1583" i="1"/>
  <c r="K1583" i="1" s="1"/>
  <c r="J1584" i="1"/>
  <c r="K1584" i="1" s="1"/>
  <c r="J1585" i="1"/>
  <c r="K1585" i="1" s="1"/>
  <c r="J1586" i="1"/>
  <c r="K1586" i="1" s="1"/>
  <c r="J1587" i="1"/>
  <c r="K1587" i="1" s="1"/>
  <c r="J1588" i="1"/>
  <c r="K1588" i="1" s="1"/>
  <c r="J1589" i="1"/>
  <c r="K1589" i="1" s="1"/>
  <c r="J1590" i="1"/>
  <c r="K1590" i="1" s="1"/>
  <c r="J1591" i="1"/>
  <c r="K1591" i="1" s="1"/>
  <c r="J1592" i="1"/>
  <c r="K1592" i="1" s="1"/>
  <c r="J1593" i="1"/>
  <c r="K1593" i="1" s="1"/>
  <c r="J1594" i="1"/>
  <c r="K1594" i="1" s="1"/>
  <c r="J1595" i="1"/>
  <c r="K1595" i="1" s="1"/>
  <c r="J1596" i="1"/>
  <c r="K1596" i="1" s="1"/>
  <c r="J1597" i="1"/>
  <c r="K1597" i="1" s="1"/>
  <c r="J1598" i="1"/>
  <c r="K1598" i="1" s="1"/>
  <c r="J1599" i="1"/>
  <c r="K1599" i="1" s="1"/>
  <c r="J1600" i="1"/>
  <c r="K1600" i="1" s="1"/>
  <c r="J1601" i="1"/>
  <c r="K1601" i="1" s="1"/>
  <c r="J1602" i="1"/>
  <c r="K1602" i="1" s="1"/>
  <c r="J1603" i="1"/>
  <c r="K1603" i="1" s="1"/>
  <c r="J1604" i="1"/>
  <c r="K1604" i="1" s="1"/>
  <c r="J1605" i="1"/>
  <c r="K1605" i="1" s="1"/>
  <c r="J1606" i="1"/>
  <c r="K1606" i="1" s="1"/>
  <c r="J1607" i="1"/>
  <c r="K1607" i="1" s="1"/>
  <c r="J1608" i="1"/>
  <c r="K1608" i="1" s="1"/>
  <c r="J1609" i="1"/>
  <c r="K1609" i="1" s="1"/>
  <c r="J1610" i="1"/>
  <c r="K1610" i="1" s="1"/>
  <c r="J1611" i="1"/>
  <c r="K1611" i="1" s="1"/>
  <c r="J1612" i="1"/>
  <c r="K1612" i="1" s="1"/>
  <c r="J1613" i="1"/>
  <c r="K1613" i="1" s="1"/>
  <c r="J1614" i="1"/>
  <c r="K1614" i="1" s="1"/>
  <c r="J1615" i="1"/>
  <c r="K1615" i="1" s="1"/>
  <c r="J1616" i="1"/>
  <c r="K1616" i="1" s="1"/>
  <c r="J1617" i="1"/>
  <c r="K1617" i="1" s="1"/>
  <c r="J1618" i="1"/>
  <c r="K1618" i="1" s="1"/>
  <c r="J1619" i="1"/>
  <c r="K1619" i="1" s="1"/>
  <c r="J1620" i="1"/>
  <c r="K1620" i="1" s="1"/>
  <c r="J1621" i="1"/>
  <c r="K1621" i="1" s="1"/>
  <c r="J1622" i="1"/>
  <c r="K1622" i="1" s="1"/>
  <c r="J1623" i="1"/>
  <c r="K1623" i="1" s="1"/>
  <c r="J1624" i="1"/>
  <c r="K1624" i="1" s="1"/>
  <c r="J1625" i="1"/>
  <c r="K1625" i="1" s="1"/>
  <c r="J1626" i="1"/>
  <c r="K1626" i="1" s="1"/>
  <c r="J1627" i="1"/>
  <c r="K1627" i="1" s="1"/>
  <c r="J1628" i="1"/>
  <c r="K1628" i="1" s="1"/>
  <c r="J1629" i="1"/>
  <c r="K1629" i="1" s="1"/>
  <c r="J1630" i="1"/>
  <c r="K1630" i="1" s="1"/>
  <c r="J1631" i="1"/>
  <c r="K1631" i="1" s="1"/>
  <c r="J1632" i="1"/>
  <c r="K1632" i="1" s="1"/>
  <c r="J1633" i="1"/>
  <c r="K1633" i="1" s="1"/>
  <c r="J1634" i="1"/>
  <c r="K1634" i="1" s="1"/>
  <c r="J1635" i="1"/>
  <c r="K1635" i="1" s="1"/>
  <c r="J1636" i="1"/>
  <c r="K1636" i="1" s="1"/>
  <c r="J1637" i="1"/>
  <c r="K1637" i="1" s="1"/>
  <c r="J1638" i="1"/>
  <c r="K1638" i="1" s="1"/>
  <c r="J1639" i="1"/>
  <c r="K1639" i="1" s="1"/>
  <c r="J1640" i="1"/>
  <c r="K1640" i="1" s="1"/>
  <c r="J1641" i="1"/>
  <c r="K1641" i="1" s="1"/>
  <c r="J1642" i="1"/>
  <c r="K1642" i="1" s="1"/>
  <c r="J1643" i="1"/>
  <c r="K1643" i="1" s="1"/>
  <c r="J1644" i="1"/>
  <c r="K1644" i="1" s="1"/>
  <c r="J1645" i="1"/>
  <c r="K1645" i="1" s="1"/>
  <c r="J1646" i="1"/>
  <c r="K1646" i="1" s="1"/>
  <c r="J1647" i="1"/>
  <c r="K1647" i="1" s="1"/>
  <c r="J1648" i="1"/>
  <c r="K1648" i="1" s="1"/>
  <c r="J1649" i="1"/>
  <c r="K1649" i="1" s="1"/>
  <c r="J1650" i="1"/>
  <c r="K1650" i="1" s="1"/>
  <c r="J1651" i="1"/>
  <c r="K1651" i="1" s="1"/>
  <c r="J1652" i="1"/>
  <c r="K1652" i="1" s="1"/>
  <c r="J1653" i="1"/>
  <c r="K1653" i="1" s="1"/>
  <c r="J1654" i="1"/>
  <c r="K1654" i="1" s="1"/>
  <c r="J1655" i="1"/>
  <c r="K1655" i="1" s="1"/>
  <c r="J1656" i="1"/>
  <c r="K1656" i="1" s="1"/>
  <c r="J1657" i="1"/>
  <c r="K1657" i="1" s="1"/>
  <c r="J1658" i="1"/>
  <c r="K1658" i="1" s="1"/>
  <c r="J1659" i="1"/>
  <c r="K1659" i="1" s="1"/>
  <c r="J1660" i="1"/>
  <c r="K1660" i="1" s="1"/>
  <c r="J1661" i="1"/>
  <c r="K1661" i="1" s="1"/>
  <c r="J1662" i="1"/>
  <c r="K1662" i="1" s="1"/>
  <c r="J1663" i="1"/>
  <c r="K1663" i="1" s="1"/>
  <c r="J1664" i="1"/>
  <c r="K1664" i="1" s="1"/>
  <c r="J1665" i="1"/>
  <c r="K1665" i="1" s="1"/>
  <c r="J1666" i="1"/>
  <c r="K1666" i="1" s="1"/>
  <c r="J1667" i="1"/>
  <c r="K1667" i="1" s="1"/>
  <c r="J1668" i="1"/>
  <c r="K1668" i="1" s="1"/>
  <c r="J1669" i="1"/>
  <c r="K1669" i="1" s="1"/>
  <c r="J1670" i="1"/>
  <c r="K1670" i="1" s="1"/>
  <c r="J1671" i="1"/>
  <c r="K1671" i="1" s="1"/>
  <c r="J1672" i="1"/>
  <c r="K1672" i="1" s="1"/>
  <c r="J1673" i="1"/>
  <c r="K1673" i="1" s="1"/>
  <c r="J1674" i="1"/>
  <c r="K1674" i="1" s="1"/>
  <c r="J1675" i="1"/>
  <c r="K1675" i="1" s="1"/>
  <c r="J1676" i="1"/>
  <c r="K1676" i="1" s="1"/>
  <c r="J1677" i="1"/>
  <c r="K1677" i="1" s="1"/>
  <c r="J1678" i="1"/>
  <c r="K1678" i="1" s="1"/>
  <c r="J1679" i="1"/>
  <c r="K1679" i="1" s="1"/>
  <c r="J1680" i="1"/>
  <c r="K1680" i="1" s="1"/>
  <c r="J1681" i="1"/>
  <c r="K1681" i="1" s="1"/>
  <c r="J1682" i="1"/>
  <c r="K1682" i="1" s="1"/>
  <c r="J1683" i="1"/>
  <c r="K1683" i="1" s="1"/>
  <c r="J1684" i="1"/>
  <c r="K1684" i="1" s="1"/>
  <c r="J1685" i="1"/>
  <c r="K1685" i="1" s="1"/>
  <c r="J1686" i="1"/>
  <c r="K1686" i="1" s="1"/>
  <c r="J1687" i="1"/>
  <c r="K1687" i="1" s="1"/>
  <c r="J1688" i="1"/>
  <c r="K1688" i="1" s="1"/>
  <c r="J1689" i="1"/>
  <c r="K1689" i="1" s="1"/>
  <c r="J1690" i="1"/>
  <c r="K1690" i="1" s="1"/>
  <c r="J1691" i="1"/>
  <c r="K1691" i="1" s="1"/>
  <c r="J1692" i="1"/>
  <c r="K1692" i="1" s="1"/>
  <c r="J1693" i="1"/>
  <c r="K1693" i="1" s="1"/>
  <c r="J1694" i="1"/>
  <c r="K1694" i="1" s="1"/>
  <c r="J1695" i="1"/>
  <c r="K1695" i="1" s="1"/>
  <c r="J1696" i="1"/>
  <c r="K1696" i="1" s="1"/>
  <c r="J1697" i="1"/>
  <c r="K1697" i="1" s="1"/>
  <c r="J1698" i="1"/>
  <c r="K1698" i="1" s="1"/>
  <c r="J1699" i="1"/>
  <c r="K1699" i="1" s="1"/>
  <c r="J1700" i="1"/>
  <c r="K1700" i="1" s="1"/>
  <c r="J1701" i="1"/>
  <c r="K1701" i="1" s="1"/>
  <c r="J1702" i="1"/>
  <c r="K1702" i="1" s="1"/>
  <c r="J1703" i="1"/>
  <c r="K1703" i="1" s="1"/>
  <c r="J1704" i="1"/>
  <c r="K1704" i="1" s="1"/>
  <c r="J1705" i="1"/>
  <c r="K1705" i="1" s="1"/>
  <c r="J1706" i="1"/>
  <c r="K1706" i="1" s="1"/>
  <c r="J1707" i="1"/>
  <c r="K1707" i="1" s="1"/>
  <c r="J1708" i="1"/>
  <c r="K1708" i="1" s="1"/>
  <c r="J1709" i="1"/>
  <c r="K1709" i="1" s="1"/>
  <c r="J1710" i="1"/>
  <c r="K1710" i="1" s="1"/>
  <c r="J1711" i="1"/>
  <c r="K1711" i="1" s="1"/>
  <c r="J1712" i="1"/>
  <c r="K1712" i="1" s="1"/>
  <c r="J1713" i="1"/>
  <c r="K1713" i="1" s="1"/>
  <c r="J1714" i="1"/>
  <c r="K1714" i="1" s="1"/>
  <c r="J1715" i="1"/>
  <c r="K1715" i="1" s="1"/>
  <c r="J1716" i="1"/>
  <c r="K1716" i="1" s="1"/>
  <c r="J1717" i="1"/>
  <c r="K1717" i="1" s="1"/>
  <c r="J1718" i="1"/>
  <c r="K1718" i="1" s="1"/>
  <c r="J1719" i="1"/>
  <c r="K1719" i="1" s="1"/>
  <c r="J1720" i="1"/>
  <c r="K1720" i="1" s="1"/>
  <c r="J1721" i="1"/>
  <c r="K1721" i="1" s="1"/>
  <c r="J1722" i="1"/>
  <c r="K1722" i="1" s="1"/>
  <c r="J1723" i="1"/>
  <c r="K1723" i="1" s="1"/>
  <c r="J1724" i="1"/>
  <c r="K1724" i="1" s="1"/>
  <c r="J1725" i="1"/>
  <c r="K1725" i="1" s="1"/>
  <c r="J1726" i="1"/>
  <c r="K1726" i="1" s="1"/>
  <c r="J1727" i="1"/>
  <c r="K1727" i="1" s="1"/>
  <c r="J1728" i="1"/>
  <c r="K1728" i="1" s="1"/>
  <c r="J1729" i="1"/>
  <c r="K1729" i="1" s="1"/>
  <c r="J1730" i="1"/>
  <c r="K1730" i="1" s="1"/>
  <c r="J1731" i="1"/>
  <c r="K1731" i="1" s="1"/>
  <c r="J1732" i="1"/>
  <c r="K1732" i="1" s="1"/>
  <c r="J1733" i="1"/>
  <c r="K1733" i="1" s="1"/>
  <c r="J1734" i="1"/>
  <c r="K1734" i="1" s="1"/>
  <c r="J1735" i="1"/>
  <c r="K1735" i="1" s="1"/>
  <c r="J1736" i="1"/>
  <c r="K1736" i="1" s="1"/>
  <c r="J1737" i="1"/>
  <c r="K1737" i="1" s="1"/>
  <c r="J1738" i="1"/>
  <c r="K1738" i="1" s="1"/>
  <c r="J1739" i="1"/>
  <c r="K1739" i="1" s="1"/>
  <c r="J1740" i="1"/>
  <c r="K1740" i="1" s="1"/>
  <c r="J1741" i="1"/>
  <c r="K1741" i="1" s="1"/>
  <c r="J1742" i="1"/>
  <c r="K1742" i="1" s="1"/>
  <c r="J1743" i="1"/>
  <c r="K1743" i="1" s="1"/>
  <c r="J1744" i="1"/>
  <c r="K1744" i="1" s="1"/>
  <c r="J1745" i="1"/>
  <c r="K1745" i="1" s="1"/>
  <c r="J1746" i="1"/>
  <c r="K1746" i="1" s="1"/>
  <c r="J1747" i="1"/>
  <c r="K1747" i="1" s="1"/>
  <c r="J1748" i="1"/>
  <c r="K1748" i="1" s="1"/>
  <c r="J1749" i="1"/>
  <c r="K1749" i="1" s="1"/>
  <c r="J1750" i="1"/>
  <c r="K1750" i="1" s="1"/>
  <c r="J1751" i="1"/>
  <c r="K1751" i="1" s="1"/>
  <c r="J1752" i="1"/>
  <c r="K1752" i="1" s="1"/>
  <c r="J1753" i="1"/>
  <c r="K1753" i="1" s="1"/>
  <c r="J1754" i="1"/>
  <c r="K1754" i="1" s="1"/>
  <c r="J1755" i="1"/>
  <c r="K1755" i="1" s="1"/>
  <c r="J1756" i="1"/>
  <c r="K1756" i="1" s="1"/>
  <c r="J1757" i="1"/>
  <c r="K1757" i="1" s="1"/>
  <c r="J1758" i="1"/>
  <c r="K1758" i="1" s="1"/>
  <c r="J1759" i="1"/>
  <c r="K1759" i="1" s="1"/>
  <c r="J1760" i="1"/>
  <c r="K1760" i="1" s="1"/>
  <c r="J1761" i="1"/>
  <c r="K1761" i="1" s="1"/>
  <c r="J1762" i="1"/>
  <c r="K1762" i="1" s="1"/>
  <c r="J1763" i="1"/>
  <c r="K1763" i="1" s="1"/>
  <c r="J1764" i="1"/>
  <c r="K1764" i="1" s="1"/>
  <c r="J1765" i="1"/>
  <c r="K1765" i="1" s="1"/>
  <c r="J1766" i="1"/>
  <c r="K1766" i="1" s="1"/>
  <c r="J1767" i="1"/>
  <c r="K1767" i="1" s="1"/>
  <c r="J1768" i="1"/>
  <c r="K1768" i="1" s="1"/>
  <c r="J1769" i="1"/>
  <c r="K1769" i="1" s="1"/>
  <c r="J1770" i="1"/>
  <c r="K1770" i="1" s="1"/>
  <c r="J1771" i="1"/>
  <c r="K1771" i="1" s="1"/>
  <c r="J1772" i="1"/>
  <c r="K1772" i="1" s="1"/>
  <c r="J1773" i="1"/>
  <c r="K1773" i="1" s="1"/>
  <c r="J1774" i="1"/>
  <c r="K1774" i="1" s="1"/>
  <c r="J1775" i="1"/>
  <c r="K1775" i="1" s="1"/>
  <c r="J1776" i="1"/>
  <c r="K1776" i="1" s="1"/>
  <c r="J1777" i="1"/>
  <c r="K1777" i="1" s="1"/>
  <c r="J1778" i="1"/>
  <c r="K1778" i="1" s="1"/>
  <c r="J1779" i="1"/>
  <c r="K1779" i="1" s="1"/>
  <c r="J1780" i="1"/>
  <c r="K1780" i="1" s="1"/>
  <c r="J1781" i="1"/>
  <c r="K1781" i="1" s="1"/>
  <c r="J1782" i="1"/>
  <c r="K1782" i="1" s="1"/>
  <c r="J1783" i="1"/>
  <c r="K1783" i="1" s="1"/>
  <c r="J1784" i="1"/>
  <c r="K1784" i="1" s="1"/>
  <c r="J1785" i="1"/>
  <c r="K1785" i="1" s="1"/>
  <c r="J1786" i="1"/>
  <c r="K1786" i="1" s="1"/>
  <c r="J1787" i="1"/>
  <c r="K1787" i="1" s="1"/>
  <c r="J1788" i="1"/>
  <c r="K1788" i="1" s="1"/>
  <c r="J1789" i="1"/>
  <c r="K1789" i="1" s="1"/>
  <c r="J1790" i="1"/>
  <c r="K1790" i="1" s="1"/>
  <c r="J1791" i="1"/>
  <c r="K1791" i="1" s="1"/>
  <c r="J1792" i="1"/>
  <c r="K1792" i="1" s="1"/>
  <c r="J1793" i="1"/>
  <c r="K1793" i="1" s="1"/>
  <c r="J1794" i="1"/>
  <c r="K1794" i="1" s="1"/>
  <c r="J1795" i="1"/>
  <c r="K1795" i="1" s="1"/>
  <c r="J1796" i="1"/>
  <c r="K1796" i="1" s="1"/>
  <c r="J1797" i="1"/>
  <c r="K1797" i="1" s="1"/>
  <c r="J1798" i="1"/>
  <c r="K1798" i="1" s="1"/>
  <c r="J1799" i="1"/>
  <c r="K1799" i="1" s="1"/>
  <c r="J1800" i="1"/>
  <c r="K1800" i="1" s="1"/>
  <c r="J1801" i="1"/>
  <c r="K1801" i="1" s="1"/>
  <c r="J1802" i="1"/>
  <c r="K1802" i="1" s="1"/>
  <c r="J1803" i="1"/>
  <c r="K1803" i="1" s="1"/>
  <c r="J1804" i="1"/>
  <c r="K1804" i="1" s="1"/>
  <c r="J1805" i="1"/>
  <c r="K1805" i="1" s="1"/>
  <c r="J1806" i="1"/>
  <c r="K1806" i="1" s="1"/>
  <c r="J1807" i="1"/>
  <c r="K1807" i="1" s="1"/>
  <c r="J1808" i="1"/>
  <c r="K1808" i="1" s="1"/>
  <c r="J1809" i="1"/>
  <c r="K1809" i="1" s="1"/>
  <c r="J1810" i="1"/>
  <c r="K1810" i="1" s="1"/>
  <c r="J1811" i="1"/>
  <c r="K1811" i="1" s="1"/>
  <c r="J1812" i="1"/>
  <c r="K1812" i="1" s="1"/>
  <c r="J1813" i="1"/>
  <c r="K1813" i="1" s="1"/>
  <c r="J1814" i="1"/>
  <c r="K1814" i="1" s="1"/>
  <c r="J1815" i="1"/>
  <c r="K1815" i="1" s="1"/>
  <c r="J1816" i="1"/>
  <c r="K1816" i="1" s="1"/>
  <c r="J1817" i="1"/>
  <c r="K1817" i="1" s="1"/>
  <c r="J1818" i="1"/>
  <c r="K1818" i="1" s="1"/>
  <c r="J1819" i="1"/>
  <c r="K1819" i="1" s="1"/>
  <c r="J1820" i="1"/>
  <c r="K1820" i="1" s="1"/>
  <c r="J1821" i="1"/>
  <c r="K1821" i="1" s="1"/>
  <c r="J1822" i="1"/>
  <c r="K1822" i="1" s="1"/>
  <c r="J1823" i="1"/>
  <c r="K1823" i="1" s="1"/>
  <c r="J1824" i="1"/>
  <c r="K1824" i="1" s="1"/>
  <c r="J1825" i="1"/>
  <c r="K1825" i="1" s="1"/>
  <c r="J1826" i="1"/>
  <c r="K1826" i="1" s="1"/>
  <c r="J1827" i="1"/>
  <c r="K1827" i="1" s="1"/>
  <c r="J1828" i="1"/>
  <c r="K1828" i="1" s="1"/>
  <c r="J1829" i="1"/>
  <c r="K1829" i="1" s="1"/>
  <c r="J1830" i="1"/>
  <c r="K1830" i="1" s="1"/>
  <c r="J1831" i="1"/>
  <c r="K1831" i="1" s="1"/>
  <c r="J1832" i="1"/>
  <c r="K1832" i="1" s="1"/>
  <c r="J1833" i="1"/>
  <c r="K1833" i="1" s="1"/>
  <c r="J1834" i="1"/>
  <c r="K1834" i="1" s="1"/>
  <c r="J1835" i="1"/>
  <c r="K1835" i="1" s="1"/>
  <c r="J1836" i="1"/>
  <c r="K1836" i="1" s="1"/>
  <c r="J1837" i="1"/>
  <c r="K1837" i="1" s="1"/>
  <c r="J1838" i="1"/>
  <c r="K1838" i="1" s="1"/>
  <c r="J1839" i="1"/>
  <c r="K1839" i="1" s="1"/>
  <c r="J1840" i="1"/>
  <c r="K1840" i="1" s="1"/>
  <c r="J1841" i="1"/>
  <c r="K1841" i="1" s="1"/>
  <c r="J1842" i="1"/>
  <c r="K1842" i="1" s="1"/>
  <c r="J1843" i="1"/>
  <c r="K1843" i="1" s="1"/>
  <c r="J1844" i="1"/>
  <c r="K1844" i="1" s="1"/>
  <c r="J1845" i="1"/>
  <c r="K1845" i="1" s="1"/>
  <c r="J1846" i="1"/>
  <c r="K1846" i="1" s="1"/>
  <c r="J1847" i="1"/>
  <c r="K1847" i="1" s="1"/>
  <c r="J1848" i="1"/>
  <c r="K1848" i="1" s="1"/>
  <c r="J1849" i="1"/>
  <c r="K1849" i="1" s="1"/>
  <c r="J1850" i="1"/>
  <c r="K1850" i="1" s="1"/>
  <c r="J1851" i="1"/>
  <c r="K1851" i="1" s="1"/>
  <c r="J1852" i="1"/>
  <c r="K1852" i="1" s="1"/>
  <c r="J1853" i="1"/>
  <c r="K1853" i="1" s="1"/>
  <c r="J1854" i="1"/>
  <c r="K1854" i="1" s="1"/>
  <c r="J1855" i="1"/>
  <c r="K1855" i="1" s="1"/>
  <c r="J1856" i="1"/>
  <c r="K1856" i="1" s="1"/>
  <c r="J1857" i="1"/>
  <c r="K1857" i="1" s="1"/>
  <c r="J1858" i="1"/>
  <c r="K1858" i="1" s="1"/>
  <c r="J1859" i="1"/>
  <c r="K1859" i="1" s="1"/>
  <c r="J1860" i="1"/>
  <c r="K1860" i="1" s="1"/>
  <c r="J1861" i="1"/>
  <c r="K1861" i="1" s="1"/>
  <c r="J1862" i="1"/>
  <c r="K1862" i="1" s="1"/>
  <c r="J1863" i="1"/>
  <c r="K1863" i="1" s="1"/>
  <c r="J1864" i="1"/>
  <c r="K1864" i="1" s="1"/>
  <c r="J1865" i="1"/>
  <c r="K1865" i="1" s="1"/>
  <c r="J1866" i="1"/>
  <c r="K1866" i="1" s="1"/>
  <c r="J1867" i="1"/>
  <c r="K1867" i="1" s="1"/>
  <c r="J1868" i="1"/>
  <c r="K1868" i="1" s="1"/>
  <c r="J1869" i="1"/>
  <c r="K1869" i="1" s="1"/>
  <c r="J1870" i="1"/>
  <c r="K1870" i="1" s="1"/>
  <c r="J1871" i="1"/>
  <c r="K1871" i="1" s="1"/>
  <c r="J1872" i="1"/>
  <c r="K1872" i="1" s="1"/>
  <c r="J1873" i="1"/>
  <c r="K1873" i="1" s="1"/>
  <c r="J1874" i="1"/>
  <c r="K1874" i="1" s="1"/>
  <c r="J1875" i="1"/>
  <c r="K1875" i="1" s="1"/>
  <c r="J1876" i="1"/>
  <c r="K1876" i="1" s="1"/>
  <c r="J1877" i="1"/>
  <c r="K1877" i="1" s="1"/>
  <c r="J1878" i="1"/>
  <c r="K1878" i="1" s="1"/>
  <c r="J1879" i="1"/>
  <c r="K1879" i="1" s="1"/>
  <c r="J1880" i="1"/>
  <c r="K1880" i="1" s="1"/>
  <c r="J1881" i="1"/>
  <c r="K1881" i="1" s="1"/>
  <c r="J1882" i="1"/>
  <c r="K1882" i="1" s="1"/>
  <c r="J1883" i="1"/>
  <c r="K1883" i="1" s="1"/>
  <c r="J1884" i="1"/>
  <c r="K1884" i="1" s="1"/>
  <c r="J1885" i="1"/>
  <c r="K1885" i="1" s="1"/>
  <c r="J1886" i="1"/>
  <c r="K1886" i="1" s="1"/>
  <c r="J1887" i="1"/>
  <c r="K1887" i="1" s="1"/>
  <c r="J1888" i="1"/>
  <c r="K1888" i="1" s="1"/>
  <c r="J1889" i="1"/>
  <c r="K1889" i="1" s="1"/>
  <c r="J1890" i="1"/>
  <c r="K1890" i="1" s="1"/>
  <c r="J1891" i="1"/>
  <c r="K1891" i="1" s="1"/>
  <c r="J1892" i="1"/>
  <c r="K1892" i="1" s="1"/>
  <c r="J1893" i="1"/>
  <c r="K1893" i="1" s="1"/>
  <c r="J1894" i="1"/>
  <c r="K1894" i="1" s="1"/>
  <c r="J1895" i="1"/>
  <c r="K1895" i="1" s="1"/>
  <c r="J1896" i="1"/>
  <c r="K1896" i="1" s="1"/>
  <c r="J1897" i="1"/>
  <c r="K1897" i="1" s="1"/>
  <c r="J1898" i="1"/>
  <c r="K1898" i="1" s="1"/>
  <c r="J1899" i="1"/>
  <c r="K1899" i="1" s="1"/>
  <c r="J1900" i="1"/>
  <c r="K1900" i="1" s="1"/>
  <c r="J1901" i="1"/>
  <c r="K1901" i="1" s="1"/>
  <c r="J1902" i="1"/>
  <c r="K1902" i="1" s="1"/>
  <c r="J1903" i="1"/>
  <c r="K1903" i="1" s="1"/>
  <c r="J1904" i="1"/>
  <c r="K1904" i="1" s="1"/>
  <c r="J1905" i="1"/>
  <c r="K1905" i="1" s="1"/>
  <c r="J1906" i="1"/>
  <c r="K1906" i="1" s="1"/>
  <c r="J1907" i="1"/>
  <c r="K1907" i="1" s="1"/>
  <c r="J1908" i="1"/>
  <c r="K1908" i="1" s="1"/>
  <c r="J1909" i="1"/>
  <c r="K1909" i="1" s="1"/>
  <c r="J1910" i="1"/>
  <c r="K1910" i="1" s="1"/>
  <c r="J1911" i="1"/>
  <c r="K1911" i="1" s="1"/>
  <c r="J1912" i="1"/>
  <c r="K1912" i="1" s="1"/>
  <c r="J1913" i="1"/>
  <c r="K1913" i="1" s="1"/>
  <c r="J1914" i="1"/>
  <c r="K1914" i="1" s="1"/>
  <c r="J1915" i="1"/>
  <c r="K1915" i="1" s="1"/>
  <c r="J1916" i="1"/>
  <c r="K1916" i="1" s="1"/>
  <c r="J1917" i="1"/>
  <c r="K1917" i="1" s="1"/>
  <c r="J1918" i="1"/>
  <c r="K1918" i="1" s="1"/>
  <c r="J1919" i="1"/>
  <c r="K1919" i="1" s="1"/>
  <c r="J1920" i="1"/>
  <c r="K1920" i="1" s="1"/>
  <c r="J1921" i="1"/>
  <c r="K1921" i="1" s="1"/>
  <c r="J1922" i="1"/>
  <c r="K1922" i="1" s="1"/>
  <c r="J1923" i="1"/>
  <c r="K1923" i="1" s="1"/>
  <c r="J1924" i="1"/>
  <c r="K1924" i="1" s="1"/>
  <c r="J1925" i="1"/>
  <c r="K1925" i="1" s="1"/>
  <c r="J1926" i="1"/>
  <c r="K1926" i="1" s="1"/>
  <c r="J1927" i="1"/>
  <c r="K1927" i="1" s="1"/>
  <c r="J1928" i="1"/>
  <c r="K1928" i="1" s="1"/>
  <c r="J1929" i="1"/>
  <c r="K1929" i="1" s="1"/>
  <c r="J1930" i="1"/>
  <c r="K1930" i="1" s="1"/>
  <c r="J1931" i="1"/>
  <c r="K1931" i="1" s="1"/>
  <c r="J1932" i="1"/>
  <c r="K1932" i="1" s="1"/>
  <c r="J1933" i="1"/>
  <c r="K1933" i="1" s="1"/>
  <c r="J1934" i="1"/>
  <c r="K1934" i="1" s="1"/>
  <c r="J1935" i="1"/>
  <c r="K1935" i="1" s="1"/>
  <c r="J1936" i="1"/>
  <c r="K1936" i="1" s="1"/>
  <c r="J1937" i="1"/>
  <c r="K1937" i="1" s="1"/>
  <c r="J1938" i="1"/>
  <c r="K1938" i="1" s="1"/>
  <c r="J1939" i="1"/>
  <c r="K1939" i="1" s="1"/>
  <c r="J1940" i="1"/>
  <c r="K1940" i="1" s="1"/>
  <c r="J1941" i="1"/>
  <c r="K1941" i="1" s="1"/>
  <c r="J1942" i="1"/>
  <c r="K1942" i="1" s="1"/>
  <c r="J1943" i="1"/>
  <c r="K1943" i="1" s="1"/>
  <c r="J1944" i="1"/>
  <c r="K1944" i="1" s="1"/>
  <c r="J1945" i="1"/>
  <c r="K1945" i="1" s="1"/>
  <c r="J1946" i="1"/>
  <c r="K1946" i="1" s="1"/>
  <c r="J1947" i="1"/>
  <c r="K1947" i="1" s="1"/>
  <c r="J1948" i="1"/>
  <c r="K1948" i="1" s="1"/>
  <c r="J1949" i="1"/>
  <c r="K1949" i="1" s="1"/>
  <c r="J1950" i="1"/>
  <c r="K1950" i="1" s="1"/>
  <c r="J1951" i="1"/>
  <c r="K1951" i="1" s="1"/>
  <c r="J1952" i="1"/>
  <c r="K1952" i="1" s="1"/>
  <c r="J1953" i="1"/>
  <c r="K1953" i="1" s="1"/>
  <c r="J1954" i="1"/>
  <c r="K1954" i="1" s="1"/>
  <c r="J1955" i="1"/>
  <c r="K1955" i="1" s="1"/>
  <c r="J1956" i="1"/>
  <c r="K1956" i="1" s="1"/>
  <c r="J1957" i="1"/>
  <c r="K1957" i="1" s="1"/>
  <c r="J1958" i="1"/>
  <c r="K1958" i="1" s="1"/>
  <c r="J1959" i="1"/>
  <c r="K1959" i="1" s="1"/>
  <c r="J1960" i="1"/>
  <c r="K1960" i="1" s="1"/>
  <c r="J1961" i="1"/>
  <c r="K1961" i="1" s="1"/>
  <c r="J1962" i="1"/>
  <c r="K1962" i="1" s="1"/>
  <c r="J1963" i="1"/>
  <c r="K1963" i="1" s="1"/>
  <c r="J1964" i="1"/>
  <c r="K1964" i="1" s="1"/>
  <c r="J1965" i="1"/>
  <c r="K1965" i="1" s="1"/>
  <c r="J1966" i="1"/>
  <c r="K1966" i="1" s="1"/>
  <c r="J1967" i="1"/>
  <c r="K1967" i="1" s="1"/>
  <c r="J1968" i="1"/>
  <c r="K1968" i="1" s="1"/>
  <c r="J1969" i="1"/>
  <c r="K1969" i="1" s="1"/>
  <c r="J1970" i="1"/>
  <c r="K1970" i="1" s="1"/>
  <c r="J1971" i="1"/>
  <c r="K1971" i="1" s="1"/>
  <c r="J1972" i="1"/>
  <c r="K1972" i="1" s="1"/>
  <c r="J1973" i="1"/>
  <c r="K1973" i="1" s="1"/>
  <c r="J1974" i="1"/>
  <c r="K1974" i="1" s="1"/>
  <c r="J1975" i="1"/>
  <c r="K1975" i="1" s="1"/>
  <c r="J1976" i="1"/>
  <c r="K1976" i="1" s="1"/>
  <c r="J1977" i="1"/>
  <c r="K1977" i="1" s="1"/>
  <c r="J1978" i="1"/>
  <c r="K1978" i="1" s="1"/>
  <c r="J1979" i="1"/>
  <c r="K1979" i="1" s="1"/>
  <c r="J1980" i="1"/>
  <c r="K1980" i="1" s="1"/>
  <c r="J1981" i="1"/>
  <c r="K1981" i="1" s="1"/>
  <c r="J1982" i="1"/>
  <c r="K1982" i="1" s="1"/>
  <c r="J1983" i="1"/>
  <c r="K1983" i="1" s="1"/>
  <c r="J1984" i="1"/>
  <c r="K1984" i="1" s="1"/>
  <c r="J1985" i="1"/>
  <c r="K1985" i="1" s="1"/>
  <c r="J1986" i="1"/>
  <c r="K1986" i="1" s="1"/>
  <c r="J1987" i="1"/>
  <c r="K1987" i="1" s="1"/>
  <c r="J1988" i="1"/>
  <c r="K1988" i="1" s="1"/>
  <c r="J1989" i="1"/>
  <c r="K1989" i="1" s="1"/>
  <c r="J1990" i="1"/>
  <c r="K1990" i="1" s="1"/>
  <c r="J1991" i="1"/>
  <c r="K1991" i="1" s="1"/>
  <c r="J1992" i="1"/>
  <c r="K1992" i="1" s="1"/>
  <c r="J1993" i="1"/>
  <c r="K1993" i="1" s="1"/>
  <c r="J1994" i="1"/>
  <c r="K1994" i="1" s="1"/>
  <c r="J1995" i="1"/>
  <c r="K1995" i="1" s="1"/>
  <c r="J1996" i="1"/>
  <c r="K1996" i="1" s="1"/>
  <c r="J1997" i="1"/>
  <c r="K1997" i="1" s="1"/>
  <c r="J1998" i="1"/>
  <c r="K1998" i="1" s="1"/>
  <c r="J1999" i="1"/>
  <c r="K1999" i="1" s="1"/>
  <c r="J2000" i="1"/>
  <c r="K2000" i="1" s="1"/>
  <c r="J2001" i="1"/>
  <c r="K2001" i="1" s="1"/>
  <c r="J2002" i="1"/>
  <c r="K2002" i="1" s="1"/>
  <c r="J2003" i="1"/>
  <c r="K2003" i="1" s="1"/>
  <c r="J2004" i="1"/>
  <c r="K2004" i="1" s="1"/>
  <c r="J2005" i="1"/>
  <c r="K2005" i="1" s="1"/>
  <c r="J2006" i="1"/>
  <c r="K2006" i="1" s="1"/>
  <c r="J2007" i="1"/>
  <c r="K2007" i="1" s="1"/>
  <c r="J2008" i="1"/>
  <c r="K2008" i="1" s="1"/>
  <c r="J2009" i="1"/>
  <c r="K2009" i="1" s="1"/>
  <c r="J2010" i="1"/>
  <c r="K2010" i="1" s="1"/>
  <c r="J2011" i="1"/>
  <c r="K2011" i="1" s="1"/>
  <c r="J2012" i="1"/>
  <c r="K2012" i="1" s="1"/>
  <c r="J2013" i="1"/>
  <c r="K2013" i="1" s="1"/>
  <c r="J2014" i="1"/>
  <c r="K2014" i="1" s="1"/>
  <c r="J2015" i="1"/>
  <c r="K2015" i="1" s="1"/>
  <c r="J2016" i="1"/>
  <c r="K2016" i="1" s="1"/>
  <c r="J2017" i="1"/>
  <c r="K2017" i="1" s="1"/>
  <c r="J2018" i="1"/>
  <c r="K2018" i="1" s="1"/>
  <c r="J2019" i="1"/>
  <c r="K2019" i="1" s="1"/>
  <c r="J2020" i="1"/>
  <c r="K2020" i="1" s="1"/>
  <c r="J2021" i="1"/>
  <c r="K2021" i="1" s="1"/>
  <c r="J2022" i="1"/>
  <c r="K2022" i="1" s="1"/>
  <c r="J2023" i="1"/>
  <c r="K2023" i="1" s="1"/>
  <c r="J2024" i="1"/>
  <c r="K2024" i="1" s="1"/>
  <c r="J2025" i="1"/>
  <c r="K2025" i="1" s="1"/>
  <c r="J2026" i="1"/>
  <c r="K2026" i="1" s="1"/>
  <c r="J2027" i="1"/>
  <c r="K2027" i="1" s="1"/>
  <c r="J2028" i="1"/>
  <c r="K2028" i="1" s="1"/>
  <c r="J2029" i="1"/>
  <c r="K2029" i="1" s="1"/>
  <c r="J2030" i="1"/>
  <c r="K2030" i="1" s="1"/>
  <c r="J2031" i="1"/>
  <c r="K2031" i="1" s="1"/>
  <c r="J2032" i="1"/>
  <c r="K2032" i="1" s="1"/>
  <c r="J2033" i="1"/>
  <c r="K2033" i="1" s="1"/>
  <c r="J2034" i="1"/>
  <c r="K2034" i="1" s="1"/>
  <c r="J2035" i="1"/>
  <c r="K2035" i="1" s="1"/>
  <c r="J2036" i="1"/>
  <c r="K2036" i="1" s="1"/>
  <c r="J2037" i="1"/>
  <c r="K2037" i="1" s="1"/>
  <c r="J2038" i="1"/>
  <c r="K2038" i="1" s="1"/>
  <c r="J2039" i="1"/>
  <c r="K2039" i="1" s="1"/>
  <c r="J2040" i="1"/>
  <c r="K2040" i="1" s="1"/>
  <c r="J2041" i="1"/>
  <c r="K2041" i="1" s="1"/>
  <c r="J2042" i="1"/>
  <c r="K2042" i="1" s="1"/>
  <c r="J2043" i="1"/>
  <c r="K2043" i="1" s="1"/>
  <c r="J2044" i="1"/>
  <c r="K2044" i="1" s="1"/>
  <c r="J2045" i="1"/>
  <c r="K2045" i="1" s="1"/>
  <c r="J2046" i="1"/>
  <c r="K2046" i="1" s="1"/>
  <c r="J2047" i="1"/>
  <c r="K2047" i="1" s="1"/>
  <c r="J2048" i="1"/>
  <c r="K2048" i="1" s="1"/>
  <c r="J2049" i="1"/>
  <c r="K2049" i="1" s="1"/>
  <c r="J2050" i="1"/>
  <c r="K2050" i="1" s="1"/>
  <c r="J2051" i="1"/>
  <c r="K2051" i="1" s="1"/>
  <c r="J2052" i="1"/>
  <c r="K2052" i="1" s="1"/>
  <c r="J2053" i="1"/>
  <c r="K2053" i="1" s="1"/>
  <c r="J2054" i="1"/>
  <c r="K2054" i="1" s="1"/>
  <c r="J2055" i="1"/>
  <c r="K2055" i="1" s="1"/>
  <c r="J2056" i="1"/>
  <c r="K2056" i="1" s="1"/>
  <c r="J2057" i="1"/>
  <c r="K2057" i="1" s="1"/>
  <c r="J2058" i="1"/>
  <c r="K2058" i="1" s="1"/>
  <c r="J2059" i="1"/>
  <c r="K2059" i="1" s="1"/>
  <c r="J2060" i="1"/>
  <c r="K2060" i="1" s="1"/>
  <c r="J2061" i="1"/>
  <c r="K2061" i="1" s="1"/>
  <c r="J2062" i="1"/>
  <c r="K2062" i="1" s="1"/>
  <c r="J2063" i="1"/>
  <c r="K2063" i="1" s="1"/>
  <c r="J2064" i="1"/>
  <c r="K2064" i="1" s="1"/>
  <c r="J2065" i="1"/>
  <c r="K2065" i="1" s="1"/>
  <c r="J2066" i="1"/>
  <c r="K2066" i="1" s="1"/>
  <c r="J2067" i="1"/>
  <c r="K2067" i="1" s="1"/>
  <c r="J2068" i="1"/>
  <c r="K2068" i="1" s="1"/>
  <c r="J2069" i="1"/>
  <c r="K2069" i="1" s="1"/>
  <c r="J2070" i="1"/>
  <c r="K2070" i="1" s="1"/>
  <c r="J2071" i="1"/>
  <c r="K2071" i="1" s="1"/>
  <c r="J2072" i="1"/>
  <c r="K2072" i="1" s="1"/>
  <c r="J2073" i="1"/>
  <c r="K2073" i="1" s="1"/>
  <c r="J2074" i="1"/>
  <c r="K2074" i="1" s="1"/>
  <c r="J2075" i="1"/>
  <c r="K2075" i="1" s="1"/>
  <c r="J2076" i="1"/>
  <c r="K2076" i="1" s="1"/>
  <c r="J2077" i="1"/>
  <c r="K2077" i="1" s="1"/>
  <c r="J2078" i="1"/>
  <c r="K2078" i="1" s="1"/>
  <c r="J2079" i="1"/>
  <c r="K2079" i="1" s="1"/>
  <c r="J2080" i="1"/>
  <c r="K2080" i="1" s="1"/>
  <c r="J2081" i="1"/>
  <c r="K2081" i="1" s="1"/>
  <c r="J2082" i="1"/>
  <c r="K2082" i="1" s="1"/>
  <c r="J2083" i="1"/>
  <c r="K2083" i="1" s="1"/>
  <c r="J2084" i="1"/>
  <c r="K2084" i="1" s="1"/>
  <c r="J2085" i="1"/>
  <c r="K2085" i="1" s="1"/>
  <c r="J2086" i="1"/>
  <c r="K2086" i="1" s="1"/>
  <c r="J2087" i="1"/>
  <c r="K2087" i="1" s="1"/>
  <c r="J2088" i="1"/>
  <c r="K2088" i="1" s="1"/>
  <c r="J2089" i="1"/>
  <c r="K2089" i="1" s="1"/>
  <c r="J2090" i="1"/>
  <c r="K2090" i="1" s="1"/>
  <c r="J2091" i="1"/>
  <c r="K2091" i="1" s="1"/>
  <c r="J2092" i="1"/>
  <c r="K2092" i="1" s="1"/>
  <c r="J2093" i="1"/>
  <c r="K2093" i="1" s="1"/>
  <c r="J2094" i="1"/>
  <c r="K2094" i="1" s="1"/>
  <c r="J2095" i="1"/>
  <c r="K2095" i="1" s="1"/>
  <c r="J2096" i="1"/>
  <c r="K2096" i="1" s="1"/>
  <c r="J2097" i="1"/>
  <c r="K2097" i="1" s="1"/>
  <c r="J2098" i="1"/>
  <c r="K2098" i="1" s="1"/>
  <c r="J2099" i="1"/>
  <c r="K2099" i="1" s="1"/>
  <c r="J2100" i="1"/>
  <c r="K2100" i="1" s="1"/>
  <c r="J2101" i="1"/>
  <c r="K2101" i="1" s="1"/>
  <c r="J2102" i="1"/>
  <c r="K2102" i="1" s="1"/>
  <c r="J2103" i="1"/>
  <c r="K2103" i="1" s="1"/>
  <c r="J2104" i="1"/>
  <c r="K2104" i="1" s="1"/>
  <c r="J2105" i="1"/>
  <c r="K2105" i="1" s="1"/>
  <c r="J2106" i="1"/>
  <c r="K2106" i="1" s="1"/>
  <c r="J2107" i="1"/>
  <c r="K2107" i="1" s="1"/>
  <c r="J2108" i="1"/>
  <c r="K2108" i="1" s="1"/>
  <c r="J2109" i="1"/>
  <c r="K2109" i="1" s="1"/>
  <c r="J2110" i="1"/>
  <c r="K2110" i="1" s="1"/>
  <c r="J2111" i="1"/>
  <c r="K2111" i="1" s="1"/>
  <c r="J2112" i="1"/>
  <c r="K2112" i="1" s="1"/>
  <c r="J2113" i="1"/>
  <c r="K2113" i="1" s="1"/>
  <c r="J2114" i="1"/>
  <c r="K2114" i="1" s="1"/>
  <c r="J2115" i="1"/>
  <c r="K2115" i="1" s="1"/>
  <c r="J2116" i="1"/>
  <c r="K2116" i="1" s="1"/>
  <c r="J2117" i="1"/>
  <c r="K2117" i="1" s="1"/>
  <c r="J2118" i="1"/>
  <c r="K2118" i="1" s="1"/>
  <c r="J2119" i="1"/>
  <c r="K2119" i="1" s="1"/>
  <c r="J2120" i="1"/>
  <c r="K2120" i="1" s="1"/>
  <c r="J2121" i="1"/>
  <c r="K2121" i="1" s="1"/>
  <c r="J2122" i="1"/>
  <c r="K2122" i="1" s="1"/>
  <c r="J2123" i="1"/>
  <c r="K2123" i="1" s="1"/>
  <c r="J2124" i="1"/>
  <c r="K2124" i="1" s="1"/>
  <c r="J2125" i="1"/>
  <c r="K2125" i="1" s="1"/>
  <c r="J2126" i="1"/>
  <c r="K2126" i="1" s="1"/>
  <c r="J2127" i="1"/>
  <c r="K2127" i="1" s="1"/>
  <c r="J2128" i="1"/>
  <c r="K2128" i="1" s="1"/>
  <c r="J2129" i="1"/>
  <c r="K2129" i="1" s="1"/>
  <c r="J2130" i="1"/>
  <c r="K2130" i="1" s="1"/>
  <c r="J2131" i="1"/>
  <c r="K2131" i="1" s="1"/>
  <c r="J2132" i="1"/>
  <c r="K2132" i="1" s="1"/>
  <c r="J2133" i="1"/>
  <c r="K2133" i="1" s="1"/>
  <c r="J2134" i="1"/>
  <c r="K2134" i="1" s="1"/>
  <c r="J2135" i="1"/>
  <c r="K2135" i="1" s="1"/>
  <c r="J2136" i="1"/>
  <c r="K2136" i="1" s="1"/>
  <c r="J2137" i="1"/>
  <c r="K2137" i="1" s="1"/>
  <c r="J2138" i="1"/>
  <c r="K2138" i="1" s="1"/>
  <c r="J2139" i="1"/>
  <c r="K2139" i="1" s="1"/>
  <c r="J2140" i="1"/>
  <c r="K2140" i="1" s="1"/>
  <c r="J2141" i="1"/>
  <c r="K2141" i="1" s="1"/>
  <c r="J2142" i="1"/>
  <c r="K2142" i="1" s="1"/>
  <c r="J2143" i="1"/>
  <c r="K2143" i="1" s="1"/>
  <c r="J2144" i="1"/>
  <c r="K2144" i="1" s="1"/>
  <c r="J2145" i="1"/>
  <c r="K2145" i="1" s="1"/>
  <c r="J2146" i="1"/>
  <c r="K2146" i="1" s="1"/>
  <c r="J2147" i="1"/>
  <c r="K2147" i="1" s="1"/>
  <c r="J2148" i="1"/>
  <c r="K2148" i="1" s="1"/>
  <c r="J2149" i="1"/>
  <c r="K2149" i="1" s="1"/>
  <c r="J2150" i="1"/>
  <c r="K2150" i="1" s="1"/>
  <c r="J2151" i="1"/>
  <c r="K2151" i="1" s="1"/>
  <c r="J2152" i="1"/>
  <c r="K2152" i="1" s="1"/>
  <c r="J2153" i="1"/>
  <c r="K2153" i="1" s="1"/>
  <c r="J2154" i="1"/>
  <c r="K2154" i="1" s="1"/>
  <c r="J2155" i="1"/>
  <c r="K2155" i="1" s="1"/>
  <c r="J2156" i="1"/>
  <c r="K2156" i="1" s="1"/>
  <c r="J2157" i="1"/>
  <c r="K2157" i="1" s="1"/>
  <c r="J2158" i="1"/>
  <c r="K2158" i="1" s="1"/>
  <c r="J2159" i="1"/>
  <c r="K2159" i="1" s="1"/>
  <c r="J2160" i="1"/>
  <c r="K2160" i="1" s="1"/>
  <c r="J2161" i="1"/>
  <c r="K2161" i="1" s="1"/>
  <c r="J2162" i="1"/>
  <c r="K2162" i="1" s="1"/>
  <c r="J2163" i="1"/>
  <c r="K2163" i="1" s="1"/>
  <c r="J2164" i="1"/>
  <c r="K2164" i="1" s="1"/>
  <c r="J2165" i="1"/>
  <c r="K2165" i="1" s="1"/>
  <c r="J2166" i="1"/>
  <c r="K2166" i="1" s="1"/>
  <c r="J2167" i="1"/>
  <c r="K2167" i="1" s="1"/>
  <c r="J2168" i="1"/>
  <c r="K2168" i="1" s="1"/>
  <c r="J2169" i="1"/>
  <c r="K2169" i="1" s="1"/>
  <c r="J2170" i="1"/>
  <c r="K2170" i="1" s="1"/>
  <c r="J2171" i="1"/>
  <c r="K2171" i="1" s="1"/>
  <c r="J2172" i="1"/>
  <c r="K2172" i="1" s="1"/>
  <c r="J2173" i="1"/>
  <c r="K2173" i="1" s="1"/>
  <c r="J2174" i="1"/>
  <c r="K2174" i="1" s="1"/>
  <c r="J2175" i="1"/>
  <c r="K2175" i="1" s="1"/>
  <c r="J2176" i="1"/>
  <c r="K2176" i="1" s="1"/>
  <c r="J2177" i="1"/>
  <c r="K2177" i="1" s="1"/>
  <c r="J2178" i="1"/>
  <c r="K2178" i="1" s="1"/>
  <c r="J2179" i="1"/>
  <c r="K2179" i="1" s="1"/>
  <c r="J2180" i="1"/>
  <c r="K2180" i="1" s="1"/>
  <c r="J2181" i="1"/>
  <c r="K2181" i="1" s="1"/>
  <c r="J2182" i="1"/>
  <c r="K2182" i="1" s="1"/>
  <c r="J2183" i="1"/>
  <c r="K2183" i="1" s="1"/>
  <c r="J2184" i="1"/>
  <c r="K2184" i="1" s="1"/>
  <c r="J2185" i="1"/>
  <c r="K2185" i="1" s="1"/>
  <c r="J2186" i="1"/>
  <c r="K2186" i="1" s="1"/>
  <c r="J2187" i="1"/>
  <c r="K2187" i="1" s="1"/>
  <c r="J2188" i="1"/>
  <c r="K2188" i="1" s="1"/>
  <c r="J2189" i="1"/>
  <c r="K2189" i="1" s="1"/>
  <c r="J2190" i="1"/>
  <c r="K2190" i="1" s="1"/>
  <c r="J2191" i="1"/>
  <c r="K2191" i="1" s="1"/>
  <c r="J2192" i="1"/>
  <c r="K2192" i="1" s="1"/>
  <c r="J2193" i="1"/>
  <c r="K2193" i="1" s="1"/>
  <c r="J2194" i="1"/>
  <c r="K2194" i="1" s="1"/>
  <c r="J2195" i="1"/>
  <c r="K2195" i="1" s="1"/>
  <c r="J2196" i="1"/>
  <c r="K2196" i="1" s="1"/>
  <c r="J2197" i="1"/>
  <c r="K2197" i="1" s="1"/>
  <c r="J2198" i="1"/>
  <c r="K2198" i="1" s="1"/>
  <c r="J2199" i="1"/>
  <c r="K2199" i="1" s="1"/>
  <c r="J2200" i="1"/>
  <c r="K2200" i="1" s="1"/>
  <c r="J2201" i="1"/>
  <c r="K2201" i="1" s="1"/>
  <c r="J2202" i="1"/>
  <c r="K2202" i="1" s="1"/>
  <c r="J2203" i="1"/>
  <c r="K2203" i="1" s="1"/>
  <c r="J2204" i="1"/>
  <c r="K2204" i="1" s="1"/>
  <c r="J2228" i="1"/>
  <c r="K2228" i="1" s="1"/>
  <c r="J2229" i="1"/>
  <c r="K2229" i="1" s="1"/>
  <c r="J2230" i="1"/>
  <c r="K2230" i="1" s="1"/>
  <c r="J2205" i="1"/>
  <c r="K2205" i="1" s="1"/>
  <c r="J2206" i="1"/>
  <c r="K2206" i="1" s="1"/>
  <c r="J2207" i="1"/>
  <c r="K2207" i="1" s="1"/>
  <c r="J2208" i="1"/>
  <c r="K2208" i="1" s="1"/>
  <c r="J2209" i="1"/>
  <c r="K2209" i="1" s="1"/>
  <c r="J2210" i="1"/>
  <c r="K2210" i="1" s="1"/>
  <c r="J2211" i="1"/>
  <c r="K2211" i="1" s="1"/>
  <c r="J2212" i="1"/>
  <c r="K2212" i="1" s="1"/>
  <c r="J2213" i="1"/>
  <c r="K2213" i="1" s="1"/>
  <c r="J2214" i="1"/>
  <c r="K2214" i="1" s="1"/>
  <c r="J2215" i="1"/>
  <c r="K2215" i="1" s="1"/>
  <c r="J2216" i="1"/>
  <c r="K2216" i="1" s="1"/>
  <c r="J2217" i="1"/>
  <c r="K2217" i="1" s="1"/>
  <c r="J2218" i="1"/>
  <c r="K2218" i="1" s="1"/>
  <c r="J2219" i="1"/>
  <c r="K2219" i="1" s="1"/>
  <c r="J2220" i="1"/>
  <c r="K2220" i="1" s="1"/>
  <c r="J2221" i="1"/>
  <c r="K2221" i="1" s="1"/>
  <c r="J2222" i="1"/>
  <c r="K2222" i="1" s="1"/>
  <c r="J2223" i="1"/>
  <c r="K2223" i="1" s="1"/>
  <c r="J2224" i="1"/>
  <c r="K2224" i="1" s="1"/>
  <c r="J2225" i="1"/>
  <c r="K2225" i="1" s="1"/>
  <c r="J2226" i="1"/>
  <c r="K2226" i="1" s="1"/>
  <c r="J2227" i="1"/>
  <c r="K2227" i="1" s="1"/>
  <c r="J2231" i="1"/>
  <c r="K2231" i="1" s="1"/>
  <c r="J2232" i="1"/>
  <c r="K2232" i="1" s="1"/>
  <c r="J2233" i="1"/>
  <c r="K2233" i="1" s="1"/>
  <c r="J2234" i="1"/>
  <c r="K2234" i="1" s="1"/>
  <c r="J2235" i="1"/>
  <c r="K2235" i="1" s="1"/>
  <c r="J2236" i="1"/>
  <c r="K2236" i="1" s="1"/>
  <c r="J2237" i="1"/>
  <c r="K2237" i="1" s="1"/>
  <c r="J2238" i="1"/>
  <c r="K2238" i="1" s="1"/>
  <c r="J2239" i="1"/>
  <c r="K2239" i="1" s="1"/>
  <c r="J2240" i="1"/>
  <c r="K2240" i="1" s="1"/>
  <c r="J2241" i="1"/>
  <c r="K2241" i="1" s="1"/>
  <c r="J2242" i="1"/>
  <c r="K2242" i="1" s="1"/>
  <c r="J2243" i="1"/>
  <c r="K2243" i="1" s="1"/>
  <c r="J2244" i="1"/>
  <c r="K2244" i="1" s="1"/>
  <c r="J2245" i="1"/>
  <c r="K2245" i="1" s="1"/>
  <c r="J2246" i="1"/>
  <c r="K2246" i="1" s="1"/>
  <c r="J2247" i="1"/>
  <c r="K2247" i="1" s="1"/>
  <c r="J2248" i="1"/>
  <c r="K2248" i="1" s="1"/>
  <c r="J2249" i="1"/>
  <c r="K2249" i="1" s="1"/>
  <c r="J2250" i="1"/>
  <c r="K2250" i="1" s="1"/>
  <c r="J2251" i="1"/>
  <c r="K2251" i="1" s="1"/>
  <c r="J2252" i="1"/>
  <c r="K2252" i="1" s="1"/>
  <c r="J2253" i="1"/>
  <c r="K2253" i="1" s="1"/>
  <c r="J2254" i="1"/>
  <c r="K2254" i="1" s="1"/>
  <c r="J2255" i="1"/>
  <c r="K2255" i="1" s="1"/>
  <c r="J2256" i="1"/>
  <c r="K2256" i="1" s="1"/>
  <c r="J2257" i="1"/>
  <c r="K2257" i="1" s="1"/>
  <c r="J2258" i="1"/>
  <c r="K2258" i="1" s="1"/>
  <c r="J2259" i="1"/>
  <c r="K2259" i="1" s="1"/>
  <c r="J2260" i="1"/>
  <c r="K2260" i="1" s="1"/>
  <c r="J2261" i="1"/>
  <c r="K2261" i="1" s="1"/>
  <c r="J2262" i="1"/>
  <c r="K2262" i="1" s="1"/>
  <c r="J2263" i="1"/>
  <c r="K2263" i="1" s="1"/>
  <c r="J2264" i="1"/>
  <c r="K2264" i="1" s="1"/>
  <c r="J2265" i="1"/>
  <c r="K2265" i="1" s="1"/>
  <c r="J2266" i="1"/>
  <c r="K2266" i="1" s="1"/>
  <c r="J2267" i="1"/>
  <c r="K2267" i="1" s="1"/>
  <c r="J2268" i="1"/>
  <c r="K2268" i="1" s="1"/>
  <c r="J2269" i="1"/>
  <c r="K2269" i="1" s="1"/>
  <c r="J2270" i="1"/>
  <c r="K2270" i="1" s="1"/>
  <c r="J2271" i="1"/>
  <c r="K2271" i="1" s="1"/>
  <c r="J2272" i="1"/>
  <c r="K2272" i="1" s="1"/>
  <c r="J2273" i="1"/>
  <c r="K2273" i="1" s="1"/>
  <c r="J2274" i="1"/>
  <c r="K2274" i="1" s="1"/>
  <c r="J2275" i="1"/>
  <c r="K2275" i="1" s="1"/>
  <c r="J2276" i="1"/>
  <c r="K2276" i="1" s="1"/>
  <c r="J2277" i="1"/>
  <c r="K2277" i="1" s="1"/>
  <c r="J2278" i="1"/>
  <c r="K2278" i="1" s="1"/>
  <c r="J2279" i="1"/>
  <c r="K2279" i="1" s="1"/>
  <c r="J2280" i="1"/>
  <c r="K2280" i="1" s="1"/>
  <c r="J2281" i="1"/>
  <c r="K2281" i="1" s="1"/>
  <c r="J2282" i="1"/>
  <c r="K2282" i="1" s="1"/>
  <c r="J2283" i="1"/>
  <c r="K2283" i="1" s="1"/>
  <c r="J2284" i="1"/>
  <c r="K2284" i="1" s="1"/>
  <c r="J2285" i="1"/>
  <c r="K2285" i="1" s="1"/>
  <c r="J2286" i="1"/>
  <c r="K2286" i="1" s="1"/>
  <c r="J2287" i="1"/>
  <c r="K2287" i="1" s="1"/>
  <c r="J2288" i="1"/>
  <c r="K2288" i="1" s="1"/>
  <c r="J2289" i="1"/>
  <c r="K2289" i="1" s="1"/>
  <c r="J2290" i="1"/>
  <c r="K2290" i="1" s="1"/>
  <c r="J2291" i="1"/>
  <c r="K2291" i="1" s="1"/>
  <c r="J2292" i="1"/>
  <c r="K2292" i="1" s="1"/>
  <c r="J2293" i="1"/>
  <c r="K2293" i="1" s="1"/>
  <c r="J2294" i="1"/>
  <c r="K2294" i="1" s="1"/>
  <c r="J2295" i="1"/>
  <c r="K2295" i="1" s="1"/>
  <c r="J2296" i="1"/>
  <c r="K2296" i="1" s="1"/>
  <c r="J2297" i="1"/>
  <c r="K2297" i="1" s="1"/>
  <c r="J2298" i="1"/>
  <c r="K2298" i="1" s="1"/>
  <c r="J2299" i="1"/>
  <c r="K2299" i="1" s="1"/>
  <c r="J2300" i="1"/>
  <c r="K2300" i="1" s="1"/>
  <c r="J2301" i="1"/>
  <c r="K2301" i="1" s="1"/>
  <c r="J2302" i="1"/>
  <c r="K2302" i="1" s="1"/>
  <c r="J2303" i="1"/>
  <c r="K2303" i="1" s="1"/>
  <c r="J2304" i="1"/>
  <c r="K2304" i="1" s="1"/>
  <c r="J2305" i="1"/>
  <c r="K2305" i="1" s="1"/>
  <c r="J2306" i="1"/>
  <c r="K2306" i="1" s="1"/>
  <c r="J2307" i="1"/>
  <c r="K2307" i="1" s="1"/>
  <c r="J2308" i="1"/>
  <c r="K2308" i="1" s="1"/>
  <c r="J2309" i="1"/>
  <c r="K2309" i="1" s="1"/>
  <c r="J2310" i="1"/>
  <c r="K2310" i="1" s="1"/>
  <c r="J2311" i="1"/>
  <c r="K2311" i="1" s="1"/>
  <c r="J2312" i="1"/>
  <c r="K2312" i="1" s="1"/>
  <c r="J2313" i="1"/>
  <c r="K2313" i="1" s="1"/>
  <c r="J2314" i="1"/>
  <c r="K2314" i="1" s="1"/>
  <c r="J2315" i="1"/>
  <c r="K2315" i="1" s="1"/>
  <c r="J2316" i="1"/>
  <c r="K2316" i="1" s="1"/>
  <c r="J2317" i="1"/>
  <c r="K2317" i="1" s="1"/>
  <c r="J2318" i="1"/>
  <c r="K2318" i="1" s="1"/>
  <c r="J2319" i="1"/>
  <c r="K2319" i="1" s="1"/>
  <c r="J2320" i="1"/>
  <c r="K2320" i="1" s="1"/>
  <c r="J2321" i="1"/>
  <c r="K2321" i="1" s="1"/>
  <c r="J2322" i="1"/>
  <c r="K2322" i="1" s="1"/>
  <c r="J2323" i="1"/>
  <c r="K2323" i="1" s="1"/>
  <c r="J2324" i="1"/>
  <c r="K2324" i="1" s="1"/>
  <c r="J2325" i="1"/>
  <c r="K2325" i="1" s="1"/>
  <c r="J2326" i="1"/>
  <c r="K2326" i="1" s="1"/>
  <c r="J2327" i="1"/>
  <c r="K2327" i="1" s="1"/>
  <c r="J2328" i="1"/>
  <c r="K2328" i="1" s="1"/>
  <c r="J2329" i="1"/>
  <c r="K2329" i="1" s="1"/>
  <c r="J2330" i="1"/>
  <c r="K2330" i="1" s="1"/>
  <c r="J2331" i="1"/>
  <c r="K2331" i="1" s="1"/>
  <c r="J2332" i="1"/>
  <c r="K2332" i="1" s="1"/>
  <c r="J2333" i="1"/>
  <c r="K2333" i="1" s="1"/>
  <c r="J2334" i="1"/>
  <c r="K2334" i="1" s="1"/>
  <c r="J2335" i="1"/>
  <c r="K2335" i="1" s="1"/>
  <c r="J2336" i="1"/>
  <c r="K2336" i="1" s="1"/>
  <c r="J2337" i="1"/>
  <c r="K2337" i="1" s="1"/>
  <c r="J2338" i="1"/>
  <c r="K2338" i="1" s="1"/>
  <c r="J2339" i="1"/>
  <c r="K2339" i="1" s="1"/>
  <c r="J2340" i="1"/>
  <c r="K2340" i="1" s="1"/>
  <c r="J2341" i="1"/>
  <c r="K2341" i="1" s="1"/>
  <c r="J2342" i="1"/>
  <c r="K2342" i="1" s="1"/>
  <c r="J2343" i="1"/>
  <c r="K2343" i="1" s="1"/>
  <c r="J2344" i="1"/>
  <c r="K2344" i="1" s="1"/>
  <c r="J2345" i="1"/>
  <c r="K2345" i="1" s="1"/>
  <c r="J2346" i="1"/>
  <c r="K2346" i="1" s="1"/>
  <c r="J2347" i="1"/>
  <c r="K2347" i="1" s="1"/>
  <c r="J2348" i="1"/>
  <c r="K2348" i="1" s="1"/>
  <c r="J2349" i="1"/>
  <c r="K2349" i="1" s="1"/>
  <c r="J2350" i="1"/>
  <c r="K2350" i="1" s="1"/>
  <c r="J2351" i="1"/>
  <c r="K2351" i="1" s="1"/>
  <c r="J2352" i="1"/>
  <c r="K2352" i="1" s="1"/>
  <c r="J2353" i="1"/>
  <c r="K2353" i="1" s="1"/>
  <c r="J2354" i="1"/>
  <c r="K2354" i="1" s="1"/>
  <c r="J2355" i="1"/>
  <c r="K2355" i="1" s="1"/>
  <c r="J2356" i="1"/>
  <c r="K2356" i="1" s="1"/>
  <c r="J2357" i="1"/>
  <c r="K2357" i="1" s="1"/>
  <c r="J2358" i="1"/>
  <c r="K2358" i="1" s="1"/>
  <c r="J2359" i="1"/>
  <c r="K2359" i="1" s="1"/>
  <c r="J2360" i="1"/>
  <c r="K2360" i="1" s="1"/>
  <c r="J2361" i="1"/>
  <c r="K2361" i="1" s="1"/>
  <c r="J2362" i="1"/>
  <c r="K2362" i="1" s="1"/>
  <c r="J2363" i="1"/>
  <c r="K2363" i="1" s="1"/>
  <c r="J2364" i="1"/>
  <c r="K2364" i="1" s="1"/>
  <c r="J2365" i="1"/>
  <c r="K2365" i="1" s="1"/>
  <c r="J2366" i="1"/>
  <c r="K2366" i="1" s="1"/>
  <c r="J2367" i="1"/>
  <c r="K2367" i="1" s="1"/>
  <c r="J2368" i="1"/>
  <c r="K2368" i="1" s="1"/>
  <c r="J2369" i="1"/>
  <c r="K2369" i="1" s="1"/>
  <c r="J2370" i="1"/>
  <c r="K2370" i="1" s="1"/>
  <c r="J2371" i="1"/>
  <c r="K2371" i="1" s="1"/>
  <c r="J2372" i="1"/>
  <c r="K2372" i="1" s="1"/>
  <c r="J2373" i="1"/>
  <c r="K2373" i="1" s="1"/>
  <c r="J2374" i="1"/>
  <c r="K2374" i="1" s="1"/>
  <c r="J2375" i="1"/>
  <c r="K2375" i="1" s="1"/>
  <c r="J2376" i="1"/>
  <c r="K2376" i="1" s="1"/>
  <c r="J2377" i="1"/>
  <c r="K2377" i="1" s="1"/>
  <c r="J2378" i="1"/>
  <c r="K2378" i="1" s="1"/>
  <c r="J2379" i="1"/>
  <c r="K2379" i="1" s="1"/>
  <c r="J2380" i="1"/>
  <c r="K2380" i="1" s="1"/>
  <c r="J2381" i="1"/>
  <c r="K2381" i="1" s="1"/>
  <c r="J2382" i="1"/>
  <c r="K2382" i="1" s="1"/>
  <c r="J2383" i="1"/>
  <c r="K2383" i="1" s="1"/>
  <c r="J2384" i="1"/>
  <c r="K2384" i="1" s="1"/>
  <c r="J2385" i="1"/>
  <c r="K2385" i="1" s="1"/>
  <c r="J2386" i="1"/>
  <c r="K2386" i="1" s="1"/>
  <c r="J2387" i="1"/>
  <c r="K2387" i="1" s="1"/>
  <c r="J2388" i="1"/>
  <c r="K2388" i="1" s="1"/>
  <c r="J2389" i="1"/>
  <c r="K2389" i="1" s="1"/>
  <c r="J2390" i="1"/>
  <c r="K2390" i="1" s="1"/>
  <c r="J2391" i="1"/>
  <c r="K2391" i="1" s="1"/>
  <c r="J2392" i="1"/>
  <c r="K2392" i="1" s="1"/>
  <c r="J2393" i="1"/>
  <c r="K2393" i="1" s="1"/>
  <c r="J2394" i="1"/>
  <c r="K2394" i="1" s="1"/>
  <c r="J2395" i="1"/>
  <c r="K2395" i="1" s="1"/>
  <c r="J2396" i="1"/>
  <c r="K2396" i="1" s="1"/>
  <c r="J2397" i="1"/>
  <c r="K2397" i="1" s="1"/>
  <c r="J2398" i="1"/>
  <c r="K2398" i="1" s="1"/>
  <c r="J2399" i="1"/>
  <c r="K2399" i="1" s="1"/>
  <c r="J2400" i="1"/>
  <c r="K2400" i="1" s="1"/>
  <c r="J2401" i="1"/>
  <c r="K2401" i="1" s="1"/>
  <c r="J2402" i="1"/>
  <c r="K2402" i="1" s="1"/>
  <c r="J2403" i="1"/>
  <c r="K2403" i="1" s="1"/>
  <c r="J2404" i="1"/>
  <c r="K2404" i="1" s="1"/>
  <c r="J2405" i="1"/>
  <c r="K2405" i="1" s="1"/>
  <c r="J2406" i="1"/>
  <c r="K2406" i="1" s="1"/>
  <c r="J2407" i="1"/>
  <c r="K2407" i="1" s="1"/>
  <c r="J2408" i="1"/>
  <c r="K2408" i="1" s="1"/>
  <c r="J2409" i="1"/>
  <c r="K2409" i="1" s="1"/>
  <c r="J2410" i="1"/>
  <c r="K2410" i="1" s="1"/>
  <c r="J2411" i="1"/>
  <c r="K2411" i="1" s="1"/>
  <c r="J2412" i="1"/>
  <c r="K2412" i="1" s="1"/>
  <c r="J2413" i="1"/>
  <c r="K2413" i="1" s="1"/>
  <c r="J2414" i="1"/>
  <c r="K2414" i="1" s="1"/>
  <c r="J2415" i="1"/>
  <c r="K2415" i="1" s="1"/>
  <c r="J2416" i="1"/>
  <c r="K2416" i="1" s="1"/>
  <c r="J2417" i="1"/>
  <c r="K2417" i="1" s="1"/>
  <c r="J2418" i="1"/>
  <c r="K2418" i="1" s="1"/>
  <c r="J2419" i="1"/>
  <c r="K2419" i="1" s="1"/>
  <c r="J2420" i="1"/>
  <c r="K2420" i="1" s="1"/>
  <c r="J2421" i="1"/>
  <c r="K2421" i="1" s="1"/>
  <c r="J2422" i="1"/>
  <c r="K2422" i="1" s="1"/>
  <c r="J2423" i="1"/>
  <c r="K2423" i="1" s="1"/>
  <c r="J2424" i="1"/>
  <c r="K2424" i="1" s="1"/>
  <c r="J2425" i="1"/>
  <c r="K2425" i="1" s="1"/>
  <c r="J2426" i="1"/>
  <c r="K2426" i="1" s="1"/>
  <c r="J2427" i="1"/>
  <c r="K2427" i="1" s="1"/>
  <c r="J2428" i="1"/>
  <c r="K2428" i="1" s="1"/>
  <c r="J2429" i="1"/>
  <c r="K2429" i="1" s="1"/>
  <c r="J2430" i="1"/>
  <c r="K2430" i="1" s="1"/>
  <c r="J2431" i="1"/>
  <c r="K2431" i="1" s="1"/>
  <c r="J2432" i="1"/>
  <c r="K2432" i="1" s="1"/>
  <c r="J2433" i="1"/>
  <c r="K2433" i="1" s="1"/>
  <c r="J2434" i="1"/>
  <c r="K2434" i="1" s="1"/>
  <c r="J2435" i="1"/>
  <c r="K2435" i="1" s="1"/>
  <c r="J2436" i="1"/>
  <c r="K2436" i="1" s="1"/>
  <c r="J2437" i="1"/>
  <c r="K2437" i="1" s="1"/>
  <c r="J2438" i="1"/>
  <c r="K2438" i="1" s="1"/>
  <c r="J2439" i="1"/>
  <c r="K2439" i="1" s="1"/>
  <c r="J2440" i="1"/>
  <c r="K2440" i="1" s="1"/>
  <c r="J2441" i="1"/>
  <c r="K2441" i="1" s="1"/>
  <c r="J2442" i="1"/>
  <c r="K2442" i="1" s="1"/>
  <c r="J2443" i="1"/>
  <c r="K2443" i="1" s="1"/>
  <c r="J2444" i="1"/>
  <c r="K2444" i="1" s="1"/>
  <c r="J2445" i="1"/>
  <c r="K2445" i="1" s="1"/>
  <c r="J2446" i="1"/>
  <c r="K2446" i="1" s="1"/>
  <c r="J2447" i="1"/>
  <c r="K2447" i="1" s="1"/>
  <c r="J2448" i="1"/>
  <c r="K2448" i="1" s="1"/>
  <c r="J2449" i="1"/>
  <c r="K2449" i="1" s="1"/>
  <c r="J2450" i="1"/>
  <c r="K2450" i="1" s="1"/>
  <c r="J2451" i="1"/>
  <c r="K2451" i="1" s="1"/>
  <c r="J2452" i="1"/>
  <c r="K2452" i="1" s="1"/>
  <c r="J2453" i="1"/>
  <c r="K2453" i="1" s="1"/>
  <c r="J2454" i="1"/>
  <c r="K2454" i="1" s="1"/>
  <c r="J2455" i="1"/>
  <c r="K2455" i="1" s="1"/>
  <c r="J2456" i="1"/>
  <c r="K2456" i="1" s="1"/>
  <c r="J2457" i="1"/>
  <c r="K2457" i="1" s="1"/>
  <c r="J2458" i="1"/>
  <c r="K2458" i="1" s="1"/>
  <c r="J2459" i="1"/>
  <c r="K2459" i="1" s="1"/>
  <c r="J2460" i="1"/>
  <c r="K2460" i="1" s="1"/>
  <c r="J2461" i="1"/>
  <c r="K2461" i="1" s="1"/>
  <c r="J2462" i="1"/>
  <c r="K2462" i="1" s="1"/>
  <c r="J2463" i="1"/>
  <c r="K2463" i="1" s="1"/>
  <c r="J2464" i="1"/>
  <c r="K2464" i="1" s="1"/>
  <c r="J2465" i="1"/>
  <c r="K2465" i="1" s="1"/>
  <c r="J2466" i="1"/>
  <c r="K2466" i="1" s="1"/>
  <c r="J2467" i="1"/>
  <c r="K2467" i="1" s="1"/>
  <c r="J2468" i="1"/>
  <c r="K2468" i="1" s="1"/>
  <c r="J2469" i="1"/>
  <c r="K2469" i="1" s="1"/>
  <c r="J2470" i="1"/>
  <c r="K2470" i="1" s="1"/>
  <c r="J2471" i="1"/>
  <c r="K2471" i="1" s="1"/>
  <c r="J2472" i="1"/>
  <c r="K2472" i="1" s="1"/>
  <c r="J2473" i="1"/>
  <c r="K2473" i="1" s="1"/>
  <c r="J2474" i="1"/>
  <c r="K2474" i="1" s="1"/>
  <c r="J2475" i="1"/>
  <c r="K2475" i="1" s="1"/>
  <c r="J2476" i="1"/>
  <c r="K2476" i="1" s="1"/>
  <c r="J2477" i="1"/>
  <c r="K2477" i="1" s="1"/>
  <c r="J2478" i="1"/>
  <c r="K2478" i="1" s="1"/>
  <c r="J2479" i="1"/>
  <c r="K2479" i="1" s="1"/>
  <c r="J2480" i="1"/>
  <c r="K2480" i="1" s="1"/>
  <c r="J2481" i="1"/>
  <c r="K2481" i="1" s="1"/>
  <c r="J2482" i="1"/>
  <c r="K2482" i="1" s="1"/>
  <c r="J2483" i="1"/>
  <c r="K2483" i="1" s="1"/>
  <c r="J2484" i="1"/>
  <c r="K2484" i="1" s="1"/>
  <c r="J2485" i="1"/>
  <c r="K2485" i="1" s="1"/>
  <c r="J2486" i="1"/>
  <c r="K2486" i="1" s="1"/>
  <c r="J2487" i="1"/>
  <c r="K2487" i="1" s="1"/>
  <c r="J2488" i="1"/>
  <c r="K2488" i="1" s="1"/>
  <c r="J2489" i="1"/>
  <c r="K2489" i="1" s="1"/>
  <c r="J2490" i="1"/>
  <c r="K2490" i="1" s="1"/>
  <c r="J2491" i="1"/>
  <c r="K2491" i="1" s="1"/>
  <c r="J2492" i="1"/>
  <c r="K2492" i="1" s="1"/>
  <c r="J2493" i="1"/>
  <c r="K2493" i="1" s="1"/>
  <c r="J2494" i="1"/>
  <c r="K2494" i="1" s="1"/>
  <c r="J2495" i="1"/>
  <c r="K2495" i="1" s="1"/>
  <c r="J2496" i="1"/>
  <c r="K2496" i="1" s="1"/>
  <c r="J2497" i="1"/>
  <c r="K2497" i="1" s="1"/>
  <c r="J2498" i="1"/>
  <c r="K2498" i="1" s="1"/>
  <c r="J2499" i="1"/>
  <c r="K2499" i="1" s="1"/>
  <c r="J2500" i="1"/>
  <c r="K2500" i="1" s="1"/>
  <c r="J2501" i="1"/>
  <c r="K2501" i="1" s="1"/>
  <c r="J2502" i="1"/>
  <c r="K2502" i="1" s="1"/>
  <c r="J2503" i="1"/>
  <c r="K2503" i="1" s="1"/>
  <c r="J2504" i="1"/>
  <c r="K2504" i="1" s="1"/>
  <c r="J2505" i="1"/>
  <c r="K2505" i="1" s="1"/>
  <c r="J2506" i="1"/>
  <c r="K2506" i="1" s="1"/>
  <c r="J2507" i="1"/>
  <c r="K2507" i="1" s="1"/>
  <c r="J2508" i="1"/>
  <c r="K2508" i="1" s="1"/>
  <c r="J2509" i="1"/>
  <c r="K2509" i="1" s="1"/>
  <c r="J2510" i="1"/>
  <c r="K2510" i="1" s="1"/>
  <c r="J2511" i="1"/>
  <c r="K2511" i="1" s="1"/>
  <c r="J2512" i="1"/>
  <c r="K2512" i="1" s="1"/>
  <c r="J2513" i="1"/>
  <c r="K2513" i="1" s="1"/>
  <c r="J2514" i="1"/>
  <c r="K2514" i="1" s="1"/>
  <c r="J2515" i="1"/>
  <c r="K2515" i="1" s="1"/>
  <c r="J2516" i="1"/>
  <c r="K2516" i="1" s="1"/>
  <c r="J2517" i="1"/>
  <c r="K2517" i="1" s="1"/>
  <c r="J2518" i="1"/>
  <c r="K2518" i="1" s="1"/>
  <c r="J2519" i="1"/>
  <c r="K2519" i="1" s="1"/>
  <c r="J2520" i="1"/>
  <c r="K2520" i="1" s="1"/>
  <c r="J2521" i="1"/>
  <c r="K2521" i="1" s="1"/>
  <c r="J2522" i="1"/>
  <c r="K2522" i="1" s="1"/>
  <c r="J2523" i="1"/>
  <c r="K2523" i="1" s="1"/>
  <c r="J2524" i="1"/>
  <c r="K2524" i="1" s="1"/>
  <c r="J2525" i="1"/>
  <c r="K2525" i="1" s="1"/>
  <c r="J2526" i="1"/>
  <c r="K2526" i="1" s="1"/>
  <c r="J2527" i="1"/>
  <c r="K2527" i="1" s="1"/>
  <c r="J2528" i="1"/>
  <c r="K2528" i="1" s="1"/>
  <c r="J2529" i="1"/>
  <c r="K2529" i="1" s="1"/>
  <c r="J2530" i="1"/>
  <c r="K2530" i="1" s="1"/>
  <c r="J2531" i="1"/>
  <c r="K2531" i="1" s="1"/>
  <c r="J2532" i="1"/>
  <c r="K2532" i="1" s="1"/>
  <c r="J2533" i="1"/>
  <c r="K2533" i="1" s="1"/>
  <c r="J2534" i="1"/>
  <c r="K2534" i="1" s="1"/>
  <c r="J2535" i="1"/>
  <c r="K2535" i="1" s="1"/>
  <c r="J2536" i="1"/>
  <c r="K2536" i="1" s="1"/>
  <c r="J2537" i="1"/>
  <c r="K2537" i="1" s="1"/>
  <c r="J2538" i="1"/>
  <c r="K2538" i="1" s="1"/>
  <c r="J2539" i="1"/>
  <c r="K2539" i="1" s="1"/>
  <c r="J2540" i="1"/>
  <c r="K2540" i="1" s="1"/>
  <c r="J2541" i="1"/>
  <c r="K2541" i="1" s="1"/>
  <c r="J2542" i="1"/>
  <c r="K2542" i="1" s="1"/>
  <c r="J2543" i="1"/>
  <c r="K2543" i="1" s="1"/>
  <c r="J2544" i="1"/>
  <c r="K2544" i="1" s="1"/>
  <c r="J2545" i="1"/>
  <c r="K2545" i="1" s="1"/>
  <c r="J2546" i="1"/>
  <c r="K2546" i="1" s="1"/>
  <c r="J2547" i="1"/>
  <c r="K2547" i="1" s="1"/>
  <c r="J2548" i="1"/>
  <c r="K2548" i="1" s="1"/>
  <c r="J2549" i="1"/>
  <c r="K2549" i="1" s="1"/>
  <c r="J2550" i="1"/>
  <c r="K2550" i="1" s="1"/>
  <c r="J2551" i="1"/>
  <c r="K2551" i="1" s="1"/>
  <c r="J2552" i="1"/>
  <c r="K2552" i="1" s="1"/>
  <c r="J2553" i="1"/>
  <c r="K2553" i="1" s="1"/>
  <c r="J2554" i="1"/>
  <c r="K2554" i="1" s="1"/>
  <c r="J2555" i="1"/>
  <c r="K2555" i="1" s="1"/>
  <c r="J2556" i="1"/>
  <c r="K2556" i="1" s="1"/>
  <c r="J2557" i="1"/>
  <c r="K2557" i="1" s="1"/>
  <c r="J2558" i="1"/>
  <c r="K2558" i="1" s="1"/>
  <c r="J2559" i="1"/>
  <c r="K2559" i="1" s="1"/>
  <c r="J2560" i="1"/>
  <c r="K2560" i="1" s="1"/>
  <c r="J2561" i="1"/>
  <c r="K2561" i="1" s="1"/>
  <c r="J2562" i="1"/>
  <c r="K2562" i="1" s="1"/>
  <c r="J2563" i="1"/>
  <c r="K2563" i="1" s="1"/>
  <c r="J2564" i="1"/>
  <c r="K2564" i="1" s="1"/>
  <c r="J2565" i="1"/>
  <c r="K2565" i="1" s="1"/>
  <c r="J2566" i="1"/>
  <c r="K2566" i="1" s="1"/>
  <c r="J2567" i="1"/>
  <c r="K2567" i="1" s="1"/>
  <c r="J2568" i="1"/>
  <c r="K2568" i="1" s="1"/>
  <c r="J2569" i="1"/>
  <c r="K2569" i="1" s="1"/>
  <c r="J2570" i="1"/>
  <c r="K2570" i="1" s="1"/>
  <c r="J2571" i="1"/>
  <c r="K2571" i="1" s="1"/>
  <c r="J2572" i="1"/>
  <c r="K2572" i="1" s="1"/>
  <c r="J2573" i="1"/>
  <c r="K2573" i="1" s="1"/>
  <c r="J2574" i="1"/>
  <c r="K2574" i="1" s="1"/>
  <c r="J2575" i="1"/>
  <c r="K2575" i="1" s="1"/>
  <c r="J2576" i="1"/>
  <c r="K2576" i="1" s="1"/>
  <c r="J2577" i="1"/>
  <c r="K2577" i="1" s="1"/>
  <c r="J2578" i="1"/>
  <c r="K2578" i="1" s="1"/>
  <c r="J2579" i="1"/>
  <c r="K2579" i="1" s="1"/>
  <c r="J2580" i="1"/>
  <c r="K2580" i="1" s="1"/>
  <c r="J2581" i="1"/>
  <c r="K2581" i="1" s="1"/>
  <c r="J2582" i="1"/>
  <c r="K2582" i="1" s="1"/>
  <c r="J2583" i="1"/>
  <c r="K2583" i="1" s="1"/>
  <c r="J2584" i="1"/>
  <c r="K2584" i="1" s="1"/>
  <c r="J2585" i="1"/>
  <c r="K2585" i="1" s="1"/>
  <c r="J2586" i="1"/>
  <c r="K2586" i="1" s="1"/>
  <c r="J2587" i="1"/>
  <c r="K2587" i="1" s="1"/>
  <c r="J2588" i="1"/>
  <c r="K2588" i="1" s="1"/>
  <c r="J2589" i="1"/>
  <c r="K2589" i="1" s="1"/>
  <c r="J2590" i="1"/>
  <c r="K2590" i="1" s="1"/>
  <c r="J2591" i="1"/>
  <c r="K2591" i="1" s="1"/>
  <c r="J2592" i="1"/>
  <c r="K2592" i="1" s="1"/>
  <c r="J2593" i="1"/>
  <c r="K2593" i="1" s="1"/>
  <c r="J2594" i="1"/>
  <c r="K2594" i="1" s="1"/>
  <c r="J2595" i="1"/>
  <c r="K2595" i="1" s="1"/>
  <c r="J2596" i="1"/>
  <c r="K2596" i="1" s="1"/>
  <c r="J2597" i="1"/>
  <c r="K2597" i="1" s="1"/>
  <c r="J2598" i="1"/>
  <c r="K2598" i="1" s="1"/>
  <c r="J2599" i="1"/>
  <c r="K2599" i="1" s="1"/>
  <c r="J2600" i="1"/>
  <c r="K2600" i="1" s="1"/>
  <c r="J2601" i="1"/>
  <c r="K2601" i="1" s="1"/>
  <c r="J2602" i="1"/>
  <c r="K2602" i="1" s="1"/>
  <c r="J2603" i="1"/>
  <c r="K2603" i="1" s="1"/>
  <c r="J2604" i="1"/>
  <c r="K2604" i="1" s="1"/>
  <c r="J2605" i="1"/>
  <c r="K2605" i="1" s="1"/>
  <c r="J2606" i="1"/>
  <c r="K2606" i="1" s="1"/>
  <c r="J2607" i="1"/>
  <c r="K2607" i="1" s="1"/>
  <c r="J2608" i="1"/>
  <c r="K2608" i="1" s="1"/>
  <c r="J2609" i="1"/>
  <c r="K2609" i="1" s="1"/>
  <c r="J2610" i="1"/>
  <c r="K2610" i="1" s="1"/>
  <c r="J2611" i="1"/>
  <c r="K2611" i="1" s="1"/>
  <c r="J2612" i="1"/>
  <c r="K2612" i="1" s="1"/>
  <c r="J2613" i="1"/>
  <c r="K2613" i="1" s="1"/>
  <c r="J2614" i="1"/>
  <c r="K2614" i="1" s="1"/>
  <c r="J2615" i="1"/>
  <c r="K2615" i="1" s="1"/>
  <c r="J2616" i="1"/>
  <c r="K2616" i="1" s="1"/>
  <c r="J2617" i="1"/>
  <c r="K2617" i="1" s="1"/>
  <c r="J2618" i="1"/>
  <c r="K2618" i="1" s="1"/>
  <c r="J2619" i="1"/>
  <c r="K2619" i="1" s="1"/>
  <c r="J2620" i="1"/>
  <c r="K2620" i="1" s="1"/>
  <c r="J2621" i="1"/>
  <c r="K2621" i="1" s="1"/>
  <c r="J2622" i="1"/>
  <c r="K2622" i="1" s="1"/>
  <c r="J2623" i="1"/>
  <c r="K2623" i="1" s="1"/>
  <c r="J2624" i="1"/>
  <c r="K2624" i="1" s="1"/>
  <c r="J2625" i="1"/>
  <c r="K2625" i="1" s="1"/>
  <c r="J2626" i="1"/>
  <c r="K2626" i="1" s="1"/>
  <c r="J2627" i="1"/>
  <c r="K2627" i="1" s="1"/>
  <c r="J2628" i="1"/>
  <c r="K2628" i="1" s="1"/>
  <c r="J2629" i="1"/>
  <c r="K2629" i="1" s="1"/>
  <c r="J2630" i="1"/>
  <c r="K2630" i="1" s="1"/>
  <c r="J2631" i="1"/>
  <c r="K2631" i="1" s="1"/>
  <c r="J2632" i="1"/>
  <c r="K2632" i="1" s="1"/>
  <c r="J2633" i="1"/>
  <c r="K2633" i="1" s="1"/>
  <c r="J2634" i="1"/>
  <c r="K2634" i="1" s="1"/>
  <c r="J2635" i="1"/>
  <c r="K2635" i="1" s="1"/>
  <c r="J2636" i="1"/>
  <c r="K2636" i="1" s="1"/>
  <c r="J2637" i="1"/>
  <c r="K2637" i="1" s="1"/>
  <c r="J2638" i="1"/>
  <c r="K2638" i="1" s="1"/>
  <c r="J2639" i="1"/>
  <c r="K2639" i="1" s="1"/>
  <c r="J2640" i="1"/>
  <c r="K2640" i="1" s="1"/>
  <c r="J2641" i="1"/>
  <c r="K2641" i="1" s="1"/>
  <c r="J2642" i="1"/>
  <c r="K2642" i="1" s="1"/>
  <c r="J2643" i="1"/>
  <c r="K2643" i="1" s="1"/>
  <c r="J2644" i="1"/>
  <c r="K2644" i="1" s="1"/>
  <c r="J2645" i="1"/>
  <c r="K2645" i="1" s="1"/>
  <c r="J2646" i="1"/>
  <c r="K2646" i="1" s="1"/>
  <c r="J2647" i="1"/>
  <c r="K2647" i="1" s="1"/>
  <c r="J2648" i="1"/>
  <c r="K2648" i="1" s="1"/>
  <c r="J2649" i="1"/>
  <c r="K2649" i="1" s="1"/>
  <c r="J2650" i="1"/>
  <c r="K2650" i="1" s="1"/>
  <c r="J2651" i="1"/>
  <c r="K2651" i="1" s="1"/>
  <c r="J2652" i="1"/>
  <c r="K2652" i="1" s="1"/>
  <c r="J2653" i="1"/>
  <c r="K2653" i="1" s="1"/>
  <c r="J2654" i="1"/>
  <c r="K2654" i="1" s="1"/>
  <c r="J2655" i="1"/>
  <c r="K2655" i="1" s="1"/>
  <c r="J2656" i="1"/>
  <c r="K2656" i="1" s="1"/>
  <c r="J2657" i="1"/>
  <c r="K2657" i="1" s="1"/>
  <c r="J2658" i="1"/>
  <c r="K2658" i="1" s="1"/>
  <c r="J2659" i="1"/>
  <c r="K2659" i="1" s="1"/>
  <c r="J2660" i="1"/>
  <c r="K2660" i="1" s="1"/>
  <c r="J2661" i="1"/>
  <c r="K2661" i="1" s="1"/>
  <c r="J2662" i="1"/>
  <c r="K2662" i="1" s="1"/>
  <c r="J2663" i="1"/>
  <c r="K2663" i="1" s="1"/>
  <c r="J2664" i="1"/>
  <c r="K2664" i="1" s="1"/>
  <c r="J2665" i="1"/>
  <c r="K2665" i="1" s="1"/>
  <c r="J2666" i="1"/>
  <c r="K2666" i="1" s="1"/>
  <c r="J2667" i="1"/>
  <c r="K2667" i="1" s="1"/>
  <c r="J2668" i="1"/>
  <c r="K2668" i="1" s="1"/>
  <c r="J2669" i="1"/>
  <c r="K2669" i="1" s="1"/>
  <c r="J2670" i="1"/>
  <c r="K2670" i="1" s="1"/>
  <c r="J2671" i="1"/>
  <c r="K2671" i="1" s="1"/>
  <c r="J2672" i="1"/>
  <c r="K2672" i="1" s="1"/>
  <c r="J2673" i="1"/>
  <c r="K2673" i="1" s="1"/>
  <c r="J2674" i="1"/>
  <c r="K2674" i="1" s="1"/>
  <c r="J2675" i="1"/>
  <c r="K2675" i="1" s="1"/>
  <c r="J2676" i="1"/>
  <c r="K2676" i="1" s="1"/>
  <c r="J2677" i="1"/>
  <c r="K2677" i="1" s="1"/>
  <c r="J2678" i="1"/>
  <c r="K2678" i="1" s="1"/>
  <c r="J2679" i="1"/>
  <c r="K2679" i="1" s="1"/>
  <c r="J2680" i="1"/>
  <c r="K2680" i="1" s="1"/>
  <c r="J2681" i="1"/>
  <c r="K2681" i="1" s="1"/>
  <c r="J2682" i="1"/>
  <c r="K2682" i="1" s="1"/>
  <c r="J2683" i="1"/>
  <c r="K2683" i="1" s="1"/>
  <c r="J2684" i="1"/>
  <c r="K2684" i="1" s="1"/>
  <c r="J2685" i="1"/>
  <c r="K2685" i="1" s="1"/>
  <c r="J2686" i="1"/>
  <c r="K2686" i="1" s="1"/>
  <c r="J2687" i="1"/>
  <c r="K2687" i="1" s="1"/>
  <c r="J2688" i="1"/>
  <c r="K2688" i="1" s="1"/>
  <c r="J2689" i="1"/>
  <c r="K2689" i="1" s="1"/>
  <c r="J2690" i="1"/>
  <c r="K2690" i="1" s="1"/>
  <c r="J2691" i="1"/>
  <c r="K2691" i="1" s="1"/>
  <c r="J2692" i="1"/>
  <c r="K2692" i="1" s="1"/>
  <c r="J2693" i="1"/>
  <c r="K2693" i="1" s="1"/>
  <c r="J2694" i="1"/>
  <c r="K2694" i="1" s="1"/>
  <c r="J2695" i="1"/>
  <c r="K2695" i="1" s="1"/>
  <c r="J2696" i="1"/>
  <c r="K2696" i="1" s="1"/>
  <c r="J2697" i="1"/>
  <c r="K2697" i="1" s="1"/>
  <c r="J2698" i="1"/>
  <c r="K2698" i="1" s="1"/>
  <c r="J2699" i="1"/>
  <c r="K2699" i="1" s="1"/>
  <c r="J2700" i="1"/>
  <c r="K2700" i="1" s="1"/>
  <c r="J2701" i="1"/>
  <c r="K2701" i="1" s="1"/>
  <c r="J2702" i="1"/>
  <c r="K2702" i="1" s="1"/>
  <c r="J2703" i="1"/>
  <c r="K2703" i="1" s="1"/>
  <c r="J2704" i="1"/>
  <c r="K2704" i="1" s="1"/>
  <c r="J2705" i="1"/>
  <c r="K2705" i="1" s="1"/>
  <c r="J2706" i="1"/>
  <c r="K2706" i="1" s="1"/>
  <c r="J2707" i="1"/>
  <c r="K2707" i="1" s="1"/>
  <c r="J2708" i="1"/>
  <c r="K2708" i="1" s="1"/>
  <c r="J2709" i="1"/>
  <c r="K2709" i="1" s="1"/>
  <c r="J2710" i="1"/>
  <c r="K2710" i="1" s="1"/>
  <c r="J2711" i="1"/>
  <c r="K2711" i="1" s="1"/>
  <c r="J2712" i="1"/>
  <c r="K2712" i="1" s="1"/>
  <c r="J2713" i="1"/>
  <c r="K2713" i="1" s="1"/>
  <c r="J2714" i="1"/>
  <c r="K2714" i="1" s="1"/>
  <c r="J2715" i="1"/>
  <c r="K2715" i="1" s="1"/>
  <c r="J2716" i="1"/>
  <c r="K2716" i="1" s="1"/>
  <c r="J2717" i="1"/>
  <c r="K2717" i="1" s="1"/>
  <c r="J2718" i="1"/>
  <c r="K2718" i="1" s="1"/>
  <c r="J2719" i="1"/>
  <c r="K2719" i="1" s="1"/>
  <c r="J2720" i="1"/>
  <c r="K2720" i="1" s="1"/>
  <c r="J2721" i="1"/>
  <c r="K2721" i="1" s="1"/>
  <c r="J2722" i="1"/>
  <c r="K2722" i="1" s="1"/>
  <c r="J2723" i="1"/>
  <c r="K2723" i="1" s="1"/>
  <c r="J2724" i="1"/>
  <c r="K2724" i="1" s="1"/>
  <c r="J2725" i="1"/>
  <c r="K2725" i="1" s="1"/>
  <c r="J2726" i="1"/>
  <c r="K2726" i="1" s="1"/>
  <c r="J2727" i="1"/>
  <c r="K2727" i="1" s="1"/>
  <c r="J2728" i="1"/>
  <c r="K2728" i="1" s="1"/>
  <c r="J2729" i="1"/>
  <c r="K2729" i="1" s="1"/>
  <c r="J2730" i="1"/>
  <c r="K2730" i="1" s="1"/>
  <c r="J2731" i="1"/>
  <c r="K2731" i="1" s="1"/>
  <c r="J2732" i="1"/>
  <c r="K2732" i="1" s="1"/>
  <c r="J2733" i="1"/>
  <c r="K2733" i="1" s="1"/>
  <c r="J2734" i="1"/>
  <c r="K2734" i="1" s="1"/>
  <c r="J2735" i="1"/>
  <c r="K2735" i="1" s="1"/>
  <c r="J2736" i="1"/>
  <c r="K2736" i="1" s="1"/>
  <c r="J2737" i="1"/>
  <c r="K2737" i="1" s="1"/>
  <c r="J2738" i="1"/>
  <c r="K2738" i="1" s="1"/>
  <c r="J2739" i="1"/>
  <c r="K2739" i="1" s="1"/>
  <c r="J2740" i="1"/>
  <c r="K2740" i="1" s="1"/>
  <c r="J2741" i="1"/>
  <c r="K2741" i="1" s="1"/>
  <c r="J2742" i="1"/>
  <c r="K2742" i="1" s="1"/>
  <c r="J2743" i="1"/>
  <c r="K2743" i="1" s="1"/>
  <c r="J2744" i="1"/>
  <c r="K2744" i="1" s="1"/>
  <c r="J2745" i="1"/>
  <c r="K2745" i="1" s="1"/>
  <c r="J2746" i="1"/>
  <c r="K2746" i="1" s="1"/>
  <c r="J2747" i="1"/>
  <c r="K2747" i="1" s="1"/>
  <c r="J2748" i="1"/>
  <c r="K2748" i="1" s="1"/>
  <c r="J2749" i="1"/>
  <c r="K2749" i="1" s="1"/>
  <c r="J2750" i="1"/>
  <c r="K2750" i="1" s="1"/>
  <c r="J2751" i="1"/>
  <c r="K2751" i="1" s="1"/>
  <c r="J2752" i="1"/>
  <c r="K2752" i="1" s="1"/>
  <c r="J2753" i="1"/>
  <c r="K2753" i="1" s="1"/>
  <c r="J2754" i="1"/>
  <c r="K2754" i="1" s="1"/>
  <c r="J2755" i="1"/>
  <c r="K2755" i="1" s="1"/>
  <c r="J2756" i="1"/>
  <c r="K2756" i="1" s="1"/>
  <c r="J2757" i="1"/>
  <c r="K2757" i="1" s="1"/>
  <c r="J2758" i="1"/>
  <c r="K2758" i="1" s="1"/>
  <c r="J2759" i="1"/>
  <c r="K2759" i="1" s="1"/>
  <c r="J2760" i="1"/>
  <c r="K2760" i="1" s="1"/>
  <c r="J2761" i="1"/>
  <c r="K2761" i="1" s="1"/>
  <c r="J2762" i="1"/>
  <c r="K2762" i="1" s="1"/>
  <c r="J2763" i="1"/>
  <c r="K2763" i="1" s="1"/>
  <c r="J2764" i="1"/>
  <c r="K2764" i="1" s="1"/>
  <c r="J2765" i="1"/>
  <c r="K2765" i="1" s="1"/>
  <c r="J2766" i="1"/>
  <c r="K2766" i="1" s="1"/>
  <c r="J2767" i="1"/>
  <c r="K2767" i="1" s="1"/>
  <c r="J2768" i="1"/>
  <c r="K2768" i="1" s="1"/>
  <c r="J2769" i="1"/>
  <c r="K2769" i="1" s="1"/>
  <c r="J2770" i="1"/>
  <c r="K2770" i="1" s="1"/>
  <c r="J2771" i="1"/>
  <c r="K2771" i="1" s="1"/>
  <c r="J2772" i="1"/>
  <c r="K2772" i="1" s="1"/>
  <c r="J2773" i="1"/>
  <c r="K2773" i="1" s="1"/>
  <c r="J2774" i="1"/>
  <c r="K2774" i="1" s="1"/>
  <c r="J2775" i="1"/>
  <c r="K2775" i="1" s="1"/>
  <c r="J2776" i="1"/>
  <c r="K2776" i="1" s="1"/>
  <c r="J2777" i="1"/>
  <c r="K2777" i="1" s="1"/>
  <c r="J2778" i="1"/>
  <c r="K2778" i="1" s="1"/>
  <c r="J2779" i="1"/>
  <c r="K2779" i="1" s="1"/>
  <c r="J2780" i="1"/>
  <c r="K2780" i="1" s="1"/>
  <c r="J2781" i="1"/>
  <c r="K2781" i="1" s="1"/>
  <c r="J2782" i="1"/>
  <c r="K2782" i="1" s="1"/>
  <c r="J2783" i="1"/>
  <c r="K2783" i="1" s="1"/>
  <c r="J2784" i="1"/>
  <c r="K2784" i="1" s="1"/>
  <c r="J2785" i="1"/>
  <c r="K2785" i="1" s="1"/>
  <c r="J2786" i="1"/>
  <c r="K2786" i="1" s="1"/>
  <c r="J2787" i="1"/>
  <c r="K2787" i="1" s="1"/>
  <c r="J2788" i="1"/>
  <c r="K2788" i="1" s="1"/>
  <c r="J2789" i="1"/>
  <c r="K2789" i="1" s="1"/>
  <c r="J2790" i="1"/>
  <c r="K2790" i="1" s="1"/>
  <c r="J2791" i="1"/>
  <c r="K2791" i="1" s="1"/>
  <c r="J2792" i="1"/>
  <c r="K2792" i="1" s="1"/>
  <c r="J2793" i="1"/>
  <c r="K2793" i="1" s="1"/>
  <c r="J2794" i="1"/>
  <c r="K2794" i="1" s="1"/>
  <c r="J2795" i="1"/>
  <c r="K2795" i="1" s="1"/>
  <c r="J2796" i="1"/>
  <c r="K2796" i="1" s="1"/>
  <c r="J2797" i="1"/>
  <c r="K2797" i="1" s="1"/>
  <c r="J2798" i="1"/>
  <c r="K2798" i="1" s="1"/>
  <c r="J2799" i="1"/>
  <c r="K2799" i="1" s="1"/>
  <c r="J2800" i="1"/>
  <c r="K2800" i="1" s="1"/>
  <c r="J2801" i="1"/>
  <c r="K2801" i="1" s="1"/>
  <c r="J2802" i="1"/>
  <c r="K2802" i="1" s="1"/>
  <c r="J2803" i="1"/>
  <c r="K2803" i="1" s="1"/>
  <c r="J2804" i="1"/>
  <c r="K2804" i="1" s="1"/>
  <c r="J2805" i="1"/>
  <c r="K2805" i="1" s="1"/>
  <c r="J2806" i="1"/>
  <c r="K2806" i="1" s="1"/>
  <c r="J2807" i="1"/>
  <c r="K2807" i="1" s="1"/>
  <c r="J2808" i="1"/>
  <c r="K2808" i="1" s="1"/>
  <c r="J2809" i="1"/>
  <c r="K2809" i="1" s="1"/>
  <c r="J2810" i="1"/>
  <c r="K2810" i="1" s="1"/>
  <c r="J2811" i="1"/>
  <c r="K2811" i="1" s="1"/>
  <c r="J2812" i="1"/>
  <c r="K2812" i="1" s="1"/>
  <c r="J2813" i="1"/>
  <c r="K2813" i="1" s="1"/>
  <c r="J2814" i="1"/>
  <c r="K2814" i="1" s="1"/>
  <c r="J2815" i="1"/>
  <c r="K2815" i="1" s="1"/>
  <c r="J2816" i="1"/>
  <c r="K2816" i="1" s="1"/>
  <c r="J2817" i="1"/>
  <c r="K2817" i="1" s="1"/>
  <c r="J2818" i="1"/>
  <c r="K2818" i="1" s="1"/>
  <c r="J2819" i="1"/>
  <c r="K2819" i="1" s="1"/>
  <c r="J2820" i="1"/>
  <c r="K2820" i="1" s="1"/>
  <c r="J2821" i="1"/>
  <c r="K2821" i="1" s="1"/>
  <c r="J2822" i="1"/>
  <c r="K2822" i="1" s="1"/>
  <c r="J2823" i="1"/>
  <c r="K2823" i="1" s="1"/>
  <c r="J2824" i="1"/>
  <c r="K2824" i="1" s="1"/>
  <c r="J2825" i="1"/>
  <c r="K2825" i="1" s="1"/>
  <c r="J2826" i="1"/>
  <c r="K2826" i="1" s="1"/>
  <c r="J2827" i="1"/>
  <c r="K2827" i="1" s="1"/>
  <c r="J2828" i="1"/>
  <c r="K2828" i="1" s="1"/>
  <c r="J2829" i="1"/>
  <c r="K2829" i="1" s="1"/>
  <c r="J2830" i="1"/>
  <c r="K2830" i="1" s="1"/>
  <c r="J2831" i="1"/>
  <c r="K2831" i="1" s="1"/>
  <c r="J2832" i="1"/>
  <c r="K2832" i="1" s="1"/>
  <c r="J2833" i="1"/>
  <c r="K2833" i="1" s="1"/>
  <c r="J2834" i="1"/>
  <c r="K2834" i="1" s="1"/>
  <c r="J2835" i="1"/>
  <c r="K2835" i="1" s="1"/>
  <c r="J2836" i="1"/>
  <c r="K2836" i="1" s="1"/>
  <c r="J2837" i="1"/>
  <c r="K2837" i="1" s="1"/>
  <c r="J2838" i="1"/>
  <c r="K2838" i="1" s="1"/>
  <c r="J2839" i="1"/>
  <c r="K2839" i="1" s="1"/>
  <c r="J2840" i="1"/>
  <c r="K2840" i="1" s="1"/>
  <c r="J2841" i="1"/>
  <c r="K2841" i="1" s="1"/>
  <c r="J2842" i="1"/>
  <c r="K2842" i="1" s="1"/>
  <c r="J2843" i="1"/>
  <c r="K2843" i="1" s="1"/>
  <c r="J2844" i="1"/>
  <c r="K2844" i="1" s="1"/>
  <c r="J2845" i="1"/>
  <c r="K2845" i="1" s="1"/>
  <c r="J2846" i="1"/>
  <c r="K2846" i="1" s="1"/>
  <c r="J2847" i="1"/>
  <c r="K2847" i="1" s="1"/>
  <c r="J2848" i="1"/>
  <c r="K2848" i="1" s="1"/>
  <c r="J2849" i="1"/>
  <c r="K2849" i="1" s="1"/>
  <c r="J2850" i="1"/>
  <c r="K2850" i="1" s="1"/>
  <c r="J2851" i="1"/>
  <c r="K2851" i="1" s="1"/>
  <c r="J2852" i="1"/>
  <c r="K2852" i="1" s="1"/>
  <c r="J2853" i="1"/>
  <c r="K2853" i="1" s="1"/>
  <c r="J2854" i="1"/>
  <c r="K2854" i="1" s="1"/>
  <c r="J2855" i="1"/>
  <c r="K2855" i="1" s="1"/>
  <c r="J2856" i="1"/>
  <c r="K2856" i="1" s="1"/>
  <c r="J2857" i="1"/>
  <c r="K2857" i="1" s="1"/>
  <c r="J2858" i="1"/>
  <c r="K2858" i="1" s="1"/>
  <c r="J2859" i="1"/>
  <c r="K2859" i="1" s="1"/>
  <c r="J2860" i="1"/>
  <c r="K2860" i="1" s="1"/>
  <c r="J2861" i="1"/>
  <c r="K2861" i="1" s="1"/>
  <c r="J2862" i="1"/>
  <c r="K2862" i="1" s="1"/>
  <c r="J2863" i="1"/>
  <c r="K2863" i="1" s="1"/>
  <c r="J2864" i="1"/>
  <c r="K2864" i="1" s="1"/>
  <c r="J2865" i="1"/>
  <c r="K2865" i="1" s="1"/>
  <c r="J2866" i="1"/>
  <c r="K2866" i="1" s="1"/>
  <c r="J2867" i="1"/>
  <c r="K2867" i="1" s="1"/>
  <c r="J2868" i="1"/>
  <c r="K2868" i="1" s="1"/>
  <c r="J2869" i="1"/>
  <c r="K2869" i="1" s="1"/>
  <c r="J2870" i="1"/>
  <c r="K2870" i="1" s="1"/>
  <c r="J2871" i="1"/>
  <c r="K2871" i="1" s="1"/>
  <c r="J2872" i="1"/>
  <c r="K2872" i="1" s="1"/>
  <c r="J2873" i="1"/>
  <c r="K2873" i="1" s="1"/>
  <c r="J2874" i="1"/>
  <c r="K2874" i="1" s="1"/>
  <c r="J2875" i="1"/>
  <c r="K2875" i="1" s="1"/>
  <c r="J2876" i="1"/>
  <c r="K2876" i="1" s="1"/>
  <c r="J2877" i="1"/>
  <c r="K2877" i="1" s="1"/>
  <c r="J2878" i="1"/>
  <c r="K2878" i="1" s="1"/>
  <c r="J2879" i="1"/>
  <c r="K2879" i="1" s="1"/>
  <c r="J2880" i="1"/>
  <c r="K2880" i="1" s="1"/>
  <c r="J2881" i="1"/>
  <c r="K2881" i="1" s="1"/>
  <c r="J2882" i="1"/>
  <c r="K2882" i="1" s="1"/>
  <c r="J2883" i="1"/>
  <c r="K2883" i="1" s="1"/>
  <c r="J2884" i="1"/>
  <c r="K2884" i="1" s="1"/>
  <c r="J2885" i="1"/>
  <c r="K2885" i="1" s="1"/>
  <c r="J2886" i="1"/>
  <c r="K2886" i="1" s="1"/>
  <c r="J2887" i="1"/>
  <c r="K2887" i="1" s="1"/>
  <c r="J2888" i="1"/>
  <c r="K2888" i="1" s="1"/>
  <c r="J2889" i="1"/>
  <c r="K2889" i="1" s="1"/>
  <c r="J2890" i="1"/>
  <c r="K2890" i="1" s="1"/>
  <c r="J2891" i="1"/>
  <c r="K2891" i="1" s="1"/>
  <c r="J2892" i="1"/>
  <c r="K2892" i="1" s="1"/>
  <c r="J2893" i="1"/>
  <c r="K2893" i="1" s="1"/>
  <c r="J2894" i="1"/>
  <c r="K2894" i="1" s="1"/>
  <c r="J2895" i="1"/>
  <c r="K2895" i="1" s="1"/>
  <c r="J2896" i="1"/>
  <c r="K2896" i="1" s="1"/>
  <c r="J2897" i="1"/>
  <c r="K2897" i="1" s="1"/>
  <c r="J2898" i="1"/>
  <c r="K2898" i="1" s="1"/>
  <c r="J2899" i="1"/>
  <c r="K2899" i="1" s="1"/>
  <c r="J2900" i="1"/>
  <c r="K2900" i="1" s="1"/>
  <c r="J2901" i="1"/>
  <c r="K2901" i="1" s="1"/>
  <c r="J2902" i="1"/>
  <c r="K2902" i="1" s="1"/>
  <c r="J2903" i="1"/>
  <c r="K2903" i="1" s="1"/>
  <c r="J2904" i="1"/>
  <c r="K2904" i="1" s="1"/>
  <c r="J2905" i="1"/>
  <c r="K2905" i="1" s="1"/>
  <c r="J2906" i="1"/>
  <c r="K2906" i="1" s="1"/>
  <c r="J2907" i="1"/>
  <c r="K2907" i="1" s="1"/>
  <c r="J2908" i="1"/>
  <c r="K2908" i="1" s="1"/>
  <c r="J2909" i="1"/>
  <c r="K2909" i="1" s="1"/>
  <c r="J2910" i="1"/>
  <c r="K2910" i="1" s="1"/>
  <c r="J2911" i="1"/>
  <c r="K2911" i="1" s="1"/>
  <c r="J2912" i="1"/>
  <c r="K2912" i="1" s="1"/>
  <c r="J2913" i="1"/>
  <c r="K2913" i="1" s="1"/>
  <c r="J2914" i="1"/>
  <c r="K2914" i="1" s="1"/>
  <c r="J2915" i="1"/>
  <c r="K2915" i="1" s="1"/>
  <c r="J2916" i="1"/>
  <c r="K2916" i="1" s="1"/>
  <c r="J2917" i="1"/>
  <c r="K2917" i="1" s="1"/>
  <c r="J2918" i="1"/>
  <c r="K2918" i="1" s="1"/>
  <c r="J2919" i="1"/>
  <c r="K2919" i="1" s="1"/>
  <c r="J2920" i="1"/>
  <c r="K2920" i="1" s="1"/>
  <c r="J2921" i="1"/>
  <c r="K2921" i="1" s="1"/>
  <c r="J2922" i="1"/>
  <c r="K2922" i="1" s="1"/>
  <c r="J2923" i="1"/>
  <c r="K2923" i="1" s="1"/>
  <c r="J2924" i="1"/>
  <c r="K2924" i="1" s="1"/>
  <c r="J2925" i="1"/>
  <c r="K2925" i="1" s="1"/>
  <c r="J2926" i="1"/>
  <c r="K2926" i="1" s="1"/>
  <c r="J2927" i="1"/>
  <c r="K2927" i="1" s="1"/>
  <c r="J2928" i="1"/>
  <c r="K2928" i="1" s="1"/>
  <c r="J2929" i="1"/>
  <c r="K2929" i="1" s="1"/>
  <c r="J2930" i="1"/>
  <c r="K2930" i="1" s="1"/>
  <c r="J2931" i="1"/>
  <c r="K2931" i="1" s="1"/>
  <c r="J2932" i="1"/>
  <c r="K2932" i="1" s="1"/>
  <c r="J2933" i="1"/>
  <c r="K2933" i="1" s="1"/>
  <c r="J2934" i="1"/>
  <c r="K2934" i="1" s="1"/>
  <c r="J2935" i="1"/>
  <c r="K2935" i="1" s="1"/>
  <c r="J2936" i="1"/>
  <c r="K2936" i="1" s="1"/>
  <c r="J2937" i="1"/>
  <c r="K2937" i="1" s="1"/>
  <c r="J2938" i="1"/>
  <c r="K2938" i="1" s="1"/>
  <c r="J2939" i="1"/>
  <c r="K2939" i="1" s="1"/>
  <c r="J2940" i="1"/>
  <c r="K2940" i="1" s="1"/>
  <c r="J2941" i="1"/>
  <c r="K2941" i="1" s="1"/>
  <c r="J2942" i="1"/>
  <c r="K2942" i="1" s="1"/>
  <c r="J2943" i="1"/>
  <c r="K2943" i="1" s="1"/>
  <c r="J2944" i="1"/>
  <c r="K2944" i="1" s="1"/>
  <c r="J2945" i="1"/>
  <c r="K2945" i="1" s="1"/>
  <c r="J2946" i="1"/>
  <c r="K2946" i="1" s="1"/>
  <c r="J2947" i="1"/>
  <c r="K2947" i="1" s="1"/>
  <c r="J2948" i="1"/>
  <c r="K2948" i="1" s="1"/>
  <c r="J2949" i="1"/>
  <c r="K2949" i="1" s="1"/>
  <c r="J2950" i="1"/>
  <c r="K2950" i="1" s="1"/>
  <c r="J2951" i="1"/>
  <c r="K2951" i="1" s="1"/>
  <c r="J2952" i="1"/>
  <c r="K2952" i="1" s="1"/>
  <c r="J2953" i="1"/>
  <c r="K2953" i="1" s="1"/>
  <c r="J2954" i="1"/>
  <c r="K2954" i="1" s="1"/>
  <c r="J2955" i="1"/>
  <c r="K2955" i="1" s="1"/>
  <c r="J2956" i="1"/>
  <c r="K2956" i="1" s="1"/>
  <c r="J2957" i="1"/>
  <c r="K2957" i="1" s="1"/>
  <c r="J2958" i="1"/>
  <c r="K2958" i="1" s="1"/>
  <c r="J2959" i="1"/>
  <c r="K2959" i="1" s="1"/>
  <c r="J2960" i="1"/>
  <c r="K2960" i="1" s="1"/>
  <c r="J2961" i="1"/>
  <c r="K2961" i="1" s="1"/>
  <c r="J2962" i="1"/>
  <c r="K2962" i="1" s="1"/>
  <c r="J2963" i="1"/>
  <c r="K2963" i="1" s="1"/>
  <c r="J2964" i="1"/>
  <c r="K2964" i="1" s="1"/>
  <c r="J2965" i="1"/>
  <c r="K2965" i="1" s="1"/>
  <c r="J2966" i="1"/>
  <c r="K2966" i="1" s="1"/>
  <c r="J2967" i="1"/>
  <c r="K2967" i="1" s="1"/>
  <c r="J2968" i="1"/>
  <c r="K2968" i="1" s="1"/>
  <c r="J2969" i="1"/>
  <c r="K2969" i="1" s="1"/>
  <c r="J2970" i="1"/>
  <c r="K2970" i="1" s="1"/>
  <c r="J2971" i="1"/>
  <c r="K2971" i="1" s="1"/>
  <c r="J2972" i="1"/>
  <c r="K2972" i="1" s="1"/>
  <c r="J2973" i="1"/>
  <c r="K2973" i="1" s="1"/>
  <c r="J2974" i="1"/>
  <c r="K2974" i="1" s="1"/>
  <c r="J2975" i="1"/>
  <c r="K2975" i="1" s="1"/>
  <c r="J2976" i="1"/>
  <c r="K2976" i="1" s="1"/>
  <c r="J2977" i="1"/>
  <c r="K2977" i="1" s="1"/>
  <c r="J2978" i="1"/>
  <c r="K2978" i="1" s="1"/>
  <c r="J2979" i="1"/>
  <c r="K2979" i="1" s="1"/>
  <c r="J2980" i="1"/>
  <c r="K2980" i="1" s="1"/>
  <c r="J2981" i="1"/>
  <c r="K2981" i="1" s="1"/>
  <c r="J2982" i="1"/>
  <c r="K2982" i="1" s="1"/>
  <c r="J2983" i="1"/>
  <c r="K2983" i="1" s="1"/>
  <c r="J2984" i="1"/>
  <c r="K2984" i="1" s="1"/>
  <c r="J2985" i="1"/>
  <c r="K2985" i="1" s="1"/>
  <c r="J2986" i="1"/>
  <c r="K2986" i="1" s="1"/>
  <c r="J2987" i="1"/>
  <c r="K2987" i="1" s="1"/>
  <c r="J2988" i="1"/>
  <c r="K2988" i="1" s="1"/>
  <c r="J2989" i="1"/>
  <c r="K2989" i="1" s="1"/>
  <c r="J2990" i="1"/>
  <c r="K2990" i="1" s="1"/>
  <c r="J2991" i="1"/>
  <c r="K2991" i="1" s="1"/>
  <c r="J2992" i="1"/>
  <c r="K2992" i="1" s="1"/>
  <c r="J2993" i="1"/>
  <c r="K2993" i="1" s="1"/>
  <c r="J2994" i="1"/>
  <c r="K2994" i="1" s="1"/>
  <c r="J2995" i="1"/>
  <c r="K2995" i="1" s="1"/>
  <c r="J2996" i="1"/>
  <c r="K2996" i="1" s="1"/>
  <c r="J2997" i="1"/>
  <c r="K2997" i="1" s="1"/>
  <c r="J2998" i="1"/>
  <c r="K2998" i="1" s="1"/>
  <c r="J2999" i="1"/>
  <c r="K2999" i="1" s="1"/>
  <c r="J3000" i="1"/>
  <c r="K3000" i="1" s="1"/>
  <c r="J3001" i="1"/>
  <c r="K3001" i="1" s="1"/>
  <c r="J3002" i="1"/>
  <c r="K3002" i="1" s="1"/>
  <c r="J3003" i="1"/>
  <c r="K3003" i="1" s="1"/>
  <c r="J3004" i="1"/>
  <c r="K3004" i="1" s="1"/>
  <c r="J3005" i="1"/>
  <c r="K3005" i="1" s="1"/>
  <c r="J3006" i="1"/>
  <c r="K3006" i="1" s="1"/>
  <c r="J3007" i="1"/>
  <c r="K3007" i="1" s="1"/>
  <c r="J3008" i="1"/>
  <c r="K3008" i="1" s="1"/>
  <c r="J3009" i="1"/>
  <c r="K3009" i="1" s="1"/>
  <c r="J3010" i="1"/>
  <c r="K3010" i="1" s="1"/>
  <c r="J3011" i="1"/>
  <c r="K3011" i="1" s="1"/>
  <c r="J3012" i="1"/>
  <c r="K3012" i="1" s="1"/>
  <c r="J3013" i="1"/>
  <c r="K3013" i="1" s="1"/>
  <c r="J3014" i="1"/>
  <c r="K3014" i="1" s="1"/>
  <c r="J3015" i="1"/>
  <c r="K3015" i="1" s="1"/>
  <c r="J3016" i="1"/>
  <c r="K3016" i="1" s="1"/>
  <c r="J3017" i="1"/>
  <c r="K3017" i="1" s="1"/>
  <c r="J3018" i="1"/>
  <c r="K3018" i="1" s="1"/>
  <c r="J3019" i="1"/>
  <c r="K3019" i="1" s="1"/>
  <c r="J3020" i="1"/>
  <c r="K3020" i="1" s="1"/>
  <c r="J3021" i="1"/>
  <c r="K3021" i="1" s="1"/>
  <c r="J3022" i="1"/>
  <c r="K3022" i="1" s="1"/>
  <c r="J3023" i="1"/>
  <c r="K3023" i="1" s="1"/>
  <c r="J3024" i="1"/>
  <c r="K3024" i="1" s="1"/>
  <c r="J3025" i="1"/>
  <c r="K3025" i="1" s="1"/>
  <c r="J3026" i="1"/>
  <c r="K3026" i="1" s="1"/>
  <c r="J3027" i="1"/>
  <c r="K3027" i="1" s="1"/>
  <c r="J3028" i="1"/>
  <c r="K3028" i="1" s="1"/>
  <c r="J3029" i="1"/>
  <c r="K3029" i="1" s="1"/>
  <c r="J3030" i="1"/>
  <c r="K3030" i="1" s="1"/>
  <c r="J3031" i="1"/>
  <c r="K3031" i="1" s="1"/>
  <c r="J3032" i="1"/>
  <c r="K3032" i="1" s="1"/>
  <c r="J3033" i="1"/>
  <c r="K3033" i="1" s="1"/>
  <c r="J3034" i="1"/>
  <c r="K3034" i="1" s="1"/>
  <c r="J3035" i="1"/>
  <c r="K3035" i="1" s="1"/>
  <c r="J3036" i="1"/>
  <c r="K3036" i="1" s="1"/>
  <c r="J3037" i="1"/>
  <c r="K3037" i="1" s="1"/>
  <c r="J3038" i="1"/>
  <c r="K3038" i="1" s="1"/>
  <c r="J3039" i="1"/>
  <c r="K3039" i="1" s="1"/>
  <c r="J3040" i="1"/>
  <c r="K3040" i="1" s="1"/>
  <c r="J3041" i="1"/>
  <c r="K3041" i="1" s="1"/>
  <c r="J3042" i="1"/>
  <c r="K3042" i="1" s="1"/>
  <c r="J3043" i="1"/>
  <c r="K3043" i="1" s="1"/>
  <c r="J3044" i="1"/>
  <c r="K3044" i="1" s="1"/>
  <c r="J3045" i="1"/>
  <c r="K3045" i="1" s="1"/>
  <c r="J3046" i="1"/>
  <c r="K3046" i="1" s="1"/>
  <c r="J3047" i="1"/>
  <c r="K3047" i="1" s="1"/>
  <c r="J3048" i="1"/>
  <c r="K3048" i="1" s="1"/>
  <c r="J3049" i="1"/>
  <c r="K3049" i="1" s="1"/>
  <c r="J3050" i="1"/>
  <c r="K3050" i="1" s="1"/>
  <c r="J3051" i="1"/>
  <c r="K3051" i="1" s="1"/>
  <c r="J3052" i="1"/>
  <c r="K3052" i="1" s="1"/>
  <c r="J3053" i="1"/>
  <c r="K3053" i="1" s="1"/>
  <c r="J3054" i="1"/>
  <c r="K3054" i="1" s="1"/>
  <c r="J3055" i="1"/>
  <c r="K3055" i="1" s="1"/>
  <c r="J3056" i="1"/>
  <c r="K3056" i="1" s="1"/>
  <c r="J3057" i="1"/>
  <c r="K3057" i="1" s="1"/>
  <c r="J3058" i="1"/>
  <c r="K3058" i="1" s="1"/>
  <c r="J3059" i="1"/>
  <c r="K3059" i="1" s="1"/>
  <c r="J3060" i="1"/>
  <c r="K3060" i="1" s="1"/>
  <c r="J3061" i="1"/>
  <c r="K3061" i="1" s="1"/>
  <c r="J3062" i="1"/>
  <c r="K3062" i="1" s="1"/>
  <c r="J3063" i="1"/>
  <c r="K3063" i="1" s="1"/>
  <c r="J3064" i="1"/>
  <c r="K3064" i="1" s="1"/>
  <c r="J3065" i="1"/>
  <c r="K3065" i="1" s="1"/>
  <c r="J3066" i="1"/>
  <c r="K3066" i="1" s="1"/>
  <c r="J3067" i="1"/>
  <c r="K3067" i="1" s="1"/>
  <c r="J3068" i="1"/>
  <c r="K3068" i="1" s="1"/>
  <c r="J3069" i="1"/>
  <c r="K3069" i="1" s="1"/>
  <c r="J3070" i="1"/>
  <c r="K3070" i="1" s="1"/>
  <c r="J3071" i="1"/>
  <c r="K3071" i="1" s="1"/>
  <c r="J3072" i="1"/>
  <c r="K3072" i="1" s="1"/>
  <c r="J3073" i="1"/>
  <c r="K3073" i="1" s="1"/>
  <c r="J3074" i="1"/>
  <c r="K3074" i="1" s="1"/>
  <c r="J3075" i="1"/>
  <c r="K3075" i="1" s="1"/>
  <c r="J3076" i="1"/>
  <c r="K3076" i="1" s="1"/>
  <c r="J3077" i="1"/>
  <c r="K3077" i="1" s="1"/>
  <c r="J3078" i="1"/>
  <c r="K3078" i="1" s="1"/>
  <c r="J3079" i="1"/>
  <c r="K3079" i="1" s="1"/>
  <c r="J3080" i="1"/>
  <c r="K3080" i="1" s="1"/>
  <c r="J3081" i="1"/>
  <c r="K3081" i="1" s="1"/>
  <c r="J3082" i="1"/>
  <c r="K3082" i="1" s="1"/>
  <c r="J3083" i="1"/>
  <c r="K3083" i="1" s="1"/>
  <c r="J3084" i="1"/>
  <c r="K3084" i="1" s="1"/>
  <c r="J3085" i="1"/>
  <c r="K3085" i="1" s="1"/>
  <c r="J3086" i="1"/>
  <c r="K3086" i="1" s="1"/>
  <c r="J3087" i="1"/>
  <c r="K3087" i="1" s="1"/>
  <c r="J3088" i="1"/>
  <c r="K3088" i="1" s="1"/>
  <c r="J3089" i="1"/>
  <c r="K3089" i="1" s="1"/>
  <c r="J3090" i="1"/>
  <c r="K3090" i="1" s="1"/>
  <c r="J3091" i="1"/>
  <c r="K3091" i="1" s="1"/>
  <c r="J3092" i="1"/>
  <c r="K3092" i="1" s="1"/>
  <c r="J3093" i="1"/>
  <c r="K3093" i="1" s="1"/>
  <c r="J3094" i="1"/>
  <c r="K3094" i="1" s="1"/>
  <c r="J3095" i="1"/>
  <c r="K3095" i="1" s="1"/>
  <c r="J3096" i="1"/>
  <c r="K3096" i="1" s="1"/>
  <c r="J3097" i="1"/>
  <c r="K3097" i="1" s="1"/>
  <c r="J3098" i="1"/>
  <c r="K3098" i="1" s="1"/>
  <c r="J3099" i="1"/>
  <c r="K3099" i="1" s="1"/>
  <c r="J3100" i="1"/>
  <c r="K3100" i="1" s="1"/>
  <c r="J3101" i="1"/>
  <c r="K3101" i="1" s="1"/>
  <c r="J3102" i="1"/>
  <c r="K3102" i="1" s="1"/>
  <c r="J3103" i="1"/>
  <c r="K3103" i="1" s="1"/>
  <c r="J3104" i="1"/>
  <c r="K3104" i="1" s="1"/>
  <c r="J3105" i="1"/>
  <c r="K3105" i="1" s="1"/>
  <c r="J3106" i="1"/>
  <c r="K3106" i="1" s="1"/>
  <c r="J3107" i="1"/>
  <c r="K3107" i="1" s="1"/>
  <c r="J3108" i="1"/>
  <c r="K3108" i="1" s="1"/>
  <c r="J3109" i="1"/>
  <c r="K3109" i="1" s="1"/>
  <c r="J3110" i="1"/>
  <c r="K3110" i="1" s="1"/>
  <c r="J3111" i="1"/>
  <c r="K3111" i="1" s="1"/>
  <c r="J3112" i="1"/>
  <c r="K3112" i="1" s="1"/>
  <c r="J3113" i="1"/>
  <c r="K3113" i="1" s="1"/>
  <c r="J3114" i="1"/>
  <c r="K3114" i="1" s="1"/>
  <c r="J3115" i="1"/>
  <c r="K3115" i="1" s="1"/>
  <c r="J3116" i="1"/>
  <c r="K3116" i="1" s="1"/>
  <c r="J3117" i="1"/>
  <c r="K3117" i="1" s="1"/>
  <c r="J3118" i="1"/>
  <c r="K3118" i="1" s="1"/>
  <c r="J3119" i="1"/>
  <c r="K3119" i="1" s="1"/>
  <c r="J3120" i="1"/>
  <c r="K3120" i="1" s="1"/>
  <c r="J3121" i="1"/>
  <c r="K3121" i="1" s="1"/>
  <c r="J3122" i="1"/>
  <c r="K3122" i="1" s="1"/>
  <c r="J3123" i="1"/>
  <c r="K3123" i="1" s="1"/>
  <c r="J3124" i="1"/>
  <c r="K3124" i="1" s="1"/>
  <c r="J3125" i="1"/>
  <c r="K3125" i="1" s="1"/>
  <c r="J3126" i="1"/>
  <c r="K3126" i="1" s="1"/>
  <c r="J3127" i="1"/>
  <c r="K3127" i="1" s="1"/>
  <c r="J3128" i="1"/>
  <c r="K3128" i="1" s="1"/>
  <c r="J3129" i="1"/>
  <c r="K3129" i="1" s="1"/>
  <c r="J3130" i="1"/>
  <c r="K3130" i="1" s="1"/>
  <c r="J3131" i="1"/>
  <c r="K3131" i="1" s="1"/>
  <c r="J3132" i="1"/>
  <c r="K3132" i="1" s="1"/>
  <c r="J3133" i="1"/>
  <c r="K3133" i="1" s="1"/>
  <c r="J3134" i="1"/>
  <c r="K3134" i="1" s="1"/>
  <c r="J3135" i="1"/>
  <c r="K3135" i="1" s="1"/>
  <c r="J3136" i="1"/>
  <c r="K3136" i="1" s="1"/>
  <c r="J3137" i="1"/>
  <c r="K3137" i="1" s="1"/>
  <c r="J3138" i="1"/>
  <c r="K3138" i="1" s="1"/>
  <c r="J3139" i="1"/>
  <c r="K3139" i="1" s="1"/>
  <c r="J3140" i="1"/>
  <c r="K3140" i="1" s="1"/>
  <c r="J3141" i="1"/>
  <c r="K3141" i="1" s="1"/>
  <c r="J3142" i="1"/>
  <c r="K3142" i="1" s="1"/>
  <c r="J3143" i="1"/>
  <c r="K3143" i="1" s="1"/>
  <c r="J3144" i="1"/>
  <c r="K3144" i="1" s="1"/>
  <c r="J3145" i="1"/>
  <c r="K3145" i="1" s="1"/>
  <c r="J3146" i="1"/>
  <c r="K3146" i="1" s="1"/>
  <c r="J3147" i="1"/>
  <c r="K3147" i="1" s="1"/>
  <c r="J3148" i="1"/>
  <c r="K3148" i="1" s="1"/>
  <c r="J3149" i="1"/>
  <c r="K3149" i="1" s="1"/>
  <c r="J3150" i="1"/>
  <c r="K3150" i="1" s="1"/>
  <c r="J3151" i="1"/>
  <c r="K3151" i="1" s="1"/>
  <c r="J3152" i="1"/>
  <c r="K3152" i="1" s="1"/>
  <c r="J3153" i="1"/>
  <c r="K3153" i="1" s="1"/>
  <c r="J3154" i="1"/>
  <c r="K3154" i="1" s="1"/>
  <c r="J3155" i="1"/>
  <c r="K3155" i="1" s="1"/>
  <c r="J3156" i="1"/>
  <c r="K3156" i="1" s="1"/>
  <c r="J3157" i="1"/>
  <c r="K3157" i="1" s="1"/>
  <c r="J3158" i="1"/>
  <c r="K3158" i="1" s="1"/>
  <c r="J3160" i="1"/>
  <c r="K3160" i="1" s="1"/>
  <c r="J3161" i="1"/>
  <c r="K3161" i="1" s="1"/>
  <c r="J3159" i="1"/>
  <c r="K3159" i="1" s="1"/>
  <c r="J3162" i="1"/>
  <c r="K3162" i="1" s="1"/>
  <c r="J3163" i="1"/>
  <c r="K3163" i="1" s="1"/>
  <c r="J3164" i="1"/>
  <c r="K3164" i="1" s="1"/>
  <c r="J3165" i="1"/>
  <c r="K3165" i="1" s="1"/>
  <c r="J3166" i="1"/>
  <c r="K3166" i="1" s="1"/>
  <c r="J3167" i="1"/>
  <c r="K3167" i="1" s="1"/>
  <c r="J3168" i="1"/>
  <c r="K3168" i="1" s="1"/>
  <c r="J3169" i="1"/>
  <c r="K3169" i="1" s="1"/>
  <c r="J3170" i="1"/>
  <c r="K3170" i="1" s="1"/>
  <c r="J3171" i="1"/>
  <c r="K3171" i="1" s="1"/>
  <c r="J3172" i="1"/>
  <c r="K3172" i="1" s="1"/>
  <c r="J3173" i="1"/>
  <c r="K3173" i="1" s="1"/>
  <c r="J3174" i="1"/>
  <c r="K3174" i="1" s="1"/>
  <c r="J3175" i="1"/>
  <c r="K3175" i="1" s="1"/>
  <c r="J3176" i="1"/>
  <c r="K3176" i="1" s="1"/>
  <c r="J3177" i="1"/>
  <c r="K3177" i="1" s="1"/>
  <c r="J3178" i="1"/>
  <c r="K3178" i="1" s="1"/>
  <c r="J3179" i="1"/>
  <c r="K3179" i="1" s="1"/>
  <c r="J3180" i="1"/>
  <c r="K3180" i="1" s="1"/>
  <c r="J3181" i="1"/>
  <c r="K3181" i="1" s="1"/>
  <c r="J3182" i="1"/>
  <c r="K3182" i="1" s="1"/>
  <c r="J3183" i="1"/>
  <c r="K3183" i="1" s="1"/>
  <c r="J3184" i="1"/>
  <c r="K3184" i="1" s="1"/>
  <c r="J3185" i="1"/>
  <c r="K3185" i="1" s="1"/>
  <c r="J3186" i="1"/>
  <c r="K3186" i="1" s="1"/>
  <c r="J3187" i="1"/>
  <c r="K3187" i="1" s="1"/>
  <c r="J3188" i="1"/>
  <c r="K3188" i="1" s="1"/>
  <c r="J3189" i="1"/>
  <c r="K3189" i="1" s="1"/>
  <c r="J3190" i="1"/>
  <c r="K3190" i="1" s="1"/>
  <c r="J3191" i="1"/>
  <c r="K3191" i="1" s="1"/>
  <c r="J3192" i="1"/>
  <c r="K3192" i="1" s="1"/>
  <c r="J3193" i="1"/>
  <c r="K3193" i="1" s="1"/>
  <c r="J3194" i="1"/>
  <c r="K3194" i="1" s="1"/>
  <c r="J3195" i="1"/>
  <c r="K3195" i="1" s="1"/>
  <c r="J3196" i="1"/>
  <c r="K3196" i="1" s="1"/>
  <c r="J3197" i="1"/>
  <c r="K3197" i="1" s="1"/>
  <c r="J3198" i="1"/>
  <c r="K3198" i="1" s="1"/>
  <c r="J3199" i="1"/>
  <c r="K3199" i="1" s="1"/>
  <c r="J3200" i="1"/>
  <c r="K3200" i="1" s="1"/>
  <c r="J3201" i="1"/>
  <c r="K3201" i="1" s="1"/>
  <c r="J3202" i="1"/>
  <c r="K3202" i="1" s="1"/>
  <c r="J3203" i="1"/>
  <c r="K3203" i="1" s="1"/>
  <c r="J3204" i="1"/>
  <c r="K3204" i="1" s="1"/>
  <c r="J3205" i="1"/>
  <c r="K3205" i="1" s="1"/>
  <c r="J3206" i="1"/>
  <c r="K3206" i="1" s="1"/>
  <c r="J3207" i="1"/>
  <c r="K3207" i="1" s="1"/>
  <c r="J3208" i="1"/>
  <c r="K3208" i="1" s="1"/>
  <c r="J3209" i="1"/>
  <c r="K3209" i="1" s="1"/>
  <c r="J3210" i="1"/>
  <c r="K3210" i="1" s="1"/>
  <c r="J3211" i="1"/>
  <c r="K3211" i="1" s="1"/>
  <c r="J3212" i="1"/>
  <c r="K3212" i="1" s="1"/>
  <c r="J3213" i="1"/>
  <c r="K3213" i="1" s="1"/>
  <c r="J3214" i="1"/>
  <c r="K3214" i="1" s="1"/>
  <c r="J3215" i="1"/>
  <c r="K3215" i="1" s="1"/>
  <c r="J3216" i="1"/>
  <c r="K3216" i="1" s="1"/>
  <c r="J3217" i="1"/>
  <c r="K3217" i="1" s="1"/>
  <c r="J3218" i="1"/>
  <c r="K3218" i="1" s="1"/>
  <c r="J3219" i="1"/>
  <c r="K3219" i="1" s="1"/>
  <c r="J3220" i="1"/>
  <c r="K3220" i="1" s="1"/>
  <c r="J3221" i="1"/>
  <c r="K3221" i="1" s="1"/>
  <c r="J3222" i="1"/>
  <c r="K3222" i="1" s="1"/>
  <c r="J3223" i="1"/>
  <c r="K3223" i="1" s="1"/>
  <c r="J3224" i="1"/>
  <c r="K3224" i="1" s="1"/>
  <c r="J3225" i="1"/>
  <c r="K3225" i="1" s="1"/>
  <c r="J3226" i="1"/>
  <c r="K3226" i="1" s="1"/>
  <c r="J3227" i="1"/>
  <c r="K3227" i="1" s="1"/>
  <c r="J3228" i="1"/>
  <c r="K3228" i="1" s="1"/>
  <c r="J3229" i="1"/>
  <c r="K3229" i="1" s="1"/>
  <c r="J3230" i="1"/>
  <c r="K3230" i="1" s="1"/>
  <c r="J3231" i="1"/>
  <c r="K3231" i="1" s="1"/>
  <c r="J3232" i="1"/>
  <c r="K3232" i="1" s="1"/>
  <c r="J3233" i="1"/>
  <c r="K3233" i="1" s="1"/>
  <c r="J3234" i="1"/>
  <c r="K3234" i="1" s="1"/>
  <c r="J3235" i="1"/>
  <c r="K3235" i="1" s="1"/>
  <c r="J3236" i="1"/>
  <c r="K3236" i="1" s="1"/>
  <c r="J3237" i="1"/>
  <c r="K3237" i="1" s="1"/>
  <c r="J3238" i="1"/>
  <c r="K3238" i="1" s="1"/>
  <c r="J3239" i="1"/>
  <c r="K3239" i="1" s="1"/>
  <c r="J3240" i="1"/>
  <c r="K3240" i="1" s="1"/>
  <c r="J3241" i="1"/>
  <c r="K3241" i="1" s="1"/>
  <c r="J3242" i="1"/>
  <c r="K3242" i="1" s="1"/>
  <c r="J3243" i="1"/>
  <c r="K3243" i="1" s="1"/>
  <c r="J3244" i="1"/>
  <c r="K3244" i="1" s="1"/>
  <c r="J3245" i="1"/>
  <c r="K3245" i="1" s="1"/>
  <c r="J3246" i="1"/>
  <c r="K3246" i="1" s="1"/>
  <c r="J3247" i="1"/>
  <c r="K3247" i="1" s="1"/>
  <c r="J3248" i="1"/>
  <c r="K3248" i="1" s="1"/>
  <c r="J3249" i="1"/>
  <c r="K3249" i="1" s="1"/>
  <c r="J3250" i="1"/>
  <c r="K3250" i="1" s="1"/>
  <c r="J3251" i="1"/>
  <c r="K3251" i="1" s="1"/>
  <c r="J3252" i="1"/>
  <c r="K3252" i="1" s="1"/>
  <c r="J3253" i="1"/>
  <c r="K3253" i="1" s="1"/>
  <c r="J3254" i="1"/>
  <c r="K3254" i="1" s="1"/>
  <c r="J3255" i="1"/>
  <c r="K3255" i="1" s="1"/>
  <c r="J3256" i="1"/>
  <c r="K3256" i="1" s="1"/>
  <c r="J3257" i="1"/>
  <c r="K3257" i="1" s="1"/>
  <c r="J3258" i="1"/>
  <c r="K3258" i="1" s="1"/>
  <c r="J3259" i="1"/>
  <c r="K3259" i="1" s="1"/>
  <c r="J3260" i="1"/>
  <c r="K3260" i="1" s="1"/>
  <c r="J3261" i="1"/>
  <c r="K3261" i="1" s="1"/>
  <c r="J3262" i="1"/>
  <c r="K3262" i="1" s="1"/>
  <c r="J3263" i="1"/>
  <c r="K3263" i="1" s="1"/>
  <c r="J3264" i="1"/>
  <c r="K3264" i="1" s="1"/>
  <c r="J3265" i="1"/>
  <c r="K3265" i="1" s="1"/>
  <c r="J3266" i="1"/>
  <c r="K3266" i="1" s="1"/>
  <c r="J3267" i="1"/>
  <c r="K3267" i="1" s="1"/>
  <c r="J3268" i="1"/>
  <c r="K3268" i="1" s="1"/>
  <c r="J3269" i="1"/>
  <c r="K3269" i="1" s="1"/>
  <c r="J3270" i="1"/>
  <c r="K3270" i="1" s="1"/>
  <c r="J3271" i="1"/>
  <c r="K3271" i="1" s="1"/>
  <c r="J3272" i="1"/>
  <c r="K3272" i="1" s="1"/>
  <c r="J3273" i="1"/>
  <c r="K3273" i="1" s="1"/>
  <c r="J3274" i="1"/>
  <c r="K3274" i="1" s="1"/>
  <c r="J3275" i="1"/>
  <c r="K3275" i="1" s="1"/>
  <c r="J3276" i="1"/>
  <c r="K3276" i="1" s="1"/>
  <c r="J3277" i="1"/>
  <c r="K3277" i="1" s="1"/>
  <c r="J3278" i="1"/>
  <c r="K3278" i="1" s="1"/>
  <c r="J3279" i="1"/>
  <c r="K3279" i="1" s="1"/>
  <c r="J3280" i="1"/>
  <c r="K3280" i="1" s="1"/>
  <c r="J3281" i="1"/>
  <c r="K3281" i="1" s="1"/>
  <c r="J3282" i="1"/>
  <c r="K3282" i="1" s="1"/>
  <c r="J3283" i="1"/>
  <c r="K3283" i="1" s="1"/>
  <c r="J3284" i="1"/>
  <c r="K3284" i="1" s="1"/>
  <c r="J3285" i="1"/>
  <c r="K3285" i="1" s="1"/>
  <c r="J3286" i="1"/>
  <c r="K3286" i="1" s="1"/>
  <c r="J3287" i="1"/>
  <c r="K3287" i="1" s="1"/>
  <c r="J3288" i="1"/>
  <c r="K3288" i="1" s="1"/>
  <c r="J3289" i="1"/>
  <c r="K3289" i="1" s="1"/>
  <c r="J3290" i="1"/>
  <c r="K3290" i="1" s="1"/>
  <c r="J3291" i="1"/>
  <c r="K3291" i="1" s="1"/>
  <c r="J3292" i="1"/>
  <c r="K3292" i="1" s="1"/>
  <c r="J3293" i="1"/>
  <c r="K3293" i="1" s="1"/>
  <c r="J3294" i="1"/>
  <c r="K3294" i="1" s="1"/>
  <c r="J3295" i="1"/>
  <c r="K3295" i="1" s="1"/>
  <c r="J3296" i="1"/>
  <c r="K3296" i="1" s="1"/>
  <c r="J3297" i="1"/>
  <c r="K3297" i="1" s="1"/>
  <c r="J3298" i="1"/>
  <c r="K3298" i="1" s="1"/>
  <c r="J3299" i="1"/>
  <c r="K3299" i="1" s="1"/>
  <c r="J3300" i="1"/>
  <c r="K3300" i="1" s="1"/>
  <c r="J3301" i="1"/>
  <c r="K3301" i="1" s="1"/>
  <c r="J3302" i="1"/>
  <c r="K3302" i="1" s="1"/>
  <c r="J3303" i="1"/>
  <c r="K3303" i="1" s="1"/>
  <c r="J3304" i="1"/>
  <c r="K3304" i="1" s="1"/>
  <c r="J3305" i="1"/>
  <c r="K3305" i="1" s="1"/>
  <c r="J3306" i="1"/>
  <c r="K3306" i="1" s="1"/>
  <c r="J3307" i="1"/>
  <c r="K3307" i="1" s="1"/>
  <c r="J3308" i="1"/>
  <c r="K3308" i="1" s="1"/>
  <c r="J3309" i="1"/>
  <c r="K3309" i="1" s="1"/>
  <c r="J3310" i="1"/>
  <c r="K3310" i="1" s="1"/>
  <c r="J3311" i="1"/>
  <c r="K3311" i="1" s="1"/>
  <c r="J3312" i="1"/>
  <c r="K3312" i="1" s="1"/>
  <c r="J3313" i="1"/>
  <c r="K3313" i="1" s="1"/>
  <c r="J3314" i="1"/>
  <c r="K3314" i="1" s="1"/>
  <c r="J3315" i="1"/>
  <c r="K3315" i="1" s="1"/>
  <c r="J3316" i="1"/>
  <c r="K3316" i="1" s="1"/>
  <c r="J3317" i="1"/>
  <c r="K3317" i="1" s="1"/>
  <c r="J3318" i="1"/>
  <c r="K3318" i="1" s="1"/>
  <c r="J3319" i="1"/>
  <c r="K3319" i="1" s="1"/>
  <c r="J3320" i="1"/>
  <c r="K3320" i="1" s="1"/>
  <c r="J3321" i="1"/>
  <c r="K3321" i="1" s="1"/>
  <c r="J3322" i="1"/>
  <c r="K3322" i="1" s="1"/>
  <c r="J3323" i="1"/>
  <c r="K3323" i="1" s="1"/>
  <c r="J3324" i="1"/>
  <c r="K3324" i="1" s="1"/>
  <c r="J3325" i="1"/>
  <c r="K3325" i="1" s="1"/>
  <c r="J3326" i="1"/>
  <c r="K3326" i="1" s="1"/>
  <c r="J3327" i="1"/>
  <c r="K3327" i="1" s="1"/>
  <c r="J3328" i="1"/>
  <c r="K3328" i="1" s="1"/>
  <c r="J3329" i="1"/>
  <c r="K3329" i="1" s="1"/>
  <c r="J3330" i="1"/>
  <c r="K3330" i="1" s="1"/>
  <c r="J3331" i="1"/>
  <c r="K3331" i="1" s="1"/>
  <c r="J3332" i="1"/>
  <c r="K3332" i="1" s="1"/>
  <c r="J3333" i="1"/>
  <c r="K3333" i="1" s="1"/>
  <c r="J3334" i="1"/>
  <c r="K3334" i="1" s="1"/>
  <c r="J3335" i="1"/>
  <c r="K3335" i="1" s="1"/>
  <c r="J3336" i="1"/>
  <c r="K3336" i="1" s="1"/>
  <c r="J3337" i="1"/>
  <c r="K3337" i="1" s="1"/>
  <c r="J3338" i="1"/>
  <c r="K3338" i="1" s="1"/>
  <c r="J3339" i="1"/>
  <c r="K3339" i="1" s="1"/>
  <c r="J3340" i="1"/>
  <c r="K3340" i="1" s="1"/>
  <c r="J3341" i="1"/>
  <c r="K3341" i="1" s="1"/>
  <c r="J3342" i="1"/>
  <c r="K3342" i="1" s="1"/>
  <c r="J3343" i="1"/>
  <c r="K3343" i="1" s="1"/>
  <c r="J3344" i="1"/>
  <c r="K3344" i="1" s="1"/>
  <c r="J3345" i="1"/>
  <c r="K3345" i="1" s="1"/>
  <c r="J3346" i="1"/>
  <c r="K3346" i="1" s="1"/>
  <c r="J3347" i="1"/>
  <c r="K3347" i="1" s="1"/>
  <c r="J3348" i="1"/>
  <c r="K3348" i="1" s="1"/>
  <c r="J3349" i="1"/>
  <c r="K3349" i="1" s="1"/>
  <c r="J3350" i="1"/>
  <c r="K3350" i="1" s="1"/>
  <c r="J3351" i="1"/>
  <c r="K3351" i="1" s="1"/>
  <c r="J3352" i="1"/>
  <c r="K3352" i="1" s="1"/>
  <c r="J3353" i="1"/>
  <c r="K3353" i="1" s="1"/>
  <c r="J3354" i="1"/>
  <c r="K3354" i="1" s="1"/>
  <c r="J3355" i="1"/>
  <c r="K3355" i="1" s="1"/>
  <c r="J3356" i="1"/>
  <c r="K3356" i="1" s="1"/>
  <c r="J3357" i="1"/>
  <c r="K3357" i="1" s="1"/>
  <c r="J3358" i="1"/>
  <c r="K3358" i="1" s="1"/>
  <c r="J3359" i="1"/>
  <c r="K3359" i="1" s="1"/>
  <c r="J3360" i="1"/>
  <c r="K3360" i="1" s="1"/>
  <c r="J3361" i="1"/>
  <c r="K3361" i="1" s="1"/>
  <c r="J3362" i="1"/>
  <c r="K3362" i="1" s="1"/>
  <c r="J3363" i="1"/>
  <c r="K3363" i="1" s="1"/>
  <c r="J3364" i="1"/>
  <c r="K3364" i="1" s="1"/>
  <c r="J3365" i="1"/>
  <c r="K3365" i="1" s="1"/>
  <c r="J3366" i="1"/>
  <c r="K3366" i="1" s="1"/>
  <c r="J3367" i="1"/>
  <c r="K3367" i="1" s="1"/>
  <c r="J3368" i="1"/>
  <c r="K3368" i="1" s="1"/>
  <c r="J3369" i="1"/>
  <c r="K3369" i="1" s="1"/>
  <c r="J3370" i="1"/>
  <c r="K3370" i="1" s="1"/>
  <c r="J3371" i="1"/>
  <c r="K3371" i="1" s="1"/>
  <c r="J3372" i="1"/>
  <c r="K3372" i="1" s="1"/>
  <c r="J3373" i="1"/>
  <c r="K3373" i="1" s="1"/>
  <c r="J3374" i="1"/>
  <c r="K3374" i="1" s="1"/>
  <c r="J3375" i="1"/>
  <c r="K3375" i="1" s="1"/>
  <c r="J3376" i="1"/>
  <c r="K3376" i="1" s="1"/>
  <c r="J3377" i="1"/>
  <c r="K3377" i="1" s="1"/>
  <c r="J3378" i="1"/>
  <c r="K3378" i="1" s="1"/>
  <c r="J3379" i="1"/>
  <c r="K3379" i="1" s="1"/>
  <c r="J3380" i="1"/>
  <c r="K3380" i="1" s="1"/>
  <c r="J3381" i="1"/>
  <c r="K3381" i="1" s="1"/>
  <c r="J3382" i="1"/>
  <c r="K3382" i="1" s="1"/>
  <c r="J3383" i="1"/>
  <c r="K3383" i="1" s="1"/>
  <c r="J3384" i="1"/>
  <c r="K3384" i="1" s="1"/>
  <c r="J3385" i="1"/>
  <c r="K3385" i="1" s="1"/>
  <c r="J3386" i="1"/>
  <c r="K3386" i="1" s="1"/>
  <c r="J3387" i="1"/>
  <c r="K3387" i="1" s="1"/>
  <c r="J3388" i="1"/>
  <c r="K3388" i="1" s="1"/>
  <c r="J3389" i="1"/>
  <c r="K3389" i="1" s="1"/>
  <c r="J3390" i="1"/>
  <c r="K3390" i="1" s="1"/>
  <c r="J3391" i="1"/>
  <c r="K3391" i="1" s="1"/>
  <c r="J3392" i="1"/>
  <c r="K3392" i="1" s="1"/>
  <c r="J3393" i="1"/>
  <c r="K3393" i="1" s="1"/>
  <c r="J3394" i="1"/>
  <c r="K3394" i="1" s="1"/>
  <c r="J3395" i="1"/>
  <c r="K3395" i="1" s="1"/>
  <c r="J3396" i="1"/>
  <c r="K3396" i="1" s="1"/>
  <c r="J3397" i="1"/>
  <c r="K3397" i="1" s="1"/>
  <c r="J3398" i="1"/>
  <c r="K3398" i="1" s="1"/>
  <c r="J3399" i="1"/>
  <c r="K3399" i="1" s="1"/>
  <c r="J3400" i="1"/>
  <c r="K3400" i="1" s="1"/>
  <c r="J3401" i="1"/>
  <c r="K3401" i="1" s="1"/>
  <c r="J3402" i="1"/>
  <c r="K3402" i="1" s="1"/>
  <c r="J3403" i="1"/>
  <c r="K3403" i="1" s="1"/>
  <c r="J3404" i="1"/>
  <c r="K3404" i="1" s="1"/>
  <c r="J3405" i="1"/>
  <c r="K3405" i="1" s="1"/>
  <c r="J3406" i="1"/>
  <c r="K3406" i="1" s="1"/>
  <c r="J3407" i="1"/>
  <c r="K3407" i="1" s="1"/>
  <c r="J3408" i="1"/>
  <c r="K3408" i="1" s="1"/>
  <c r="J3409" i="1"/>
  <c r="K3409" i="1" s="1"/>
  <c r="J3410" i="1"/>
  <c r="K3410" i="1" s="1"/>
  <c r="J3411" i="1"/>
  <c r="K3411" i="1" s="1"/>
  <c r="J3412" i="1"/>
  <c r="K3412" i="1" s="1"/>
  <c r="J3413" i="1"/>
  <c r="K3413" i="1" s="1"/>
  <c r="J3414" i="1"/>
  <c r="K3414" i="1" s="1"/>
  <c r="J3415" i="1"/>
  <c r="K3415" i="1" s="1"/>
  <c r="J3416" i="1"/>
  <c r="K3416" i="1" s="1"/>
  <c r="J3417" i="1"/>
  <c r="K3417" i="1" s="1"/>
  <c r="J3418" i="1"/>
  <c r="K3418" i="1" s="1"/>
  <c r="J3419" i="1"/>
  <c r="K3419" i="1" s="1"/>
  <c r="J3420" i="1"/>
  <c r="K3420" i="1" s="1"/>
  <c r="J3421" i="1"/>
  <c r="K3421" i="1" s="1"/>
  <c r="J3422" i="1"/>
  <c r="K3422" i="1" s="1"/>
  <c r="J3423" i="1"/>
  <c r="K3423" i="1" s="1"/>
  <c r="J3424" i="1"/>
  <c r="K3424" i="1" s="1"/>
  <c r="J3425" i="1"/>
  <c r="K3425" i="1" s="1"/>
  <c r="J3426" i="1"/>
  <c r="K3426" i="1" s="1"/>
  <c r="J3427" i="1"/>
  <c r="K3427" i="1" s="1"/>
  <c r="J3428" i="1"/>
  <c r="K3428" i="1" s="1"/>
  <c r="J3429" i="1"/>
  <c r="K3429" i="1" s="1"/>
  <c r="J3430" i="1"/>
  <c r="K3430" i="1" s="1"/>
  <c r="J3431" i="1"/>
  <c r="K3431" i="1" s="1"/>
  <c r="J3432" i="1"/>
  <c r="K3432" i="1" s="1"/>
  <c r="J3433" i="1"/>
  <c r="K3433" i="1" s="1"/>
  <c r="J3434" i="1"/>
  <c r="K3434" i="1" s="1"/>
  <c r="J3435" i="1"/>
  <c r="K3435" i="1" s="1"/>
  <c r="J3436" i="1"/>
  <c r="K3436" i="1" s="1"/>
  <c r="J3437" i="1"/>
  <c r="K3437" i="1" s="1"/>
  <c r="J3438" i="1"/>
  <c r="K3438" i="1" s="1"/>
  <c r="J3439" i="1"/>
  <c r="K3439" i="1" s="1"/>
  <c r="J3440" i="1"/>
  <c r="K3440" i="1" s="1"/>
  <c r="J3441" i="1"/>
  <c r="K3441" i="1" s="1"/>
  <c r="J3442" i="1"/>
  <c r="K3442" i="1" s="1"/>
  <c r="J3443" i="1"/>
  <c r="K3443" i="1" s="1"/>
  <c r="J3444" i="1"/>
  <c r="K3444" i="1" s="1"/>
  <c r="J3445" i="1"/>
  <c r="K3445" i="1" s="1"/>
  <c r="J3446" i="1"/>
  <c r="K3446" i="1" s="1"/>
  <c r="J3447" i="1"/>
  <c r="K3447" i="1" s="1"/>
  <c r="J3448" i="1"/>
  <c r="K3448" i="1" s="1"/>
  <c r="J3449" i="1"/>
  <c r="K3449" i="1" s="1"/>
  <c r="J3450" i="1"/>
  <c r="K3450" i="1" s="1"/>
  <c r="J3451" i="1"/>
  <c r="K3451" i="1" s="1"/>
  <c r="J3452" i="1"/>
  <c r="K3452" i="1" s="1"/>
  <c r="J3453" i="1"/>
  <c r="K3453" i="1" s="1"/>
  <c r="J3454" i="1"/>
  <c r="K3454" i="1" s="1"/>
  <c r="J3455" i="1"/>
  <c r="K3455" i="1" s="1"/>
  <c r="J3456" i="1"/>
  <c r="K3456" i="1" s="1"/>
  <c r="J3457" i="1"/>
  <c r="K3457" i="1" s="1"/>
  <c r="J3458" i="1"/>
  <c r="K3458" i="1" s="1"/>
  <c r="J3459" i="1"/>
  <c r="K3459" i="1" s="1"/>
  <c r="J3460" i="1"/>
  <c r="K3460" i="1" s="1"/>
  <c r="J3461" i="1"/>
  <c r="K3461" i="1" s="1"/>
  <c r="J3462" i="1"/>
  <c r="K3462" i="1" s="1"/>
  <c r="J3463" i="1"/>
  <c r="K3463" i="1" s="1"/>
  <c r="J3464" i="1"/>
  <c r="K3464" i="1" s="1"/>
  <c r="J3465" i="1"/>
  <c r="K3465" i="1" s="1"/>
  <c r="J3466" i="1"/>
  <c r="K3466" i="1" s="1"/>
  <c r="J3467" i="1"/>
  <c r="K3467" i="1" s="1"/>
  <c r="J3468" i="1"/>
  <c r="K3468" i="1" s="1"/>
  <c r="J3469" i="1"/>
  <c r="K3469" i="1" s="1"/>
  <c r="J3470" i="1"/>
  <c r="K3470" i="1" s="1"/>
  <c r="J3471" i="1"/>
  <c r="K3471" i="1" s="1"/>
  <c r="J3472" i="1"/>
  <c r="K3472" i="1" s="1"/>
  <c r="J3473" i="1"/>
  <c r="K3473" i="1" s="1"/>
  <c r="J3474" i="1"/>
  <c r="K3474" i="1" s="1"/>
  <c r="J3475" i="1"/>
  <c r="K3475" i="1" s="1"/>
  <c r="J3476" i="1"/>
  <c r="K3476" i="1" s="1"/>
  <c r="J3477" i="1"/>
  <c r="K3477" i="1" s="1"/>
  <c r="J3478" i="1"/>
  <c r="K3478" i="1" s="1"/>
  <c r="J3479" i="1"/>
  <c r="K3479" i="1" s="1"/>
  <c r="J3480" i="1"/>
  <c r="K3480" i="1" s="1"/>
  <c r="J3481" i="1"/>
  <c r="K3481" i="1" s="1"/>
  <c r="J3482" i="1"/>
  <c r="K3482" i="1" s="1"/>
  <c r="J3483" i="1"/>
  <c r="K3483" i="1" s="1"/>
  <c r="J3484" i="1"/>
  <c r="K3484" i="1" s="1"/>
  <c r="J3485" i="1"/>
  <c r="K3485" i="1" s="1"/>
  <c r="J3486" i="1"/>
  <c r="K3486" i="1" s="1"/>
  <c r="J3487" i="1"/>
  <c r="K3487" i="1" s="1"/>
  <c r="J3488" i="1"/>
  <c r="K3488" i="1" s="1"/>
  <c r="J3489" i="1"/>
  <c r="K3489" i="1" s="1"/>
  <c r="J3490" i="1"/>
  <c r="K3490" i="1" s="1"/>
  <c r="J3491" i="1"/>
  <c r="K3491" i="1" s="1"/>
  <c r="J3492" i="1"/>
  <c r="K3492" i="1" s="1"/>
  <c r="J3493" i="1"/>
  <c r="K3493" i="1" s="1"/>
  <c r="J3494" i="1"/>
  <c r="K3494" i="1" s="1"/>
  <c r="J3495" i="1"/>
  <c r="K3495" i="1" s="1"/>
  <c r="J3496" i="1"/>
  <c r="K3496" i="1" s="1"/>
  <c r="J3497" i="1"/>
  <c r="K3497" i="1" s="1"/>
  <c r="J3498" i="1"/>
  <c r="K3498" i="1" s="1"/>
  <c r="J3499" i="1"/>
  <c r="K3499" i="1" s="1"/>
  <c r="J3500" i="1"/>
  <c r="K3500" i="1" s="1"/>
  <c r="J3501" i="1"/>
  <c r="K3501" i="1" s="1"/>
  <c r="J3502" i="1"/>
  <c r="K3502" i="1" s="1"/>
  <c r="J3503" i="1"/>
  <c r="K3503" i="1" s="1"/>
  <c r="J3504" i="1"/>
  <c r="K3504" i="1" s="1"/>
  <c r="J3505" i="1"/>
  <c r="K3505" i="1" s="1"/>
  <c r="J3506" i="1"/>
  <c r="K3506" i="1" s="1"/>
  <c r="J3507" i="1"/>
  <c r="K3507" i="1" s="1"/>
  <c r="J3508" i="1"/>
  <c r="K3508" i="1" s="1"/>
  <c r="J3509" i="1"/>
  <c r="K3509" i="1" s="1"/>
  <c r="J3510" i="1"/>
  <c r="K3510" i="1" s="1"/>
  <c r="J3511" i="1"/>
  <c r="K3511" i="1" s="1"/>
  <c r="J3512" i="1"/>
  <c r="K3512" i="1" s="1"/>
  <c r="J3513" i="1"/>
  <c r="K3513" i="1" s="1"/>
  <c r="J3514" i="1"/>
  <c r="K3514" i="1" s="1"/>
  <c r="J3515" i="1"/>
  <c r="K3515" i="1" s="1"/>
  <c r="J3516" i="1"/>
  <c r="K3516" i="1" s="1"/>
  <c r="J3517" i="1"/>
  <c r="K3517" i="1" s="1"/>
  <c r="J3518" i="1"/>
  <c r="K3518" i="1" s="1"/>
  <c r="J3519" i="1"/>
  <c r="K3519" i="1" s="1"/>
  <c r="J3520" i="1"/>
  <c r="K3520" i="1" s="1"/>
  <c r="J3521" i="1"/>
  <c r="K3521" i="1" s="1"/>
  <c r="J3522" i="1"/>
  <c r="K3522" i="1" s="1"/>
  <c r="J3523" i="1"/>
  <c r="K3523" i="1" s="1"/>
  <c r="J3524" i="1"/>
  <c r="K3524" i="1" s="1"/>
  <c r="J3525" i="1"/>
  <c r="K3525" i="1" s="1"/>
  <c r="J3526" i="1"/>
  <c r="K3526" i="1" s="1"/>
  <c r="J3527" i="1"/>
  <c r="K3527" i="1" s="1"/>
  <c r="J3528" i="1"/>
  <c r="K3528" i="1" s="1"/>
  <c r="J3529" i="1"/>
  <c r="K3529" i="1" s="1"/>
  <c r="J3530" i="1"/>
  <c r="K3530" i="1" s="1"/>
  <c r="J3531" i="1"/>
  <c r="K3531" i="1" s="1"/>
  <c r="J3532" i="1"/>
  <c r="K3532" i="1" s="1"/>
  <c r="J3533" i="1"/>
  <c r="K3533" i="1" s="1"/>
  <c r="J3534" i="1"/>
  <c r="K3534" i="1" s="1"/>
  <c r="J3535" i="1"/>
  <c r="K3535" i="1" s="1"/>
  <c r="J3536" i="1"/>
  <c r="K3536" i="1" s="1"/>
  <c r="J3537" i="1"/>
  <c r="K3537" i="1" s="1"/>
  <c r="J3538" i="1"/>
  <c r="K3538" i="1" s="1"/>
  <c r="J3539" i="1"/>
  <c r="K3539" i="1" s="1"/>
  <c r="J3540" i="1"/>
  <c r="K3540" i="1" s="1"/>
  <c r="J3541" i="1"/>
  <c r="K3541" i="1" s="1"/>
  <c r="J3542" i="1"/>
  <c r="K3542" i="1" s="1"/>
  <c r="J3543" i="1"/>
  <c r="K3543" i="1" s="1"/>
  <c r="J3544" i="1"/>
  <c r="K3544" i="1" s="1"/>
  <c r="J3545" i="1"/>
  <c r="K3545" i="1" s="1"/>
  <c r="J3546" i="1"/>
  <c r="K3546" i="1" s="1"/>
  <c r="J3547" i="1"/>
  <c r="K3547" i="1" s="1"/>
  <c r="J3548" i="1"/>
  <c r="K3548" i="1" s="1"/>
  <c r="J3549" i="1"/>
  <c r="K3549" i="1" s="1"/>
  <c r="J3550" i="1"/>
  <c r="K3550" i="1" s="1"/>
  <c r="J3551" i="1"/>
  <c r="K3551" i="1" s="1"/>
  <c r="J3552" i="1"/>
  <c r="K3552" i="1" s="1"/>
  <c r="J3553" i="1"/>
  <c r="K3553" i="1" s="1"/>
  <c r="J3554" i="1"/>
  <c r="K3554" i="1" s="1"/>
  <c r="J3555" i="1"/>
  <c r="K3555" i="1" s="1"/>
  <c r="J3556" i="1"/>
  <c r="K3556" i="1" s="1"/>
  <c r="J3557" i="1"/>
  <c r="K3557" i="1" s="1"/>
  <c r="J3558" i="1"/>
  <c r="K3558" i="1" s="1"/>
  <c r="J3559" i="1"/>
  <c r="K3559" i="1" s="1"/>
  <c r="J3560" i="1"/>
  <c r="K3560" i="1" s="1"/>
  <c r="J3561" i="1"/>
  <c r="K3561" i="1" s="1"/>
  <c r="J3562" i="1"/>
  <c r="K3562" i="1" s="1"/>
  <c r="J3563" i="1"/>
  <c r="K3563" i="1" s="1"/>
  <c r="J3564" i="1"/>
  <c r="K3564" i="1" s="1"/>
  <c r="J3565" i="1"/>
  <c r="K3565" i="1" s="1"/>
  <c r="J3566" i="1"/>
  <c r="K3566" i="1" s="1"/>
  <c r="J3567" i="1"/>
  <c r="K3567" i="1" s="1"/>
  <c r="J3568" i="1"/>
  <c r="K3568" i="1" s="1"/>
  <c r="J3569" i="1"/>
  <c r="K3569" i="1" s="1"/>
  <c r="J3570" i="1"/>
  <c r="K3570" i="1" s="1"/>
  <c r="J3571" i="1"/>
  <c r="K3571" i="1" s="1"/>
  <c r="J3572" i="1"/>
  <c r="K3572" i="1" s="1"/>
  <c r="J3573" i="1"/>
  <c r="K3573" i="1" s="1"/>
  <c r="J3574" i="1"/>
  <c r="K3574" i="1" s="1"/>
  <c r="J3575" i="1"/>
  <c r="K3575" i="1" s="1"/>
  <c r="J3576" i="1"/>
  <c r="K3576" i="1" s="1"/>
  <c r="J3577" i="1"/>
  <c r="K3577" i="1" s="1"/>
  <c r="J3578" i="1"/>
  <c r="K3578" i="1" s="1"/>
  <c r="J3579" i="1"/>
  <c r="K3579" i="1" s="1"/>
  <c r="J3580" i="1"/>
  <c r="K3580" i="1" s="1"/>
  <c r="J3581" i="1"/>
  <c r="K3581" i="1" s="1"/>
  <c r="J3582" i="1"/>
  <c r="K3582" i="1" s="1"/>
  <c r="J3583" i="1"/>
  <c r="K3583" i="1" s="1"/>
  <c r="J3584" i="1"/>
  <c r="K3584" i="1" s="1"/>
  <c r="J3585" i="1"/>
  <c r="K3585" i="1" s="1"/>
  <c r="J3586" i="1"/>
  <c r="K3586" i="1" s="1"/>
  <c r="J3587" i="1"/>
  <c r="K3587" i="1" s="1"/>
  <c r="J3588" i="1"/>
  <c r="K3588" i="1" s="1"/>
  <c r="J3589" i="1"/>
  <c r="K3589" i="1" s="1"/>
  <c r="J3590" i="1"/>
  <c r="K3590" i="1" s="1"/>
  <c r="J3591" i="1"/>
  <c r="K3591" i="1" s="1"/>
  <c r="J3592" i="1"/>
  <c r="K3592" i="1" s="1"/>
  <c r="J3593" i="1"/>
  <c r="K3593" i="1" s="1"/>
  <c r="J3594" i="1"/>
  <c r="K3594" i="1" s="1"/>
  <c r="J3595" i="1"/>
  <c r="K3595" i="1" s="1"/>
  <c r="J3596" i="1"/>
  <c r="K3596" i="1" s="1"/>
  <c r="J3597" i="1"/>
  <c r="K3597" i="1" s="1"/>
  <c r="J3598" i="1"/>
  <c r="K3598" i="1" s="1"/>
  <c r="J3599" i="1"/>
  <c r="K3599" i="1" s="1"/>
  <c r="J3600" i="1"/>
  <c r="K3600" i="1" s="1"/>
  <c r="J3601" i="1"/>
  <c r="K3601" i="1" s="1"/>
  <c r="J3602" i="1"/>
  <c r="K3602" i="1" s="1"/>
  <c r="J3603" i="1"/>
  <c r="K3603" i="1" s="1"/>
  <c r="J3604" i="1"/>
  <c r="K3604" i="1" s="1"/>
  <c r="J3605" i="1"/>
  <c r="K3605" i="1" s="1"/>
  <c r="J3606" i="1"/>
  <c r="K3606" i="1" s="1"/>
  <c r="J3607" i="1"/>
  <c r="K3607" i="1" s="1"/>
  <c r="J3608" i="1"/>
  <c r="K3608" i="1" s="1"/>
  <c r="J3609" i="1"/>
  <c r="K3609" i="1" s="1"/>
  <c r="J3610" i="1"/>
  <c r="K3610" i="1" s="1"/>
  <c r="J3611" i="1"/>
  <c r="K3611" i="1" s="1"/>
  <c r="J3612" i="1"/>
  <c r="K3612" i="1" s="1"/>
  <c r="J3613" i="1"/>
  <c r="K3613" i="1" s="1"/>
  <c r="J3614" i="1"/>
  <c r="K3614" i="1" s="1"/>
  <c r="J3615" i="1"/>
  <c r="K3615" i="1" s="1"/>
  <c r="J3616" i="1"/>
  <c r="K3616" i="1" s="1"/>
  <c r="J3617" i="1"/>
  <c r="K3617" i="1" s="1"/>
  <c r="J3618" i="1"/>
  <c r="K3618" i="1" s="1"/>
  <c r="J3619" i="1"/>
  <c r="K3619" i="1" s="1"/>
  <c r="J3620" i="1"/>
  <c r="K3620" i="1" s="1"/>
  <c r="J3621" i="1"/>
  <c r="K3621" i="1" s="1"/>
  <c r="J3622" i="1"/>
  <c r="K3622" i="1" s="1"/>
  <c r="J3623" i="1"/>
  <c r="K3623" i="1" s="1"/>
  <c r="J3624" i="1"/>
  <c r="K3624" i="1" s="1"/>
  <c r="J3625" i="1"/>
  <c r="K3625" i="1" s="1"/>
  <c r="J3626" i="1"/>
  <c r="K3626" i="1" s="1"/>
  <c r="J3627" i="1"/>
  <c r="K3627" i="1" s="1"/>
  <c r="J3628" i="1"/>
  <c r="K3628" i="1" s="1"/>
  <c r="J3629" i="1"/>
  <c r="K3629" i="1" s="1"/>
  <c r="J3630" i="1"/>
  <c r="K3630" i="1" s="1"/>
  <c r="J3631" i="1"/>
  <c r="K3631" i="1" s="1"/>
  <c r="J3632" i="1"/>
  <c r="K3632" i="1" s="1"/>
  <c r="J3633" i="1"/>
  <c r="K3633" i="1" s="1"/>
  <c r="J3634" i="1"/>
  <c r="K3634" i="1" s="1"/>
  <c r="J3635" i="1"/>
  <c r="K3635" i="1" s="1"/>
  <c r="J3636" i="1"/>
  <c r="K3636" i="1" s="1"/>
  <c r="J3637" i="1"/>
  <c r="K3637" i="1" s="1"/>
  <c r="J3638" i="1"/>
  <c r="K3638" i="1" s="1"/>
  <c r="J3639" i="1"/>
  <c r="K3639" i="1" s="1"/>
  <c r="J3640" i="1"/>
  <c r="K3640" i="1" s="1"/>
  <c r="J3641" i="1"/>
  <c r="K3641" i="1" s="1"/>
  <c r="J3642" i="1"/>
  <c r="K3642" i="1" s="1"/>
  <c r="J3643" i="1"/>
  <c r="K3643" i="1" s="1"/>
  <c r="J3644" i="1"/>
  <c r="K3644" i="1" s="1"/>
  <c r="J3645" i="1"/>
  <c r="K3645" i="1" s="1"/>
  <c r="J3646" i="1"/>
  <c r="K3646" i="1" s="1"/>
  <c r="J3647" i="1"/>
  <c r="K3647" i="1" s="1"/>
  <c r="J3648" i="1"/>
  <c r="K3648" i="1" s="1"/>
  <c r="J3649" i="1"/>
  <c r="K3649" i="1" s="1"/>
  <c r="J3650" i="1"/>
  <c r="K3650" i="1" s="1"/>
  <c r="J3651" i="1"/>
  <c r="K3651" i="1" s="1"/>
  <c r="J3652" i="1"/>
  <c r="K3652" i="1" s="1"/>
  <c r="J3653" i="1"/>
  <c r="K3653" i="1" s="1"/>
  <c r="J3654" i="1"/>
  <c r="K3654" i="1" s="1"/>
  <c r="J3655" i="1"/>
  <c r="K3655" i="1" s="1"/>
  <c r="J3656" i="1"/>
  <c r="K3656" i="1" s="1"/>
  <c r="J3657" i="1"/>
  <c r="K3657" i="1" s="1"/>
  <c r="J3658" i="1"/>
  <c r="K3658" i="1" s="1"/>
  <c r="J3659" i="1"/>
  <c r="K3659" i="1" s="1"/>
  <c r="J3660" i="1"/>
  <c r="K3660" i="1" s="1"/>
  <c r="J3661" i="1"/>
  <c r="K3661" i="1" s="1"/>
  <c r="J3662" i="1"/>
  <c r="K3662" i="1" s="1"/>
  <c r="J3663" i="1"/>
  <c r="K3663" i="1" s="1"/>
  <c r="J3664" i="1"/>
  <c r="K3664" i="1" s="1"/>
  <c r="J3665" i="1"/>
  <c r="K3665" i="1" s="1"/>
  <c r="J3666" i="1"/>
  <c r="K3666" i="1" s="1"/>
  <c r="J3667" i="1"/>
  <c r="K3667" i="1" s="1"/>
  <c r="J3668" i="1"/>
  <c r="K3668" i="1" s="1"/>
  <c r="J3669" i="1"/>
  <c r="K3669" i="1" s="1"/>
  <c r="J3670" i="1"/>
  <c r="K3670" i="1" s="1"/>
  <c r="J3671" i="1"/>
  <c r="K3671" i="1" s="1"/>
  <c r="J3672" i="1"/>
  <c r="K3672" i="1" s="1"/>
  <c r="J3673" i="1"/>
  <c r="K3673" i="1" s="1"/>
  <c r="J3674" i="1"/>
  <c r="K3674" i="1" s="1"/>
  <c r="J3675" i="1"/>
  <c r="K3675" i="1" s="1"/>
  <c r="J3676" i="1"/>
  <c r="K3676" i="1" s="1"/>
  <c r="J3677" i="1"/>
  <c r="K3677" i="1" s="1"/>
  <c r="J3678" i="1"/>
  <c r="K3678" i="1" s="1"/>
  <c r="J3679" i="1"/>
  <c r="K3679" i="1" s="1"/>
  <c r="J3680" i="1"/>
  <c r="K3680" i="1" s="1"/>
  <c r="J3681" i="1"/>
  <c r="K3681" i="1" s="1"/>
  <c r="J3682" i="1"/>
  <c r="K3682" i="1" s="1"/>
  <c r="J3683" i="1"/>
  <c r="K3683" i="1" s="1"/>
  <c r="J3684" i="1"/>
  <c r="K3684" i="1" s="1"/>
  <c r="J3685" i="1"/>
  <c r="K3685" i="1" s="1"/>
  <c r="J3686" i="1"/>
  <c r="K3686" i="1" s="1"/>
  <c r="J3687" i="1"/>
  <c r="K3687" i="1" s="1"/>
  <c r="J3688" i="1"/>
  <c r="K3688" i="1" s="1"/>
  <c r="J3689" i="1"/>
  <c r="K3689" i="1" s="1"/>
  <c r="J3690" i="1"/>
  <c r="K3690" i="1" s="1"/>
  <c r="J3691" i="1"/>
  <c r="K3691" i="1" s="1"/>
  <c r="J3692" i="1"/>
  <c r="K3692" i="1" s="1"/>
  <c r="J3693" i="1"/>
  <c r="K3693" i="1" s="1"/>
  <c r="J3694" i="1"/>
  <c r="K3694" i="1" s="1"/>
  <c r="J3695" i="1"/>
  <c r="K3695" i="1" s="1"/>
  <c r="J3696" i="1"/>
  <c r="K3696" i="1" s="1"/>
  <c r="J3697" i="1"/>
  <c r="K3697" i="1" s="1"/>
  <c r="J3698" i="1"/>
  <c r="K3698" i="1" s="1"/>
  <c r="J3699" i="1"/>
  <c r="K3699" i="1" s="1"/>
  <c r="J3700" i="1"/>
  <c r="K3700" i="1" s="1"/>
  <c r="J3701" i="1"/>
  <c r="K3701" i="1" s="1"/>
  <c r="J3702" i="1"/>
  <c r="K3702" i="1" s="1"/>
  <c r="J3703" i="1"/>
  <c r="K3703" i="1" s="1"/>
  <c r="J3704" i="1"/>
  <c r="K3704" i="1" s="1"/>
  <c r="J3705" i="1"/>
  <c r="K3705" i="1" s="1"/>
  <c r="J3706" i="1"/>
  <c r="K3706" i="1" s="1"/>
  <c r="J3707" i="1"/>
  <c r="K3707" i="1" s="1"/>
  <c r="J3708" i="1"/>
  <c r="K3708" i="1" s="1"/>
  <c r="J3709" i="1"/>
  <c r="K3709" i="1" s="1"/>
  <c r="J3710" i="1"/>
  <c r="K3710" i="1" s="1"/>
  <c r="J3711" i="1"/>
  <c r="K3711" i="1" s="1"/>
  <c r="J3712" i="1"/>
  <c r="K3712" i="1" s="1"/>
  <c r="J3713" i="1"/>
  <c r="K3713" i="1" s="1"/>
  <c r="J3714" i="1"/>
  <c r="K3714" i="1" s="1"/>
  <c r="J3715" i="1"/>
  <c r="K3715" i="1" s="1"/>
  <c r="J3716" i="1"/>
  <c r="K3716" i="1" s="1"/>
  <c r="J3717" i="1"/>
  <c r="K3717" i="1" s="1"/>
  <c r="J3718" i="1"/>
  <c r="K3718" i="1" s="1"/>
  <c r="J3719" i="1"/>
  <c r="K3719" i="1" s="1"/>
  <c r="J3720" i="1"/>
  <c r="K3720" i="1" s="1"/>
  <c r="J3721" i="1"/>
  <c r="K3721" i="1" s="1"/>
  <c r="J3722" i="1"/>
  <c r="K3722" i="1" s="1"/>
  <c r="J3723" i="1"/>
  <c r="K3723" i="1" s="1"/>
  <c r="J3724" i="1"/>
  <c r="K3724" i="1" s="1"/>
  <c r="J3725" i="1"/>
  <c r="K3725" i="1" s="1"/>
  <c r="J3726" i="1"/>
  <c r="K3726" i="1" s="1"/>
  <c r="J3727" i="1"/>
  <c r="K3727" i="1" s="1"/>
  <c r="J3728" i="1"/>
  <c r="K3728" i="1" s="1"/>
  <c r="J3729" i="1"/>
  <c r="K3729" i="1" s="1"/>
  <c r="J3730" i="1"/>
  <c r="K3730" i="1" s="1"/>
  <c r="J3731" i="1"/>
  <c r="K3731" i="1" s="1"/>
  <c r="J3732" i="1"/>
  <c r="K3732" i="1" s="1"/>
  <c r="J3733" i="1"/>
  <c r="K3733" i="1" s="1"/>
  <c r="J3734" i="1"/>
  <c r="K3734" i="1" s="1"/>
  <c r="J3735" i="1"/>
  <c r="K3735" i="1" s="1"/>
  <c r="J3736" i="1"/>
  <c r="K3736" i="1" s="1"/>
  <c r="J3737" i="1"/>
  <c r="K3737" i="1" s="1"/>
  <c r="J3738" i="1"/>
  <c r="K3738" i="1" s="1"/>
  <c r="J3739" i="1"/>
  <c r="K3739" i="1" s="1"/>
  <c r="J3740" i="1"/>
  <c r="K3740" i="1" s="1"/>
  <c r="J3741" i="1"/>
  <c r="K3741" i="1" s="1"/>
  <c r="J3742" i="1"/>
  <c r="K3742" i="1" s="1"/>
  <c r="J3743" i="1"/>
  <c r="K3743" i="1" s="1"/>
  <c r="J3744" i="1"/>
  <c r="K3744" i="1" s="1"/>
  <c r="J3745" i="1"/>
  <c r="K3745" i="1" s="1"/>
  <c r="J3746" i="1"/>
  <c r="K3746" i="1" s="1"/>
  <c r="J3747" i="1"/>
  <c r="K3747" i="1" s="1"/>
  <c r="J3748" i="1"/>
  <c r="K3748" i="1" s="1"/>
  <c r="J3749" i="1"/>
  <c r="K3749" i="1" s="1"/>
  <c r="J3750" i="1"/>
  <c r="K3750" i="1" s="1"/>
  <c r="J3751" i="1"/>
  <c r="K3751" i="1" s="1"/>
  <c r="J3752" i="1"/>
  <c r="K3752" i="1" s="1"/>
  <c r="J3753" i="1"/>
  <c r="K3753" i="1" s="1"/>
  <c r="J3754" i="1"/>
  <c r="K3754" i="1" s="1"/>
  <c r="J3755" i="1"/>
  <c r="K3755" i="1" s="1"/>
  <c r="J3756" i="1"/>
  <c r="K3756" i="1" s="1"/>
  <c r="J3757" i="1"/>
  <c r="K3757" i="1" s="1"/>
  <c r="J3758" i="1"/>
  <c r="K3758" i="1" s="1"/>
  <c r="J3759" i="1"/>
  <c r="K3759" i="1" s="1"/>
  <c r="J3760" i="1"/>
  <c r="K3760" i="1" s="1"/>
  <c r="J3761" i="1"/>
  <c r="K3761" i="1" s="1"/>
  <c r="J3762" i="1"/>
  <c r="K3762" i="1" s="1"/>
  <c r="J3763" i="1"/>
  <c r="K3763" i="1" s="1"/>
  <c r="J3764" i="1"/>
  <c r="K3764" i="1" s="1"/>
  <c r="J3765" i="1"/>
  <c r="K3765" i="1" s="1"/>
  <c r="J3766" i="1"/>
  <c r="K3766" i="1" s="1"/>
  <c r="J3767" i="1"/>
  <c r="K3767" i="1" s="1"/>
  <c r="J3768" i="1"/>
  <c r="K3768" i="1" s="1"/>
  <c r="J3769" i="1"/>
  <c r="K3769" i="1" s="1"/>
  <c r="J3770" i="1"/>
  <c r="K3770" i="1" s="1"/>
  <c r="J3771" i="1"/>
  <c r="K3771" i="1" s="1"/>
  <c r="J3772" i="1"/>
  <c r="K3772" i="1" s="1"/>
  <c r="J3773" i="1"/>
  <c r="K3773" i="1" s="1"/>
  <c r="J3774" i="1"/>
  <c r="K3774" i="1" s="1"/>
  <c r="J3775" i="1"/>
  <c r="K3775" i="1" s="1"/>
  <c r="J3776" i="1"/>
  <c r="K3776" i="1" s="1"/>
  <c r="J3777" i="1"/>
  <c r="K3777" i="1" s="1"/>
  <c r="J3778" i="1"/>
  <c r="K3778" i="1" s="1"/>
  <c r="J3779" i="1"/>
  <c r="K3779" i="1" s="1"/>
  <c r="J3780" i="1"/>
  <c r="K3780" i="1" s="1"/>
  <c r="J3781" i="1"/>
  <c r="K3781" i="1" s="1"/>
  <c r="J3782" i="1"/>
  <c r="K3782" i="1" s="1"/>
  <c r="J3783" i="1"/>
  <c r="K3783" i="1" s="1"/>
  <c r="J3784" i="1"/>
  <c r="K3784" i="1" s="1"/>
  <c r="J3785" i="1"/>
  <c r="K3785" i="1" s="1"/>
  <c r="J3786" i="1"/>
  <c r="K3786" i="1" s="1"/>
  <c r="J3787" i="1"/>
  <c r="K3787" i="1" s="1"/>
  <c r="J3788" i="1"/>
  <c r="K3788" i="1" s="1"/>
  <c r="J3789" i="1"/>
  <c r="K3789" i="1" s="1"/>
  <c r="J3790" i="1"/>
  <c r="K3790" i="1" s="1"/>
  <c r="J3791" i="1"/>
  <c r="K3791" i="1" s="1"/>
  <c r="J3792" i="1"/>
  <c r="K3792" i="1" s="1"/>
  <c r="J3793" i="1"/>
  <c r="K3793" i="1" s="1"/>
  <c r="J3794" i="1"/>
  <c r="K3794" i="1" s="1"/>
  <c r="J3795" i="1"/>
  <c r="K3795" i="1" s="1"/>
  <c r="J3796" i="1"/>
  <c r="K3796" i="1" s="1"/>
  <c r="J3797" i="1"/>
  <c r="K3797" i="1" s="1"/>
  <c r="J3798" i="1"/>
  <c r="K3798" i="1" s="1"/>
  <c r="J3799" i="1"/>
  <c r="K3799" i="1" s="1"/>
  <c r="J3800" i="1"/>
  <c r="K3800" i="1" s="1"/>
  <c r="J3801" i="1"/>
  <c r="K3801" i="1" s="1"/>
  <c r="J3802" i="1"/>
  <c r="K3802" i="1" s="1"/>
  <c r="J3803" i="1"/>
  <c r="K3803" i="1" s="1"/>
  <c r="J3804" i="1"/>
  <c r="K3804" i="1" s="1"/>
  <c r="J3805" i="1"/>
  <c r="K3805" i="1" s="1"/>
  <c r="J3806" i="1"/>
  <c r="K3806" i="1" s="1"/>
  <c r="J3807" i="1"/>
  <c r="K3807" i="1" s="1"/>
  <c r="J3808" i="1"/>
  <c r="K3808" i="1" s="1"/>
  <c r="J3809" i="1"/>
  <c r="K3809" i="1" s="1"/>
  <c r="J3810" i="1"/>
  <c r="K3810" i="1" s="1"/>
  <c r="J3811" i="1"/>
  <c r="K3811" i="1" s="1"/>
  <c r="J3812" i="1"/>
  <c r="K3812" i="1" s="1"/>
  <c r="J3813" i="1"/>
  <c r="K3813" i="1" s="1"/>
  <c r="J3814" i="1"/>
  <c r="K3814" i="1" s="1"/>
  <c r="J3815" i="1"/>
  <c r="K3815" i="1" s="1"/>
  <c r="J3816" i="1"/>
  <c r="K3816" i="1" s="1"/>
  <c r="J3817" i="1"/>
  <c r="K3817" i="1" s="1"/>
  <c r="J3818" i="1"/>
  <c r="K3818" i="1" s="1"/>
  <c r="J3819" i="1"/>
  <c r="K3819" i="1" s="1"/>
  <c r="J3820" i="1"/>
  <c r="K3820" i="1" s="1"/>
  <c r="J3821" i="1"/>
  <c r="K3821" i="1" s="1"/>
  <c r="J3822" i="1"/>
  <c r="K3822" i="1" s="1"/>
  <c r="J3823" i="1"/>
  <c r="K3823" i="1" s="1"/>
  <c r="J3824" i="1"/>
  <c r="K3824" i="1" s="1"/>
  <c r="J3825" i="1"/>
  <c r="K3825" i="1" s="1"/>
  <c r="J3826" i="1"/>
  <c r="K3826" i="1" s="1"/>
  <c r="J3827" i="1"/>
  <c r="K3827" i="1" s="1"/>
  <c r="J3828" i="1"/>
  <c r="K3828" i="1" s="1"/>
  <c r="J3829" i="1"/>
  <c r="K3829" i="1" s="1"/>
  <c r="J3830" i="1"/>
  <c r="K3830" i="1" s="1"/>
  <c r="J3831" i="1"/>
  <c r="K3831" i="1" s="1"/>
  <c r="J3832" i="1"/>
  <c r="K3832" i="1" s="1"/>
  <c r="J3833" i="1"/>
  <c r="K3833" i="1" s="1"/>
  <c r="J3834" i="1"/>
  <c r="K3834" i="1" s="1"/>
  <c r="J3835" i="1"/>
  <c r="K3835" i="1" s="1"/>
  <c r="J3836" i="1"/>
  <c r="K3836" i="1" s="1"/>
  <c r="J3837" i="1"/>
  <c r="K3837" i="1" s="1"/>
  <c r="J3838" i="1"/>
  <c r="K3838" i="1" s="1"/>
  <c r="J3839" i="1"/>
  <c r="K3839" i="1" s="1"/>
  <c r="J3840" i="1"/>
  <c r="K3840" i="1" s="1"/>
  <c r="J3841" i="1"/>
  <c r="K3841" i="1" s="1"/>
  <c r="J3842" i="1"/>
  <c r="K3842" i="1" s="1"/>
  <c r="J3843" i="1"/>
  <c r="K3843" i="1" s="1"/>
  <c r="J3844" i="1"/>
  <c r="K3844" i="1" s="1"/>
  <c r="J3845" i="1"/>
  <c r="K3845" i="1" s="1"/>
  <c r="J3846" i="1"/>
  <c r="K3846" i="1" s="1"/>
  <c r="J3847" i="1"/>
  <c r="K3847" i="1" s="1"/>
  <c r="J3848" i="1"/>
  <c r="K3848" i="1" s="1"/>
  <c r="J3849" i="1"/>
  <c r="K3849" i="1" s="1"/>
  <c r="J3850" i="1"/>
  <c r="K3850" i="1" s="1"/>
  <c r="J3851" i="1"/>
  <c r="K3851" i="1" s="1"/>
  <c r="J3852" i="1"/>
  <c r="K3852" i="1" s="1"/>
  <c r="J3853" i="1"/>
  <c r="K3853" i="1" s="1"/>
  <c r="J3854" i="1"/>
  <c r="K3854" i="1" s="1"/>
  <c r="J3855" i="1"/>
  <c r="K3855" i="1" s="1"/>
  <c r="J3856" i="1"/>
  <c r="K3856" i="1" s="1"/>
  <c r="J3857" i="1"/>
  <c r="K3857" i="1" s="1"/>
  <c r="J3858" i="1"/>
  <c r="K3858" i="1" s="1"/>
  <c r="J3859" i="1"/>
  <c r="K3859" i="1" s="1"/>
  <c r="J3860" i="1"/>
  <c r="K3860" i="1" s="1"/>
  <c r="J3861" i="1"/>
  <c r="K3861" i="1" s="1"/>
  <c r="J3862" i="1"/>
  <c r="K3862" i="1" s="1"/>
  <c r="J3863" i="1"/>
  <c r="K3863" i="1" s="1"/>
  <c r="J3864" i="1"/>
  <c r="K3864" i="1" s="1"/>
  <c r="J3865" i="1"/>
  <c r="K3865" i="1" s="1"/>
  <c r="J3866" i="1"/>
  <c r="K3866" i="1" s="1"/>
  <c r="J3867" i="1"/>
  <c r="K3867" i="1" s="1"/>
  <c r="J3868" i="1"/>
  <c r="K3868" i="1" s="1"/>
  <c r="J3869" i="1"/>
  <c r="K3869" i="1" s="1"/>
  <c r="J3870" i="1"/>
  <c r="K3870" i="1" s="1"/>
  <c r="J3871" i="1"/>
  <c r="K3871" i="1" s="1"/>
  <c r="J3872" i="1"/>
  <c r="K3872" i="1" s="1"/>
  <c r="J3873" i="1"/>
  <c r="K3873" i="1" s="1"/>
  <c r="J3874" i="1"/>
  <c r="K3874" i="1" s="1"/>
  <c r="J3875" i="1"/>
  <c r="K3875" i="1" s="1"/>
  <c r="J3876" i="1"/>
  <c r="K3876" i="1" s="1"/>
  <c r="J3877" i="1"/>
  <c r="K3877" i="1" s="1"/>
  <c r="J3878" i="1"/>
  <c r="K3878" i="1" s="1"/>
  <c r="J3879" i="1"/>
  <c r="K3879" i="1" s="1"/>
  <c r="J3880" i="1"/>
  <c r="K3880" i="1" s="1"/>
  <c r="J3881" i="1"/>
  <c r="K3881" i="1" s="1"/>
  <c r="J3882" i="1"/>
  <c r="K3882" i="1" s="1"/>
  <c r="J3883" i="1"/>
  <c r="K3883" i="1" s="1"/>
  <c r="J3884" i="1"/>
  <c r="K3884" i="1" s="1"/>
  <c r="J3885" i="1"/>
  <c r="K3885" i="1" s="1"/>
  <c r="J3886" i="1"/>
  <c r="K3886" i="1" s="1"/>
  <c r="J3887" i="1"/>
  <c r="K3887" i="1" s="1"/>
  <c r="J3888" i="1"/>
  <c r="K3888" i="1" s="1"/>
  <c r="J3889" i="1"/>
  <c r="K3889" i="1" s="1"/>
  <c r="J3890" i="1"/>
  <c r="K3890" i="1" s="1"/>
  <c r="J3891" i="1"/>
  <c r="K3891" i="1" s="1"/>
  <c r="J3892" i="1"/>
  <c r="K3892" i="1" s="1"/>
  <c r="J3893" i="1"/>
  <c r="K3893" i="1" s="1"/>
  <c r="J3894" i="1"/>
  <c r="K3894" i="1" s="1"/>
  <c r="J3895" i="1"/>
  <c r="K3895" i="1" s="1"/>
  <c r="J3896" i="1"/>
  <c r="K3896" i="1" s="1"/>
  <c r="J3897" i="1"/>
  <c r="K3897" i="1" s="1"/>
  <c r="J3898" i="1"/>
  <c r="K3898" i="1" s="1"/>
  <c r="J3899" i="1"/>
  <c r="K3899" i="1" s="1"/>
  <c r="J3900" i="1"/>
  <c r="K3900" i="1" s="1"/>
  <c r="J3901" i="1"/>
  <c r="K3901" i="1" s="1"/>
  <c r="J3902" i="1"/>
  <c r="K3902" i="1" s="1"/>
  <c r="J3903" i="1"/>
  <c r="K3903" i="1" s="1"/>
  <c r="J3904" i="1"/>
  <c r="K3904" i="1" s="1"/>
  <c r="J3905" i="1"/>
  <c r="K3905" i="1" s="1"/>
  <c r="J3906" i="1"/>
  <c r="K3906" i="1" s="1"/>
  <c r="J3907" i="1"/>
  <c r="K3907" i="1" s="1"/>
  <c r="J3908" i="1"/>
  <c r="K3908" i="1" s="1"/>
  <c r="J3909" i="1"/>
  <c r="K3909" i="1" s="1"/>
  <c r="J3910" i="1"/>
  <c r="K3910" i="1" s="1"/>
  <c r="J3911" i="1"/>
  <c r="K3911" i="1" s="1"/>
  <c r="J3912" i="1"/>
  <c r="K3912" i="1" s="1"/>
  <c r="J3913" i="1"/>
  <c r="K3913" i="1" s="1"/>
  <c r="J3914" i="1"/>
  <c r="K3914" i="1" s="1"/>
  <c r="J3915" i="1"/>
  <c r="K3915" i="1" s="1"/>
  <c r="J3916" i="1"/>
  <c r="K3916" i="1" s="1"/>
  <c r="J3917" i="1"/>
  <c r="K3917" i="1" s="1"/>
  <c r="J3918" i="1"/>
  <c r="K3918" i="1" s="1"/>
  <c r="J3919" i="1"/>
  <c r="K3919" i="1" s="1"/>
  <c r="J3920" i="1"/>
  <c r="K3920" i="1" s="1"/>
  <c r="J3921" i="1"/>
  <c r="K3921" i="1" s="1"/>
  <c r="J3922" i="1"/>
  <c r="K3922" i="1" s="1"/>
  <c r="J3923" i="1"/>
  <c r="K3923" i="1" s="1"/>
  <c r="J3924" i="1"/>
  <c r="K3924" i="1" s="1"/>
  <c r="J3925" i="1"/>
  <c r="K3925" i="1" s="1"/>
  <c r="J3926" i="1"/>
  <c r="K3926" i="1" s="1"/>
  <c r="J3927" i="1"/>
  <c r="K3927" i="1" s="1"/>
  <c r="J3928" i="1"/>
  <c r="K3928" i="1" s="1"/>
  <c r="J3929" i="1"/>
  <c r="K3929" i="1" s="1"/>
  <c r="J3930" i="1"/>
  <c r="K3930" i="1" s="1"/>
  <c r="J3931" i="1"/>
  <c r="K3931" i="1" s="1"/>
  <c r="J3932" i="1"/>
  <c r="K3932" i="1" s="1"/>
  <c r="J3933" i="1"/>
  <c r="K3933" i="1" s="1"/>
  <c r="J3934" i="1"/>
  <c r="K3934" i="1" s="1"/>
  <c r="J3935" i="1"/>
  <c r="K3935" i="1" s="1"/>
  <c r="J3936" i="1"/>
  <c r="K3936" i="1" s="1"/>
  <c r="J3937" i="1"/>
  <c r="K3937" i="1" s="1"/>
  <c r="J3938" i="1"/>
  <c r="K3938" i="1" s="1"/>
  <c r="J3939" i="1"/>
  <c r="K3939" i="1" s="1"/>
  <c r="J3940" i="1"/>
  <c r="K3940" i="1" s="1"/>
  <c r="J3941" i="1"/>
  <c r="K3941" i="1" s="1"/>
  <c r="J3942" i="1"/>
  <c r="K3942" i="1" s="1"/>
  <c r="J3943" i="1"/>
  <c r="K3943" i="1" s="1"/>
  <c r="J3944" i="1"/>
  <c r="K3944" i="1" s="1"/>
  <c r="J3945" i="1"/>
  <c r="K3945" i="1" s="1"/>
  <c r="J3946" i="1"/>
  <c r="K3946" i="1" s="1"/>
  <c r="J3947" i="1"/>
  <c r="K3947" i="1" s="1"/>
  <c r="J3948" i="1"/>
  <c r="K3948" i="1" s="1"/>
  <c r="J3949" i="1"/>
  <c r="K3949" i="1" s="1"/>
  <c r="J3950" i="1"/>
  <c r="K3950" i="1" s="1"/>
  <c r="J3951" i="1"/>
  <c r="K3951" i="1" s="1"/>
  <c r="J3952" i="1"/>
  <c r="K3952" i="1" s="1"/>
  <c r="J3953" i="1"/>
  <c r="K3953" i="1" s="1"/>
  <c r="J3954" i="1"/>
  <c r="K3954" i="1" s="1"/>
  <c r="J3955" i="1"/>
  <c r="K3955" i="1" s="1"/>
  <c r="J3956" i="1"/>
  <c r="K3956" i="1" s="1"/>
  <c r="J3957" i="1"/>
  <c r="K3957" i="1" s="1"/>
  <c r="J3958" i="1"/>
  <c r="K3958" i="1" s="1"/>
  <c r="J3959" i="1"/>
  <c r="K3959" i="1" s="1"/>
  <c r="J3960" i="1"/>
  <c r="K3960" i="1" s="1"/>
  <c r="J3961" i="1"/>
  <c r="K3961" i="1" s="1"/>
  <c r="J3962" i="1"/>
  <c r="K3962" i="1" s="1"/>
  <c r="J3963" i="1"/>
  <c r="K3963" i="1" s="1"/>
  <c r="J3964" i="1"/>
  <c r="K3964" i="1" s="1"/>
  <c r="J3965" i="1"/>
  <c r="K3965" i="1" s="1"/>
  <c r="J3966" i="1"/>
  <c r="K3966" i="1" s="1"/>
  <c r="J3967" i="1"/>
  <c r="K3967" i="1" s="1"/>
  <c r="J3968" i="1"/>
  <c r="K3968" i="1" s="1"/>
  <c r="J3969" i="1"/>
  <c r="K3969" i="1" s="1"/>
  <c r="J3970" i="1"/>
  <c r="K3970" i="1" s="1"/>
  <c r="J3971" i="1"/>
  <c r="K3971" i="1" s="1"/>
  <c r="J3972" i="1"/>
  <c r="K3972" i="1" s="1"/>
  <c r="J3973" i="1"/>
  <c r="K3973" i="1" s="1"/>
  <c r="J3974" i="1"/>
  <c r="K3974" i="1" s="1"/>
  <c r="J3975" i="1"/>
  <c r="K3975" i="1" s="1"/>
  <c r="J3976" i="1"/>
  <c r="K3976" i="1" s="1"/>
  <c r="J3977" i="1"/>
  <c r="K3977" i="1" s="1"/>
  <c r="J3978" i="1"/>
  <c r="K3978" i="1" s="1"/>
  <c r="J3979" i="1"/>
  <c r="K3979" i="1" s="1"/>
  <c r="J3980" i="1"/>
  <c r="K3980" i="1" s="1"/>
  <c r="J3981" i="1"/>
  <c r="K3981" i="1" s="1"/>
  <c r="J3982" i="1"/>
  <c r="K3982" i="1" s="1"/>
  <c r="J3983" i="1"/>
  <c r="K3983" i="1" s="1"/>
  <c r="J3984" i="1"/>
  <c r="K3984" i="1" s="1"/>
  <c r="J3985" i="1"/>
  <c r="K3985" i="1" s="1"/>
  <c r="J3986" i="1"/>
  <c r="K3986" i="1" s="1"/>
  <c r="J3987" i="1"/>
  <c r="K3987" i="1" s="1"/>
  <c r="J3988" i="1"/>
  <c r="K3988" i="1" s="1"/>
  <c r="J3989" i="1"/>
  <c r="K3989" i="1" s="1"/>
  <c r="J3990" i="1"/>
  <c r="K3990" i="1" s="1"/>
  <c r="J3991" i="1"/>
  <c r="K3991" i="1" s="1"/>
  <c r="J3992" i="1"/>
  <c r="K3992" i="1" s="1"/>
  <c r="J3993" i="1"/>
  <c r="K3993" i="1" s="1"/>
  <c r="J3994" i="1"/>
  <c r="K3994" i="1" s="1"/>
  <c r="J3995" i="1"/>
  <c r="K3995" i="1" s="1"/>
  <c r="J3996" i="1"/>
  <c r="K3996" i="1" s="1"/>
  <c r="J3997" i="1"/>
  <c r="K3997" i="1" s="1"/>
  <c r="J3998" i="1"/>
  <c r="K3998" i="1" s="1"/>
  <c r="J3999" i="1"/>
  <c r="K3999" i="1" s="1"/>
  <c r="J4000" i="1"/>
  <c r="K4000" i="1" s="1"/>
  <c r="J4001" i="1"/>
  <c r="K4001" i="1" s="1"/>
  <c r="J4002" i="1"/>
  <c r="K4002" i="1" s="1"/>
  <c r="J4003" i="1"/>
  <c r="K4003" i="1" s="1"/>
  <c r="J4004" i="1"/>
  <c r="K4004" i="1" s="1"/>
  <c r="J4005" i="1"/>
  <c r="K4005" i="1" s="1"/>
  <c r="J4006" i="1"/>
  <c r="K4006" i="1" s="1"/>
  <c r="J4007" i="1"/>
  <c r="K4007" i="1" s="1"/>
  <c r="J4008" i="1"/>
  <c r="K4008" i="1" s="1"/>
  <c r="J4009" i="1"/>
  <c r="K4009" i="1" s="1"/>
  <c r="J4010" i="1"/>
  <c r="K4010" i="1" s="1"/>
  <c r="J4011" i="1"/>
  <c r="K4011" i="1" s="1"/>
  <c r="J4012" i="1"/>
  <c r="K4012" i="1" s="1"/>
  <c r="J4013" i="1"/>
  <c r="K4013" i="1" s="1"/>
  <c r="J4014" i="1"/>
  <c r="K4014" i="1" s="1"/>
  <c r="J4015" i="1"/>
  <c r="K4015" i="1" s="1"/>
  <c r="J4016" i="1"/>
  <c r="K4016" i="1" s="1"/>
  <c r="J4017" i="1"/>
  <c r="K4017" i="1" s="1"/>
  <c r="J4018" i="1"/>
  <c r="K4018" i="1" s="1"/>
  <c r="J4019" i="1"/>
  <c r="K4019" i="1" s="1"/>
  <c r="J4020" i="1"/>
  <c r="K4020" i="1" s="1"/>
  <c r="J4021" i="1"/>
  <c r="K4021" i="1" s="1"/>
  <c r="J4022" i="1"/>
  <c r="K4022" i="1" s="1"/>
  <c r="J4023" i="1"/>
  <c r="K4023" i="1" s="1"/>
  <c r="J4024" i="1"/>
  <c r="K4024" i="1" s="1"/>
  <c r="J4025" i="1"/>
  <c r="K4025" i="1" s="1"/>
  <c r="J4026" i="1"/>
  <c r="K4026" i="1" s="1"/>
  <c r="J4027" i="1"/>
  <c r="K4027" i="1" s="1"/>
  <c r="J4028" i="1"/>
  <c r="K4028" i="1" s="1"/>
  <c r="J4029" i="1"/>
  <c r="K4029" i="1" s="1"/>
  <c r="J4030" i="1"/>
  <c r="K4030" i="1" s="1"/>
  <c r="J4031" i="1"/>
  <c r="K4031" i="1" s="1"/>
  <c r="J4032" i="1"/>
  <c r="K4032" i="1" s="1"/>
  <c r="J4033" i="1"/>
  <c r="K4033" i="1" s="1"/>
  <c r="J4034" i="1"/>
  <c r="K4034" i="1" s="1"/>
  <c r="J4035" i="1"/>
  <c r="K4035" i="1" s="1"/>
  <c r="J4036" i="1"/>
  <c r="K4036" i="1" s="1"/>
  <c r="J4037" i="1"/>
  <c r="K4037" i="1" s="1"/>
  <c r="J4038" i="1"/>
  <c r="K4038" i="1" s="1"/>
  <c r="J4039" i="1"/>
  <c r="K4039" i="1" s="1"/>
  <c r="J4040" i="1"/>
  <c r="K4040" i="1" s="1"/>
  <c r="J4041" i="1"/>
  <c r="K4041" i="1" s="1"/>
  <c r="J4042" i="1"/>
  <c r="K4042" i="1" s="1"/>
  <c r="J4043" i="1"/>
  <c r="K4043" i="1" s="1"/>
  <c r="J4044" i="1"/>
  <c r="K4044" i="1" s="1"/>
  <c r="J4045" i="1"/>
  <c r="K4045" i="1" s="1"/>
  <c r="J4046" i="1"/>
  <c r="K4046" i="1" s="1"/>
  <c r="J4047" i="1"/>
  <c r="K4047" i="1" s="1"/>
  <c r="J4048" i="1"/>
  <c r="K4048" i="1" s="1"/>
  <c r="J4049" i="1"/>
  <c r="K4049" i="1" s="1"/>
  <c r="J4050" i="1"/>
  <c r="K4050" i="1" s="1"/>
  <c r="J4051" i="1"/>
  <c r="K4051" i="1" s="1"/>
  <c r="J4052" i="1"/>
  <c r="K4052" i="1" s="1"/>
  <c r="J4053" i="1"/>
  <c r="K4053" i="1" s="1"/>
  <c r="J4054" i="1"/>
  <c r="K4054" i="1" s="1"/>
  <c r="J4055" i="1"/>
  <c r="K4055" i="1" s="1"/>
  <c r="J4056" i="1"/>
  <c r="K4056" i="1" s="1"/>
  <c r="J4057" i="1"/>
  <c r="K4057" i="1" s="1"/>
  <c r="J4058" i="1"/>
  <c r="K4058" i="1" s="1"/>
  <c r="J4059" i="1"/>
  <c r="K4059" i="1" s="1"/>
  <c r="J4060" i="1"/>
  <c r="K4060" i="1" s="1"/>
  <c r="J4061" i="1"/>
  <c r="K4061" i="1" s="1"/>
  <c r="J4062" i="1"/>
  <c r="K4062" i="1" s="1"/>
  <c r="J4063" i="1"/>
  <c r="K4063" i="1" s="1"/>
  <c r="J4064" i="1"/>
  <c r="K4064" i="1" s="1"/>
  <c r="J4065" i="1"/>
  <c r="K4065" i="1" s="1"/>
  <c r="J4066" i="1"/>
  <c r="K4066" i="1" s="1"/>
  <c r="J4067" i="1"/>
  <c r="K4067" i="1" s="1"/>
  <c r="J4068" i="1"/>
  <c r="K4068" i="1" s="1"/>
  <c r="J4069" i="1"/>
  <c r="K4069" i="1" s="1"/>
  <c r="J4070" i="1"/>
  <c r="K4070" i="1" s="1"/>
  <c r="J4071" i="1"/>
  <c r="K4071" i="1" s="1"/>
  <c r="J4072" i="1"/>
  <c r="K4072" i="1" s="1"/>
  <c r="J4073" i="1"/>
  <c r="K4073" i="1" s="1"/>
  <c r="J4074" i="1"/>
  <c r="K4074" i="1" s="1"/>
  <c r="J4075" i="1"/>
  <c r="K4075" i="1" s="1"/>
  <c r="J4076" i="1"/>
  <c r="K4076" i="1" s="1"/>
  <c r="J4077" i="1"/>
  <c r="K4077" i="1" s="1"/>
  <c r="J4078" i="1"/>
  <c r="K4078" i="1" s="1"/>
  <c r="J4079" i="1"/>
  <c r="K4079" i="1" s="1"/>
  <c r="J4080" i="1"/>
  <c r="K4080" i="1" s="1"/>
  <c r="J4081" i="1"/>
  <c r="K4081" i="1" s="1"/>
  <c r="J4082" i="1"/>
  <c r="K4082" i="1" s="1"/>
  <c r="J4083" i="1"/>
  <c r="K4083" i="1" s="1"/>
  <c r="J4084" i="1"/>
  <c r="K4084" i="1" s="1"/>
  <c r="J4085" i="1"/>
  <c r="K4085" i="1" s="1"/>
  <c r="J4086" i="1"/>
  <c r="K4086" i="1" s="1"/>
  <c r="J4087" i="1"/>
  <c r="K4087" i="1" s="1"/>
  <c r="J4088" i="1"/>
  <c r="K4088" i="1" s="1"/>
  <c r="J4089" i="1"/>
  <c r="K4089" i="1" s="1"/>
  <c r="J4090" i="1"/>
  <c r="K4090" i="1" s="1"/>
  <c r="J4091" i="1"/>
  <c r="K4091" i="1" s="1"/>
  <c r="J4092" i="1"/>
  <c r="K4092" i="1" s="1"/>
  <c r="J4093" i="1"/>
  <c r="K4093" i="1" s="1"/>
  <c r="J4094" i="1"/>
  <c r="K4094" i="1" s="1"/>
  <c r="J4095" i="1"/>
  <c r="K4095" i="1" s="1"/>
  <c r="J4096" i="1"/>
  <c r="K4096" i="1" s="1"/>
  <c r="J4097" i="1"/>
  <c r="K4097" i="1" s="1"/>
  <c r="J4098" i="1"/>
  <c r="K4098" i="1" s="1"/>
  <c r="J4099" i="1"/>
  <c r="K4099" i="1" s="1"/>
  <c r="J4100" i="1"/>
  <c r="K4100" i="1" s="1"/>
  <c r="J4101" i="1"/>
  <c r="K4101" i="1" s="1"/>
  <c r="J4102" i="1"/>
  <c r="K4102" i="1" s="1"/>
  <c r="J4103" i="1"/>
  <c r="K4103" i="1" s="1"/>
  <c r="J4104" i="1"/>
  <c r="K4104" i="1" s="1"/>
  <c r="J4105" i="1"/>
  <c r="K4105" i="1" s="1"/>
  <c r="J4106" i="1"/>
  <c r="K4106" i="1" s="1"/>
  <c r="J4107" i="1"/>
  <c r="K4107" i="1" s="1"/>
  <c r="J4108" i="1"/>
  <c r="K4108" i="1" s="1"/>
  <c r="J4109" i="1"/>
  <c r="K4109" i="1" s="1"/>
  <c r="J4110" i="1"/>
  <c r="K4110" i="1" s="1"/>
  <c r="J4111" i="1"/>
  <c r="K4111" i="1" s="1"/>
  <c r="J4112" i="1"/>
  <c r="K4112" i="1" s="1"/>
  <c r="J4113" i="1"/>
  <c r="K4113" i="1" s="1"/>
  <c r="J4114" i="1"/>
  <c r="K4114" i="1" s="1"/>
  <c r="J4115" i="1"/>
  <c r="K4115" i="1" s="1"/>
  <c r="J4116" i="1"/>
  <c r="K4116" i="1" s="1"/>
  <c r="J4117" i="1"/>
  <c r="K4117" i="1" s="1"/>
  <c r="J4118" i="1"/>
  <c r="K4118" i="1" s="1"/>
  <c r="J4119" i="1"/>
  <c r="K4119" i="1" s="1"/>
  <c r="J4120" i="1"/>
  <c r="K4120" i="1" s="1"/>
  <c r="J4121" i="1"/>
  <c r="K4121" i="1" s="1"/>
  <c r="J4122" i="1"/>
  <c r="K4122" i="1" s="1"/>
  <c r="J4123" i="1"/>
  <c r="K4123" i="1" s="1"/>
  <c r="J4124" i="1"/>
  <c r="K4124" i="1" s="1"/>
  <c r="J4125" i="1"/>
  <c r="K4125" i="1" s="1"/>
  <c r="J4126" i="1"/>
  <c r="K4126" i="1" s="1"/>
  <c r="J4127" i="1"/>
  <c r="K4127" i="1" s="1"/>
  <c r="J4128" i="1"/>
  <c r="K4128" i="1" s="1"/>
  <c r="J4129" i="1"/>
  <c r="K4129" i="1" s="1"/>
  <c r="J4130" i="1"/>
  <c r="K4130" i="1" s="1"/>
  <c r="J4131" i="1"/>
  <c r="K4131" i="1" s="1"/>
  <c r="J4132" i="1"/>
  <c r="K4132" i="1" s="1"/>
  <c r="J4133" i="1"/>
  <c r="K4133" i="1" s="1"/>
  <c r="J4134" i="1"/>
  <c r="K4134" i="1" s="1"/>
  <c r="J4135" i="1"/>
  <c r="K4135" i="1" s="1"/>
  <c r="J4136" i="1"/>
  <c r="K4136" i="1" s="1"/>
  <c r="J4137" i="1"/>
  <c r="K4137" i="1" s="1"/>
  <c r="J4138" i="1"/>
  <c r="K4138" i="1" s="1"/>
  <c r="J4139" i="1"/>
  <c r="K4139" i="1" s="1"/>
  <c r="J4140" i="1"/>
  <c r="K4140" i="1" s="1"/>
  <c r="J4141" i="1"/>
  <c r="K4141" i="1" s="1"/>
  <c r="J4142" i="1"/>
  <c r="K4142" i="1" s="1"/>
  <c r="J4143" i="1"/>
  <c r="K4143" i="1" s="1"/>
  <c r="J4144" i="1"/>
  <c r="K4144" i="1" s="1"/>
  <c r="J4145" i="1"/>
  <c r="K4145" i="1" s="1"/>
  <c r="J4146" i="1"/>
  <c r="K4146" i="1" s="1"/>
  <c r="J4147" i="1"/>
  <c r="K4147" i="1" s="1"/>
  <c r="J4148" i="1"/>
  <c r="K4148" i="1" s="1"/>
  <c r="J4149" i="1"/>
  <c r="K4149" i="1" s="1"/>
  <c r="J4150" i="1"/>
  <c r="K4150" i="1" s="1"/>
  <c r="J4151" i="1"/>
  <c r="K4151" i="1" s="1"/>
  <c r="J4152" i="1"/>
  <c r="K4152" i="1" s="1"/>
  <c r="J4153" i="1"/>
  <c r="K4153" i="1" s="1"/>
  <c r="J4154" i="1"/>
  <c r="K4154" i="1" s="1"/>
  <c r="J4155" i="1"/>
  <c r="K4155" i="1" s="1"/>
  <c r="J4156" i="1"/>
  <c r="K4156" i="1" s="1"/>
  <c r="J4157" i="1"/>
  <c r="K4157" i="1" s="1"/>
  <c r="J4158" i="1"/>
  <c r="K4158" i="1" s="1"/>
  <c r="J4159" i="1"/>
  <c r="K4159" i="1" s="1"/>
  <c r="J4160" i="1"/>
  <c r="K4160" i="1" s="1"/>
  <c r="J4161" i="1"/>
  <c r="K4161" i="1" s="1"/>
  <c r="J4162" i="1"/>
  <c r="K4162" i="1" s="1"/>
  <c r="J4163" i="1"/>
  <c r="K4163" i="1" s="1"/>
  <c r="J4164" i="1"/>
  <c r="K4164" i="1" s="1"/>
  <c r="J4165" i="1"/>
  <c r="K4165" i="1" s="1"/>
  <c r="J4166" i="1"/>
  <c r="K4166" i="1" s="1"/>
  <c r="J4167" i="1"/>
  <c r="K4167" i="1" s="1"/>
  <c r="J4168" i="1"/>
  <c r="K4168" i="1" s="1"/>
  <c r="J4169" i="1"/>
  <c r="K4169" i="1" s="1"/>
  <c r="J4170" i="1"/>
  <c r="K4170" i="1" s="1"/>
  <c r="J4171" i="1"/>
  <c r="K4171" i="1" s="1"/>
  <c r="J4172" i="1"/>
  <c r="K4172" i="1" s="1"/>
  <c r="J4173" i="1"/>
  <c r="K4173" i="1" s="1"/>
  <c r="J4174" i="1"/>
  <c r="K4174" i="1" s="1"/>
  <c r="J4175" i="1"/>
  <c r="K4175" i="1" s="1"/>
  <c r="J4176" i="1"/>
  <c r="K4176" i="1" s="1"/>
  <c r="J4177" i="1"/>
  <c r="K4177" i="1" s="1"/>
  <c r="J4178" i="1"/>
  <c r="K4178" i="1" s="1"/>
  <c r="J4179" i="1"/>
  <c r="K4179" i="1" s="1"/>
  <c r="J4180" i="1"/>
  <c r="K4180" i="1" s="1"/>
  <c r="J4181" i="1"/>
  <c r="K4181" i="1" s="1"/>
  <c r="J4182" i="1"/>
  <c r="K4182" i="1" s="1"/>
  <c r="J4183" i="1"/>
  <c r="K4183" i="1" s="1"/>
  <c r="J4184" i="1"/>
  <c r="K4184" i="1" s="1"/>
  <c r="J4185" i="1"/>
  <c r="K4185" i="1" s="1"/>
  <c r="J4186" i="1"/>
  <c r="K4186" i="1" s="1"/>
  <c r="J4187" i="1"/>
  <c r="K4187" i="1" s="1"/>
  <c r="J4188" i="1"/>
  <c r="K4188" i="1" s="1"/>
  <c r="J4189" i="1"/>
  <c r="K4189" i="1" s="1"/>
  <c r="J4190" i="1"/>
  <c r="K4190" i="1" s="1"/>
  <c r="J4191" i="1"/>
  <c r="K4191" i="1" s="1"/>
  <c r="J4192" i="1"/>
  <c r="K4192" i="1" s="1"/>
  <c r="J4193" i="1"/>
  <c r="K4193" i="1" s="1"/>
  <c r="J4194" i="1"/>
  <c r="K4194" i="1" s="1"/>
  <c r="J4195" i="1"/>
  <c r="K4195" i="1" s="1"/>
  <c r="J4196" i="1"/>
  <c r="K4196" i="1" s="1"/>
  <c r="J4197" i="1"/>
  <c r="K4197" i="1" s="1"/>
  <c r="J4198" i="1"/>
  <c r="K4198" i="1" s="1"/>
  <c r="J4199" i="1"/>
  <c r="K4199" i="1" s="1"/>
  <c r="J4200" i="1"/>
  <c r="K4200" i="1" s="1"/>
  <c r="J4201" i="1"/>
  <c r="K4201" i="1" s="1"/>
  <c r="J4202" i="1"/>
  <c r="K4202" i="1" s="1"/>
  <c r="J4203" i="1"/>
  <c r="K4203" i="1" s="1"/>
  <c r="J4204" i="1"/>
  <c r="K4204" i="1" s="1"/>
  <c r="J4205" i="1"/>
  <c r="K4205" i="1" s="1"/>
  <c r="J4206" i="1"/>
  <c r="K4206" i="1" s="1"/>
  <c r="J4207" i="1"/>
  <c r="K4207" i="1" s="1"/>
  <c r="J4208" i="1"/>
  <c r="K4208" i="1" s="1"/>
  <c r="J4209" i="1"/>
  <c r="K4209" i="1" s="1"/>
  <c r="J4210" i="1"/>
  <c r="K4210" i="1" s="1"/>
  <c r="J4211" i="1"/>
  <c r="K4211" i="1" s="1"/>
  <c r="J4212" i="1"/>
  <c r="K4212" i="1" s="1"/>
  <c r="J4213" i="1"/>
  <c r="K4213" i="1" s="1"/>
  <c r="J4214" i="1"/>
  <c r="K4214" i="1" s="1"/>
  <c r="J4215" i="1"/>
  <c r="K4215" i="1" s="1"/>
  <c r="J4216" i="1"/>
  <c r="K4216" i="1" s="1"/>
  <c r="J4217" i="1"/>
  <c r="K4217" i="1" s="1"/>
  <c r="J4218" i="1"/>
  <c r="K4218" i="1" s="1"/>
  <c r="J4219" i="1"/>
  <c r="K4219" i="1" s="1"/>
  <c r="J4220" i="1"/>
  <c r="K4220" i="1" s="1"/>
  <c r="J4221" i="1"/>
  <c r="K4221" i="1" s="1"/>
  <c r="J4222" i="1"/>
  <c r="K4222" i="1" s="1"/>
  <c r="J4223" i="1"/>
  <c r="K4223" i="1" s="1"/>
  <c r="J4224" i="1"/>
  <c r="K4224" i="1" s="1"/>
  <c r="J4225" i="1"/>
  <c r="K4225" i="1" s="1"/>
  <c r="J4226" i="1"/>
  <c r="K4226" i="1" s="1"/>
  <c r="J4227" i="1"/>
  <c r="K4227" i="1" s="1"/>
  <c r="J4228" i="1"/>
  <c r="K4228" i="1" s="1"/>
  <c r="J4229" i="1"/>
  <c r="K4229" i="1" s="1"/>
  <c r="J4230" i="1"/>
  <c r="K4230" i="1" s="1"/>
  <c r="J4231" i="1"/>
  <c r="K4231" i="1" s="1"/>
  <c r="J4232" i="1"/>
  <c r="K4232" i="1" s="1"/>
  <c r="J4233" i="1"/>
  <c r="K4233" i="1" s="1"/>
  <c r="J4234" i="1"/>
  <c r="K4234" i="1" s="1"/>
  <c r="J4235" i="1"/>
  <c r="K4235" i="1" s="1"/>
  <c r="J4236" i="1"/>
  <c r="K4236" i="1" s="1"/>
  <c r="J4237" i="1"/>
  <c r="K4237" i="1" s="1"/>
  <c r="J4238" i="1"/>
  <c r="K4238" i="1" s="1"/>
  <c r="J4239" i="1"/>
  <c r="K4239" i="1" s="1"/>
  <c r="J4240" i="1"/>
  <c r="K4240" i="1" s="1"/>
  <c r="J4241" i="1"/>
  <c r="K4241" i="1" s="1"/>
  <c r="J4242" i="1"/>
  <c r="K4242" i="1" s="1"/>
  <c r="J4243" i="1"/>
  <c r="K4243" i="1" s="1"/>
  <c r="J4244" i="1"/>
  <c r="K4244" i="1" s="1"/>
  <c r="J4245" i="1"/>
  <c r="K4245" i="1" s="1"/>
  <c r="J4246" i="1"/>
  <c r="K4246" i="1" s="1"/>
  <c r="J4247" i="1"/>
  <c r="K4247" i="1" s="1"/>
  <c r="J4248" i="1"/>
  <c r="K4248" i="1" s="1"/>
  <c r="J4249" i="1"/>
  <c r="K4249" i="1" s="1"/>
  <c r="J4250" i="1"/>
  <c r="K4250" i="1" s="1"/>
  <c r="J4251" i="1"/>
  <c r="K4251" i="1" s="1"/>
  <c r="J4252" i="1"/>
  <c r="K4252" i="1" s="1"/>
  <c r="J4253" i="1"/>
  <c r="K4253" i="1" s="1"/>
  <c r="J4254" i="1"/>
  <c r="K4254" i="1" s="1"/>
  <c r="J4255" i="1"/>
  <c r="K4255" i="1" s="1"/>
  <c r="J4256" i="1"/>
  <c r="K4256" i="1" s="1"/>
  <c r="J4257" i="1"/>
  <c r="K4257" i="1" s="1"/>
  <c r="J4258" i="1"/>
  <c r="K4258" i="1" s="1"/>
  <c r="J4259" i="1"/>
  <c r="K4259" i="1" s="1"/>
  <c r="J4260" i="1"/>
  <c r="K4260" i="1" s="1"/>
  <c r="J4261" i="1"/>
  <c r="K4261" i="1" s="1"/>
  <c r="J4262" i="1"/>
  <c r="K4262" i="1" s="1"/>
  <c r="J4263" i="1"/>
  <c r="K4263" i="1" s="1"/>
  <c r="J4264" i="1"/>
  <c r="K4264" i="1" s="1"/>
  <c r="J4265" i="1"/>
  <c r="K4265" i="1" s="1"/>
  <c r="J4266" i="1"/>
  <c r="K4266" i="1" s="1"/>
  <c r="J4267" i="1"/>
  <c r="K4267" i="1" s="1"/>
  <c r="J4268" i="1"/>
  <c r="K4268" i="1" s="1"/>
  <c r="J4269" i="1"/>
  <c r="K4269" i="1" s="1"/>
  <c r="J4270" i="1"/>
  <c r="K4270" i="1" s="1"/>
  <c r="J4271" i="1"/>
  <c r="K4271" i="1" s="1"/>
  <c r="J4272" i="1"/>
  <c r="K4272" i="1" s="1"/>
  <c r="J4273" i="1"/>
  <c r="K4273" i="1" s="1"/>
  <c r="J4274" i="1"/>
  <c r="K4274" i="1" s="1"/>
  <c r="J4275" i="1"/>
  <c r="K4275" i="1" s="1"/>
  <c r="J4276" i="1"/>
  <c r="K4276" i="1" s="1"/>
  <c r="J4277" i="1"/>
  <c r="K4277" i="1" s="1"/>
  <c r="J4278" i="1"/>
  <c r="K4278" i="1" s="1"/>
  <c r="J4279" i="1"/>
  <c r="K4279" i="1" s="1"/>
  <c r="J4280" i="1"/>
  <c r="K4280" i="1" s="1"/>
  <c r="J4281" i="1"/>
  <c r="K4281" i="1" s="1"/>
  <c r="J4282" i="1"/>
  <c r="K4282" i="1" s="1"/>
  <c r="J4283" i="1"/>
  <c r="K4283" i="1" s="1"/>
  <c r="J4284" i="1"/>
  <c r="K4284" i="1" s="1"/>
  <c r="J4285" i="1"/>
  <c r="K4285" i="1" s="1"/>
  <c r="J4286" i="1"/>
  <c r="K4286" i="1" s="1"/>
  <c r="J4287" i="1"/>
  <c r="K4287" i="1" s="1"/>
  <c r="J4288" i="1"/>
  <c r="K4288" i="1" s="1"/>
  <c r="J4289" i="1"/>
  <c r="K4289" i="1" s="1"/>
  <c r="J4290" i="1"/>
  <c r="K4290" i="1" s="1"/>
  <c r="J4291" i="1"/>
  <c r="K4291" i="1" s="1"/>
  <c r="J4292" i="1"/>
  <c r="K4292" i="1" s="1"/>
  <c r="J4293" i="1"/>
  <c r="K4293" i="1" s="1"/>
  <c r="J4294" i="1"/>
  <c r="K4294" i="1" s="1"/>
  <c r="J4295" i="1"/>
  <c r="K4295" i="1" s="1"/>
  <c r="J4296" i="1"/>
  <c r="K4296" i="1" s="1"/>
  <c r="J4297" i="1"/>
  <c r="K4297" i="1" s="1"/>
  <c r="J4298" i="1"/>
  <c r="K4298" i="1" s="1"/>
  <c r="J4299" i="1"/>
  <c r="K4299" i="1" s="1"/>
  <c r="J4300" i="1"/>
  <c r="K4300" i="1" s="1"/>
  <c r="J4301" i="1"/>
  <c r="K4301" i="1" s="1"/>
  <c r="J4302" i="1"/>
  <c r="K4302" i="1" s="1"/>
  <c r="J4303" i="1"/>
  <c r="K4303" i="1" s="1"/>
  <c r="J4304" i="1"/>
  <c r="K4304" i="1" s="1"/>
  <c r="J4305" i="1"/>
  <c r="K4305" i="1" s="1"/>
  <c r="J4306" i="1"/>
  <c r="K4306" i="1" s="1"/>
  <c r="J4307" i="1"/>
  <c r="K4307" i="1" s="1"/>
  <c r="J4308" i="1"/>
  <c r="K4308" i="1" s="1"/>
  <c r="J4309" i="1"/>
  <c r="K4309" i="1" s="1"/>
  <c r="J4310" i="1"/>
  <c r="K4310" i="1" s="1"/>
  <c r="J4311" i="1"/>
  <c r="K4311" i="1" s="1"/>
  <c r="J4312" i="1"/>
  <c r="K4312" i="1" s="1"/>
  <c r="J4313" i="1"/>
  <c r="K4313" i="1" s="1"/>
  <c r="J4314" i="1"/>
  <c r="K4314" i="1" s="1"/>
  <c r="J4315" i="1"/>
  <c r="K4315" i="1" s="1"/>
  <c r="J4316" i="1"/>
  <c r="K4316" i="1" s="1"/>
  <c r="J4317" i="1"/>
  <c r="K4317" i="1" s="1"/>
  <c r="J4318" i="1"/>
  <c r="K4318" i="1" s="1"/>
  <c r="J4319" i="1"/>
  <c r="K4319" i="1" s="1"/>
  <c r="J4320" i="1"/>
  <c r="K4320" i="1" s="1"/>
  <c r="J4321" i="1"/>
  <c r="K4321" i="1" s="1"/>
  <c r="J4322" i="1"/>
  <c r="K4322" i="1" s="1"/>
  <c r="J4323" i="1"/>
  <c r="K4323" i="1" s="1"/>
  <c r="J4324" i="1"/>
  <c r="K4324" i="1" s="1"/>
  <c r="J4325" i="1"/>
  <c r="K4325" i="1" s="1"/>
  <c r="J4326" i="1"/>
  <c r="K4326" i="1" s="1"/>
  <c r="J4327" i="1"/>
  <c r="K4327" i="1" s="1"/>
  <c r="J4328" i="1"/>
  <c r="K4328" i="1" s="1"/>
  <c r="J4329" i="1"/>
  <c r="K4329" i="1" s="1"/>
  <c r="J4330" i="1"/>
  <c r="K4330" i="1" s="1"/>
  <c r="J4331" i="1"/>
  <c r="K4331" i="1" s="1"/>
  <c r="J4332" i="1"/>
  <c r="K4332" i="1" s="1"/>
  <c r="J4333" i="1"/>
  <c r="K4333" i="1" s="1"/>
  <c r="J4334" i="1"/>
  <c r="K4334" i="1" s="1"/>
  <c r="J4335" i="1"/>
  <c r="K4335" i="1" s="1"/>
  <c r="J4336" i="1"/>
  <c r="K4336" i="1" s="1"/>
  <c r="J4337" i="1"/>
  <c r="K4337" i="1" s="1"/>
  <c r="J4338" i="1"/>
  <c r="K4338" i="1" s="1"/>
  <c r="J4339" i="1"/>
  <c r="K4339" i="1" s="1"/>
  <c r="J4340" i="1"/>
  <c r="K4340" i="1" s="1"/>
  <c r="J4341" i="1"/>
  <c r="K4341" i="1" s="1"/>
  <c r="J4342" i="1"/>
  <c r="K4342" i="1" s="1"/>
  <c r="J4343" i="1"/>
  <c r="K4343" i="1" s="1"/>
  <c r="J4344" i="1"/>
  <c r="K4344" i="1" s="1"/>
  <c r="J4345" i="1"/>
  <c r="K4345" i="1" s="1"/>
  <c r="J4346" i="1"/>
  <c r="K4346" i="1" s="1"/>
  <c r="J4347" i="1"/>
  <c r="K4347" i="1" s="1"/>
  <c r="J4348" i="1"/>
  <c r="K4348" i="1" s="1"/>
  <c r="J4349" i="1"/>
  <c r="K4349" i="1" s="1"/>
  <c r="J4350" i="1"/>
  <c r="K4350" i="1" s="1"/>
  <c r="J4351" i="1"/>
  <c r="K4351" i="1" s="1"/>
  <c r="J4352" i="1"/>
  <c r="K4352" i="1" s="1"/>
  <c r="J4353" i="1"/>
  <c r="K4353" i="1" s="1"/>
  <c r="J4354" i="1"/>
  <c r="K4354" i="1" s="1"/>
  <c r="J4355" i="1"/>
  <c r="K4355" i="1" s="1"/>
  <c r="J4356" i="1"/>
  <c r="K4356" i="1" s="1"/>
  <c r="J4357" i="1"/>
  <c r="K4357" i="1" s="1"/>
  <c r="J4358" i="1"/>
  <c r="K4358" i="1" s="1"/>
  <c r="J4359" i="1"/>
  <c r="K4359" i="1" s="1"/>
  <c r="J4360" i="1"/>
  <c r="K4360" i="1" s="1"/>
  <c r="J4361" i="1"/>
  <c r="K4361" i="1" s="1"/>
  <c r="J4362" i="1"/>
  <c r="K4362" i="1" s="1"/>
  <c r="J4363" i="1"/>
  <c r="K4363" i="1" s="1"/>
  <c r="J4364" i="1"/>
  <c r="K4364" i="1" s="1"/>
  <c r="J4365" i="1"/>
  <c r="K4365" i="1" s="1"/>
  <c r="J4366" i="1"/>
  <c r="K4366" i="1" s="1"/>
  <c r="J4367" i="1"/>
  <c r="K4367" i="1" s="1"/>
  <c r="J4368" i="1"/>
  <c r="K4368" i="1" s="1"/>
  <c r="J4369" i="1"/>
  <c r="K4369" i="1" s="1"/>
  <c r="J4370" i="1"/>
  <c r="K4370" i="1" s="1"/>
  <c r="J4371" i="1"/>
  <c r="K4371" i="1" s="1"/>
  <c r="J4372" i="1"/>
  <c r="K4372" i="1" s="1"/>
  <c r="J4373" i="1"/>
  <c r="K4373" i="1" s="1"/>
  <c r="J4374" i="1"/>
  <c r="K4374" i="1" s="1"/>
  <c r="J4375" i="1"/>
  <c r="K4375" i="1" s="1"/>
  <c r="J4376" i="1"/>
  <c r="K4376" i="1" s="1"/>
  <c r="J4377" i="1"/>
  <c r="K4377" i="1" s="1"/>
  <c r="J4378" i="1"/>
  <c r="K4378" i="1" s="1"/>
  <c r="J4379" i="1"/>
  <c r="K4379" i="1" s="1"/>
  <c r="J4380" i="1"/>
  <c r="K4380" i="1" s="1"/>
  <c r="J4381" i="1"/>
  <c r="K4381" i="1" s="1"/>
  <c r="J4382" i="1"/>
  <c r="K4382" i="1" s="1"/>
  <c r="J4383" i="1"/>
  <c r="K4383" i="1" s="1"/>
  <c r="J4384" i="1"/>
  <c r="K4384" i="1" s="1"/>
  <c r="J4385" i="1"/>
  <c r="K4385" i="1" s="1"/>
  <c r="J4386" i="1"/>
  <c r="K4386" i="1" s="1"/>
  <c r="J4387" i="1"/>
  <c r="K4387" i="1" s="1"/>
  <c r="J4388" i="1"/>
  <c r="K4388" i="1" s="1"/>
  <c r="J4389" i="1"/>
  <c r="K4389" i="1" s="1"/>
  <c r="J4390" i="1"/>
  <c r="K4390" i="1" s="1"/>
  <c r="J4391" i="1"/>
  <c r="K4391" i="1" s="1"/>
  <c r="J4392" i="1"/>
  <c r="K4392" i="1" s="1"/>
  <c r="J4393" i="1"/>
  <c r="K4393" i="1" s="1"/>
  <c r="J4394" i="1"/>
  <c r="K4394" i="1" s="1"/>
  <c r="J4395" i="1"/>
  <c r="K4395" i="1" s="1"/>
  <c r="J4396" i="1"/>
  <c r="K4396" i="1" s="1"/>
  <c r="J4397" i="1"/>
  <c r="K4397" i="1" s="1"/>
  <c r="J4398" i="1"/>
  <c r="K4398" i="1" s="1"/>
  <c r="J4399" i="1"/>
  <c r="K4399" i="1" s="1"/>
  <c r="J4400" i="1"/>
  <c r="K4400" i="1" s="1"/>
  <c r="J4401" i="1"/>
  <c r="K4401" i="1" s="1"/>
  <c r="J4402" i="1"/>
  <c r="K4402" i="1" s="1"/>
  <c r="J4403" i="1"/>
  <c r="K4403" i="1" s="1"/>
  <c r="J4404" i="1"/>
  <c r="K4404" i="1" s="1"/>
  <c r="J4405" i="1"/>
  <c r="K4405" i="1" s="1"/>
  <c r="J4406" i="1"/>
  <c r="K4406" i="1" s="1"/>
  <c r="J4407" i="1"/>
  <c r="K4407" i="1" s="1"/>
  <c r="J4408" i="1"/>
  <c r="K4408" i="1" s="1"/>
  <c r="J4409" i="1"/>
  <c r="K4409" i="1" s="1"/>
  <c r="J4410" i="1"/>
  <c r="K4410" i="1" s="1"/>
  <c r="J4411" i="1"/>
  <c r="K4411" i="1" s="1"/>
  <c r="J4412" i="1"/>
  <c r="K4412" i="1" s="1"/>
  <c r="J4413" i="1"/>
  <c r="K4413" i="1" s="1"/>
  <c r="J4414" i="1"/>
  <c r="K4414" i="1" s="1"/>
  <c r="J4415" i="1"/>
  <c r="K4415" i="1" s="1"/>
  <c r="J4416" i="1"/>
  <c r="K4416" i="1" s="1"/>
  <c r="J4417" i="1"/>
  <c r="K4417" i="1" s="1"/>
  <c r="J4418" i="1"/>
  <c r="K4418" i="1" s="1"/>
  <c r="J4419" i="1"/>
  <c r="K4419" i="1" s="1"/>
  <c r="J4420" i="1"/>
  <c r="K4420" i="1" s="1"/>
  <c r="J4421" i="1"/>
  <c r="K4421" i="1" s="1"/>
  <c r="J4422" i="1"/>
  <c r="K4422" i="1" s="1"/>
  <c r="J4423" i="1"/>
  <c r="K4423" i="1" s="1"/>
  <c r="J4424" i="1"/>
  <c r="K4424" i="1" s="1"/>
  <c r="J4425" i="1"/>
  <c r="K4425" i="1" s="1"/>
  <c r="J4426" i="1"/>
  <c r="K4426" i="1" s="1"/>
  <c r="J4427" i="1"/>
  <c r="K4427" i="1" s="1"/>
  <c r="J4428" i="1"/>
  <c r="K4428" i="1" s="1"/>
  <c r="J4429" i="1"/>
  <c r="K4429" i="1" s="1"/>
  <c r="J4430" i="1"/>
  <c r="K4430" i="1" s="1"/>
  <c r="J4431" i="1"/>
  <c r="K4431" i="1" s="1"/>
  <c r="J4432" i="1"/>
  <c r="K4432" i="1" s="1"/>
  <c r="J4433" i="1"/>
  <c r="K4433" i="1" s="1"/>
  <c r="J4435" i="1"/>
  <c r="K4435" i="1" s="1"/>
  <c r="J4436" i="1"/>
  <c r="K4436" i="1" s="1"/>
  <c r="J4437" i="1"/>
  <c r="K4437" i="1" s="1"/>
  <c r="J4438" i="1"/>
  <c r="K4438" i="1" s="1"/>
  <c r="J4439" i="1"/>
  <c r="K4439" i="1" s="1"/>
  <c r="J4440" i="1"/>
  <c r="K4440" i="1" s="1"/>
  <c r="J4441" i="1"/>
  <c r="K4441" i="1" s="1"/>
  <c r="J4442" i="1"/>
  <c r="K4442" i="1" s="1"/>
  <c r="J4443" i="1"/>
  <c r="K4443" i="1" s="1"/>
  <c r="J4444" i="1"/>
  <c r="K4444" i="1" s="1"/>
  <c r="J4445" i="1"/>
  <c r="K4445" i="1" s="1"/>
  <c r="J4446" i="1"/>
  <c r="K4446" i="1" s="1"/>
  <c r="J4447" i="1"/>
  <c r="K4447" i="1" s="1"/>
  <c r="J4448" i="1"/>
  <c r="K4448" i="1" s="1"/>
  <c r="J4449" i="1"/>
  <c r="K4449" i="1" s="1"/>
  <c r="J4450" i="1"/>
  <c r="K4450" i="1" s="1"/>
  <c r="J4451" i="1"/>
  <c r="K4451" i="1" s="1"/>
  <c r="J4452" i="1"/>
  <c r="K4452" i="1" s="1"/>
  <c r="J4453" i="1"/>
  <c r="K4453" i="1" s="1"/>
  <c r="J4454" i="1"/>
  <c r="K4454" i="1" s="1"/>
  <c r="J4455" i="1"/>
  <c r="K4455" i="1" s="1"/>
  <c r="J4456" i="1"/>
  <c r="K4456" i="1" s="1"/>
  <c r="J4457" i="1"/>
  <c r="K4457" i="1" s="1"/>
  <c r="J4458" i="1"/>
  <c r="K4458" i="1" s="1"/>
  <c r="J4459" i="1"/>
  <c r="K4459" i="1" s="1"/>
  <c r="J4460" i="1"/>
  <c r="K4460" i="1" s="1"/>
  <c r="J4461" i="1"/>
  <c r="K4461" i="1" s="1"/>
  <c r="J4462" i="1"/>
  <c r="K4462" i="1" s="1"/>
  <c r="J4463" i="1"/>
  <c r="K4463" i="1" s="1"/>
  <c r="J4464" i="1"/>
  <c r="K4464" i="1" s="1"/>
  <c r="J4465" i="1"/>
  <c r="K4465" i="1" s="1"/>
  <c r="J4466" i="1"/>
  <c r="K4466" i="1" s="1"/>
  <c r="J4467" i="1"/>
  <c r="K4467" i="1" s="1"/>
  <c r="J4468" i="1"/>
  <c r="K4468" i="1" s="1"/>
  <c r="J4469" i="1"/>
  <c r="K4469" i="1" s="1"/>
  <c r="J4470" i="1"/>
  <c r="K4470" i="1" s="1"/>
  <c r="J4471" i="1"/>
  <c r="K4471" i="1" s="1"/>
  <c r="J4472" i="1"/>
  <c r="K4472" i="1" s="1"/>
  <c r="J4473" i="1"/>
  <c r="K4473" i="1" s="1"/>
  <c r="J4474" i="1"/>
  <c r="K4474" i="1" s="1"/>
  <c r="J4475" i="1"/>
  <c r="K4475" i="1" s="1"/>
  <c r="J4476" i="1"/>
  <c r="K4476" i="1" s="1"/>
  <c r="J4477" i="1"/>
  <c r="K4477" i="1" s="1"/>
  <c r="J4478" i="1"/>
  <c r="K4478" i="1" s="1"/>
  <c r="J4479" i="1"/>
  <c r="K4479" i="1" s="1"/>
  <c r="J4480" i="1"/>
  <c r="K4480" i="1" s="1"/>
  <c r="J4481" i="1"/>
  <c r="K4481" i="1" s="1"/>
  <c r="J4482" i="1"/>
  <c r="K4482" i="1" s="1"/>
  <c r="J4483" i="1"/>
  <c r="K4483" i="1" s="1"/>
  <c r="J4484" i="1"/>
  <c r="K4484" i="1" s="1"/>
  <c r="J4485" i="1"/>
  <c r="K4485" i="1" s="1"/>
  <c r="J4486" i="1"/>
  <c r="K4486" i="1" s="1"/>
  <c r="J4487" i="1"/>
  <c r="K4487" i="1" s="1"/>
  <c r="J4488" i="1"/>
  <c r="K4488" i="1" s="1"/>
  <c r="J4489" i="1"/>
  <c r="K4489" i="1" s="1"/>
  <c r="J4490" i="1"/>
  <c r="K4490" i="1" s="1"/>
  <c r="J4491" i="1"/>
  <c r="K4491" i="1" s="1"/>
  <c r="J4492" i="1"/>
  <c r="K4492" i="1" s="1"/>
  <c r="J4493" i="1"/>
  <c r="K4493" i="1" s="1"/>
  <c r="J4494" i="1"/>
  <c r="K4494" i="1" s="1"/>
  <c r="J4495" i="1"/>
  <c r="K4495" i="1" s="1"/>
  <c r="J4496" i="1"/>
  <c r="K4496" i="1" s="1"/>
  <c r="J4497" i="1"/>
  <c r="K4497" i="1" s="1"/>
  <c r="J4498" i="1"/>
  <c r="K4498" i="1" s="1"/>
  <c r="J4499" i="1"/>
  <c r="K4499" i="1" s="1"/>
  <c r="J4500" i="1"/>
  <c r="K4500" i="1" s="1"/>
  <c r="J4501" i="1"/>
  <c r="K4501" i="1" s="1"/>
  <c r="J4502" i="1"/>
  <c r="K4502" i="1" s="1"/>
  <c r="J4503" i="1"/>
  <c r="K4503" i="1" s="1"/>
  <c r="J4504" i="1"/>
  <c r="K4504" i="1" s="1"/>
  <c r="J4505" i="1"/>
  <c r="K4505" i="1" s="1"/>
  <c r="J4506" i="1"/>
  <c r="K4506" i="1" s="1"/>
  <c r="J4507" i="1"/>
  <c r="K4507" i="1" s="1"/>
  <c r="J4508" i="1"/>
  <c r="K4508" i="1" s="1"/>
  <c r="J4509" i="1"/>
  <c r="K4509" i="1" s="1"/>
  <c r="J4510" i="1"/>
  <c r="K4510" i="1" s="1"/>
  <c r="J4511" i="1"/>
  <c r="K4511" i="1" s="1"/>
  <c r="J4512" i="1"/>
  <c r="K4512" i="1" s="1"/>
  <c r="J4513" i="1"/>
  <c r="K4513" i="1" s="1"/>
  <c r="J4514" i="1"/>
  <c r="K4514" i="1" s="1"/>
  <c r="J4515" i="1"/>
  <c r="K4515" i="1" s="1"/>
  <c r="J4516" i="1"/>
  <c r="K4516" i="1" s="1"/>
  <c r="J4517" i="1"/>
  <c r="K4517" i="1" s="1"/>
  <c r="J4518" i="1"/>
  <c r="K4518" i="1" s="1"/>
  <c r="J4519" i="1"/>
  <c r="K4519" i="1" s="1"/>
  <c r="J4520" i="1"/>
  <c r="K4520" i="1" s="1"/>
  <c r="J4521" i="1"/>
  <c r="K4521" i="1" s="1"/>
  <c r="J4522" i="1"/>
  <c r="K4522" i="1" s="1"/>
  <c r="J4523" i="1"/>
  <c r="K4523" i="1" s="1"/>
  <c r="J4524" i="1"/>
  <c r="K4524" i="1" s="1"/>
  <c r="J4525" i="1"/>
  <c r="K4525" i="1" s="1"/>
  <c r="J4526" i="1"/>
  <c r="K4526" i="1" s="1"/>
  <c r="J4527" i="1"/>
  <c r="K4527" i="1" s="1"/>
  <c r="J4528" i="1"/>
  <c r="K4528" i="1" s="1"/>
  <c r="J4529" i="1"/>
  <c r="K4529" i="1" s="1"/>
  <c r="J4530" i="1"/>
  <c r="K4530" i="1" s="1"/>
  <c r="J4531" i="1"/>
  <c r="K4531" i="1" s="1"/>
  <c r="J4532" i="1"/>
  <c r="K4532" i="1" s="1"/>
  <c r="J4533" i="1"/>
  <c r="K4533" i="1" s="1"/>
  <c r="J4534" i="1"/>
  <c r="K4534" i="1" s="1"/>
  <c r="J4535" i="1"/>
  <c r="K4535" i="1" s="1"/>
  <c r="J4536" i="1"/>
  <c r="K4536" i="1" s="1"/>
  <c r="J4537" i="1"/>
  <c r="K4537" i="1" s="1"/>
  <c r="J4538" i="1"/>
  <c r="K4538" i="1" s="1"/>
  <c r="J4539" i="1"/>
  <c r="K4539" i="1" s="1"/>
  <c r="J4540" i="1"/>
  <c r="K4540" i="1" s="1"/>
  <c r="J4541" i="1"/>
  <c r="K4541" i="1" s="1"/>
  <c r="J4542" i="1"/>
  <c r="K4542" i="1" s="1"/>
  <c r="J4543" i="1"/>
  <c r="K4543" i="1" s="1"/>
  <c r="J4544" i="1"/>
  <c r="K4544" i="1" s="1"/>
  <c r="J4545" i="1"/>
  <c r="K4545" i="1" s="1"/>
  <c r="J4546" i="1"/>
  <c r="K4546" i="1" s="1"/>
  <c r="J4547" i="1"/>
  <c r="K4547" i="1" s="1"/>
  <c r="J4548" i="1"/>
  <c r="K4548" i="1" s="1"/>
  <c r="J4549" i="1"/>
  <c r="K4549" i="1" s="1"/>
  <c r="J4550" i="1"/>
  <c r="K4550" i="1" s="1"/>
  <c r="J4551" i="1"/>
  <c r="K4551" i="1" s="1"/>
  <c r="J4552" i="1"/>
  <c r="K4552" i="1" s="1"/>
  <c r="J4553" i="1"/>
  <c r="K4553" i="1" s="1"/>
  <c r="J4554" i="1"/>
  <c r="K4554" i="1" s="1"/>
  <c r="J4555" i="1"/>
  <c r="K4555" i="1" s="1"/>
  <c r="J4556" i="1"/>
  <c r="K4556" i="1" s="1"/>
  <c r="J4557" i="1"/>
  <c r="K4557" i="1" s="1"/>
  <c r="J4558" i="1"/>
  <c r="K4558" i="1" s="1"/>
  <c r="J4559" i="1"/>
  <c r="K4559" i="1" s="1"/>
  <c r="J4560" i="1"/>
  <c r="K4560" i="1" s="1"/>
  <c r="J4561" i="1"/>
  <c r="K4561" i="1" s="1"/>
  <c r="J4562" i="1"/>
  <c r="K4562" i="1" s="1"/>
  <c r="J4563" i="1"/>
  <c r="K4563" i="1" s="1"/>
  <c r="J4564" i="1"/>
  <c r="K4564" i="1" s="1"/>
  <c r="J4565" i="1"/>
  <c r="K4565" i="1" s="1"/>
  <c r="J4566" i="1"/>
  <c r="K4566" i="1" s="1"/>
  <c r="J4567" i="1"/>
  <c r="K4567" i="1" s="1"/>
  <c r="J4568" i="1"/>
  <c r="K4568" i="1" s="1"/>
  <c r="J4569" i="1"/>
  <c r="K4569" i="1" s="1"/>
  <c r="J4570" i="1"/>
  <c r="K4570" i="1" s="1"/>
  <c r="J4571" i="1"/>
  <c r="K4571" i="1" s="1"/>
  <c r="J4572" i="1"/>
  <c r="K4572" i="1" s="1"/>
  <c r="J4573" i="1"/>
  <c r="K4573" i="1" s="1"/>
  <c r="J4574" i="1"/>
  <c r="K4574" i="1" s="1"/>
  <c r="J4575" i="1"/>
  <c r="K4575" i="1" s="1"/>
  <c r="J4576" i="1"/>
  <c r="K4576" i="1" s="1"/>
  <c r="J4577" i="1"/>
  <c r="K4577" i="1" s="1"/>
  <c r="J4578" i="1"/>
  <c r="K4578" i="1" s="1"/>
  <c r="J4579" i="1"/>
  <c r="K4579" i="1" s="1"/>
  <c r="J4580" i="1"/>
  <c r="K4580" i="1" s="1"/>
  <c r="J4581" i="1"/>
  <c r="K4581" i="1" s="1"/>
  <c r="J4582" i="1"/>
  <c r="K4582" i="1" s="1"/>
  <c r="J4583" i="1"/>
  <c r="K4583" i="1" s="1"/>
  <c r="J4584" i="1"/>
  <c r="K4584" i="1" s="1"/>
  <c r="J4585" i="1"/>
  <c r="K4585" i="1" s="1"/>
  <c r="J4586" i="1"/>
  <c r="K4586" i="1" s="1"/>
  <c r="J4587" i="1"/>
  <c r="K4587" i="1" s="1"/>
  <c r="J4588" i="1"/>
  <c r="K4588" i="1" s="1"/>
  <c r="J4589" i="1"/>
  <c r="K4589" i="1" s="1"/>
  <c r="J4590" i="1"/>
  <c r="K4590" i="1" s="1"/>
  <c r="J4591" i="1"/>
  <c r="K4591" i="1" s="1"/>
  <c r="J4592" i="1"/>
  <c r="K4592" i="1" s="1"/>
  <c r="J4593" i="1"/>
  <c r="K4593" i="1" s="1"/>
  <c r="J4594" i="1"/>
  <c r="K4594" i="1" s="1"/>
  <c r="J4595" i="1"/>
  <c r="K4595" i="1" s="1"/>
  <c r="J4596" i="1"/>
  <c r="K4596" i="1" s="1"/>
  <c r="J4597" i="1"/>
  <c r="K4597" i="1" s="1"/>
  <c r="J4598" i="1"/>
  <c r="K4598" i="1" s="1"/>
  <c r="J4599" i="1"/>
  <c r="K4599" i="1" s="1"/>
  <c r="J4600" i="1"/>
  <c r="K4600" i="1" s="1"/>
  <c r="J4601" i="1"/>
  <c r="K4601" i="1" s="1"/>
  <c r="J4602" i="1"/>
  <c r="K4602" i="1" s="1"/>
  <c r="J4603" i="1"/>
  <c r="K4603" i="1" s="1"/>
  <c r="J4604" i="1"/>
  <c r="K4604" i="1" s="1"/>
  <c r="J4605" i="1"/>
  <c r="K4605" i="1" s="1"/>
  <c r="J4606" i="1"/>
  <c r="K4606" i="1" s="1"/>
  <c r="J4607" i="1"/>
  <c r="K4607" i="1" s="1"/>
  <c r="J4608" i="1"/>
  <c r="K4608" i="1" s="1"/>
  <c r="J4609" i="1"/>
  <c r="K4609" i="1" s="1"/>
  <c r="J4610" i="1"/>
  <c r="K4610" i="1" s="1"/>
  <c r="J4611" i="1"/>
  <c r="K4611" i="1" s="1"/>
  <c r="J4612" i="1"/>
  <c r="K4612" i="1" s="1"/>
  <c r="J4613" i="1"/>
  <c r="K4613" i="1" s="1"/>
  <c r="J4614" i="1"/>
  <c r="K4614" i="1" s="1"/>
  <c r="J4615" i="1"/>
  <c r="K4615" i="1" s="1"/>
  <c r="J4616" i="1"/>
  <c r="K4616" i="1" s="1"/>
  <c r="J4617" i="1"/>
  <c r="K4617" i="1" s="1"/>
  <c r="J4618" i="1"/>
  <c r="K4618" i="1" s="1"/>
  <c r="J4619" i="1"/>
  <c r="K4619" i="1" s="1"/>
  <c r="J4620" i="1"/>
  <c r="K4620" i="1" s="1"/>
  <c r="J4621" i="1"/>
  <c r="K4621" i="1" s="1"/>
  <c r="J4622" i="1"/>
  <c r="K4622" i="1" s="1"/>
  <c r="J4623" i="1"/>
  <c r="K4623" i="1" s="1"/>
  <c r="J4624" i="1"/>
  <c r="K4624" i="1" s="1"/>
  <c r="J4625" i="1"/>
  <c r="K4625" i="1" s="1"/>
  <c r="J4626" i="1"/>
  <c r="K4626" i="1" s="1"/>
  <c r="J4627" i="1"/>
  <c r="K4627" i="1" s="1"/>
  <c r="J4628" i="1"/>
  <c r="K4628" i="1" s="1"/>
  <c r="J4629" i="1"/>
  <c r="K4629" i="1" s="1"/>
  <c r="J4630" i="1"/>
  <c r="K4630" i="1" s="1"/>
  <c r="J4631" i="1"/>
  <c r="K4631" i="1" s="1"/>
  <c r="J4632" i="1"/>
  <c r="K4632" i="1" s="1"/>
  <c r="J4633" i="1"/>
  <c r="K4633" i="1" s="1"/>
  <c r="J4634" i="1"/>
  <c r="K4634" i="1" s="1"/>
  <c r="J4635" i="1"/>
  <c r="K4635" i="1" s="1"/>
  <c r="J4636" i="1"/>
  <c r="K4636" i="1" s="1"/>
  <c r="J4637" i="1"/>
  <c r="K4637" i="1" s="1"/>
  <c r="J4638" i="1"/>
  <c r="K4638" i="1" s="1"/>
  <c r="J4639" i="1"/>
  <c r="K4639" i="1" s="1"/>
  <c r="J4640" i="1"/>
  <c r="K4640" i="1" s="1"/>
  <c r="J4641" i="1"/>
  <c r="K4641" i="1" s="1"/>
  <c r="J4642" i="1"/>
  <c r="K4642" i="1" s="1"/>
  <c r="J4643" i="1"/>
  <c r="K4643" i="1" s="1"/>
  <c r="J4644" i="1"/>
  <c r="K4644" i="1" s="1"/>
  <c r="J4645" i="1"/>
  <c r="K4645" i="1" s="1"/>
  <c r="J4646" i="1"/>
  <c r="K4646" i="1" s="1"/>
  <c r="J4647" i="1"/>
  <c r="K4647" i="1" s="1"/>
  <c r="J4648" i="1"/>
  <c r="K4648" i="1" s="1"/>
  <c r="J4649" i="1"/>
  <c r="K4649" i="1" s="1"/>
  <c r="J4650" i="1"/>
  <c r="K4650" i="1" s="1"/>
  <c r="J4651" i="1"/>
  <c r="K4651" i="1" s="1"/>
  <c r="J4652" i="1"/>
  <c r="K4652" i="1" s="1"/>
  <c r="J4653" i="1"/>
  <c r="K4653" i="1" s="1"/>
  <c r="J4654" i="1"/>
  <c r="K4654" i="1" s="1"/>
  <c r="J4655" i="1"/>
  <c r="K4655" i="1" s="1"/>
  <c r="J4656" i="1"/>
  <c r="K4656" i="1" s="1"/>
  <c r="J4657" i="1"/>
  <c r="K4657" i="1" s="1"/>
  <c r="J4658" i="1"/>
  <c r="K4658" i="1" s="1"/>
  <c r="J4659" i="1"/>
  <c r="K4659" i="1" s="1"/>
  <c r="J4660" i="1"/>
  <c r="K4660" i="1" s="1"/>
  <c r="J4661" i="1"/>
  <c r="K4661" i="1" s="1"/>
  <c r="J4662" i="1"/>
  <c r="K4662" i="1" s="1"/>
  <c r="J4663" i="1"/>
  <c r="K4663" i="1" s="1"/>
  <c r="J4664" i="1"/>
  <c r="K4664" i="1" s="1"/>
  <c r="J4665" i="1"/>
  <c r="K4665" i="1" s="1"/>
  <c r="J4666" i="1"/>
  <c r="K4666" i="1" s="1"/>
  <c r="J4667" i="1"/>
  <c r="K4667" i="1" s="1"/>
  <c r="J4668" i="1"/>
  <c r="K4668" i="1" s="1"/>
  <c r="J4669" i="1"/>
  <c r="K4669" i="1" s="1"/>
  <c r="J4670" i="1"/>
  <c r="K4670" i="1" s="1"/>
  <c r="J4671" i="1"/>
  <c r="K4671" i="1" s="1"/>
  <c r="J4672" i="1"/>
  <c r="K4672" i="1" s="1"/>
  <c r="J4673" i="1"/>
  <c r="K4673" i="1" s="1"/>
  <c r="J4674" i="1"/>
  <c r="K4674" i="1" s="1"/>
  <c r="J4675" i="1"/>
  <c r="K4675" i="1" s="1"/>
  <c r="J4676" i="1"/>
  <c r="K4676" i="1" s="1"/>
  <c r="J4677" i="1"/>
  <c r="K4677" i="1" s="1"/>
  <c r="J4678" i="1"/>
  <c r="K4678" i="1" s="1"/>
  <c r="J4679" i="1"/>
  <c r="K4679" i="1" s="1"/>
  <c r="J4680" i="1"/>
  <c r="K4680" i="1" s="1"/>
  <c r="J4681" i="1"/>
  <c r="K4681" i="1" s="1"/>
  <c r="J4682" i="1"/>
  <c r="K4682" i="1" s="1"/>
  <c r="J4683" i="1"/>
  <c r="K4683" i="1" s="1"/>
  <c r="J4684" i="1"/>
  <c r="K4684" i="1" s="1"/>
  <c r="J4685" i="1"/>
  <c r="K4685" i="1" s="1"/>
  <c r="J4686" i="1"/>
  <c r="K4686" i="1" s="1"/>
  <c r="J4687" i="1"/>
  <c r="K4687" i="1" s="1"/>
  <c r="J4688" i="1"/>
  <c r="K4688" i="1" s="1"/>
  <c r="J4689" i="1"/>
  <c r="K4689" i="1" s="1"/>
  <c r="J4690" i="1"/>
  <c r="K4690" i="1" s="1"/>
  <c r="J4691" i="1"/>
  <c r="K4691" i="1" s="1"/>
  <c r="J4692" i="1"/>
  <c r="K4692" i="1" s="1"/>
  <c r="J4693" i="1"/>
  <c r="K4693" i="1" s="1"/>
  <c r="J4694" i="1"/>
  <c r="K4694" i="1" s="1"/>
  <c r="J4695" i="1"/>
  <c r="K4695" i="1" s="1"/>
  <c r="J4696" i="1"/>
  <c r="K4696" i="1" s="1"/>
  <c r="J4697" i="1"/>
  <c r="K4697" i="1" s="1"/>
  <c r="J4698" i="1"/>
  <c r="K4698" i="1" s="1"/>
  <c r="J4699" i="1"/>
  <c r="K4699" i="1" s="1"/>
  <c r="J4700" i="1"/>
  <c r="K4700" i="1" s="1"/>
  <c r="J4701" i="1"/>
  <c r="K4701" i="1" s="1"/>
  <c r="J4702" i="1"/>
  <c r="K4702" i="1" s="1"/>
  <c r="J4703" i="1"/>
  <c r="K4703" i="1" s="1"/>
  <c r="J4704" i="1"/>
  <c r="K4704" i="1" s="1"/>
  <c r="J4705" i="1"/>
  <c r="K4705" i="1" s="1"/>
  <c r="J4706" i="1"/>
  <c r="K4706" i="1" s="1"/>
  <c r="J4707" i="1"/>
  <c r="K4707" i="1" s="1"/>
  <c r="J4708" i="1"/>
  <c r="K4708" i="1" s="1"/>
  <c r="J4709" i="1"/>
  <c r="K4709" i="1" s="1"/>
  <c r="J4710" i="1"/>
  <c r="K4710" i="1" s="1"/>
  <c r="J4711" i="1"/>
  <c r="K4711" i="1" s="1"/>
  <c r="J4712" i="1"/>
  <c r="K4712" i="1" s="1"/>
  <c r="J4713" i="1"/>
  <c r="K4713" i="1" s="1"/>
  <c r="J4714" i="1"/>
  <c r="K4714" i="1" s="1"/>
  <c r="J4715" i="1"/>
  <c r="K4715" i="1" s="1"/>
  <c r="J4716" i="1"/>
  <c r="K4716" i="1" s="1"/>
  <c r="J4717" i="1"/>
  <c r="K4717" i="1" s="1"/>
  <c r="J4718" i="1"/>
  <c r="K4718" i="1" s="1"/>
  <c r="J4719" i="1"/>
  <c r="K4719" i="1" s="1"/>
  <c r="J4720" i="1"/>
  <c r="K4720" i="1" s="1"/>
  <c r="J4721" i="1"/>
  <c r="K4721" i="1" s="1"/>
  <c r="J4722" i="1"/>
  <c r="K4722" i="1" s="1"/>
  <c r="J4723" i="1"/>
  <c r="K4723" i="1" s="1"/>
  <c r="J4724" i="1"/>
  <c r="K4724" i="1" s="1"/>
  <c r="J4725" i="1"/>
  <c r="K4725" i="1" s="1"/>
  <c r="J4726" i="1"/>
  <c r="K4726" i="1" s="1"/>
  <c r="J4727" i="1"/>
  <c r="K4727" i="1" s="1"/>
  <c r="J4728" i="1"/>
  <c r="K4728" i="1" s="1"/>
  <c r="J4729" i="1"/>
  <c r="K4729" i="1" s="1"/>
  <c r="J4730" i="1"/>
  <c r="K4730" i="1" s="1"/>
  <c r="J4731" i="1"/>
  <c r="K4731" i="1" s="1"/>
  <c r="J4732" i="1"/>
  <c r="K4732" i="1" s="1"/>
  <c r="J4733" i="1"/>
  <c r="K4733" i="1" s="1"/>
  <c r="J4734" i="1"/>
  <c r="K4734" i="1" s="1"/>
  <c r="J4735" i="1"/>
  <c r="K4735" i="1" s="1"/>
  <c r="J4736" i="1"/>
  <c r="K4736" i="1" s="1"/>
  <c r="J4737" i="1"/>
  <c r="K4737" i="1" s="1"/>
  <c r="J4738" i="1"/>
  <c r="K4738" i="1" s="1"/>
  <c r="J4739" i="1"/>
  <c r="K4739" i="1" s="1"/>
  <c r="J4740" i="1"/>
  <c r="K4740" i="1" s="1"/>
  <c r="J4741" i="1"/>
  <c r="K4741" i="1" s="1"/>
  <c r="J4742" i="1"/>
  <c r="K4742" i="1" s="1"/>
  <c r="J4743" i="1"/>
  <c r="K4743" i="1" s="1"/>
  <c r="J4744" i="1"/>
  <c r="K4744" i="1" s="1"/>
  <c r="J4745" i="1"/>
  <c r="K4745" i="1" s="1"/>
  <c r="J4746" i="1"/>
  <c r="K4746" i="1" s="1"/>
  <c r="J4747" i="1"/>
  <c r="K4747" i="1" s="1"/>
  <c r="J4749" i="1"/>
  <c r="K4749" i="1" s="1"/>
  <c r="J4748" i="1"/>
  <c r="K4748" i="1" s="1"/>
  <c r="J4750" i="1"/>
  <c r="K4750" i="1" s="1"/>
  <c r="J4751" i="1"/>
  <c r="K4751" i="1" s="1"/>
  <c r="J4752" i="1"/>
  <c r="K4752" i="1" s="1"/>
  <c r="J4753" i="1"/>
  <c r="K4753" i="1" s="1"/>
  <c r="J4754" i="1"/>
  <c r="K4754" i="1" s="1"/>
  <c r="J4755" i="1"/>
  <c r="K4755" i="1" s="1"/>
  <c r="J4756" i="1"/>
  <c r="K4756" i="1" s="1"/>
  <c r="J4757" i="1"/>
  <c r="K4757" i="1" s="1"/>
  <c r="J4758" i="1"/>
  <c r="K4758" i="1" s="1"/>
  <c r="J4759" i="1"/>
  <c r="K4759" i="1" s="1"/>
  <c r="J4760" i="1"/>
  <c r="K4760" i="1" s="1"/>
  <c r="J4761" i="1"/>
  <c r="K4761" i="1" s="1"/>
  <c r="J4762" i="1"/>
  <c r="K4762" i="1" s="1"/>
  <c r="J4763" i="1"/>
  <c r="K4763" i="1" s="1"/>
  <c r="J4764" i="1"/>
  <c r="K4764" i="1" s="1"/>
  <c r="J4765" i="1"/>
  <c r="K4765" i="1" s="1"/>
  <c r="J4766" i="1"/>
  <c r="K4766" i="1" s="1"/>
  <c r="J4767" i="1"/>
  <c r="K4767" i="1" s="1"/>
  <c r="J4768" i="1"/>
  <c r="K4768" i="1" s="1"/>
  <c r="J4769" i="1"/>
  <c r="K4769" i="1" s="1"/>
  <c r="J4770" i="1"/>
  <c r="K4770" i="1" s="1"/>
  <c r="J4771" i="1"/>
  <c r="K4771" i="1" s="1"/>
  <c r="J4772" i="1"/>
  <c r="K4772" i="1" s="1"/>
  <c r="J4773" i="1"/>
  <c r="K4773" i="1" s="1"/>
  <c r="J4774" i="1"/>
  <c r="K4774" i="1" s="1"/>
  <c r="J4775" i="1"/>
  <c r="K4775" i="1" s="1"/>
  <c r="J4776" i="1"/>
  <c r="K4776" i="1" s="1"/>
  <c r="J4777" i="1"/>
  <c r="K4777" i="1" s="1"/>
  <c r="J4778" i="1"/>
  <c r="K4778" i="1" s="1"/>
  <c r="J4779" i="1"/>
  <c r="K4779" i="1" s="1"/>
  <c r="J4780" i="1"/>
  <c r="K4780" i="1" s="1"/>
  <c r="J4781" i="1"/>
  <c r="K4781" i="1" s="1"/>
  <c r="J4782" i="1"/>
  <c r="K4782" i="1" s="1"/>
  <c r="J4783" i="1"/>
  <c r="K4783" i="1" s="1"/>
  <c r="J4784" i="1"/>
  <c r="K4784" i="1" s="1"/>
  <c r="J4785" i="1"/>
  <c r="K4785" i="1" s="1"/>
  <c r="J4786" i="1"/>
  <c r="K4786" i="1" s="1"/>
  <c r="J4787" i="1"/>
  <c r="K4787" i="1" s="1"/>
  <c r="J4788" i="1"/>
  <c r="K4788" i="1" s="1"/>
  <c r="J4789" i="1"/>
  <c r="K4789" i="1" s="1"/>
  <c r="J4790" i="1"/>
  <c r="K4790" i="1" s="1"/>
  <c r="J4791" i="1"/>
  <c r="K4791" i="1" s="1"/>
  <c r="J4792" i="1"/>
  <c r="K4792" i="1" s="1"/>
  <c r="J4793" i="1"/>
  <c r="K4793" i="1" s="1"/>
  <c r="J4794" i="1"/>
  <c r="K4794" i="1" s="1"/>
  <c r="J4795" i="1"/>
  <c r="K4795" i="1" s="1"/>
  <c r="J4796" i="1"/>
  <c r="K4796" i="1" s="1"/>
  <c r="J4797" i="1"/>
  <c r="K4797" i="1" s="1"/>
  <c r="J4798" i="1"/>
  <c r="K4798" i="1" s="1"/>
  <c r="J4799" i="1"/>
  <c r="K4799" i="1" s="1"/>
  <c r="J4800" i="1"/>
  <c r="K4800" i="1" s="1"/>
  <c r="J4801" i="1"/>
  <c r="K4801" i="1" s="1"/>
  <c r="J4802" i="1"/>
  <c r="K4802" i="1" s="1"/>
  <c r="J4803" i="1"/>
  <c r="K4803" i="1" s="1"/>
  <c r="J4804" i="1"/>
  <c r="K4804" i="1" s="1"/>
  <c r="J4805" i="1"/>
  <c r="K4805" i="1" s="1"/>
  <c r="J4806" i="1"/>
  <c r="K4806" i="1" s="1"/>
  <c r="J4807" i="1"/>
  <c r="K4807" i="1" s="1"/>
  <c r="J4808" i="1"/>
  <c r="K4808" i="1" s="1"/>
  <c r="J4809" i="1"/>
  <c r="K4809" i="1" s="1"/>
  <c r="J4810" i="1"/>
  <c r="K4810" i="1" s="1"/>
  <c r="J4811" i="1"/>
  <c r="K4811" i="1" s="1"/>
  <c r="J4812" i="1"/>
  <c r="K4812" i="1" s="1"/>
  <c r="J4813" i="1"/>
  <c r="K4813" i="1" s="1"/>
  <c r="J4814" i="1"/>
  <c r="K4814" i="1" s="1"/>
  <c r="J4815" i="1"/>
  <c r="K4815" i="1" s="1"/>
  <c r="J4816" i="1"/>
  <c r="K4816" i="1" s="1"/>
  <c r="J4817" i="1"/>
  <c r="K4817" i="1" s="1"/>
  <c r="J4818" i="1"/>
  <c r="K4818" i="1" s="1"/>
  <c r="J4819" i="1"/>
  <c r="K4819" i="1" s="1"/>
  <c r="J4820" i="1"/>
  <c r="K4820" i="1" s="1"/>
  <c r="J4821" i="1"/>
  <c r="K4821" i="1" s="1"/>
  <c r="J4822" i="1"/>
  <c r="K4822" i="1" s="1"/>
  <c r="J4823" i="1"/>
  <c r="K4823" i="1" s="1"/>
  <c r="J4824" i="1"/>
  <c r="K4824" i="1" s="1"/>
  <c r="J4825" i="1"/>
  <c r="K4825" i="1" s="1"/>
  <c r="J4826" i="1"/>
  <c r="K4826" i="1" s="1"/>
  <c r="J4827" i="1"/>
  <c r="K4827" i="1" s="1"/>
  <c r="J4828" i="1"/>
  <c r="K4828" i="1" s="1"/>
  <c r="J4829" i="1"/>
  <c r="K4829" i="1" s="1"/>
  <c r="J4830" i="1"/>
  <c r="K4830" i="1" s="1"/>
  <c r="J4831" i="1"/>
  <c r="K4831" i="1" s="1"/>
  <c r="J4832" i="1"/>
  <c r="K4832" i="1" s="1"/>
  <c r="J4833" i="1"/>
  <c r="K4833" i="1" s="1"/>
  <c r="J4834" i="1"/>
  <c r="K4834" i="1" s="1"/>
  <c r="J4835" i="1"/>
  <c r="K4835" i="1" s="1"/>
  <c r="J4836" i="1"/>
  <c r="K4836" i="1" s="1"/>
  <c r="J4837" i="1"/>
  <c r="K4837" i="1" s="1"/>
  <c r="J4838" i="1"/>
  <c r="K4838" i="1" s="1"/>
  <c r="J4839" i="1"/>
  <c r="K4839" i="1" s="1"/>
  <c r="J4840" i="1"/>
  <c r="K4840" i="1" s="1"/>
  <c r="J4841" i="1"/>
  <c r="K4841" i="1" s="1"/>
  <c r="J4842" i="1"/>
  <c r="K4842" i="1" s="1"/>
  <c r="J4843" i="1"/>
  <c r="K4843" i="1" s="1"/>
  <c r="J4844" i="1"/>
  <c r="K4844" i="1" s="1"/>
  <c r="J4845" i="1"/>
  <c r="K4845" i="1" s="1"/>
  <c r="J4846" i="1"/>
  <c r="K4846" i="1" s="1"/>
  <c r="J4847" i="1"/>
  <c r="K4847" i="1" s="1"/>
  <c r="J4848" i="1"/>
  <c r="K4848" i="1" s="1"/>
  <c r="J4849" i="1"/>
  <c r="K4849" i="1" s="1"/>
  <c r="J4850" i="1"/>
  <c r="K4850" i="1" s="1"/>
  <c r="J4851" i="1"/>
  <c r="K4851" i="1" s="1"/>
  <c r="J4852" i="1"/>
  <c r="K4852" i="1" s="1"/>
  <c r="J4853" i="1"/>
  <c r="K4853" i="1" s="1"/>
  <c r="J4854" i="1"/>
  <c r="K4854" i="1" s="1"/>
  <c r="J4855" i="1"/>
  <c r="K4855" i="1" s="1"/>
  <c r="J4856" i="1"/>
  <c r="K4856" i="1" s="1"/>
  <c r="J4857" i="1"/>
  <c r="K4857" i="1" s="1"/>
  <c r="J4858" i="1"/>
  <c r="K4858" i="1" s="1"/>
  <c r="J4859" i="1"/>
  <c r="K4859" i="1" s="1"/>
  <c r="J4860" i="1"/>
  <c r="K4860" i="1" s="1"/>
  <c r="J4861" i="1"/>
  <c r="K4861" i="1" s="1"/>
  <c r="J4862" i="1"/>
  <c r="K4862" i="1" s="1"/>
  <c r="J4863" i="1"/>
  <c r="K4863" i="1" s="1"/>
  <c r="J4864" i="1"/>
  <c r="K4864" i="1" s="1"/>
  <c r="J4865" i="1"/>
  <c r="K4865" i="1" s="1"/>
  <c r="J4866" i="1"/>
  <c r="K4866" i="1" s="1"/>
  <c r="J4867" i="1"/>
  <c r="K4867" i="1" s="1"/>
  <c r="J4868" i="1"/>
  <c r="K4868" i="1" s="1"/>
  <c r="J4869" i="1"/>
  <c r="K4869" i="1" s="1"/>
  <c r="J4870" i="1"/>
  <c r="K4870" i="1" s="1"/>
  <c r="J4871" i="1"/>
  <c r="K4871" i="1" s="1"/>
  <c r="J4872" i="1"/>
  <c r="K4872" i="1" s="1"/>
  <c r="J4873" i="1"/>
  <c r="K4873" i="1" s="1"/>
  <c r="J4874" i="1"/>
  <c r="K4874" i="1" s="1"/>
  <c r="J4875" i="1"/>
  <c r="K4875" i="1" s="1"/>
  <c r="J4876" i="1"/>
  <c r="K4876" i="1" s="1"/>
  <c r="J4877" i="1"/>
  <c r="K4877" i="1" s="1"/>
  <c r="J4878" i="1"/>
  <c r="K4878" i="1" s="1"/>
  <c r="J4879" i="1"/>
  <c r="K4879" i="1" s="1"/>
  <c r="J4880" i="1"/>
  <c r="K4880" i="1" s="1"/>
  <c r="J4881" i="1"/>
  <c r="K4881" i="1" s="1"/>
  <c r="J4882" i="1"/>
  <c r="K4882" i="1" s="1"/>
  <c r="J4883" i="1"/>
  <c r="K4883" i="1" s="1"/>
  <c r="J4884" i="1"/>
  <c r="K4884" i="1" s="1"/>
  <c r="J4885" i="1"/>
  <c r="K4885" i="1" s="1"/>
  <c r="J4886" i="1"/>
  <c r="K4886" i="1" s="1"/>
  <c r="J4887" i="1"/>
  <c r="K4887" i="1" s="1"/>
  <c r="J4888" i="1"/>
  <c r="K4888" i="1" s="1"/>
  <c r="J4889" i="1"/>
  <c r="K4889" i="1" s="1"/>
  <c r="J4890" i="1"/>
  <c r="K4890" i="1" s="1"/>
  <c r="J4891" i="1"/>
  <c r="K4891" i="1" s="1"/>
  <c r="J4892" i="1"/>
  <c r="K4892" i="1" s="1"/>
  <c r="J4893" i="1"/>
  <c r="K4893" i="1" s="1"/>
  <c r="J4894" i="1"/>
  <c r="K4894" i="1" s="1"/>
  <c r="J4895" i="1"/>
  <c r="K4895" i="1" s="1"/>
  <c r="J4896" i="1"/>
  <c r="K4896" i="1" s="1"/>
  <c r="J4897" i="1"/>
  <c r="K4897" i="1" s="1"/>
  <c r="J4898" i="1"/>
  <c r="K4898" i="1" s="1"/>
  <c r="J4899" i="1"/>
  <c r="K4899" i="1" s="1"/>
  <c r="J4900" i="1"/>
  <c r="K4900" i="1" s="1"/>
  <c r="J4901" i="1"/>
  <c r="K4901" i="1" s="1"/>
  <c r="J4902" i="1"/>
  <c r="K4902" i="1" s="1"/>
  <c r="J4903" i="1"/>
  <c r="K4903" i="1" s="1"/>
  <c r="J4904" i="1"/>
  <c r="K4904" i="1" s="1"/>
  <c r="J4905" i="1"/>
  <c r="K4905" i="1" s="1"/>
  <c r="J4906" i="1"/>
  <c r="K4906" i="1" s="1"/>
  <c r="J4907" i="1"/>
  <c r="K4907" i="1" s="1"/>
  <c r="J4908" i="1"/>
  <c r="K4908" i="1" s="1"/>
  <c r="J4909" i="1"/>
  <c r="K4909" i="1" s="1"/>
  <c r="J4910" i="1"/>
  <c r="K4910" i="1" s="1"/>
  <c r="J4911" i="1"/>
  <c r="K4911" i="1" s="1"/>
  <c r="J4912" i="1"/>
  <c r="K4912" i="1" s="1"/>
  <c r="J4913" i="1"/>
  <c r="K4913" i="1" s="1"/>
  <c r="J4914" i="1"/>
  <c r="K4914" i="1" s="1"/>
  <c r="J4915" i="1"/>
  <c r="K4915" i="1" s="1"/>
  <c r="J4916" i="1"/>
  <c r="K4916" i="1" s="1"/>
  <c r="J4917" i="1"/>
  <c r="K4917" i="1" s="1"/>
  <c r="J4918" i="1"/>
  <c r="K4918" i="1" s="1"/>
  <c r="J4919" i="1"/>
  <c r="K4919" i="1" s="1"/>
  <c r="J4920" i="1"/>
  <c r="K4920" i="1" s="1"/>
  <c r="J4921" i="1"/>
  <c r="K4921" i="1" s="1"/>
  <c r="J4922" i="1"/>
  <c r="K4922" i="1" s="1"/>
  <c r="J4923" i="1"/>
  <c r="K4923" i="1" s="1"/>
  <c r="J4924" i="1"/>
  <c r="K4924" i="1" s="1"/>
  <c r="J4925" i="1"/>
  <c r="K4925" i="1" s="1"/>
  <c r="J4926" i="1"/>
  <c r="K4926" i="1" s="1"/>
  <c r="J4927" i="1"/>
  <c r="K4927" i="1" s="1"/>
  <c r="J4928" i="1"/>
  <c r="K4928" i="1" s="1"/>
  <c r="J4929" i="1"/>
  <c r="K4929" i="1" s="1"/>
  <c r="J4930" i="1"/>
  <c r="K4930" i="1" s="1"/>
  <c r="J4931" i="1"/>
  <c r="K4931" i="1" s="1"/>
  <c r="J4932" i="1"/>
  <c r="K4932" i="1" s="1"/>
  <c r="J4933" i="1"/>
  <c r="K4933" i="1" s="1"/>
  <c r="J4934" i="1"/>
  <c r="K4934" i="1" s="1"/>
  <c r="J4935" i="1"/>
  <c r="K4935" i="1" s="1"/>
  <c r="J4936" i="1"/>
  <c r="K4936" i="1" s="1"/>
  <c r="J4937" i="1"/>
  <c r="K4937" i="1" s="1"/>
  <c r="J4938" i="1"/>
  <c r="K4938" i="1" s="1"/>
  <c r="J4939" i="1"/>
  <c r="K4939" i="1" s="1"/>
  <c r="J4940" i="1"/>
  <c r="K4940" i="1" s="1"/>
  <c r="J4941" i="1"/>
  <c r="K4941" i="1" s="1"/>
  <c r="J4942" i="1"/>
  <c r="K4942" i="1" s="1"/>
  <c r="J4943" i="1"/>
  <c r="K4943" i="1" s="1"/>
  <c r="J4944" i="1"/>
  <c r="K4944" i="1" s="1"/>
  <c r="J4945" i="1"/>
  <c r="K4945" i="1" s="1"/>
  <c r="J4946" i="1"/>
  <c r="K4946" i="1" s="1"/>
  <c r="J4947" i="1"/>
  <c r="K4947" i="1" s="1"/>
  <c r="J4948" i="1"/>
  <c r="K4948" i="1" s="1"/>
  <c r="J4949" i="1"/>
  <c r="K4949" i="1" s="1"/>
  <c r="J4950" i="1"/>
  <c r="K4950" i="1" s="1"/>
  <c r="J4951" i="1"/>
  <c r="K4951" i="1" s="1"/>
  <c r="J4952" i="1"/>
  <c r="K4952" i="1" s="1"/>
  <c r="J4953" i="1"/>
  <c r="K4953" i="1" s="1"/>
  <c r="J4954" i="1"/>
  <c r="K4954" i="1" s="1"/>
  <c r="J4955" i="1"/>
  <c r="K4955" i="1" s="1"/>
  <c r="J4956" i="1"/>
  <c r="K4956" i="1" s="1"/>
  <c r="J4957" i="1"/>
  <c r="K4957" i="1" s="1"/>
  <c r="J4958" i="1"/>
  <c r="K4958" i="1" s="1"/>
  <c r="J4959" i="1"/>
  <c r="K4959" i="1" s="1"/>
  <c r="J4960" i="1"/>
  <c r="K4960" i="1" s="1"/>
  <c r="J4961" i="1"/>
  <c r="K4961" i="1" s="1"/>
  <c r="J4962" i="1"/>
  <c r="K4962" i="1" s="1"/>
  <c r="J4963" i="1"/>
  <c r="K4963" i="1" s="1"/>
  <c r="J4964" i="1"/>
  <c r="K4964" i="1" s="1"/>
  <c r="J4965" i="1"/>
  <c r="K4965" i="1" s="1"/>
  <c r="J4966" i="1"/>
  <c r="K4966" i="1" s="1"/>
  <c r="J4967" i="1"/>
  <c r="K4967" i="1" s="1"/>
  <c r="J4968" i="1"/>
  <c r="K4968" i="1" s="1"/>
  <c r="J4969" i="1"/>
  <c r="K4969" i="1" s="1"/>
  <c r="J4970" i="1"/>
  <c r="K4970" i="1" s="1"/>
  <c r="J4971" i="1"/>
  <c r="K4971" i="1" s="1"/>
  <c r="J4972" i="1"/>
  <c r="K4972" i="1" s="1"/>
  <c r="J4973" i="1"/>
  <c r="K4973" i="1" s="1"/>
  <c r="J4974" i="1"/>
  <c r="K4974" i="1" s="1"/>
  <c r="J4975" i="1"/>
  <c r="K4975" i="1" s="1"/>
  <c r="J4976" i="1"/>
  <c r="K4976" i="1" s="1"/>
  <c r="J4977" i="1"/>
  <c r="K4977" i="1" s="1"/>
  <c r="J4978" i="1"/>
  <c r="K4978" i="1" s="1"/>
  <c r="J4979" i="1"/>
  <c r="K4979" i="1" s="1"/>
  <c r="J4980" i="1"/>
  <c r="K4980" i="1" s="1"/>
  <c r="J4981" i="1"/>
  <c r="K4981" i="1" s="1"/>
  <c r="J4982" i="1"/>
  <c r="K4982" i="1" s="1"/>
  <c r="J4983" i="1"/>
  <c r="K4983" i="1" s="1"/>
  <c r="J4984" i="1"/>
  <c r="K4984" i="1" s="1"/>
  <c r="J4985" i="1"/>
  <c r="K4985" i="1" s="1"/>
  <c r="J4986" i="1"/>
  <c r="K4986" i="1" s="1"/>
  <c r="J4987" i="1"/>
  <c r="K4987" i="1" s="1"/>
  <c r="J4988" i="1"/>
  <c r="K4988" i="1" s="1"/>
  <c r="J4989" i="1"/>
  <c r="K4989" i="1" s="1"/>
  <c r="J4990" i="1"/>
  <c r="K4990" i="1" s="1"/>
  <c r="J4991" i="1"/>
  <c r="K4991" i="1" s="1"/>
  <c r="J4992" i="1"/>
  <c r="K4992" i="1" s="1"/>
  <c r="J4993" i="1"/>
  <c r="K4993" i="1" s="1"/>
  <c r="J4994" i="1"/>
  <c r="K4994" i="1" s="1"/>
  <c r="J4995" i="1"/>
  <c r="K4995" i="1" s="1"/>
  <c r="J4996" i="1"/>
  <c r="K4996" i="1" s="1"/>
  <c r="J4997" i="1"/>
  <c r="K4997" i="1" s="1"/>
  <c r="J4998" i="1"/>
  <c r="K4998" i="1" s="1"/>
  <c r="J4999" i="1"/>
  <c r="K4999" i="1" s="1"/>
  <c r="J5000" i="1"/>
  <c r="K5000" i="1" s="1"/>
  <c r="J5001" i="1"/>
  <c r="K5001" i="1" s="1"/>
  <c r="J5002" i="1"/>
  <c r="K5002" i="1" s="1"/>
  <c r="J5003" i="1"/>
  <c r="K5003" i="1" s="1"/>
  <c r="J5004" i="1"/>
  <c r="K5004" i="1" s="1"/>
  <c r="J5005" i="1"/>
  <c r="K5005" i="1" s="1"/>
  <c r="J5006" i="1"/>
  <c r="K5006" i="1" s="1"/>
  <c r="J5007" i="1"/>
  <c r="K5007" i="1" s="1"/>
  <c r="J5008" i="1"/>
  <c r="K5008" i="1" s="1"/>
  <c r="J5009" i="1"/>
  <c r="K5009" i="1" s="1"/>
  <c r="J5010" i="1"/>
  <c r="K5010" i="1" s="1"/>
  <c r="J5011" i="1"/>
  <c r="K5011" i="1" s="1"/>
  <c r="J5012" i="1"/>
  <c r="K5012" i="1" s="1"/>
  <c r="J5013" i="1"/>
  <c r="K5013" i="1" s="1"/>
  <c r="J5014" i="1"/>
  <c r="K5014" i="1" s="1"/>
  <c r="J5015" i="1"/>
  <c r="K5015" i="1" s="1"/>
  <c r="J5016" i="1"/>
  <c r="K5016" i="1" s="1"/>
  <c r="J5017" i="1"/>
  <c r="K5017" i="1" s="1"/>
  <c r="J5018" i="1"/>
  <c r="K5018" i="1" s="1"/>
  <c r="J5019" i="1"/>
  <c r="K5019" i="1" s="1"/>
  <c r="J5020" i="1"/>
  <c r="K5020" i="1" s="1"/>
  <c r="J5021" i="1"/>
  <c r="K5021" i="1" s="1"/>
  <c r="J5022" i="1"/>
  <c r="K5022" i="1" s="1"/>
  <c r="J5023" i="1"/>
  <c r="K5023" i="1" s="1"/>
  <c r="J5024" i="1"/>
  <c r="K5024" i="1" s="1"/>
  <c r="J5025" i="1"/>
  <c r="K5025" i="1" s="1"/>
  <c r="J5026" i="1"/>
  <c r="K5026" i="1" s="1"/>
  <c r="J5027" i="1"/>
  <c r="K5027" i="1" s="1"/>
  <c r="J5028" i="1"/>
  <c r="K5028" i="1" s="1"/>
  <c r="J5029" i="1"/>
  <c r="K5029" i="1" s="1"/>
  <c r="J5030" i="1"/>
  <c r="K5030" i="1" s="1"/>
  <c r="J5031" i="1"/>
  <c r="K5031" i="1" s="1"/>
  <c r="J5032" i="1"/>
  <c r="K5032" i="1" s="1"/>
  <c r="J5033" i="1"/>
  <c r="K5033" i="1" s="1"/>
  <c r="J5034" i="1"/>
  <c r="K5034" i="1" s="1"/>
  <c r="J5035" i="1"/>
  <c r="K5035" i="1" s="1"/>
  <c r="J5036" i="1"/>
  <c r="K5036" i="1" s="1"/>
  <c r="J5037" i="1"/>
  <c r="K5037" i="1" s="1"/>
  <c r="J5038" i="1"/>
  <c r="K5038" i="1" s="1"/>
  <c r="J5039" i="1"/>
  <c r="K5039" i="1" s="1"/>
  <c r="J5040" i="1"/>
  <c r="K5040" i="1" s="1"/>
  <c r="J5041" i="1"/>
  <c r="K5041" i="1" s="1"/>
  <c r="J5042" i="1"/>
  <c r="K5042" i="1" s="1"/>
  <c r="J5043" i="1"/>
  <c r="K5043" i="1" s="1"/>
  <c r="J5044" i="1"/>
  <c r="K5044" i="1" s="1"/>
  <c r="J5045" i="1"/>
  <c r="K5045" i="1" s="1"/>
  <c r="J5046" i="1"/>
  <c r="K5046" i="1" s="1"/>
  <c r="J5047" i="1"/>
  <c r="K5047" i="1" s="1"/>
  <c r="J5048" i="1"/>
  <c r="K5048" i="1" s="1"/>
  <c r="J5049" i="1"/>
  <c r="K5049" i="1" s="1"/>
  <c r="J5050" i="1"/>
  <c r="K5050" i="1" s="1"/>
  <c r="J5051" i="1"/>
  <c r="K5051" i="1" s="1"/>
  <c r="J5052" i="1"/>
  <c r="K5052" i="1" s="1"/>
  <c r="J5053" i="1"/>
  <c r="K5053" i="1" s="1"/>
  <c r="J5054" i="1"/>
  <c r="K5054" i="1" s="1"/>
  <c r="J5055" i="1"/>
  <c r="K5055" i="1" s="1"/>
  <c r="J5056" i="1"/>
  <c r="K5056" i="1" s="1"/>
  <c r="J5057" i="1"/>
  <c r="K5057" i="1" s="1"/>
  <c r="J5058" i="1"/>
  <c r="K5058" i="1" s="1"/>
  <c r="J5059" i="1"/>
  <c r="K5059" i="1" s="1"/>
  <c r="J5060" i="1"/>
  <c r="K5060" i="1" s="1"/>
  <c r="J5061" i="1"/>
  <c r="K5061" i="1" s="1"/>
  <c r="J5062" i="1"/>
  <c r="K5062" i="1" s="1"/>
  <c r="J5063" i="1"/>
  <c r="K5063" i="1" s="1"/>
  <c r="J5064" i="1"/>
  <c r="K5064" i="1" s="1"/>
  <c r="J5065" i="1"/>
  <c r="K5065" i="1" s="1"/>
  <c r="J5066" i="1"/>
  <c r="K5066" i="1" s="1"/>
  <c r="J5067" i="1"/>
  <c r="K5067" i="1" s="1"/>
  <c r="J5068" i="1"/>
  <c r="K5068" i="1" s="1"/>
  <c r="J5069" i="1"/>
  <c r="K5069" i="1" s="1"/>
  <c r="J5070" i="1"/>
  <c r="K5070" i="1" s="1"/>
  <c r="J5071" i="1"/>
  <c r="K5071" i="1" s="1"/>
  <c r="J5072" i="1"/>
  <c r="K5072" i="1" s="1"/>
  <c r="J5073" i="1"/>
  <c r="K5073" i="1" s="1"/>
  <c r="J5074" i="1"/>
  <c r="K5074" i="1" s="1"/>
  <c r="J5075" i="1"/>
  <c r="K5075" i="1" s="1"/>
  <c r="J5076" i="1"/>
  <c r="K5076" i="1" s="1"/>
  <c r="J5077" i="1"/>
  <c r="K5077" i="1" s="1"/>
  <c r="J5078" i="1"/>
  <c r="K5078" i="1" s="1"/>
  <c r="J5079" i="1"/>
  <c r="K5079" i="1" s="1"/>
  <c r="J5080" i="1"/>
  <c r="K5080" i="1" s="1"/>
  <c r="J5081" i="1"/>
  <c r="K5081" i="1" s="1"/>
  <c r="J5082" i="1"/>
  <c r="K5082" i="1" s="1"/>
  <c r="J5083" i="1"/>
  <c r="K5083" i="1" s="1"/>
  <c r="J5084" i="1"/>
  <c r="K5084" i="1" s="1"/>
  <c r="J5085" i="1"/>
  <c r="K5085" i="1" s="1"/>
  <c r="J5086" i="1"/>
  <c r="K5086" i="1" s="1"/>
  <c r="J5087" i="1"/>
  <c r="K5087" i="1" s="1"/>
  <c r="J5088" i="1"/>
  <c r="K5088" i="1" s="1"/>
  <c r="J5089" i="1"/>
  <c r="K5089" i="1" s="1"/>
  <c r="J5090" i="1"/>
  <c r="K5090" i="1" s="1"/>
  <c r="J5091" i="1"/>
  <c r="K5091" i="1" s="1"/>
  <c r="J5092" i="1"/>
  <c r="K5092" i="1" s="1"/>
  <c r="J5093" i="1"/>
  <c r="K5093" i="1" s="1"/>
  <c r="J5094" i="1"/>
  <c r="K5094" i="1" s="1"/>
  <c r="J5095" i="1"/>
  <c r="K5095" i="1" s="1"/>
  <c r="J5096" i="1"/>
  <c r="K5096" i="1" s="1"/>
  <c r="J5097" i="1"/>
  <c r="K5097" i="1" s="1"/>
  <c r="J5098" i="1"/>
  <c r="K5098" i="1" s="1"/>
  <c r="J5099" i="1"/>
  <c r="K5099" i="1" s="1"/>
  <c r="J5100" i="1"/>
  <c r="K5100" i="1" s="1"/>
  <c r="J5101" i="1"/>
  <c r="K5101" i="1" s="1"/>
  <c r="J5102" i="1"/>
  <c r="K5102" i="1" s="1"/>
  <c r="J5103" i="1"/>
  <c r="K5103" i="1" s="1"/>
  <c r="J5104" i="1"/>
  <c r="K5104" i="1" s="1"/>
  <c r="J5105" i="1"/>
  <c r="K5105" i="1" s="1"/>
  <c r="J5106" i="1"/>
  <c r="K5106" i="1" s="1"/>
  <c r="J5107" i="1"/>
  <c r="K5107" i="1" s="1"/>
  <c r="J5108" i="1"/>
  <c r="K5108" i="1" s="1"/>
  <c r="J5109" i="1"/>
  <c r="K5109" i="1" s="1"/>
  <c r="J5110" i="1"/>
  <c r="K5110" i="1" s="1"/>
  <c r="J5111" i="1"/>
  <c r="K5111" i="1" s="1"/>
  <c r="J5112" i="1"/>
  <c r="K5112" i="1" s="1"/>
  <c r="J5113" i="1"/>
  <c r="K5113" i="1" s="1"/>
  <c r="J5114" i="1"/>
  <c r="K5114" i="1" s="1"/>
  <c r="J5115" i="1"/>
  <c r="K5115" i="1" s="1"/>
  <c r="J5116" i="1"/>
  <c r="K5116" i="1" s="1"/>
  <c r="J5117" i="1"/>
  <c r="K5117" i="1" s="1"/>
  <c r="J5118" i="1"/>
  <c r="K5118" i="1" s="1"/>
  <c r="J5119" i="1"/>
  <c r="K5119" i="1" s="1"/>
  <c r="J5120" i="1"/>
  <c r="K5120" i="1" s="1"/>
  <c r="J5121" i="1"/>
  <c r="K5121" i="1" s="1"/>
  <c r="J5122" i="1"/>
  <c r="K5122" i="1" s="1"/>
  <c r="J5123" i="1"/>
  <c r="K5123" i="1" s="1"/>
  <c r="J5124" i="1"/>
  <c r="K5124" i="1" s="1"/>
  <c r="J5125" i="1"/>
  <c r="K5125" i="1" s="1"/>
  <c r="J5126" i="1"/>
  <c r="K5126" i="1" s="1"/>
  <c r="J5127" i="1"/>
  <c r="K5127" i="1" s="1"/>
  <c r="J5128" i="1"/>
  <c r="K5128" i="1" s="1"/>
  <c r="J5129" i="1"/>
  <c r="K5129" i="1" s="1"/>
  <c r="J5130" i="1"/>
  <c r="K5130" i="1" s="1"/>
  <c r="J5131" i="1"/>
  <c r="K5131" i="1" s="1"/>
  <c r="J5132" i="1"/>
  <c r="K5132" i="1" s="1"/>
  <c r="J5133" i="1"/>
  <c r="K5133" i="1" s="1"/>
  <c r="J5134" i="1"/>
  <c r="K5134" i="1" s="1"/>
  <c r="J5135" i="1"/>
  <c r="K5135" i="1" s="1"/>
  <c r="J5136" i="1"/>
  <c r="K5136" i="1" s="1"/>
  <c r="J5137" i="1"/>
  <c r="K5137" i="1" s="1"/>
  <c r="J5138" i="1"/>
  <c r="K5138" i="1" s="1"/>
  <c r="J5139" i="1"/>
  <c r="K5139" i="1" s="1"/>
  <c r="J5140" i="1"/>
  <c r="K5140" i="1" s="1"/>
  <c r="J5141" i="1"/>
  <c r="K5141" i="1" s="1"/>
  <c r="J5142" i="1"/>
  <c r="K5142" i="1" s="1"/>
  <c r="J5143" i="1"/>
  <c r="K5143" i="1" s="1"/>
  <c r="J5144" i="1"/>
  <c r="K5144" i="1" s="1"/>
  <c r="J5145" i="1"/>
  <c r="K5145" i="1" s="1"/>
  <c r="J5146" i="1"/>
  <c r="K5146" i="1" s="1"/>
  <c r="J5147" i="1"/>
  <c r="K5147" i="1" s="1"/>
  <c r="J5148" i="1"/>
  <c r="K5148" i="1" s="1"/>
  <c r="J5149" i="1"/>
  <c r="K5149" i="1" s="1"/>
  <c r="J5150" i="1"/>
  <c r="K5150" i="1" s="1"/>
  <c r="J5151" i="1"/>
  <c r="K5151" i="1" s="1"/>
  <c r="J5152" i="1"/>
  <c r="K5152" i="1" s="1"/>
  <c r="J5153" i="1"/>
  <c r="K5153" i="1" s="1"/>
  <c r="J5154" i="1"/>
  <c r="K5154" i="1" s="1"/>
  <c r="J5155" i="1"/>
  <c r="K5155" i="1" s="1"/>
  <c r="J5156" i="1"/>
  <c r="K5156" i="1" s="1"/>
  <c r="J5157" i="1"/>
  <c r="K5157" i="1" s="1"/>
  <c r="J5158" i="1"/>
  <c r="K5158" i="1" s="1"/>
  <c r="J5159" i="1"/>
  <c r="K5159" i="1" s="1"/>
  <c r="J5160" i="1"/>
  <c r="K5160" i="1" s="1"/>
  <c r="J5161" i="1"/>
  <c r="K5161" i="1" s="1"/>
  <c r="J5162" i="1"/>
  <c r="K5162" i="1" s="1"/>
  <c r="J5163" i="1"/>
  <c r="K5163" i="1" s="1"/>
  <c r="J5164" i="1"/>
  <c r="K5164" i="1" s="1"/>
  <c r="J5165" i="1"/>
  <c r="K5165" i="1" s="1"/>
  <c r="J5166" i="1"/>
  <c r="K5166" i="1" s="1"/>
  <c r="J5167" i="1"/>
  <c r="K5167" i="1" s="1"/>
  <c r="J5168" i="1"/>
  <c r="K5168" i="1" s="1"/>
  <c r="J5169" i="1"/>
  <c r="K5169" i="1" s="1"/>
  <c r="J5170" i="1"/>
  <c r="K5170" i="1" s="1"/>
  <c r="J5171" i="1"/>
  <c r="K5171" i="1" s="1"/>
  <c r="J5172" i="1"/>
  <c r="K5172" i="1" s="1"/>
  <c r="J5173" i="1"/>
  <c r="K5173" i="1" s="1"/>
  <c r="J5174" i="1"/>
  <c r="K5174" i="1" s="1"/>
  <c r="J5175" i="1"/>
  <c r="K5175" i="1" s="1"/>
  <c r="J5176" i="1"/>
  <c r="K5176" i="1" s="1"/>
  <c r="J5177" i="1"/>
  <c r="K5177" i="1" s="1"/>
  <c r="J5178" i="1"/>
  <c r="K5178" i="1" s="1"/>
  <c r="J5179" i="1"/>
  <c r="K5179" i="1" s="1"/>
  <c r="J5180" i="1"/>
  <c r="K5180" i="1" s="1"/>
  <c r="J5181" i="1"/>
  <c r="K5181" i="1" s="1"/>
  <c r="J5182" i="1"/>
  <c r="K5182" i="1" s="1"/>
  <c r="J5183" i="1"/>
  <c r="K5183" i="1" s="1"/>
  <c r="J5184" i="1"/>
  <c r="K5184" i="1" s="1"/>
  <c r="J5185" i="1"/>
  <c r="K5185" i="1" s="1"/>
  <c r="J5186" i="1"/>
  <c r="K5186" i="1" s="1"/>
  <c r="J5187" i="1"/>
  <c r="K5187" i="1" s="1"/>
  <c r="J5188" i="1"/>
  <c r="K5188" i="1" s="1"/>
  <c r="J5189" i="1"/>
  <c r="K5189" i="1" s="1"/>
  <c r="J5190" i="1"/>
  <c r="K5190" i="1" s="1"/>
  <c r="J5191" i="1"/>
  <c r="K5191" i="1" s="1"/>
  <c r="J5192" i="1"/>
  <c r="K5192" i="1" s="1"/>
  <c r="J5193" i="1"/>
  <c r="K5193" i="1" s="1"/>
  <c r="J5194" i="1"/>
  <c r="K5194" i="1" s="1"/>
  <c r="J5195" i="1"/>
  <c r="K5195" i="1" s="1"/>
  <c r="J5196" i="1"/>
  <c r="K5196" i="1" s="1"/>
  <c r="J5197" i="1"/>
  <c r="K5197" i="1" s="1"/>
  <c r="J5198" i="1"/>
  <c r="K5198" i="1" s="1"/>
  <c r="J5199" i="1"/>
  <c r="K5199" i="1" s="1"/>
  <c r="J5200" i="1"/>
  <c r="K5200" i="1" s="1"/>
  <c r="J5201" i="1"/>
  <c r="K5201" i="1" s="1"/>
  <c r="J5202" i="1"/>
  <c r="K5202" i="1" s="1"/>
  <c r="J5203" i="1"/>
  <c r="K5203" i="1" s="1"/>
  <c r="J5204" i="1"/>
  <c r="K5204" i="1" s="1"/>
  <c r="J5205" i="1"/>
  <c r="K5205" i="1" s="1"/>
  <c r="J5206" i="1"/>
  <c r="K5206" i="1" s="1"/>
  <c r="J5207" i="1"/>
  <c r="K5207" i="1" s="1"/>
  <c r="J5208" i="1"/>
  <c r="K5208" i="1" s="1"/>
  <c r="J5209" i="1"/>
  <c r="K5209" i="1" s="1"/>
  <c r="J5210" i="1"/>
  <c r="K5210" i="1" s="1"/>
  <c r="J5211" i="1"/>
  <c r="K5211" i="1" s="1"/>
  <c r="J5212" i="1"/>
  <c r="K5212" i="1" s="1"/>
  <c r="J5213" i="1"/>
  <c r="K5213" i="1" s="1"/>
  <c r="J5214" i="1"/>
  <c r="K5214" i="1" s="1"/>
  <c r="J5215" i="1"/>
  <c r="K5215" i="1" s="1"/>
  <c r="J5216" i="1"/>
  <c r="K5216" i="1" s="1"/>
  <c r="J5217" i="1"/>
  <c r="K5217" i="1" s="1"/>
  <c r="J5218" i="1"/>
  <c r="K5218" i="1" s="1"/>
  <c r="J5219" i="1"/>
  <c r="K5219" i="1" s="1"/>
  <c r="J5220" i="1"/>
  <c r="K5220" i="1" s="1"/>
  <c r="J5221" i="1"/>
  <c r="K5221" i="1" s="1"/>
  <c r="J5222" i="1"/>
  <c r="K5222" i="1" s="1"/>
  <c r="J5223" i="1"/>
  <c r="K5223" i="1" s="1"/>
  <c r="J5224" i="1"/>
  <c r="K5224" i="1" s="1"/>
  <c r="J5225" i="1"/>
  <c r="K5225" i="1" s="1"/>
  <c r="J5226" i="1"/>
  <c r="K5226" i="1" s="1"/>
  <c r="J5227" i="1"/>
  <c r="K5227" i="1" s="1"/>
  <c r="J5228" i="1"/>
  <c r="K5228" i="1" s="1"/>
  <c r="J5229" i="1"/>
  <c r="K5229" i="1" s="1"/>
  <c r="J5230" i="1"/>
  <c r="K5230" i="1" s="1"/>
  <c r="J5231" i="1"/>
  <c r="K5231" i="1" s="1"/>
  <c r="J5232" i="1"/>
  <c r="K5232" i="1" s="1"/>
  <c r="J5233" i="1"/>
  <c r="K5233" i="1" s="1"/>
  <c r="J5234" i="1"/>
  <c r="K5234" i="1" s="1"/>
  <c r="J5235" i="1"/>
  <c r="K5235" i="1" s="1"/>
  <c r="J5236" i="1"/>
  <c r="K5236" i="1" s="1"/>
  <c r="J5237" i="1"/>
  <c r="K5237" i="1" s="1"/>
  <c r="J5238" i="1"/>
  <c r="K5238" i="1" s="1"/>
  <c r="J5239" i="1"/>
  <c r="K5239" i="1" s="1"/>
  <c r="J5240" i="1"/>
  <c r="K5240" i="1" s="1"/>
  <c r="J5241" i="1"/>
  <c r="K5241" i="1" s="1"/>
  <c r="J5242" i="1"/>
  <c r="K5242" i="1" s="1"/>
  <c r="J5243" i="1"/>
  <c r="K5243" i="1" s="1"/>
  <c r="J5244" i="1"/>
  <c r="K5244" i="1" s="1"/>
  <c r="J5245" i="1"/>
  <c r="K5245" i="1" s="1"/>
  <c r="J5246" i="1"/>
  <c r="K5246" i="1" s="1"/>
  <c r="J5247" i="1"/>
  <c r="K5247" i="1" s="1"/>
  <c r="J5248" i="1"/>
  <c r="K5248" i="1" s="1"/>
  <c r="J5249" i="1"/>
  <c r="K5249" i="1" s="1"/>
  <c r="J5250" i="1"/>
  <c r="K5250" i="1" s="1"/>
  <c r="J5251" i="1"/>
  <c r="K5251" i="1" s="1"/>
  <c r="J5252" i="1"/>
  <c r="K5252" i="1" s="1"/>
  <c r="J5253" i="1"/>
  <c r="K5253" i="1" s="1"/>
  <c r="J5254" i="1"/>
  <c r="K5254" i="1" s="1"/>
  <c r="J5255" i="1"/>
  <c r="K5255" i="1" s="1"/>
  <c r="J5256" i="1"/>
  <c r="K5256" i="1" s="1"/>
  <c r="J5257" i="1"/>
  <c r="K5257" i="1" s="1"/>
  <c r="J5258" i="1"/>
  <c r="K5258" i="1" s="1"/>
  <c r="J5259" i="1"/>
  <c r="K5259" i="1" s="1"/>
  <c r="J5260" i="1"/>
  <c r="K5260" i="1" s="1"/>
  <c r="J5261" i="1"/>
  <c r="K5261" i="1" s="1"/>
  <c r="J5262" i="1"/>
  <c r="K5262" i="1" s="1"/>
  <c r="J5263" i="1"/>
  <c r="K5263" i="1" s="1"/>
  <c r="J5264" i="1"/>
  <c r="K5264" i="1" s="1"/>
  <c r="J5265" i="1"/>
  <c r="K5265" i="1" s="1"/>
  <c r="J5266" i="1"/>
  <c r="K5266" i="1" s="1"/>
  <c r="J5267" i="1"/>
  <c r="K5267" i="1" s="1"/>
  <c r="J5268" i="1"/>
  <c r="K5268" i="1" s="1"/>
  <c r="J5269" i="1"/>
  <c r="K5269" i="1" s="1"/>
  <c r="J5270" i="1"/>
  <c r="K5270" i="1" s="1"/>
  <c r="J5271" i="1"/>
  <c r="K5271" i="1" s="1"/>
  <c r="J5272" i="1"/>
  <c r="K5272" i="1" s="1"/>
  <c r="J5273" i="1"/>
  <c r="K5273" i="1" s="1"/>
  <c r="J5274" i="1"/>
  <c r="K5274" i="1" s="1"/>
  <c r="J5275" i="1"/>
  <c r="K5275" i="1" s="1"/>
  <c r="J5276" i="1"/>
  <c r="K5276" i="1" s="1"/>
  <c r="J5277" i="1"/>
  <c r="K5277" i="1" s="1"/>
  <c r="J5278" i="1"/>
  <c r="K5278" i="1" s="1"/>
  <c r="J5279" i="1"/>
  <c r="K5279" i="1" s="1"/>
  <c r="J5280" i="1"/>
  <c r="K5280" i="1" s="1"/>
  <c r="J5281" i="1"/>
  <c r="K5281" i="1" s="1"/>
  <c r="J5282" i="1"/>
  <c r="K5282" i="1" s="1"/>
  <c r="J5283" i="1"/>
  <c r="K5283" i="1" s="1"/>
  <c r="J5284" i="1"/>
  <c r="K5284" i="1" s="1"/>
  <c r="J5285" i="1"/>
  <c r="K5285" i="1" s="1"/>
  <c r="J5286" i="1"/>
  <c r="K5286" i="1" s="1"/>
  <c r="J5287" i="1"/>
  <c r="K5287" i="1" s="1"/>
  <c r="J5288" i="1"/>
  <c r="K5288" i="1" s="1"/>
  <c r="J5289" i="1"/>
  <c r="K5289" i="1" s="1"/>
  <c r="J5290" i="1"/>
  <c r="K5290" i="1" s="1"/>
  <c r="J5291" i="1"/>
  <c r="K5291" i="1" s="1"/>
  <c r="J5292" i="1"/>
  <c r="K5292" i="1" s="1"/>
  <c r="J5293" i="1"/>
  <c r="K5293" i="1" s="1"/>
  <c r="J5294" i="1"/>
  <c r="K5294" i="1" s="1"/>
  <c r="J5295" i="1"/>
  <c r="K5295" i="1" s="1"/>
  <c r="J5296" i="1"/>
  <c r="K5296" i="1" s="1"/>
  <c r="J5297" i="1"/>
  <c r="K5297" i="1" s="1"/>
  <c r="J5298" i="1"/>
  <c r="K5298" i="1" s="1"/>
  <c r="J5299" i="1"/>
  <c r="K5299" i="1" s="1"/>
  <c r="J5300" i="1"/>
  <c r="K5300" i="1" s="1"/>
  <c r="J5301" i="1"/>
  <c r="K5301" i="1" s="1"/>
  <c r="J5302" i="1"/>
  <c r="K5302" i="1" s="1"/>
  <c r="J5303" i="1"/>
  <c r="K5303" i="1" s="1"/>
  <c r="J5304" i="1"/>
  <c r="K5304" i="1" s="1"/>
  <c r="J5305" i="1"/>
  <c r="K5305" i="1" s="1"/>
  <c r="J5306" i="1"/>
  <c r="K5306" i="1" s="1"/>
  <c r="J5307" i="1"/>
  <c r="K5307" i="1" s="1"/>
  <c r="J5308" i="1"/>
  <c r="K5308" i="1" s="1"/>
  <c r="J5309" i="1"/>
  <c r="K5309" i="1" s="1"/>
  <c r="J5310" i="1"/>
  <c r="K5310" i="1" s="1"/>
  <c r="J5311" i="1"/>
  <c r="K5311" i="1" s="1"/>
  <c r="J5312" i="1"/>
  <c r="K5312" i="1" s="1"/>
  <c r="J5313" i="1"/>
  <c r="K5313" i="1" s="1"/>
  <c r="J5314" i="1"/>
  <c r="K5314" i="1" s="1"/>
  <c r="J5315" i="1"/>
  <c r="K5315" i="1" s="1"/>
  <c r="J5316" i="1"/>
  <c r="K5316" i="1" s="1"/>
  <c r="J5317" i="1"/>
  <c r="K5317" i="1" s="1"/>
  <c r="J5318" i="1"/>
  <c r="K5318" i="1" s="1"/>
  <c r="J5319" i="1"/>
  <c r="K5319" i="1" s="1"/>
  <c r="J5320" i="1"/>
  <c r="K5320" i="1" s="1"/>
  <c r="J5321" i="1"/>
  <c r="K5321" i="1" s="1"/>
  <c r="J5322" i="1"/>
  <c r="K5322" i="1" s="1"/>
  <c r="J5323" i="1"/>
  <c r="K5323" i="1" s="1"/>
  <c r="J5324" i="1"/>
  <c r="K5324" i="1" s="1"/>
  <c r="J5325" i="1"/>
  <c r="K5325" i="1" s="1"/>
  <c r="J5326" i="1"/>
  <c r="K5326" i="1" s="1"/>
  <c r="J5327" i="1"/>
  <c r="K5327" i="1" s="1"/>
  <c r="J5328" i="1"/>
  <c r="K5328" i="1" s="1"/>
  <c r="J5329" i="1"/>
  <c r="K5329" i="1" s="1"/>
  <c r="J5330" i="1"/>
  <c r="K5330" i="1" s="1"/>
  <c r="J5331" i="1"/>
  <c r="K5331" i="1" s="1"/>
  <c r="J5332" i="1"/>
  <c r="K5332" i="1" s="1"/>
  <c r="J5333" i="1"/>
  <c r="K5333" i="1" s="1"/>
  <c r="J5334" i="1"/>
  <c r="K5334" i="1" s="1"/>
  <c r="J5335" i="1"/>
  <c r="K5335" i="1" s="1"/>
  <c r="J5336" i="1"/>
  <c r="K5336" i="1" s="1"/>
  <c r="J5337" i="1"/>
  <c r="K5337" i="1" s="1"/>
  <c r="J5338" i="1"/>
  <c r="K5338" i="1" s="1"/>
  <c r="J5339" i="1"/>
  <c r="K5339" i="1" s="1"/>
  <c r="J5340" i="1"/>
  <c r="K5340" i="1" s="1"/>
  <c r="J5341" i="1"/>
  <c r="K5341" i="1" s="1"/>
  <c r="J5342" i="1"/>
  <c r="K5342" i="1" s="1"/>
  <c r="J5343" i="1"/>
  <c r="K5343" i="1" s="1"/>
  <c r="J5344" i="1"/>
  <c r="K5344" i="1" s="1"/>
  <c r="J5345" i="1"/>
  <c r="K5345" i="1" s="1"/>
  <c r="J5346" i="1"/>
  <c r="K5346" i="1" s="1"/>
  <c r="J5347" i="1"/>
  <c r="K5347" i="1" s="1"/>
  <c r="J5348" i="1"/>
  <c r="K5348" i="1" s="1"/>
  <c r="J5349" i="1"/>
  <c r="K5349" i="1" s="1"/>
  <c r="J5350" i="1"/>
  <c r="K5350" i="1" s="1"/>
  <c r="J5351" i="1"/>
  <c r="K5351" i="1" s="1"/>
  <c r="J5352" i="1"/>
  <c r="K5352" i="1" s="1"/>
  <c r="J5353" i="1"/>
  <c r="K5353" i="1" s="1"/>
  <c r="J5354" i="1"/>
  <c r="K5354" i="1" s="1"/>
  <c r="J5355" i="1"/>
  <c r="K5355" i="1" s="1"/>
  <c r="J5356" i="1"/>
  <c r="K5356" i="1" s="1"/>
  <c r="J5357" i="1"/>
  <c r="K5357" i="1" s="1"/>
  <c r="J5358" i="1"/>
  <c r="K5358" i="1" s="1"/>
  <c r="J5359" i="1"/>
  <c r="K5359" i="1" s="1"/>
  <c r="J5360" i="1"/>
  <c r="K5360" i="1" s="1"/>
  <c r="J5361" i="1"/>
  <c r="K5361" i="1" s="1"/>
  <c r="J5362" i="1"/>
  <c r="K5362" i="1" s="1"/>
  <c r="J5363" i="1"/>
  <c r="K5363" i="1" s="1"/>
  <c r="J5364" i="1"/>
  <c r="K5364" i="1" s="1"/>
  <c r="J5365" i="1"/>
  <c r="K5365" i="1" s="1"/>
  <c r="J5366" i="1"/>
  <c r="K5366" i="1" s="1"/>
  <c r="J5367" i="1"/>
  <c r="K5367" i="1" s="1"/>
  <c r="J5368" i="1"/>
  <c r="K5368" i="1" s="1"/>
  <c r="J5369" i="1"/>
  <c r="K5369" i="1" s="1"/>
  <c r="J5370" i="1"/>
  <c r="K5370" i="1" s="1"/>
  <c r="J5371" i="1"/>
  <c r="K5371" i="1" s="1"/>
  <c r="J5372" i="1"/>
  <c r="K5372" i="1" s="1"/>
  <c r="J5373" i="1"/>
  <c r="K5373" i="1" s="1"/>
  <c r="J5374" i="1"/>
  <c r="K5374" i="1" s="1"/>
  <c r="J5375" i="1"/>
  <c r="K5375" i="1" s="1"/>
  <c r="J5376" i="1"/>
  <c r="K5376" i="1" s="1"/>
  <c r="J5381" i="1"/>
  <c r="K5381" i="1" s="1"/>
  <c r="J5382" i="1"/>
  <c r="K5382" i="1" s="1"/>
  <c r="J5388" i="1"/>
  <c r="K5388" i="1" s="1"/>
  <c r="J5389" i="1"/>
  <c r="K5389" i="1" s="1"/>
  <c r="J5392" i="1"/>
  <c r="K5392" i="1" s="1"/>
  <c r="J5396" i="1"/>
  <c r="K5396" i="1" s="1"/>
  <c r="J5397" i="1"/>
  <c r="K5397" i="1" s="1"/>
  <c r="J5398" i="1"/>
  <c r="K5398" i="1" s="1"/>
  <c r="J5399" i="1"/>
  <c r="K5399" i="1" s="1"/>
  <c r="J5400" i="1"/>
  <c r="K5400" i="1" s="1"/>
  <c r="J5401" i="1"/>
  <c r="K5401" i="1" s="1"/>
  <c r="J5402" i="1"/>
  <c r="K5402" i="1" s="1"/>
  <c r="J5403" i="1"/>
  <c r="K5403" i="1" s="1"/>
  <c r="J5404" i="1"/>
  <c r="K5404" i="1" s="1"/>
  <c r="J5405" i="1"/>
  <c r="K5405" i="1" s="1"/>
  <c r="J5406" i="1"/>
  <c r="K5406" i="1" s="1"/>
  <c r="J5407" i="1"/>
  <c r="K5407" i="1" s="1"/>
  <c r="J5408" i="1"/>
  <c r="K5408" i="1" s="1"/>
  <c r="J5409" i="1"/>
  <c r="K5409" i="1" s="1"/>
  <c r="J5410" i="1"/>
  <c r="K5410" i="1" s="1"/>
  <c r="J5411" i="1"/>
  <c r="K5411" i="1" s="1"/>
  <c r="J5412" i="1"/>
  <c r="K5412" i="1" s="1"/>
  <c r="J5413" i="1"/>
  <c r="K5413" i="1" s="1"/>
  <c r="J5414" i="1"/>
  <c r="K5414" i="1" s="1"/>
  <c r="J5415" i="1"/>
  <c r="K5415" i="1" s="1"/>
  <c r="J5416" i="1"/>
  <c r="K5416" i="1" s="1"/>
  <c r="J5417" i="1"/>
  <c r="K5417" i="1" s="1"/>
  <c r="J5418" i="1"/>
  <c r="K5418" i="1" s="1"/>
  <c r="J5419" i="1"/>
  <c r="K5419" i="1" s="1"/>
  <c r="J5420" i="1"/>
  <c r="K5420" i="1" s="1"/>
  <c r="J5421" i="1"/>
  <c r="K5421" i="1" s="1"/>
  <c r="J5422" i="1"/>
  <c r="K5422" i="1" s="1"/>
  <c r="J5423" i="1"/>
  <c r="K5423" i="1" s="1"/>
  <c r="J5424" i="1"/>
  <c r="K5424" i="1" s="1"/>
  <c r="J5425" i="1"/>
  <c r="K5425" i="1" s="1"/>
  <c r="J5426" i="1"/>
  <c r="K5426" i="1" s="1"/>
  <c r="J5427" i="1"/>
  <c r="K5427" i="1" s="1"/>
  <c r="J5428" i="1"/>
  <c r="K5428" i="1" s="1"/>
  <c r="J5429" i="1"/>
  <c r="K5429" i="1" s="1"/>
  <c r="J5430" i="1"/>
  <c r="K5430" i="1" s="1"/>
  <c r="J5431" i="1"/>
  <c r="K5431" i="1" s="1"/>
  <c r="J5432" i="1"/>
  <c r="K5432" i="1" s="1"/>
  <c r="J5433" i="1"/>
  <c r="K5433" i="1" s="1"/>
  <c r="J5434" i="1"/>
  <c r="K5434" i="1" s="1"/>
  <c r="J5435" i="1"/>
  <c r="K5435" i="1" s="1"/>
  <c r="J5436" i="1"/>
  <c r="K5436" i="1" s="1"/>
  <c r="J5437" i="1"/>
  <c r="K5437" i="1" s="1"/>
  <c r="J5438" i="1"/>
  <c r="K5438" i="1" s="1"/>
  <c r="J5439" i="1"/>
  <c r="K5439" i="1" s="1"/>
  <c r="J5440" i="1"/>
  <c r="K5440" i="1" s="1"/>
  <c r="J5441" i="1"/>
  <c r="K5441" i="1" s="1"/>
  <c r="J5442" i="1"/>
  <c r="K5442" i="1" s="1"/>
  <c r="J5443" i="1"/>
  <c r="K5443" i="1" s="1"/>
  <c r="J5444" i="1"/>
  <c r="K5444" i="1" s="1"/>
  <c r="J5445" i="1"/>
  <c r="K5445" i="1" s="1"/>
  <c r="J5446" i="1"/>
  <c r="K5446" i="1" s="1"/>
  <c r="J5447" i="1"/>
  <c r="K5447" i="1" s="1"/>
  <c r="J5448" i="1"/>
  <c r="K5448" i="1" s="1"/>
  <c r="J5449" i="1"/>
  <c r="K5449" i="1" s="1"/>
  <c r="J5450" i="1"/>
  <c r="K5450" i="1" s="1"/>
  <c r="J5451" i="1"/>
  <c r="K5451" i="1" s="1"/>
  <c r="J5452" i="1"/>
  <c r="K5452" i="1" s="1"/>
  <c r="J5453" i="1"/>
  <c r="K5453" i="1" s="1"/>
  <c r="J5454" i="1"/>
  <c r="K5454" i="1" s="1"/>
  <c r="J5455" i="1"/>
  <c r="K5455" i="1" s="1"/>
  <c r="J5456" i="1"/>
  <c r="K5456" i="1" s="1"/>
  <c r="J5457" i="1"/>
  <c r="K5457" i="1" s="1"/>
  <c r="J5458" i="1"/>
  <c r="K5458" i="1" s="1"/>
  <c r="J5459" i="1"/>
  <c r="K5459" i="1" s="1"/>
  <c r="J5460" i="1"/>
  <c r="K5460" i="1" s="1"/>
  <c r="J5461" i="1"/>
  <c r="K5461" i="1" s="1"/>
  <c r="J5462" i="1"/>
  <c r="K5462" i="1" s="1"/>
  <c r="J5463" i="1"/>
  <c r="K5463" i="1" s="1"/>
  <c r="J5464" i="1"/>
  <c r="K5464" i="1" s="1"/>
  <c r="J5465" i="1"/>
  <c r="K5465" i="1" s="1"/>
  <c r="J5466" i="1"/>
  <c r="K5466" i="1" s="1"/>
  <c r="J5467" i="1"/>
  <c r="K5467" i="1" s="1"/>
  <c r="J5468" i="1"/>
  <c r="K5468" i="1" s="1"/>
  <c r="J5469" i="1"/>
  <c r="K5469" i="1" s="1"/>
  <c r="J5470" i="1"/>
  <c r="K5470" i="1" s="1"/>
  <c r="J5471" i="1"/>
  <c r="K5471" i="1" s="1"/>
  <c r="J5472" i="1"/>
  <c r="K5472" i="1" s="1"/>
  <c r="J5473" i="1"/>
  <c r="K5473" i="1" s="1"/>
  <c r="J5474" i="1"/>
  <c r="K5474" i="1" s="1"/>
  <c r="J5475" i="1"/>
  <c r="K5475" i="1" s="1"/>
  <c r="J5476" i="1"/>
  <c r="K5476" i="1" s="1"/>
  <c r="J5477" i="1"/>
  <c r="K5477" i="1" s="1"/>
  <c r="J5478" i="1"/>
  <c r="K5478" i="1" s="1"/>
  <c r="J5479" i="1"/>
  <c r="K5479" i="1" s="1"/>
  <c r="J5480" i="1"/>
  <c r="K5480" i="1" s="1"/>
  <c r="J5481" i="1"/>
  <c r="K5481" i="1" s="1"/>
  <c r="J5482" i="1"/>
  <c r="K5482" i="1" s="1"/>
  <c r="J5483" i="1"/>
  <c r="K5483" i="1" s="1"/>
  <c r="J5484" i="1"/>
  <c r="K5484" i="1" s="1"/>
  <c r="J5485" i="1"/>
  <c r="K5485" i="1" s="1"/>
  <c r="J5486" i="1"/>
  <c r="K5486" i="1" s="1"/>
  <c r="J5487" i="1"/>
  <c r="K5487" i="1" s="1"/>
  <c r="J5488" i="1"/>
  <c r="K5488" i="1" s="1"/>
  <c r="J5489" i="1"/>
  <c r="K5489" i="1" s="1"/>
  <c r="J5490" i="1"/>
  <c r="K5490" i="1" s="1"/>
  <c r="J5491" i="1"/>
  <c r="K5491" i="1" s="1"/>
  <c r="J5492" i="1"/>
  <c r="K5492" i="1" s="1"/>
  <c r="J5493" i="1"/>
  <c r="K5493" i="1" s="1"/>
  <c r="J5494" i="1"/>
  <c r="K5494" i="1" s="1"/>
  <c r="J5495" i="1"/>
  <c r="K5495" i="1" s="1"/>
  <c r="J5496" i="1"/>
  <c r="K5496" i="1" s="1"/>
  <c r="J5497" i="1"/>
  <c r="K5497" i="1" s="1"/>
  <c r="J5498" i="1"/>
  <c r="K5498" i="1" s="1"/>
  <c r="J5499" i="1"/>
  <c r="K5499" i="1" s="1"/>
  <c r="J5500" i="1"/>
  <c r="K5500" i="1" s="1"/>
  <c r="J5501" i="1"/>
  <c r="K5501" i="1" s="1"/>
  <c r="J5502" i="1"/>
  <c r="K5502" i="1" s="1"/>
  <c r="J5503" i="1"/>
  <c r="K5503" i="1" s="1"/>
  <c r="J5504" i="1"/>
  <c r="K5504" i="1" s="1"/>
  <c r="J5505" i="1"/>
  <c r="K5505" i="1" s="1"/>
  <c r="J5506" i="1"/>
  <c r="K5506" i="1" s="1"/>
  <c r="J5507" i="1"/>
  <c r="K5507" i="1" s="1"/>
  <c r="J5508" i="1"/>
  <c r="K5508" i="1" s="1"/>
  <c r="J5509" i="1"/>
  <c r="K5509" i="1" s="1"/>
  <c r="J5510" i="1"/>
  <c r="K5510" i="1" s="1"/>
  <c r="J5511" i="1"/>
  <c r="K5511" i="1" s="1"/>
  <c r="J5512" i="1"/>
  <c r="K5512" i="1" s="1"/>
  <c r="J5513" i="1"/>
  <c r="K5513" i="1" s="1"/>
  <c r="J5514" i="1"/>
  <c r="K5514" i="1" s="1"/>
  <c r="J5515" i="1"/>
  <c r="K5515" i="1" s="1"/>
  <c r="J5516" i="1"/>
  <c r="K5516" i="1" s="1"/>
  <c r="J5517" i="1"/>
  <c r="K5517" i="1" s="1"/>
  <c r="J5518" i="1"/>
  <c r="K5518" i="1" s="1"/>
  <c r="J5519" i="1"/>
  <c r="K5519" i="1" s="1"/>
  <c r="J5520" i="1"/>
  <c r="K5520" i="1" s="1"/>
  <c r="J5521" i="1"/>
  <c r="K5521" i="1" s="1"/>
  <c r="J5522" i="1"/>
  <c r="K5522" i="1" s="1"/>
  <c r="J5523" i="1"/>
  <c r="K5523" i="1" s="1"/>
  <c r="J5524" i="1"/>
  <c r="K5524" i="1" s="1"/>
  <c r="J5525" i="1"/>
  <c r="K5525" i="1" s="1"/>
  <c r="J5526" i="1"/>
  <c r="K5526" i="1" s="1"/>
  <c r="J5527" i="1"/>
  <c r="K5527" i="1" s="1"/>
  <c r="J5528" i="1"/>
  <c r="K5528" i="1" s="1"/>
  <c r="J5529" i="1"/>
  <c r="K5529" i="1" s="1"/>
  <c r="J5530" i="1"/>
  <c r="K5530" i="1" s="1"/>
  <c r="J5531" i="1"/>
  <c r="K5531" i="1" s="1"/>
  <c r="J5532" i="1"/>
  <c r="K5532" i="1" s="1"/>
  <c r="J5533" i="1"/>
  <c r="K5533" i="1" s="1"/>
  <c r="J5534" i="1"/>
  <c r="K5534" i="1" s="1"/>
  <c r="J5535" i="1"/>
  <c r="K5535" i="1" s="1"/>
  <c r="J5536" i="1"/>
  <c r="K5536" i="1" s="1"/>
  <c r="J5537" i="1"/>
  <c r="K5537" i="1" s="1"/>
  <c r="J5538" i="1"/>
  <c r="K5538" i="1" s="1"/>
  <c r="J5539" i="1"/>
  <c r="K5539" i="1" s="1"/>
  <c r="J5540" i="1"/>
  <c r="K5540" i="1" s="1"/>
  <c r="J5541" i="1"/>
  <c r="K5541" i="1" s="1"/>
  <c r="J5542" i="1"/>
  <c r="K5542" i="1" s="1"/>
  <c r="J5543" i="1"/>
  <c r="K5543" i="1" s="1"/>
  <c r="J5544" i="1"/>
  <c r="K5544" i="1" s="1"/>
  <c r="J5545" i="1"/>
  <c r="K5545" i="1" s="1"/>
  <c r="J5546" i="1"/>
  <c r="K5546" i="1" s="1"/>
  <c r="J5547" i="1"/>
  <c r="K5547" i="1" s="1"/>
  <c r="J5548" i="1"/>
  <c r="K5548" i="1" s="1"/>
  <c r="J5549" i="1"/>
  <c r="K5549" i="1" s="1"/>
  <c r="J5550" i="1"/>
  <c r="K5550" i="1" s="1"/>
  <c r="J5551" i="1"/>
  <c r="K5551" i="1" s="1"/>
  <c r="J5552" i="1"/>
  <c r="K5552" i="1" s="1"/>
  <c r="J5553" i="1"/>
  <c r="K5553" i="1" s="1"/>
  <c r="J5554" i="1"/>
  <c r="K5554" i="1" s="1"/>
  <c r="J5555" i="1"/>
  <c r="K5555" i="1" s="1"/>
  <c r="J5556" i="1"/>
  <c r="K5556" i="1" s="1"/>
  <c r="J5557" i="1"/>
  <c r="K5557" i="1" s="1"/>
  <c r="J5558" i="1"/>
  <c r="K5558" i="1" s="1"/>
  <c r="J5559" i="1"/>
  <c r="K5559" i="1" s="1"/>
  <c r="J5560" i="1"/>
  <c r="K5560" i="1" s="1"/>
  <c r="J5561" i="1"/>
  <c r="K5561" i="1" s="1"/>
  <c r="J5562" i="1"/>
  <c r="K5562" i="1" s="1"/>
  <c r="J5563" i="1"/>
  <c r="K5563" i="1" s="1"/>
  <c r="J5564" i="1"/>
  <c r="K5564" i="1" s="1"/>
  <c r="J5565" i="1"/>
  <c r="K5565" i="1" s="1"/>
  <c r="J5566" i="1"/>
  <c r="K5566" i="1" s="1"/>
  <c r="J5567" i="1"/>
  <c r="K5567" i="1" s="1"/>
  <c r="J5568" i="1"/>
  <c r="K5568" i="1" s="1"/>
  <c r="J5569" i="1"/>
  <c r="K5569" i="1" s="1"/>
  <c r="J5570" i="1"/>
  <c r="K5570" i="1" s="1"/>
  <c r="J5571" i="1"/>
  <c r="K5571" i="1" s="1"/>
  <c r="J5572" i="1"/>
  <c r="K5572" i="1" s="1"/>
  <c r="J5573" i="1"/>
  <c r="K5573" i="1" s="1"/>
  <c r="J5574" i="1"/>
  <c r="K5574" i="1" s="1"/>
  <c r="J5575" i="1"/>
  <c r="K5575" i="1" s="1"/>
  <c r="J5576" i="1"/>
  <c r="K5576" i="1" s="1"/>
  <c r="J5577" i="1"/>
  <c r="K5577" i="1" s="1"/>
  <c r="J5578" i="1"/>
  <c r="K5578" i="1" s="1"/>
  <c r="J5579" i="1"/>
  <c r="K5579" i="1" s="1"/>
  <c r="J5580" i="1"/>
  <c r="K5580" i="1" s="1"/>
  <c r="J5581" i="1"/>
  <c r="K5581" i="1" s="1"/>
  <c r="J5582" i="1"/>
  <c r="K5582" i="1" s="1"/>
  <c r="J5583" i="1"/>
  <c r="K5583" i="1" s="1"/>
  <c r="J5584" i="1"/>
  <c r="K5584" i="1" s="1"/>
  <c r="J5585" i="1"/>
  <c r="K5585" i="1" s="1"/>
  <c r="J5586" i="1"/>
  <c r="K5586" i="1" s="1"/>
  <c r="J5587" i="1"/>
  <c r="K5587" i="1" s="1"/>
  <c r="J5588" i="1"/>
  <c r="K5588" i="1" s="1"/>
  <c r="J5589" i="1"/>
  <c r="K5589" i="1" s="1"/>
  <c r="J5590" i="1"/>
  <c r="K5590" i="1" s="1"/>
  <c r="J5591" i="1"/>
  <c r="K5591" i="1" s="1"/>
  <c r="J5592" i="1"/>
  <c r="K5592" i="1" s="1"/>
  <c r="J5593" i="1"/>
  <c r="K5593" i="1" s="1"/>
  <c r="J5594" i="1"/>
  <c r="K5594" i="1" s="1"/>
  <c r="J5595" i="1"/>
  <c r="K5595" i="1" s="1"/>
  <c r="J5596" i="1"/>
  <c r="K5596" i="1" s="1"/>
  <c r="J5597" i="1"/>
  <c r="K5597" i="1" s="1"/>
  <c r="J5598" i="1"/>
  <c r="K5598" i="1" s="1"/>
  <c r="J5599" i="1"/>
  <c r="K5599" i="1" s="1"/>
  <c r="J5600" i="1"/>
  <c r="K5600" i="1" s="1"/>
  <c r="J5601" i="1"/>
  <c r="K5601" i="1" s="1"/>
  <c r="J5602" i="1"/>
  <c r="K5602" i="1" s="1"/>
  <c r="J5603" i="1"/>
  <c r="K5603" i="1" s="1"/>
  <c r="J5604" i="1"/>
  <c r="K5604" i="1" s="1"/>
  <c r="J5605" i="1"/>
  <c r="K5605" i="1" s="1"/>
  <c r="J5606" i="1"/>
  <c r="K5606" i="1" s="1"/>
  <c r="J5607" i="1"/>
  <c r="K5607" i="1" s="1"/>
  <c r="J5608" i="1"/>
  <c r="K5608" i="1" s="1"/>
  <c r="J5609" i="1"/>
  <c r="K5609" i="1" s="1"/>
  <c r="J5610" i="1"/>
  <c r="K5610" i="1" s="1"/>
  <c r="J5611" i="1"/>
  <c r="K5611" i="1" s="1"/>
  <c r="J5612" i="1"/>
  <c r="K5612" i="1" s="1"/>
  <c r="J5613" i="1"/>
  <c r="K5613" i="1" s="1"/>
  <c r="J5614" i="1"/>
  <c r="K5614" i="1" s="1"/>
  <c r="J5615" i="1"/>
  <c r="K5615" i="1" s="1"/>
  <c r="J5616" i="1"/>
  <c r="K5616" i="1" s="1"/>
  <c r="J5617" i="1"/>
  <c r="K5617" i="1" s="1"/>
  <c r="J5618" i="1"/>
  <c r="K5618" i="1" s="1"/>
  <c r="J5619" i="1"/>
  <c r="K5619" i="1" s="1"/>
  <c r="J5620" i="1"/>
  <c r="K5620" i="1" s="1"/>
  <c r="J5621" i="1"/>
  <c r="K5621" i="1" s="1"/>
  <c r="J5622" i="1"/>
  <c r="K5622" i="1" s="1"/>
  <c r="J5623" i="1"/>
  <c r="K5623" i="1" s="1"/>
  <c r="J5624" i="1"/>
  <c r="K5624" i="1" s="1"/>
  <c r="J5625" i="1"/>
  <c r="K5625" i="1" s="1"/>
  <c r="J5626" i="1"/>
  <c r="K5626" i="1" s="1"/>
  <c r="J5627" i="1"/>
  <c r="K5627" i="1" s="1"/>
  <c r="J5628" i="1"/>
  <c r="K5628" i="1" s="1"/>
  <c r="J5629" i="1"/>
  <c r="K5629" i="1" s="1"/>
  <c r="J5630" i="1"/>
  <c r="K5630" i="1" s="1"/>
  <c r="J5631" i="1"/>
  <c r="K5631" i="1" s="1"/>
  <c r="J5632" i="1"/>
  <c r="K5632" i="1" s="1"/>
  <c r="J5633" i="1"/>
  <c r="K5633" i="1" s="1"/>
  <c r="J5634" i="1"/>
  <c r="K5634" i="1" s="1"/>
  <c r="J5635" i="1"/>
  <c r="K5635" i="1" s="1"/>
  <c r="J5636" i="1"/>
  <c r="K5636" i="1" s="1"/>
  <c r="J5637" i="1"/>
  <c r="K5637" i="1" s="1"/>
  <c r="J5638" i="1"/>
  <c r="K5638" i="1" s="1"/>
  <c r="J5639" i="1"/>
  <c r="K5639" i="1" s="1"/>
  <c r="J5640" i="1"/>
  <c r="K5640" i="1" s="1"/>
  <c r="J5641" i="1"/>
  <c r="K5641" i="1" s="1"/>
  <c r="J5642" i="1"/>
  <c r="K5642" i="1" s="1"/>
  <c r="J5643" i="1"/>
  <c r="K5643" i="1" s="1"/>
  <c r="J5644" i="1"/>
  <c r="K5644" i="1" s="1"/>
  <c r="J5645" i="1"/>
  <c r="K5645" i="1" s="1"/>
  <c r="J5646" i="1"/>
  <c r="K5646" i="1" s="1"/>
  <c r="J5647" i="1"/>
  <c r="K5647" i="1" s="1"/>
  <c r="J5648" i="1"/>
  <c r="K5648" i="1" s="1"/>
  <c r="J5649" i="1"/>
  <c r="K5649" i="1" s="1"/>
  <c r="J5650" i="1"/>
  <c r="K5650" i="1" s="1"/>
  <c r="J5651" i="1"/>
  <c r="K5651" i="1" s="1"/>
  <c r="J5652" i="1"/>
  <c r="K5652" i="1" s="1"/>
  <c r="J5653" i="1"/>
  <c r="K5653" i="1" s="1"/>
  <c r="J5654" i="1"/>
  <c r="K5654" i="1" s="1"/>
  <c r="J5655" i="1"/>
  <c r="K5655" i="1" s="1"/>
  <c r="J5656" i="1"/>
  <c r="K5656" i="1" s="1"/>
  <c r="J5657" i="1"/>
  <c r="K5657" i="1" s="1"/>
  <c r="J5658" i="1"/>
  <c r="K5658" i="1" s="1"/>
  <c r="J5659" i="1"/>
  <c r="K5659" i="1" s="1"/>
  <c r="J5660" i="1"/>
  <c r="K5660" i="1" s="1"/>
  <c r="J5661" i="1"/>
  <c r="K5661" i="1" s="1"/>
  <c r="J5662" i="1"/>
  <c r="K5662" i="1" s="1"/>
  <c r="J5663" i="1"/>
  <c r="K5663" i="1" s="1"/>
  <c r="J5664" i="1"/>
  <c r="K5664" i="1" s="1"/>
  <c r="J5665" i="1"/>
  <c r="K5665" i="1" s="1"/>
  <c r="J5666" i="1"/>
  <c r="K5666" i="1" s="1"/>
  <c r="J5667" i="1"/>
  <c r="K5667" i="1" s="1"/>
  <c r="J5668" i="1"/>
  <c r="K5668" i="1" s="1"/>
  <c r="J5669" i="1"/>
  <c r="K5669" i="1" s="1"/>
  <c r="J5670" i="1"/>
  <c r="K5670" i="1" s="1"/>
  <c r="J5671" i="1"/>
  <c r="K5671" i="1" s="1"/>
  <c r="J5672" i="1"/>
  <c r="K5672" i="1" s="1"/>
  <c r="J5673" i="1"/>
  <c r="K5673" i="1" s="1"/>
  <c r="J5674" i="1"/>
  <c r="K5674" i="1" s="1"/>
  <c r="J5675" i="1"/>
  <c r="K5675" i="1" s="1"/>
  <c r="J5676" i="1"/>
  <c r="K5676" i="1" s="1"/>
  <c r="J5677" i="1"/>
  <c r="K5677" i="1" s="1"/>
  <c r="J5678" i="1"/>
  <c r="K5678" i="1" s="1"/>
  <c r="J5679" i="1"/>
  <c r="K5679" i="1" s="1"/>
  <c r="J5680" i="1"/>
  <c r="K5680" i="1" s="1"/>
  <c r="J5681" i="1"/>
  <c r="K5681" i="1" s="1"/>
  <c r="J5682" i="1"/>
  <c r="K5682" i="1" s="1"/>
  <c r="J5683" i="1"/>
  <c r="K5683" i="1" s="1"/>
  <c r="J5684" i="1"/>
  <c r="K5684" i="1" s="1"/>
  <c r="J5685" i="1"/>
  <c r="K5685" i="1" s="1"/>
  <c r="J5686" i="1"/>
  <c r="K5686" i="1" s="1"/>
  <c r="J5687" i="1"/>
  <c r="K5687" i="1" s="1"/>
  <c r="J5688" i="1"/>
  <c r="K5688" i="1" s="1"/>
  <c r="J5689" i="1"/>
  <c r="K5689" i="1" s="1"/>
  <c r="J5690" i="1"/>
  <c r="K5690" i="1" s="1"/>
  <c r="J5691" i="1"/>
  <c r="K5691" i="1" s="1"/>
  <c r="J5692" i="1"/>
  <c r="K5692" i="1" s="1"/>
  <c r="J5693" i="1"/>
  <c r="K5693" i="1" s="1"/>
  <c r="J5694" i="1"/>
  <c r="K5694" i="1" s="1"/>
  <c r="J5695" i="1"/>
  <c r="K5695" i="1" s="1"/>
  <c r="J5696" i="1"/>
  <c r="K5696" i="1" s="1"/>
  <c r="J5697" i="1"/>
  <c r="K5697" i="1" s="1"/>
  <c r="J5698" i="1"/>
  <c r="K5698" i="1" s="1"/>
  <c r="J5699" i="1"/>
  <c r="K5699" i="1" s="1"/>
  <c r="J5700" i="1"/>
  <c r="K5700" i="1" s="1"/>
  <c r="J5701" i="1"/>
  <c r="K5701" i="1" s="1"/>
  <c r="J5702" i="1"/>
  <c r="K5702" i="1" s="1"/>
  <c r="J5703" i="1"/>
  <c r="K5703" i="1" s="1"/>
  <c r="J5704" i="1"/>
  <c r="K5704" i="1" s="1"/>
  <c r="J5705" i="1"/>
  <c r="K5705" i="1" s="1"/>
  <c r="J5706" i="1"/>
  <c r="K5706" i="1" s="1"/>
  <c r="J5707" i="1"/>
  <c r="K5707" i="1" s="1"/>
  <c r="J5708" i="1"/>
  <c r="K5708" i="1" s="1"/>
  <c r="J5709" i="1"/>
  <c r="K5709" i="1" s="1"/>
  <c r="J5710" i="1"/>
  <c r="K5710" i="1" s="1"/>
  <c r="J5711" i="1"/>
  <c r="K5711" i="1" s="1"/>
  <c r="J5712" i="1"/>
  <c r="K5712" i="1" s="1"/>
  <c r="J5713" i="1"/>
  <c r="K5713" i="1" s="1"/>
  <c r="J5714" i="1"/>
  <c r="K5714" i="1" s="1"/>
  <c r="J5715" i="1"/>
  <c r="K5715" i="1" s="1"/>
  <c r="J5716" i="1"/>
  <c r="K5716" i="1" s="1"/>
  <c r="J5717" i="1"/>
  <c r="K5717" i="1" s="1"/>
  <c r="J5718" i="1"/>
  <c r="K5718" i="1" s="1"/>
  <c r="J5719" i="1"/>
  <c r="K5719" i="1" s="1"/>
  <c r="J5720" i="1"/>
  <c r="K5720" i="1" s="1"/>
  <c r="J5721" i="1"/>
  <c r="K5721" i="1" s="1"/>
  <c r="J5722" i="1"/>
  <c r="K5722" i="1" s="1"/>
  <c r="J5723" i="1"/>
  <c r="K5723" i="1" s="1"/>
  <c r="J5724" i="1"/>
  <c r="K5724" i="1" s="1"/>
  <c r="J5725" i="1"/>
  <c r="K5725" i="1" s="1"/>
  <c r="J5726" i="1"/>
  <c r="K5726" i="1" s="1"/>
  <c r="J5727" i="1"/>
  <c r="K5727" i="1" s="1"/>
  <c r="J5728" i="1"/>
  <c r="K5728" i="1" s="1"/>
  <c r="J5729" i="1"/>
  <c r="K5729" i="1" s="1"/>
  <c r="J5730" i="1"/>
  <c r="K5730" i="1" s="1"/>
  <c r="J5731" i="1"/>
  <c r="K5731" i="1" s="1"/>
  <c r="J5732" i="1"/>
  <c r="K5732" i="1" s="1"/>
  <c r="J5733" i="1"/>
  <c r="K5733" i="1" s="1"/>
  <c r="J5734" i="1"/>
  <c r="K5734" i="1" s="1"/>
  <c r="J5735" i="1"/>
  <c r="K5735" i="1" s="1"/>
  <c r="J5736" i="1"/>
  <c r="K5736" i="1" s="1"/>
  <c r="J5737" i="1"/>
  <c r="K5737" i="1" s="1"/>
  <c r="J5738" i="1"/>
  <c r="K5738" i="1" s="1"/>
  <c r="J5739" i="1"/>
  <c r="K5739" i="1" s="1"/>
  <c r="J5740" i="1"/>
  <c r="K5740" i="1" s="1"/>
  <c r="J5741" i="1"/>
  <c r="K5741" i="1" s="1"/>
  <c r="J5742" i="1"/>
  <c r="K5742" i="1" s="1"/>
  <c r="J5743" i="1"/>
  <c r="K5743" i="1" s="1"/>
  <c r="J5744" i="1"/>
  <c r="K5744" i="1" s="1"/>
  <c r="J5745" i="1"/>
  <c r="K5745" i="1" s="1"/>
  <c r="J5746" i="1"/>
  <c r="K5746" i="1" s="1"/>
  <c r="J5747" i="1"/>
  <c r="K5747" i="1" s="1"/>
  <c r="J5748" i="1"/>
  <c r="K5748" i="1" s="1"/>
  <c r="J5749" i="1"/>
  <c r="K5749" i="1" s="1"/>
  <c r="J5750" i="1"/>
  <c r="K5750" i="1" s="1"/>
  <c r="J5751" i="1"/>
  <c r="K5751" i="1" s="1"/>
  <c r="J5752" i="1"/>
  <c r="K5752" i="1" s="1"/>
  <c r="J5753" i="1"/>
  <c r="K5753" i="1" s="1"/>
  <c r="J5754" i="1"/>
  <c r="K5754" i="1" s="1"/>
  <c r="J5755" i="1"/>
  <c r="K5755" i="1" s="1"/>
  <c r="J5756" i="1"/>
  <c r="K5756" i="1" s="1"/>
  <c r="J5757" i="1"/>
  <c r="K5757" i="1" s="1"/>
  <c r="J5758" i="1"/>
  <c r="K5758" i="1" s="1"/>
  <c r="J5759" i="1"/>
  <c r="K5759" i="1" s="1"/>
  <c r="J5760" i="1"/>
  <c r="K5760" i="1" s="1"/>
  <c r="J5761" i="1"/>
  <c r="K5761" i="1" s="1"/>
  <c r="J5762" i="1"/>
  <c r="K5762" i="1" s="1"/>
  <c r="J5763" i="1"/>
  <c r="K5763" i="1" s="1"/>
  <c r="J5764" i="1"/>
  <c r="K5764" i="1" s="1"/>
  <c r="J5765" i="1"/>
  <c r="K5765" i="1" s="1"/>
  <c r="J5766" i="1"/>
  <c r="K5766" i="1" s="1"/>
  <c r="J5767" i="1"/>
  <c r="K5767" i="1" s="1"/>
  <c r="J5768" i="1"/>
  <c r="K5768" i="1" s="1"/>
  <c r="J5769" i="1"/>
  <c r="K5769" i="1" s="1"/>
  <c r="J5770" i="1"/>
  <c r="K5770" i="1" s="1"/>
  <c r="J5771" i="1"/>
  <c r="K5771" i="1" s="1"/>
  <c r="J5772" i="1"/>
  <c r="K5772" i="1" s="1"/>
  <c r="J5773" i="1"/>
  <c r="K5773" i="1" s="1"/>
  <c r="J5774" i="1"/>
  <c r="K5774" i="1" s="1"/>
  <c r="J5775" i="1"/>
  <c r="K5775" i="1" s="1"/>
  <c r="J5776" i="1"/>
  <c r="K5776" i="1" s="1"/>
  <c r="J5777" i="1"/>
  <c r="K5777" i="1" s="1"/>
  <c r="J5778" i="1"/>
  <c r="K5778" i="1" s="1"/>
  <c r="J5779" i="1"/>
  <c r="K5779" i="1" s="1"/>
  <c r="J5780" i="1"/>
  <c r="K5780" i="1" s="1"/>
  <c r="J5781" i="1"/>
  <c r="K5781" i="1" s="1"/>
  <c r="J5782" i="1"/>
  <c r="K5782" i="1" s="1"/>
  <c r="J5783" i="1"/>
  <c r="K5783" i="1" s="1"/>
  <c r="J5784" i="1"/>
  <c r="K5784" i="1" s="1"/>
  <c r="J5785" i="1"/>
  <c r="K5785" i="1" s="1"/>
  <c r="J5786" i="1"/>
  <c r="K5786" i="1" s="1"/>
  <c r="J5787" i="1"/>
  <c r="K5787" i="1" s="1"/>
  <c r="J5788" i="1"/>
  <c r="K5788" i="1" s="1"/>
  <c r="J5789" i="1"/>
  <c r="K5789" i="1" s="1"/>
  <c r="J5790" i="1"/>
  <c r="K5790" i="1" s="1"/>
  <c r="J5791" i="1"/>
  <c r="K5791" i="1" s="1"/>
  <c r="J5792" i="1"/>
  <c r="K5792" i="1" s="1"/>
  <c r="J5793" i="1"/>
  <c r="K5793" i="1" s="1"/>
  <c r="J5794" i="1"/>
  <c r="K5794" i="1" s="1"/>
  <c r="J5795" i="1"/>
  <c r="K5795" i="1" s="1"/>
  <c r="J5796" i="1"/>
  <c r="K5796" i="1" s="1"/>
  <c r="J5797" i="1"/>
  <c r="K5797" i="1" s="1"/>
  <c r="J5798" i="1"/>
  <c r="K5798" i="1" s="1"/>
  <c r="J5799" i="1"/>
  <c r="K5799" i="1" s="1"/>
  <c r="J5800" i="1"/>
  <c r="K5800" i="1" s="1"/>
  <c r="J5801" i="1"/>
  <c r="K5801" i="1" s="1"/>
  <c r="J5802" i="1"/>
  <c r="K5802" i="1" s="1"/>
  <c r="J5803" i="1"/>
  <c r="K5803" i="1" s="1"/>
  <c r="J5804" i="1"/>
  <c r="K5804" i="1" s="1"/>
  <c r="J5805" i="1"/>
  <c r="K5805" i="1" s="1"/>
  <c r="J5806" i="1"/>
  <c r="K5806" i="1" s="1"/>
  <c r="J5807" i="1"/>
  <c r="K5807" i="1" s="1"/>
  <c r="J5808" i="1"/>
  <c r="K5808" i="1" s="1"/>
  <c r="J5809" i="1"/>
  <c r="K5809" i="1" s="1"/>
  <c r="J5810" i="1"/>
  <c r="K5810" i="1" s="1"/>
  <c r="J5811" i="1"/>
  <c r="K5811" i="1" s="1"/>
  <c r="J5812" i="1"/>
  <c r="K5812" i="1" s="1"/>
  <c r="J5813" i="1"/>
  <c r="K5813" i="1" s="1"/>
  <c r="J5814" i="1"/>
  <c r="K5814" i="1" s="1"/>
  <c r="J5815" i="1"/>
  <c r="K5815" i="1" s="1"/>
  <c r="J5816" i="1"/>
  <c r="K5816" i="1" s="1"/>
  <c r="J5817" i="1"/>
  <c r="K5817" i="1" s="1"/>
  <c r="J5818" i="1"/>
  <c r="K5818" i="1" s="1"/>
  <c r="J5819" i="1"/>
  <c r="K5819" i="1" s="1"/>
  <c r="J5820" i="1"/>
  <c r="K5820" i="1" s="1"/>
  <c r="J5821" i="1"/>
  <c r="K5821" i="1" s="1"/>
  <c r="J5822" i="1"/>
  <c r="K5822" i="1" s="1"/>
  <c r="J5823" i="1"/>
  <c r="K5823" i="1" s="1"/>
  <c r="J5824" i="1"/>
  <c r="K5824" i="1" s="1"/>
  <c r="J5825" i="1"/>
  <c r="K5825" i="1" s="1"/>
  <c r="J5826" i="1"/>
  <c r="K5826" i="1" s="1"/>
  <c r="J5827" i="1"/>
  <c r="K5827" i="1" s="1"/>
  <c r="J5828" i="1"/>
  <c r="K5828" i="1" s="1"/>
  <c r="J5829" i="1"/>
  <c r="K5829" i="1" s="1"/>
  <c r="J5830" i="1"/>
  <c r="K5830" i="1" s="1"/>
  <c r="J5831" i="1"/>
  <c r="K5831" i="1" s="1"/>
  <c r="J5832" i="1"/>
  <c r="K5832" i="1" s="1"/>
  <c r="J5833" i="1"/>
  <c r="K5833" i="1" s="1"/>
  <c r="J5834" i="1"/>
  <c r="K5834" i="1" s="1"/>
  <c r="J5835" i="1"/>
  <c r="K5835" i="1" s="1"/>
  <c r="J5836" i="1"/>
  <c r="K5836" i="1" s="1"/>
  <c r="J5837" i="1"/>
  <c r="K5837" i="1" s="1"/>
  <c r="J5838" i="1"/>
  <c r="K5838" i="1" s="1"/>
  <c r="J5839" i="1"/>
  <c r="K5839" i="1" s="1"/>
  <c r="J5840" i="1"/>
  <c r="K5840" i="1" s="1"/>
  <c r="J5841" i="1"/>
  <c r="K5841" i="1" s="1"/>
  <c r="J5842" i="1"/>
  <c r="K5842" i="1" s="1"/>
  <c r="J5843" i="1"/>
  <c r="K5843" i="1" s="1"/>
  <c r="J5844" i="1"/>
  <c r="K5844" i="1" s="1"/>
  <c r="J5845" i="1"/>
  <c r="K5845" i="1" s="1"/>
  <c r="J5846" i="1"/>
  <c r="K5846" i="1" s="1"/>
  <c r="J5847" i="1"/>
  <c r="K5847" i="1" s="1"/>
  <c r="J5848" i="1"/>
  <c r="K5848" i="1" s="1"/>
  <c r="J5849" i="1"/>
  <c r="K5849" i="1" s="1"/>
  <c r="J5850" i="1"/>
  <c r="K5850" i="1" s="1"/>
  <c r="J5851" i="1"/>
  <c r="K5851" i="1" s="1"/>
  <c r="J5852" i="1"/>
  <c r="K5852" i="1" s="1"/>
  <c r="J5854" i="1"/>
  <c r="K5854" i="1" s="1"/>
  <c r="J5855" i="1"/>
  <c r="K5855" i="1" s="1"/>
  <c r="J5856" i="1"/>
  <c r="K5856" i="1" s="1"/>
  <c r="J5857" i="1"/>
  <c r="K5857" i="1" s="1"/>
  <c r="J5858" i="1"/>
  <c r="K5858" i="1" s="1"/>
  <c r="J5859" i="1"/>
  <c r="K5859" i="1" s="1"/>
  <c r="J5860" i="1"/>
  <c r="K5860" i="1" s="1"/>
  <c r="J5861" i="1"/>
  <c r="K5861" i="1" s="1"/>
  <c r="J5862" i="1"/>
  <c r="K5862" i="1" s="1"/>
  <c r="J5863" i="1"/>
  <c r="K5863" i="1" s="1"/>
  <c r="J5864" i="1"/>
  <c r="K5864" i="1" s="1"/>
  <c r="J5865" i="1"/>
  <c r="K5865" i="1" s="1"/>
  <c r="J5866" i="1"/>
  <c r="K5866" i="1" s="1"/>
  <c r="J5867" i="1"/>
  <c r="K5867" i="1" s="1"/>
  <c r="J5868" i="1"/>
  <c r="K5868" i="1" s="1"/>
  <c r="J5869" i="1"/>
  <c r="K5869" i="1" s="1"/>
  <c r="J5870" i="1"/>
  <c r="K5870" i="1" s="1"/>
  <c r="J5871" i="1"/>
  <c r="K5871" i="1" s="1"/>
  <c r="J5872" i="1"/>
  <c r="K5872" i="1" s="1"/>
  <c r="J5873" i="1"/>
  <c r="K5873" i="1" s="1"/>
  <c r="J5874" i="1"/>
  <c r="K5874" i="1" s="1"/>
  <c r="J5875" i="1"/>
  <c r="K5875" i="1" s="1"/>
  <c r="J5876" i="1"/>
  <c r="K5876" i="1" s="1"/>
  <c r="J5877" i="1"/>
  <c r="K5877" i="1" s="1"/>
  <c r="J5878" i="1"/>
  <c r="K5878" i="1" s="1"/>
  <c r="J5879" i="1"/>
  <c r="K5879" i="1" s="1"/>
  <c r="J5880" i="1"/>
  <c r="K5880" i="1" s="1"/>
  <c r="J5881" i="1"/>
  <c r="K5881" i="1" s="1"/>
  <c r="J5882" i="1"/>
  <c r="K5882" i="1" s="1"/>
  <c r="J5883" i="1"/>
  <c r="K5883" i="1" s="1"/>
  <c r="J5884" i="1"/>
  <c r="K5884" i="1" s="1"/>
  <c r="J5885" i="1"/>
  <c r="K5885" i="1" s="1"/>
  <c r="J5886" i="1"/>
  <c r="K5886" i="1" s="1"/>
  <c r="J5887" i="1"/>
  <c r="K5887" i="1" s="1"/>
  <c r="J5888" i="1"/>
  <c r="K5888" i="1" s="1"/>
  <c r="J5889" i="1"/>
  <c r="K5889" i="1" s="1"/>
  <c r="J5890" i="1"/>
  <c r="K5890" i="1" s="1"/>
  <c r="J5891" i="1"/>
  <c r="K5891" i="1" s="1"/>
  <c r="J5892" i="1"/>
  <c r="K5892" i="1" s="1"/>
  <c r="J5893" i="1"/>
  <c r="K5893" i="1" s="1"/>
  <c r="J5894" i="1"/>
  <c r="K5894" i="1" s="1"/>
  <c r="J5895" i="1"/>
  <c r="K5895" i="1" s="1"/>
  <c r="J5896" i="1"/>
  <c r="K5896" i="1" s="1"/>
  <c r="J5897" i="1"/>
  <c r="K5897" i="1" s="1"/>
  <c r="J5898" i="1"/>
  <c r="K5898" i="1" s="1"/>
  <c r="J5899" i="1"/>
  <c r="K5899" i="1" s="1"/>
  <c r="J5900" i="1"/>
  <c r="K5900" i="1" s="1"/>
  <c r="J5901" i="1"/>
  <c r="K5901" i="1" s="1"/>
  <c r="J5902" i="1"/>
  <c r="K5902" i="1" s="1"/>
  <c r="J5903" i="1"/>
  <c r="K5903" i="1" s="1"/>
  <c r="J5904" i="1"/>
  <c r="K5904" i="1" s="1"/>
  <c r="J5905" i="1"/>
  <c r="K5905" i="1" s="1"/>
  <c r="J5906" i="1"/>
  <c r="K5906" i="1" s="1"/>
  <c r="J5907" i="1"/>
  <c r="K5907" i="1" s="1"/>
  <c r="J5908" i="1"/>
  <c r="K5908" i="1" s="1"/>
  <c r="J5909" i="1"/>
  <c r="K5909" i="1" s="1"/>
  <c r="J5910" i="1"/>
  <c r="K5910" i="1" s="1"/>
  <c r="J5911" i="1"/>
  <c r="K5911" i="1" s="1"/>
  <c r="J5912" i="1"/>
  <c r="K5912" i="1" s="1"/>
  <c r="J5913" i="1"/>
  <c r="K5913" i="1" s="1"/>
  <c r="J5914" i="1"/>
  <c r="K5914" i="1" s="1"/>
  <c r="J5915" i="1"/>
  <c r="K5915" i="1" s="1"/>
  <c r="J5916" i="1"/>
  <c r="K5916" i="1" s="1"/>
  <c r="J5917" i="1"/>
  <c r="K5917" i="1" s="1"/>
  <c r="J5918" i="1"/>
  <c r="K5918" i="1" s="1"/>
  <c r="J5919" i="1"/>
  <c r="K5919" i="1" s="1"/>
  <c r="J5920" i="1"/>
  <c r="K5920" i="1" s="1"/>
  <c r="J5921" i="1"/>
  <c r="K5921" i="1" s="1"/>
  <c r="J5922" i="1"/>
  <c r="K5922" i="1" s="1"/>
  <c r="J5923" i="1"/>
  <c r="K5923" i="1" s="1"/>
  <c r="J5924" i="1"/>
  <c r="K5924" i="1" s="1"/>
  <c r="J5925" i="1"/>
  <c r="K5925" i="1" s="1"/>
  <c r="J5926" i="1"/>
  <c r="K5926" i="1" s="1"/>
  <c r="J5927" i="1"/>
  <c r="K5927" i="1" s="1"/>
  <c r="J5928" i="1"/>
  <c r="K5928" i="1" s="1"/>
  <c r="J5929" i="1"/>
  <c r="K5929" i="1" s="1"/>
  <c r="J5930" i="1"/>
  <c r="K5930" i="1" s="1"/>
  <c r="J5931" i="1"/>
  <c r="K5931" i="1" s="1"/>
  <c r="J5932" i="1"/>
  <c r="K5932" i="1" s="1"/>
  <c r="J5933" i="1"/>
  <c r="K5933" i="1" s="1"/>
  <c r="J5934" i="1"/>
  <c r="K5934" i="1" s="1"/>
  <c r="J5935" i="1"/>
  <c r="K5935" i="1" s="1"/>
  <c r="J5936" i="1"/>
  <c r="K5936" i="1" s="1"/>
  <c r="J5937" i="1"/>
  <c r="K5937" i="1" s="1"/>
  <c r="J5938" i="1"/>
  <c r="K5938" i="1" s="1"/>
  <c r="J5939" i="1"/>
  <c r="K5939" i="1" s="1"/>
  <c r="J5940" i="1"/>
  <c r="K5940" i="1" s="1"/>
  <c r="J5941" i="1"/>
  <c r="K5941" i="1" s="1"/>
  <c r="J5942" i="1"/>
  <c r="K5942" i="1" s="1"/>
  <c r="J5943" i="1"/>
  <c r="K5943" i="1" s="1"/>
  <c r="J5944" i="1"/>
  <c r="K5944" i="1" s="1"/>
  <c r="J5945" i="1"/>
  <c r="K5945" i="1" s="1"/>
  <c r="J5946" i="1"/>
  <c r="K5946" i="1" s="1"/>
  <c r="J5947" i="1"/>
  <c r="K5947" i="1" s="1"/>
  <c r="J5948" i="1"/>
  <c r="K5948" i="1" s="1"/>
  <c r="J5949" i="1"/>
  <c r="K5949" i="1" s="1"/>
  <c r="J5950" i="1"/>
  <c r="K5950" i="1" s="1"/>
  <c r="J5951" i="1"/>
  <c r="K5951" i="1" s="1"/>
  <c r="J5952" i="1"/>
  <c r="K5952" i="1" s="1"/>
  <c r="J5953" i="1"/>
  <c r="K5953" i="1" s="1"/>
  <c r="J5954" i="1"/>
  <c r="K5954" i="1" s="1"/>
  <c r="J5955" i="1"/>
  <c r="K5955" i="1" s="1"/>
  <c r="J5956" i="1"/>
  <c r="K5956" i="1" s="1"/>
  <c r="J5957" i="1"/>
  <c r="K5957" i="1" s="1"/>
  <c r="J5958" i="1"/>
  <c r="K5958" i="1" s="1"/>
  <c r="J5959" i="1"/>
  <c r="K5959" i="1" s="1"/>
  <c r="J5960" i="1"/>
  <c r="K5960" i="1" s="1"/>
  <c r="J5961" i="1"/>
  <c r="K5961" i="1" s="1"/>
  <c r="J5962" i="1"/>
  <c r="K5962" i="1" s="1"/>
  <c r="J5963" i="1"/>
  <c r="K5963" i="1" s="1"/>
  <c r="J5964" i="1"/>
  <c r="K5964" i="1" s="1"/>
  <c r="J5965" i="1"/>
  <c r="K5965" i="1" s="1"/>
  <c r="J5966" i="1"/>
  <c r="K5966" i="1" s="1"/>
  <c r="J5967" i="1"/>
  <c r="K5967" i="1" s="1"/>
  <c r="J5968" i="1"/>
  <c r="K5968" i="1" s="1"/>
  <c r="J5969" i="1"/>
  <c r="K5969" i="1" s="1"/>
  <c r="J5970" i="1"/>
  <c r="K5970" i="1" s="1"/>
  <c r="J5971" i="1"/>
  <c r="K5971" i="1" s="1"/>
  <c r="J5972" i="1"/>
  <c r="K5972" i="1" s="1"/>
  <c r="J5973" i="1"/>
  <c r="K5973" i="1" s="1"/>
  <c r="J5974" i="1"/>
  <c r="K5974" i="1" s="1"/>
  <c r="J5975" i="1"/>
  <c r="K5975" i="1" s="1"/>
  <c r="J5976" i="1"/>
  <c r="K5976" i="1" s="1"/>
  <c r="J5977" i="1"/>
  <c r="K5977" i="1" s="1"/>
  <c r="J5978" i="1"/>
  <c r="K5978" i="1" s="1"/>
  <c r="J5979" i="1"/>
  <c r="K5979" i="1" s="1"/>
  <c r="J5980" i="1"/>
  <c r="K5980" i="1" s="1"/>
  <c r="J5981" i="1"/>
  <c r="K5981" i="1" s="1"/>
  <c r="J5982" i="1"/>
  <c r="K5982" i="1" s="1"/>
  <c r="J5983" i="1"/>
  <c r="K5983" i="1" s="1"/>
  <c r="J5984" i="1"/>
  <c r="K5984" i="1" s="1"/>
  <c r="J5985" i="1"/>
  <c r="K5985" i="1" s="1"/>
  <c r="J5986" i="1"/>
  <c r="K5986" i="1" s="1"/>
  <c r="J5987" i="1"/>
  <c r="K5987" i="1" s="1"/>
  <c r="J5988" i="1"/>
  <c r="K5988" i="1" s="1"/>
  <c r="J5989" i="1"/>
  <c r="K5989" i="1" s="1"/>
  <c r="J5990" i="1"/>
  <c r="K5990" i="1" s="1"/>
  <c r="J5991" i="1"/>
  <c r="K5991" i="1" s="1"/>
  <c r="J5992" i="1"/>
  <c r="K5992" i="1" s="1"/>
  <c r="J5993" i="1"/>
  <c r="K5993" i="1" s="1"/>
  <c r="J5994" i="1"/>
  <c r="K5994" i="1" s="1"/>
  <c r="J5995" i="1"/>
  <c r="K5995" i="1" s="1"/>
  <c r="J5996" i="1"/>
  <c r="K5996" i="1" s="1"/>
  <c r="J5997" i="1"/>
  <c r="K5997" i="1" s="1"/>
  <c r="J5998" i="1"/>
  <c r="K5998" i="1" s="1"/>
  <c r="J5999" i="1"/>
  <c r="K5999" i="1" s="1"/>
  <c r="J6000" i="1"/>
  <c r="K6000" i="1" s="1"/>
  <c r="J6001" i="1"/>
  <c r="K6001" i="1" s="1"/>
  <c r="J6002" i="1"/>
  <c r="K6002" i="1" s="1"/>
  <c r="J6003" i="1"/>
  <c r="K6003" i="1" s="1"/>
  <c r="J6004" i="1"/>
  <c r="K6004" i="1" s="1"/>
  <c r="J6005" i="1"/>
  <c r="K6005" i="1" s="1"/>
  <c r="J6006" i="1"/>
  <c r="K6006" i="1" s="1"/>
  <c r="J6007" i="1"/>
  <c r="K6007" i="1" s="1"/>
  <c r="J6008" i="1"/>
  <c r="K6008" i="1" s="1"/>
  <c r="J6009" i="1"/>
  <c r="K6009" i="1" s="1"/>
  <c r="J6010" i="1"/>
  <c r="K6010" i="1" s="1"/>
  <c r="J6011" i="1"/>
  <c r="K6011" i="1" s="1"/>
  <c r="J6012" i="1"/>
  <c r="K6012" i="1" s="1"/>
  <c r="J6013" i="1"/>
  <c r="K6013" i="1" s="1"/>
  <c r="J6014" i="1"/>
  <c r="K6014" i="1" s="1"/>
  <c r="J6015" i="1"/>
  <c r="K6015" i="1" s="1"/>
  <c r="J6016" i="1"/>
  <c r="K6016" i="1" s="1"/>
  <c r="J6017" i="1"/>
  <c r="K6017" i="1" s="1"/>
  <c r="J6018" i="1"/>
  <c r="K6018" i="1" s="1"/>
  <c r="J6019" i="1"/>
  <c r="K6019" i="1" s="1"/>
  <c r="J6020" i="1"/>
  <c r="K6020" i="1" s="1"/>
  <c r="J6021" i="1"/>
  <c r="K6021" i="1" s="1"/>
  <c r="J6022" i="1"/>
  <c r="K6022" i="1" s="1"/>
  <c r="J6023" i="1"/>
  <c r="K6023" i="1" s="1"/>
  <c r="J6024" i="1"/>
  <c r="K6024" i="1" s="1"/>
  <c r="J6025" i="1"/>
  <c r="K6025" i="1" s="1"/>
  <c r="J6026" i="1"/>
  <c r="K6026" i="1" s="1"/>
  <c r="J6027" i="1"/>
  <c r="K6027" i="1" s="1"/>
  <c r="J6028" i="1"/>
  <c r="K6028" i="1" s="1"/>
  <c r="J6029" i="1"/>
  <c r="K6029" i="1" s="1"/>
  <c r="J6030" i="1"/>
  <c r="K6030" i="1" s="1"/>
  <c r="J6031" i="1"/>
  <c r="K6031" i="1" s="1"/>
  <c r="J6032" i="1"/>
  <c r="K6032" i="1" s="1"/>
  <c r="J6033" i="1"/>
  <c r="K6033" i="1" s="1"/>
  <c r="J6034" i="1"/>
  <c r="K6034" i="1" s="1"/>
  <c r="J6035" i="1"/>
  <c r="K6035" i="1" s="1"/>
  <c r="J6036" i="1"/>
  <c r="K6036" i="1" s="1"/>
  <c r="J6037" i="1"/>
  <c r="K6037" i="1" s="1"/>
  <c r="J6038" i="1"/>
  <c r="K6038" i="1" s="1"/>
  <c r="J6039" i="1"/>
  <c r="K6039" i="1" s="1"/>
  <c r="J6040" i="1"/>
  <c r="K6040" i="1" s="1"/>
  <c r="J6041" i="1"/>
  <c r="K6041" i="1" s="1"/>
  <c r="J6042" i="1"/>
  <c r="K6042" i="1" s="1"/>
  <c r="J6043" i="1"/>
  <c r="K6043" i="1" s="1"/>
  <c r="J6044" i="1"/>
  <c r="K6044" i="1" s="1"/>
  <c r="J6045" i="1"/>
  <c r="K6045" i="1" s="1"/>
  <c r="J6046" i="1"/>
  <c r="K6046" i="1" s="1"/>
  <c r="J6047" i="1"/>
  <c r="K6047" i="1" s="1"/>
  <c r="J6048" i="1"/>
  <c r="K6048" i="1" s="1"/>
  <c r="J6049" i="1"/>
  <c r="K6049" i="1" s="1"/>
  <c r="J6050" i="1"/>
  <c r="K6050" i="1" s="1"/>
  <c r="J6051" i="1"/>
  <c r="K6051" i="1" s="1"/>
  <c r="J6052" i="1"/>
  <c r="K6052" i="1" s="1"/>
  <c r="J6053" i="1"/>
  <c r="K6053" i="1" s="1"/>
  <c r="J6054" i="1"/>
  <c r="K6054" i="1" s="1"/>
  <c r="J6055" i="1"/>
  <c r="K6055" i="1" s="1"/>
  <c r="J6056" i="1"/>
  <c r="K6056" i="1" s="1"/>
  <c r="J6057" i="1"/>
  <c r="K6057" i="1" s="1"/>
  <c r="J6058" i="1"/>
  <c r="K6058" i="1" s="1"/>
  <c r="J6059" i="1"/>
  <c r="K6059" i="1" s="1"/>
  <c r="J6060" i="1"/>
  <c r="K6060" i="1" s="1"/>
  <c r="J6061" i="1"/>
  <c r="K6061" i="1" s="1"/>
  <c r="J6062" i="1"/>
  <c r="K6062" i="1" s="1"/>
  <c r="J6063" i="1"/>
  <c r="K6063" i="1" s="1"/>
  <c r="J6064" i="1"/>
  <c r="K6064" i="1" s="1"/>
  <c r="J6065" i="1"/>
  <c r="K6065" i="1" s="1"/>
  <c r="J6066" i="1"/>
  <c r="K6066" i="1" s="1"/>
  <c r="J6067" i="1"/>
  <c r="K6067" i="1" s="1"/>
  <c r="J6068" i="1"/>
  <c r="K6068" i="1" s="1"/>
  <c r="J6069" i="1"/>
  <c r="K6069" i="1" s="1"/>
  <c r="J6070" i="1"/>
  <c r="K6070" i="1" s="1"/>
  <c r="J6071" i="1"/>
  <c r="K6071" i="1" s="1"/>
  <c r="J6072" i="1"/>
  <c r="K6072" i="1" s="1"/>
  <c r="J6073" i="1"/>
  <c r="K6073" i="1" s="1"/>
  <c r="J6074" i="1"/>
  <c r="K6074" i="1" s="1"/>
  <c r="J6075" i="1"/>
  <c r="K6075" i="1" s="1"/>
  <c r="J6076" i="1"/>
  <c r="K6076" i="1" s="1"/>
  <c r="J6077" i="1"/>
  <c r="K6077" i="1" s="1"/>
  <c r="J6078" i="1"/>
  <c r="K6078" i="1" s="1"/>
  <c r="J6079" i="1"/>
  <c r="K6079" i="1" s="1"/>
  <c r="J6080" i="1"/>
  <c r="K6080" i="1" s="1"/>
  <c r="J6081" i="1"/>
  <c r="K6081" i="1" s="1"/>
  <c r="J6082" i="1"/>
  <c r="K6082" i="1" s="1"/>
  <c r="J6083" i="1"/>
  <c r="K6083" i="1" s="1"/>
  <c r="J6084" i="1"/>
  <c r="K6084" i="1" s="1"/>
  <c r="J6085" i="1"/>
  <c r="K6085" i="1" s="1"/>
  <c r="J6086" i="1"/>
  <c r="K6086" i="1" s="1"/>
  <c r="J6087" i="1"/>
  <c r="K6087" i="1" s="1"/>
  <c r="J6088" i="1"/>
  <c r="K6088" i="1" s="1"/>
  <c r="J6089" i="1"/>
  <c r="K6089" i="1" s="1"/>
  <c r="J6090" i="1"/>
  <c r="K6090" i="1" s="1"/>
  <c r="J6091" i="1"/>
  <c r="K6091" i="1" s="1"/>
  <c r="J6092" i="1"/>
  <c r="K6092" i="1" s="1"/>
  <c r="J6093" i="1"/>
  <c r="K6093" i="1" s="1"/>
  <c r="J6094" i="1"/>
  <c r="K6094" i="1" s="1"/>
  <c r="J6095" i="1"/>
  <c r="K6095" i="1" s="1"/>
  <c r="J6096" i="1"/>
  <c r="K6096" i="1" s="1"/>
  <c r="J6097" i="1"/>
  <c r="K6097" i="1" s="1"/>
  <c r="J6098" i="1"/>
  <c r="K6098" i="1" s="1"/>
  <c r="J6099" i="1"/>
  <c r="K6099" i="1" s="1"/>
  <c r="J6100" i="1"/>
  <c r="K6100" i="1" s="1"/>
  <c r="J6101" i="1"/>
  <c r="K6101" i="1" s="1"/>
  <c r="J6102" i="1"/>
  <c r="K6102" i="1" s="1"/>
  <c r="J6103" i="1"/>
  <c r="K6103" i="1" s="1"/>
  <c r="J6104" i="1"/>
  <c r="K6104" i="1" s="1"/>
  <c r="J6105" i="1"/>
  <c r="K6105" i="1" s="1"/>
  <c r="J6106" i="1"/>
  <c r="K6106" i="1" s="1"/>
  <c r="J6107" i="1"/>
  <c r="K6107" i="1" s="1"/>
  <c r="J6108" i="1"/>
  <c r="K6108" i="1" s="1"/>
  <c r="J6109" i="1"/>
  <c r="K6109" i="1" s="1"/>
  <c r="J6110" i="1"/>
  <c r="K6110" i="1" s="1"/>
  <c r="J6111" i="1"/>
  <c r="K6111" i="1" s="1"/>
  <c r="J6112" i="1"/>
  <c r="K6112" i="1" s="1"/>
  <c r="J6113" i="1"/>
  <c r="K6113" i="1" s="1"/>
  <c r="J6114" i="1"/>
  <c r="K6114" i="1" s="1"/>
  <c r="J6115" i="1"/>
  <c r="K6115" i="1" s="1"/>
  <c r="J6116" i="1"/>
  <c r="K6116" i="1" s="1"/>
  <c r="J6117" i="1"/>
  <c r="K6117" i="1" s="1"/>
  <c r="J6118" i="1"/>
  <c r="K6118" i="1" s="1"/>
  <c r="J6119" i="1"/>
  <c r="K6119" i="1" s="1"/>
  <c r="J6120" i="1"/>
  <c r="K6120" i="1" s="1"/>
  <c r="J6121" i="1"/>
  <c r="K6121" i="1" s="1"/>
  <c r="J6122" i="1"/>
  <c r="K6122" i="1" s="1"/>
  <c r="J6123" i="1"/>
  <c r="K6123" i="1" s="1"/>
  <c r="J6124" i="1"/>
  <c r="K6124" i="1" s="1"/>
  <c r="J6125" i="1"/>
  <c r="K6125" i="1" s="1"/>
  <c r="J6126" i="1"/>
  <c r="K6126" i="1" s="1"/>
  <c r="J6127" i="1"/>
  <c r="K6127" i="1" s="1"/>
  <c r="J6128" i="1"/>
  <c r="K6128" i="1" s="1"/>
  <c r="J6129" i="1"/>
  <c r="K6129" i="1" s="1"/>
  <c r="J6130" i="1"/>
  <c r="K6130" i="1" s="1"/>
  <c r="J6131" i="1"/>
  <c r="K6131" i="1" s="1"/>
  <c r="J6132" i="1"/>
  <c r="K6132" i="1" s="1"/>
  <c r="J6133" i="1"/>
  <c r="K6133" i="1" s="1"/>
  <c r="J6134" i="1"/>
  <c r="K6134" i="1" s="1"/>
  <c r="J6135" i="1"/>
  <c r="K6135" i="1" s="1"/>
  <c r="J6136" i="1"/>
  <c r="K6136" i="1" s="1"/>
  <c r="J6137" i="1"/>
  <c r="K6137" i="1" s="1"/>
  <c r="J6138" i="1"/>
  <c r="K6138" i="1" s="1"/>
  <c r="J6139" i="1"/>
  <c r="K6139" i="1" s="1"/>
  <c r="J6140" i="1"/>
  <c r="K6140" i="1" s="1"/>
  <c r="J6141" i="1"/>
  <c r="K6141" i="1" s="1"/>
  <c r="J6142" i="1"/>
  <c r="K6142" i="1" s="1"/>
  <c r="J6143" i="1"/>
  <c r="K6143" i="1" s="1"/>
  <c r="J6144" i="1"/>
  <c r="K6144" i="1" s="1"/>
  <c r="J6145" i="1"/>
  <c r="K6145" i="1" s="1"/>
  <c r="J6146" i="1"/>
  <c r="K6146" i="1" s="1"/>
  <c r="J6147" i="1"/>
  <c r="K6147" i="1" s="1"/>
  <c r="J6148" i="1"/>
  <c r="K6148" i="1" s="1"/>
  <c r="J6149" i="1"/>
  <c r="K6149" i="1" s="1"/>
  <c r="J6150" i="1"/>
  <c r="K6150" i="1" s="1"/>
  <c r="J6151" i="1"/>
  <c r="K6151" i="1" s="1"/>
  <c r="J6152" i="1"/>
  <c r="K6152" i="1" s="1"/>
  <c r="J6153" i="1"/>
  <c r="K6153" i="1" s="1"/>
  <c r="J6154" i="1"/>
  <c r="K6154" i="1" s="1"/>
  <c r="J6155" i="1"/>
  <c r="K6155" i="1" s="1"/>
  <c r="J6156" i="1"/>
  <c r="K6156" i="1" s="1"/>
  <c r="J6157" i="1"/>
  <c r="K6157" i="1" s="1"/>
  <c r="J6158" i="1"/>
  <c r="K6158" i="1" s="1"/>
  <c r="J6159" i="1"/>
  <c r="K6159" i="1" s="1"/>
  <c r="J6160" i="1"/>
  <c r="K6160" i="1" s="1"/>
  <c r="J6161" i="1"/>
  <c r="K6161" i="1" s="1"/>
  <c r="J6162" i="1"/>
  <c r="K6162" i="1" s="1"/>
  <c r="J6163" i="1"/>
  <c r="K6163" i="1" s="1"/>
  <c r="J6164" i="1"/>
  <c r="K6164" i="1" s="1"/>
  <c r="J6165" i="1"/>
  <c r="K6165" i="1" s="1"/>
  <c r="J6166" i="1"/>
  <c r="K6166" i="1" s="1"/>
  <c r="J6167" i="1"/>
  <c r="K6167" i="1" s="1"/>
  <c r="J6168" i="1"/>
  <c r="K6168" i="1" s="1"/>
  <c r="J6169" i="1"/>
  <c r="K6169" i="1" s="1"/>
  <c r="J6170" i="1"/>
  <c r="K6170" i="1" s="1"/>
  <c r="J6171" i="1"/>
  <c r="K6171" i="1" s="1"/>
  <c r="J6172" i="1"/>
  <c r="K6172" i="1" s="1"/>
  <c r="J6173" i="1"/>
  <c r="K6173" i="1" s="1"/>
  <c r="J6174" i="1"/>
  <c r="K6174" i="1" s="1"/>
  <c r="J6175" i="1"/>
  <c r="K6175" i="1" s="1"/>
  <c r="J6176" i="1"/>
  <c r="K6176" i="1" s="1"/>
  <c r="J6177" i="1"/>
  <c r="K6177" i="1" s="1"/>
  <c r="J6178" i="1"/>
  <c r="K6178" i="1" s="1"/>
  <c r="J6179" i="1"/>
  <c r="K6179" i="1" s="1"/>
  <c r="J6180" i="1"/>
  <c r="K6180" i="1" s="1"/>
  <c r="J6181" i="1"/>
  <c r="K6181" i="1" s="1"/>
  <c r="J6182" i="1"/>
  <c r="K6182" i="1" s="1"/>
  <c r="J6183" i="1"/>
  <c r="K6183" i="1" s="1"/>
  <c r="J6184" i="1"/>
  <c r="K6184" i="1" s="1"/>
  <c r="J6185" i="1"/>
  <c r="K6185" i="1" s="1"/>
  <c r="J6186" i="1"/>
  <c r="K6186" i="1" s="1"/>
  <c r="J6187" i="1"/>
  <c r="K6187" i="1" s="1"/>
  <c r="J6188" i="1"/>
  <c r="K6188" i="1" s="1"/>
  <c r="J6189" i="1"/>
  <c r="K6189" i="1" s="1"/>
  <c r="J6190" i="1"/>
  <c r="K6190" i="1" s="1"/>
  <c r="J6191" i="1"/>
  <c r="K6191" i="1" s="1"/>
  <c r="J6192" i="1"/>
  <c r="K6192" i="1" s="1"/>
  <c r="J6193" i="1"/>
  <c r="K6193" i="1" s="1"/>
  <c r="J6194" i="1"/>
  <c r="K6194" i="1" s="1"/>
  <c r="J6195" i="1"/>
  <c r="K6195" i="1" s="1"/>
  <c r="J6196" i="1"/>
  <c r="K6196" i="1" s="1"/>
  <c r="J6197" i="1"/>
  <c r="K6197" i="1" s="1"/>
  <c r="J6198" i="1"/>
  <c r="K6198" i="1" s="1"/>
  <c r="J6199" i="1"/>
  <c r="K6199" i="1" s="1"/>
  <c r="J6200" i="1"/>
  <c r="K6200" i="1" s="1"/>
  <c r="J6201" i="1"/>
  <c r="K6201" i="1" s="1"/>
  <c r="J6202" i="1"/>
  <c r="K6202" i="1" s="1"/>
  <c r="J6203" i="1"/>
  <c r="K6203" i="1" s="1"/>
  <c r="J6204" i="1"/>
  <c r="K6204" i="1" s="1"/>
  <c r="J6205" i="1"/>
  <c r="K6205" i="1" s="1"/>
  <c r="J6206" i="1"/>
  <c r="K6206" i="1" s="1"/>
  <c r="J6207" i="1"/>
  <c r="K6207" i="1" s="1"/>
  <c r="J6208" i="1"/>
  <c r="K6208" i="1" s="1"/>
  <c r="J6209" i="1"/>
  <c r="K6209" i="1" s="1"/>
  <c r="J6210" i="1"/>
  <c r="K6210" i="1" s="1"/>
  <c r="J6211" i="1"/>
  <c r="K6211" i="1" s="1"/>
  <c r="J6212" i="1"/>
  <c r="K6212" i="1" s="1"/>
  <c r="J6213" i="1"/>
  <c r="K6213" i="1" s="1"/>
  <c r="J6214" i="1"/>
  <c r="K6214" i="1" s="1"/>
  <c r="J6215" i="1"/>
  <c r="K6215" i="1" s="1"/>
  <c r="J6216" i="1"/>
  <c r="K6216" i="1" s="1"/>
  <c r="J6217" i="1"/>
  <c r="K6217" i="1" s="1"/>
  <c r="J6218" i="1"/>
  <c r="K6218" i="1" s="1"/>
  <c r="J6219" i="1"/>
  <c r="K6219" i="1" s="1"/>
  <c r="J6220" i="1"/>
  <c r="K6220" i="1" s="1"/>
  <c r="J6221" i="1"/>
  <c r="K6221" i="1" s="1"/>
  <c r="J6222" i="1"/>
  <c r="K6222" i="1" s="1"/>
  <c r="J6223" i="1"/>
  <c r="K6223" i="1" s="1"/>
  <c r="J6224" i="1"/>
  <c r="K6224" i="1" s="1"/>
  <c r="J6225" i="1"/>
  <c r="K6225" i="1" s="1"/>
  <c r="J6226" i="1"/>
  <c r="K6226" i="1" s="1"/>
  <c r="J6227" i="1"/>
  <c r="K6227" i="1" s="1"/>
  <c r="J6228" i="1"/>
  <c r="K6228" i="1" s="1"/>
  <c r="J6229" i="1"/>
  <c r="K6229" i="1" s="1"/>
  <c r="J6230" i="1"/>
  <c r="K6230" i="1" s="1"/>
  <c r="J6231" i="1"/>
  <c r="K6231" i="1" s="1"/>
  <c r="J6232" i="1"/>
  <c r="K6232" i="1" s="1"/>
  <c r="J6233" i="1"/>
  <c r="K6233" i="1" s="1"/>
  <c r="J6234" i="1"/>
  <c r="K6234" i="1" s="1"/>
  <c r="J6235" i="1"/>
  <c r="K6235" i="1" s="1"/>
  <c r="J6236" i="1"/>
  <c r="K6236" i="1" s="1"/>
  <c r="J6237" i="1"/>
  <c r="K6237" i="1" s="1"/>
  <c r="J6238" i="1"/>
  <c r="K6238" i="1" s="1"/>
  <c r="J6239" i="1"/>
  <c r="K6239" i="1" s="1"/>
  <c r="J6240" i="1"/>
  <c r="K6240" i="1" s="1"/>
  <c r="J6241" i="1"/>
  <c r="K6241" i="1" s="1"/>
  <c r="J6242" i="1"/>
  <c r="K6242" i="1" s="1"/>
  <c r="J6243" i="1"/>
  <c r="K6243" i="1" s="1"/>
  <c r="J6244" i="1"/>
  <c r="K6244" i="1" s="1"/>
  <c r="J6245" i="1"/>
  <c r="K6245" i="1" s="1"/>
  <c r="J6246" i="1"/>
  <c r="K6246" i="1" s="1"/>
  <c r="J6247" i="1"/>
  <c r="K6247" i="1" s="1"/>
  <c r="J6248" i="1"/>
  <c r="K6248" i="1" s="1"/>
  <c r="J6249" i="1"/>
  <c r="K6249" i="1" s="1"/>
  <c r="J6250" i="1"/>
  <c r="K6250" i="1" s="1"/>
  <c r="J6251" i="1"/>
  <c r="K6251" i="1" s="1"/>
  <c r="J6252" i="1"/>
  <c r="K6252" i="1" s="1"/>
  <c r="J6253" i="1"/>
  <c r="K6253" i="1" s="1"/>
  <c r="J6254" i="1"/>
  <c r="K6254" i="1" s="1"/>
  <c r="J6255" i="1"/>
  <c r="K6255" i="1" s="1"/>
  <c r="J6256" i="1"/>
  <c r="K6256" i="1" s="1"/>
  <c r="J6257" i="1"/>
  <c r="K6257" i="1" s="1"/>
  <c r="J6258" i="1"/>
  <c r="K6258" i="1" s="1"/>
  <c r="J6259" i="1"/>
  <c r="K6259" i="1" s="1"/>
  <c r="J6260" i="1"/>
  <c r="K6260" i="1" s="1"/>
  <c r="J6261" i="1"/>
  <c r="K6261" i="1" s="1"/>
  <c r="J6262" i="1"/>
  <c r="K6262" i="1" s="1"/>
  <c r="J6263" i="1"/>
  <c r="K6263" i="1" s="1"/>
  <c r="J6264" i="1"/>
  <c r="K6264" i="1" s="1"/>
  <c r="J6265" i="1"/>
  <c r="K6265" i="1" s="1"/>
  <c r="J6266" i="1"/>
  <c r="K6266" i="1" s="1"/>
  <c r="J6267" i="1"/>
  <c r="K6267" i="1" s="1"/>
  <c r="J6268" i="1"/>
  <c r="K6268" i="1" s="1"/>
  <c r="J6269" i="1"/>
  <c r="K6269" i="1" s="1"/>
  <c r="J6270" i="1"/>
  <c r="K6270" i="1" s="1"/>
  <c r="J6271" i="1"/>
  <c r="K6271" i="1" s="1"/>
  <c r="J6272" i="1"/>
  <c r="K6272" i="1" s="1"/>
  <c r="J6273" i="1"/>
  <c r="K6273" i="1" s="1"/>
  <c r="J6274" i="1"/>
  <c r="K6274" i="1" s="1"/>
  <c r="J6275" i="1"/>
  <c r="K6275" i="1" s="1"/>
  <c r="J6276" i="1"/>
  <c r="K6276" i="1" s="1"/>
  <c r="J6277" i="1"/>
  <c r="K6277" i="1" s="1"/>
  <c r="J6278" i="1"/>
  <c r="K6278" i="1" s="1"/>
  <c r="J6279" i="1"/>
  <c r="K6279" i="1" s="1"/>
  <c r="J6280" i="1"/>
  <c r="K6280" i="1" s="1"/>
  <c r="J6281" i="1"/>
  <c r="K6281" i="1" s="1"/>
  <c r="J6282" i="1"/>
  <c r="K6282" i="1" s="1"/>
  <c r="J6283" i="1"/>
  <c r="K6283" i="1" s="1"/>
  <c r="J6284" i="1"/>
  <c r="K6284" i="1" s="1"/>
  <c r="J6285" i="1"/>
  <c r="K6285" i="1" s="1"/>
  <c r="J6286" i="1"/>
  <c r="K6286" i="1" s="1"/>
  <c r="J6287" i="1"/>
  <c r="K6287" i="1" s="1"/>
  <c r="J6288" i="1"/>
  <c r="K6288" i="1" s="1"/>
  <c r="J6289" i="1"/>
  <c r="K6289" i="1" s="1"/>
  <c r="J6290" i="1"/>
  <c r="K6290" i="1" s="1"/>
  <c r="J6291" i="1"/>
  <c r="K6291" i="1" s="1"/>
  <c r="J6292" i="1"/>
  <c r="K6292" i="1" s="1"/>
  <c r="J6293" i="1"/>
  <c r="K6293" i="1" s="1"/>
  <c r="J6294" i="1"/>
  <c r="K6294" i="1" s="1"/>
  <c r="J6295" i="1"/>
  <c r="K6295" i="1" s="1"/>
  <c r="J6296" i="1"/>
  <c r="K6296" i="1" s="1"/>
  <c r="J6297" i="1"/>
  <c r="K6297" i="1" s="1"/>
  <c r="J6298" i="1"/>
  <c r="K6298" i="1" s="1"/>
  <c r="J6299" i="1"/>
  <c r="K6299" i="1" s="1"/>
  <c r="J6300" i="1"/>
  <c r="K6300" i="1" s="1"/>
  <c r="J6301" i="1"/>
  <c r="K6301" i="1" s="1"/>
  <c r="J6302" i="1"/>
  <c r="K6302" i="1" s="1"/>
  <c r="J6304" i="1"/>
  <c r="K6304" i="1" s="1"/>
  <c r="J6305" i="1"/>
  <c r="K6305" i="1" s="1"/>
  <c r="J6306" i="1"/>
  <c r="K6306" i="1" s="1"/>
  <c r="J6307" i="1"/>
  <c r="K6307" i="1" s="1"/>
  <c r="J6303" i="1"/>
  <c r="K6303" i="1" s="1"/>
  <c r="J6308" i="1"/>
  <c r="K6308" i="1" s="1"/>
  <c r="J6309" i="1"/>
  <c r="K6309" i="1" s="1"/>
  <c r="J6310" i="1"/>
  <c r="K6310" i="1" s="1"/>
  <c r="J6311" i="1"/>
  <c r="K6311" i="1" s="1"/>
  <c r="J6312" i="1"/>
  <c r="K6312" i="1" s="1"/>
  <c r="J6313" i="1"/>
  <c r="K6313" i="1" s="1"/>
  <c r="J6314" i="1"/>
  <c r="K6314" i="1" s="1"/>
  <c r="J6315" i="1"/>
  <c r="K6315" i="1" s="1"/>
  <c r="J6316" i="1"/>
  <c r="K6316" i="1" s="1"/>
  <c r="J6317" i="1"/>
  <c r="K6317" i="1" s="1"/>
  <c r="J6318" i="1"/>
  <c r="K6318" i="1" s="1"/>
  <c r="J6319" i="1"/>
  <c r="K6319" i="1" s="1"/>
  <c r="J6320" i="1"/>
  <c r="K6320" i="1" s="1"/>
  <c r="J6321" i="1"/>
  <c r="K6321" i="1" s="1"/>
  <c r="J6322" i="1"/>
  <c r="K6322" i="1" s="1"/>
  <c r="J6323" i="1"/>
  <c r="K6323" i="1" s="1"/>
  <c r="J6324" i="1"/>
  <c r="K6324" i="1" s="1"/>
  <c r="J6325" i="1"/>
  <c r="K6325" i="1" s="1"/>
  <c r="J6326" i="1"/>
  <c r="K6326" i="1" s="1"/>
  <c r="J6327" i="1"/>
  <c r="K6327" i="1" s="1"/>
  <c r="J6328" i="1"/>
  <c r="K6328" i="1" s="1"/>
  <c r="J6329" i="1"/>
  <c r="K6329" i="1" s="1"/>
  <c r="J6330" i="1"/>
  <c r="K6330" i="1" s="1"/>
  <c r="J6331" i="1"/>
  <c r="K6331" i="1" s="1"/>
  <c r="J6332" i="1"/>
  <c r="K6332" i="1" s="1"/>
  <c r="J6333" i="1"/>
  <c r="K6333" i="1" s="1"/>
  <c r="J6334" i="1"/>
  <c r="K6334" i="1" s="1"/>
  <c r="J6335" i="1"/>
  <c r="K6335" i="1" s="1"/>
  <c r="J6336" i="1"/>
  <c r="K6336" i="1" s="1"/>
  <c r="J6337" i="1"/>
  <c r="K6337" i="1" s="1"/>
  <c r="J6338" i="1"/>
  <c r="K6338" i="1" s="1"/>
  <c r="J6339" i="1"/>
  <c r="K6339" i="1" s="1"/>
  <c r="J6340" i="1"/>
  <c r="K6340" i="1" s="1"/>
  <c r="J6341" i="1"/>
  <c r="K6341" i="1" s="1"/>
  <c r="J6342" i="1"/>
  <c r="K6342" i="1" s="1"/>
  <c r="J6343" i="1"/>
  <c r="K6343" i="1" s="1"/>
  <c r="J6344" i="1"/>
  <c r="K6344" i="1" s="1"/>
  <c r="J6345" i="1"/>
  <c r="K6345" i="1" s="1"/>
  <c r="J6346" i="1"/>
  <c r="K6346" i="1" s="1"/>
  <c r="J6347" i="1"/>
  <c r="K6347" i="1" s="1"/>
  <c r="J6348" i="1"/>
  <c r="K6348" i="1" s="1"/>
  <c r="J6349" i="1"/>
  <c r="K6349" i="1" s="1"/>
  <c r="J6350" i="1"/>
  <c r="K6350" i="1" s="1"/>
  <c r="J6351" i="1"/>
  <c r="K6351" i="1" s="1"/>
  <c r="J6352" i="1"/>
  <c r="K6352" i="1" s="1"/>
  <c r="J6353" i="1"/>
  <c r="K6353" i="1" s="1"/>
  <c r="J6354" i="1"/>
  <c r="K6354" i="1" s="1"/>
  <c r="J6355" i="1"/>
  <c r="K6355" i="1" s="1"/>
  <c r="J6356" i="1"/>
  <c r="K6356" i="1" s="1"/>
  <c r="J6357" i="1"/>
  <c r="K6357" i="1" s="1"/>
  <c r="J6358" i="1"/>
  <c r="K6358" i="1" s="1"/>
  <c r="J6359" i="1"/>
  <c r="K6359" i="1" s="1"/>
  <c r="J6360" i="1"/>
  <c r="K6360" i="1" s="1"/>
  <c r="J6361" i="1"/>
  <c r="K6361" i="1" s="1"/>
  <c r="J6362" i="1"/>
  <c r="K6362" i="1" s="1"/>
  <c r="J6363" i="1"/>
  <c r="K6363" i="1" s="1"/>
  <c r="J6364" i="1"/>
  <c r="K6364" i="1" s="1"/>
  <c r="J6365" i="1"/>
  <c r="K6365" i="1" s="1"/>
  <c r="J6366" i="1"/>
  <c r="K6366" i="1" s="1"/>
  <c r="J6367" i="1"/>
  <c r="K6367" i="1" s="1"/>
  <c r="J6368" i="1"/>
  <c r="K6368" i="1" s="1"/>
  <c r="J6369" i="1"/>
  <c r="K6369" i="1" s="1"/>
  <c r="J6370" i="1"/>
  <c r="K6370" i="1" s="1"/>
  <c r="J6371" i="1"/>
  <c r="K6371" i="1" s="1"/>
  <c r="J6372" i="1"/>
  <c r="K6372" i="1" s="1"/>
  <c r="J6373" i="1"/>
  <c r="K6373" i="1" s="1"/>
  <c r="J6374" i="1"/>
  <c r="K6374" i="1" s="1"/>
  <c r="J6375" i="1"/>
  <c r="K6375" i="1" s="1"/>
  <c r="J6376" i="1"/>
  <c r="K6376" i="1" s="1"/>
  <c r="J6377" i="1"/>
  <c r="K6377" i="1" s="1"/>
  <c r="J6378" i="1"/>
  <c r="K6378" i="1" s="1"/>
  <c r="J6379" i="1"/>
  <c r="K6379" i="1" s="1"/>
  <c r="J6380" i="1"/>
  <c r="K6380" i="1" s="1"/>
  <c r="J6381" i="1"/>
  <c r="K6381" i="1" s="1"/>
  <c r="J6382" i="1"/>
  <c r="K6382" i="1" s="1"/>
  <c r="J6383" i="1"/>
  <c r="K6383" i="1" s="1"/>
  <c r="J6384" i="1"/>
  <c r="K6384" i="1" s="1"/>
  <c r="J6385" i="1"/>
  <c r="K6385" i="1" s="1"/>
  <c r="J6386" i="1"/>
  <c r="K6386" i="1" s="1"/>
  <c r="J6387" i="1"/>
  <c r="K6387" i="1" s="1"/>
  <c r="J6388" i="1"/>
  <c r="K6388" i="1" s="1"/>
  <c r="J6389" i="1"/>
  <c r="K6389" i="1" s="1"/>
  <c r="J6390" i="1"/>
  <c r="K6390" i="1" s="1"/>
  <c r="J6391" i="1"/>
  <c r="K6391" i="1" s="1"/>
  <c r="J6392" i="1"/>
  <c r="K6392" i="1" s="1"/>
  <c r="J6393" i="1"/>
  <c r="K6393" i="1" s="1"/>
  <c r="J6394" i="1"/>
  <c r="K6394" i="1" s="1"/>
  <c r="J6395" i="1"/>
  <c r="K6395" i="1" s="1"/>
  <c r="J6396" i="1"/>
  <c r="K6396" i="1" s="1"/>
  <c r="J6397" i="1"/>
  <c r="K6397" i="1" s="1"/>
  <c r="J6398" i="1"/>
  <c r="K6398" i="1" s="1"/>
  <c r="J6399" i="1"/>
  <c r="K6399" i="1" s="1"/>
  <c r="J6400" i="1"/>
  <c r="K6400" i="1" s="1"/>
  <c r="J6401" i="1"/>
  <c r="K6401" i="1" s="1"/>
  <c r="J6402" i="1"/>
  <c r="K6402" i="1" s="1"/>
  <c r="J6403" i="1"/>
  <c r="K6403" i="1" s="1"/>
  <c r="J6404" i="1"/>
  <c r="K6404" i="1" s="1"/>
  <c r="J6405" i="1"/>
  <c r="K6405" i="1" s="1"/>
  <c r="J6406" i="1"/>
  <c r="K6406" i="1" s="1"/>
  <c r="J6407" i="1"/>
  <c r="K6407" i="1" s="1"/>
  <c r="J6408" i="1"/>
  <c r="K6408" i="1" s="1"/>
  <c r="J6409" i="1"/>
  <c r="K6409" i="1" s="1"/>
  <c r="J6410" i="1"/>
  <c r="K6410" i="1" s="1"/>
  <c r="J6411" i="1"/>
  <c r="K6411" i="1" s="1"/>
  <c r="J6412" i="1"/>
  <c r="K6412" i="1" s="1"/>
  <c r="J6413" i="1"/>
  <c r="K6413" i="1" s="1"/>
  <c r="J6414" i="1"/>
  <c r="K6414" i="1" s="1"/>
  <c r="J6415" i="1"/>
  <c r="K6415" i="1" s="1"/>
  <c r="J6416" i="1"/>
  <c r="K6416" i="1" s="1"/>
  <c r="J6417" i="1"/>
  <c r="K6417" i="1" s="1"/>
  <c r="J6418" i="1"/>
  <c r="K6418" i="1" s="1"/>
  <c r="J6419" i="1"/>
  <c r="K6419" i="1" s="1"/>
  <c r="J6420" i="1"/>
  <c r="K6420" i="1" s="1"/>
  <c r="J6421" i="1"/>
  <c r="K6421" i="1" s="1"/>
  <c r="J6422" i="1"/>
  <c r="K6422" i="1" s="1"/>
  <c r="J6423" i="1"/>
  <c r="K6423" i="1" s="1"/>
  <c r="J6424" i="1"/>
  <c r="K6424" i="1" s="1"/>
  <c r="J6425" i="1"/>
  <c r="K6425" i="1" s="1"/>
  <c r="J6426" i="1"/>
  <c r="K6426" i="1" s="1"/>
  <c r="J6427" i="1"/>
  <c r="K6427" i="1" s="1"/>
  <c r="J6428" i="1"/>
  <c r="K6428" i="1" s="1"/>
  <c r="J6429" i="1"/>
  <c r="K6429" i="1" s="1"/>
  <c r="J6430" i="1"/>
  <c r="K6430" i="1" s="1"/>
  <c r="J6431" i="1"/>
  <c r="K6431" i="1" s="1"/>
  <c r="J6432" i="1"/>
  <c r="K6432" i="1" s="1"/>
  <c r="J6433" i="1"/>
  <c r="K6433" i="1" s="1"/>
  <c r="J6434" i="1"/>
  <c r="K6434" i="1" s="1"/>
  <c r="J6435" i="1"/>
  <c r="K6435" i="1" s="1"/>
  <c r="J6436" i="1"/>
  <c r="K6436" i="1" s="1"/>
  <c r="J6437" i="1"/>
  <c r="K6437" i="1" s="1"/>
  <c r="J6438" i="1"/>
  <c r="K6438" i="1" s="1"/>
  <c r="J6439" i="1"/>
  <c r="K6439" i="1" s="1"/>
  <c r="J6440" i="1"/>
  <c r="K6440" i="1" s="1"/>
  <c r="J6441" i="1"/>
  <c r="K6441" i="1" s="1"/>
  <c r="J6442" i="1"/>
  <c r="K6442" i="1" s="1"/>
  <c r="J6443" i="1"/>
  <c r="K6443" i="1" s="1"/>
  <c r="J6444" i="1"/>
  <c r="K6444" i="1" s="1"/>
  <c r="J6445" i="1"/>
  <c r="K6445" i="1" s="1"/>
  <c r="J6446" i="1"/>
  <c r="K6446" i="1" s="1"/>
  <c r="J6447" i="1"/>
  <c r="K6447" i="1" s="1"/>
  <c r="J6448" i="1"/>
  <c r="K6448" i="1" s="1"/>
  <c r="J6449" i="1"/>
  <c r="K6449" i="1" s="1"/>
  <c r="J6450" i="1"/>
  <c r="K6450" i="1" s="1"/>
  <c r="J6451" i="1"/>
  <c r="K6451" i="1" s="1"/>
  <c r="J6452" i="1"/>
  <c r="K6452" i="1" s="1"/>
  <c r="J6453" i="1"/>
  <c r="K6453" i="1" s="1"/>
  <c r="J6454" i="1"/>
  <c r="K6454" i="1" s="1"/>
  <c r="J6455" i="1"/>
  <c r="K6455" i="1" s="1"/>
  <c r="J6456" i="1"/>
  <c r="K6456" i="1" s="1"/>
  <c r="J6457" i="1"/>
  <c r="K6457" i="1" s="1"/>
  <c r="J6458" i="1"/>
  <c r="K6458" i="1" s="1"/>
  <c r="J6459" i="1"/>
  <c r="K6459" i="1" s="1"/>
  <c r="J6460" i="1"/>
  <c r="K6460" i="1" s="1"/>
  <c r="J6461" i="1"/>
  <c r="K6461" i="1" s="1"/>
  <c r="J6462" i="1"/>
  <c r="K6462" i="1" s="1"/>
  <c r="J6463" i="1"/>
  <c r="K6463" i="1" s="1"/>
  <c r="J6464" i="1"/>
  <c r="K6464" i="1" s="1"/>
  <c r="J6465" i="1"/>
  <c r="K6465" i="1" s="1"/>
  <c r="J6466" i="1"/>
  <c r="K6466" i="1" s="1"/>
  <c r="J6467" i="1"/>
  <c r="K6467" i="1" s="1"/>
  <c r="J6468" i="1"/>
  <c r="K6468" i="1" s="1"/>
  <c r="J6469" i="1"/>
  <c r="K6469" i="1" s="1"/>
  <c r="J6470" i="1"/>
  <c r="K6470" i="1" s="1"/>
  <c r="J6471" i="1"/>
  <c r="K6471" i="1" s="1"/>
  <c r="J6472" i="1"/>
  <c r="K6472" i="1" s="1"/>
  <c r="J6473" i="1"/>
  <c r="K6473" i="1" s="1"/>
  <c r="J6474" i="1"/>
  <c r="K6474" i="1" s="1"/>
  <c r="J6475" i="1"/>
  <c r="K6475" i="1" s="1"/>
  <c r="J6476" i="1"/>
  <c r="K6476" i="1" s="1"/>
  <c r="J6477" i="1"/>
  <c r="K6477" i="1" s="1"/>
  <c r="J6479" i="1"/>
  <c r="K6479" i="1" s="1"/>
  <c r="J6481" i="1"/>
  <c r="K6481" i="1" s="1"/>
  <c r="J6478" i="1"/>
  <c r="K6478" i="1" s="1"/>
  <c r="J6480" i="1"/>
  <c r="K6480" i="1" s="1"/>
  <c r="J6483" i="1"/>
  <c r="K6483" i="1" s="1"/>
  <c r="J6482" i="1"/>
  <c r="K6482" i="1" s="1"/>
  <c r="J6485" i="1"/>
  <c r="K6485" i="1" s="1"/>
  <c r="J6484" i="1"/>
  <c r="K6484" i="1" s="1"/>
  <c r="J6486" i="1"/>
  <c r="K6486" i="1" s="1"/>
  <c r="J6488" i="1"/>
  <c r="K6488" i="1" s="1"/>
  <c r="J6490" i="1"/>
  <c r="K6490" i="1" s="1"/>
  <c r="J6487" i="1"/>
  <c r="K6487" i="1" s="1"/>
  <c r="J6489" i="1"/>
  <c r="K6489" i="1" s="1"/>
  <c r="J6491" i="1"/>
  <c r="K6491" i="1" s="1"/>
  <c r="J6492" i="1"/>
  <c r="K6492" i="1" s="1"/>
  <c r="J6493" i="1"/>
  <c r="K6493" i="1" s="1"/>
  <c r="J6494" i="1"/>
  <c r="K6494" i="1" s="1"/>
  <c r="J6495" i="1"/>
  <c r="K6495" i="1" s="1"/>
  <c r="J6496" i="1"/>
  <c r="K6496" i="1" s="1"/>
  <c r="J6497" i="1"/>
  <c r="K6497" i="1" s="1"/>
  <c r="J6498" i="1"/>
  <c r="K6498" i="1" s="1"/>
  <c r="J6499" i="1"/>
  <c r="K6499" i="1" s="1"/>
  <c r="J6500" i="1"/>
  <c r="K6500" i="1" s="1"/>
  <c r="J6501" i="1"/>
  <c r="K6501" i="1" s="1"/>
  <c r="J6502" i="1"/>
  <c r="K6502" i="1" s="1"/>
  <c r="J6503" i="1"/>
  <c r="K6503" i="1" s="1"/>
  <c r="J6504" i="1"/>
  <c r="K6504" i="1" s="1"/>
  <c r="J6505" i="1"/>
  <c r="K6505" i="1" s="1"/>
  <c r="J6506" i="1"/>
  <c r="K6506" i="1" s="1"/>
  <c r="J6507" i="1"/>
  <c r="K6507" i="1" s="1"/>
  <c r="J6508" i="1"/>
  <c r="K6508" i="1" s="1"/>
  <c r="J6509" i="1"/>
  <c r="K6509" i="1" s="1"/>
  <c r="J6510" i="1"/>
  <c r="K6510" i="1" s="1"/>
  <c r="J6511" i="1"/>
  <c r="K6511" i="1" s="1"/>
  <c r="J6512" i="1"/>
  <c r="K6512" i="1" s="1"/>
  <c r="J6513" i="1"/>
  <c r="K6513" i="1" s="1"/>
  <c r="J6514" i="1"/>
  <c r="K6514" i="1" s="1"/>
  <c r="J6515" i="1"/>
  <c r="K6515" i="1" s="1"/>
  <c r="J6516" i="1"/>
  <c r="K6516" i="1" s="1"/>
  <c r="J6517" i="1"/>
  <c r="K6517" i="1" s="1"/>
  <c r="J6518" i="1"/>
  <c r="K6518" i="1" s="1"/>
  <c r="J6519" i="1"/>
  <c r="K6519" i="1" s="1"/>
  <c r="J6520" i="1"/>
  <c r="K6520" i="1" s="1"/>
  <c r="J6521" i="1"/>
  <c r="K6521" i="1" s="1"/>
  <c r="J6522" i="1"/>
  <c r="K6522" i="1" s="1"/>
  <c r="J6523" i="1"/>
  <c r="K6523" i="1" s="1"/>
  <c r="J6524" i="1"/>
  <c r="K6524" i="1" s="1"/>
  <c r="J6525" i="1"/>
  <c r="K6525" i="1" s="1"/>
  <c r="J6526" i="1"/>
  <c r="K6526" i="1" s="1"/>
  <c r="J6527" i="1"/>
  <c r="K6527" i="1" s="1"/>
  <c r="J6528" i="1"/>
  <c r="K6528" i="1" s="1"/>
  <c r="J6529" i="1"/>
  <c r="K6529" i="1" s="1"/>
  <c r="J6530" i="1"/>
  <c r="K6530" i="1" s="1"/>
  <c r="J6531" i="1"/>
  <c r="K6531" i="1" s="1"/>
  <c r="J6532" i="1"/>
  <c r="K6532" i="1" s="1"/>
  <c r="J6533" i="1"/>
  <c r="K6533" i="1" s="1"/>
  <c r="J6534" i="1"/>
  <c r="K6534" i="1" s="1"/>
  <c r="J6535" i="1"/>
  <c r="K6535" i="1" s="1"/>
  <c r="J6536" i="1"/>
  <c r="K6536" i="1" s="1"/>
  <c r="J6537" i="1"/>
  <c r="K6537" i="1" s="1"/>
  <c r="J6538" i="1"/>
  <c r="K6538" i="1" s="1"/>
  <c r="J6539" i="1"/>
  <c r="K6539" i="1" s="1"/>
  <c r="J6540" i="1"/>
  <c r="K6540" i="1" s="1"/>
  <c r="J6541" i="1"/>
  <c r="K6541" i="1" s="1"/>
  <c r="J6542" i="1"/>
  <c r="K6542" i="1" s="1"/>
  <c r="J6543" i="1"/>
  <c r="K6543" i="1" s="1"/>
  <c r="J6544" i="1"/>
  <c r="K6544" i="1" s="1"/>
  <c r="J6545" i="1"/>
  <c r="K6545" i="1" s="1"/>
  <c r="J6546" i="1"/>
  <c r="K6546" i="1" s="1"/>
  <c r="J6547" i="1"/>
  <c r="K6547" i="1" s="1"/>
  <c r="J6548" i="1"/>
  <c r="K6548" i="1" s="1"/>
  <c r="J6549" i="1"/>
  <c r="K6549" i="1" s="1"/>
  <c r="J6550" i="1"/>
  <c r="K6550" i="1" s="1"/>
  <c r="J6551" i="1"/>
  <c r="K6551" i="1" s="1"/>
  <c r="J6552" i="1"/>
  <c r="K6552" i="1" s="1"/>
  <c r="J6553" i="1"/>
  <c r="K6553" i="1" s="1"/>
  <c r="J6554" i="1"/>
  <c r="K6554" i="1" s="1"/>
  <c r="J6555" i="1"/>
  <c r="K6555" i="1" s="1"/>
  <c r="J6556" i="1"/>
  <c r="K6556" i="1" s="1"/>
  <c r="J6557" i="1"/>
  <c r="K6557" i="1" s="1"/>
  <c r="J6558" i="1"/>
  <c r="K6558" i="1" s="1"/>
  <c r="J6559" i="1"/>
  <c r="K6559" i="1" s="1"/>
  <c r="J6560" i="1"/>
  <c r="K6560" i="1" s="1"/>
  <c r="J6561" i="1"/>
  <c r="K6561" i="1" s="1"/>
  <c r="J6562" i="1"/>
  <c r="K6562" i="1" s="1"/>
  <c r="J6563" i="1"/>
  <c r="K6563" i="1" s="1"/>
  <c r="J6564" i="1"/>
  <c r="K6564" i="1" s="1"/>
  <c r="J6565" i="1"/>
  <c r="K6565" i="1" s="1"/>
  <c r="J6566" i="1"/>
  <c r="K6566" i="1" s="1"/>
  <c r="J6567" i="1"/>
  <c r="K6567" i="1" s="1"/>
  <c r="J6568" i="1"/>
  <c r="K6568" i="1" s="1"/>
  <c r="J6569" i="1"/>
  <c r="K6569" i="1" s="1"/>
  <c r="J6570" i="1"/>
  <c r="K6570" i="1" s="1"/>
  <c r="J6571" i="1"/>
  <c r="K6571" i="1" s="1"/>
  <c r="J6572" i="1"/>
  <c r="K6572" i="1" s="1"/>
  <c r="J6573" i="1"/>
  <c r="K6573" i="1" s="1"/>
  <c r="J6574" i="1"/>
  <c r="K6574" i="1" s="1"/>
  <c r="J6575" i="1"/>
  <c r="K6575" i="1" s="1"/>
  <c r="J6576" i="1"/>
  <c r="K6576" i="1" s="1"/>
  <c r="J6577" i="1"/>
  <c r="K6577" i="1" s="1"/>
  <c r="J6578" i="1"/>
  <c r="K6578" i="1" s="1"/>
  <c r="J6579" i="1"/>
  <c r="K6579" i="1" s="1"/>
  <c r="J6580" i="1"/>
  <c r="K6580" i="1" s="1"/>
  <c r="J6581" i="1"/>
  <c r="K6581" i="1" s="1"/>
  <c r="J6582" i="1"/>
  <c r="K6582" i="1" s="1"/>
  <c r="J6583" i="1"/>
  <c r="K6583" i="1" s="1"/>
  <c r="J6584" i="1"/>
  <c r="K6584" i="1" s="1"/>
  <c r="J6585" i="1"/>
  <c r="K6585" i="1" s="1"/>
  <c r="J6586" i="1"/>
  <c r="K6586" i="1" s="1"/>
  <c r="J6587" i="1"/>
  <c r="K6587" i="1" s="1"/>
  <c r="J6588" i="1"/>
  <c r="K6588" i="1" s="1"/>
  <c r="J6589" i="1"/>
  <c r="K6589" i="1" s="1"/>
  <c r="J6590" i="1"/>
  <c r="K6590" i="1" s="1"/>
  <c r="J6591" i="1"/>
  <c r="K6591" i="1" s="1"/>
  <c r="J6592" i="1"/>
  <c r="K6592" i="1" s="1"/>
  <c r="J6593" i="1"/>
  <c r="K6593" i="1" s="1"/>
  <c r="J6594" i="1"/>
  <c r="K6594" i="1" s="1"/>
  <c r="J6595" i="1"/>
  <c r="K6595" i="1" s="1"/>
  <c r="J6596" i="1"/>
  <c r="K6596" i="1" s="1"/>
  <c r="J6597" i="1"/>
  <c r="K6597" i="1" s="1"/>
  <c r="J6598" i="1"/>
  <c r="K6598" i="1" s="1"/>
  <c r="J6599" i="1"/>
  <c r="K6599" i="1" s="1"/>
  <c r="J6600" i="1"/>
  <c r="K6600" i="1" s="1"/>
  <c r="J6601" i="1"/>
  <c r="K6601" i="1" s="1"/>
  <c r="J6602" i="1"/>
  <c r="K6602" i="1" s="1"/>
  <c r="J6603" i="1"/>
  <c r="K6603" i="1" s="1"/>
  <c r="J6604" i="1"/>
  <c r="K6604" i="1" s="1"/>
  <c r="J6605" i="1"/>
  <c r="K6605" i="1" s="1"/>
  <c r="J6606" i="1"/>
  <c r="K6606" i="1" s="1"/>
  <c r="J6607" i="1"/>
  <c r="K6607" i="1" s="1"/>
  <c r="J6608" i="1"/>
  <c r="K6608" i="1" s="1"/>
  <c r="J6609" i="1"/>
  <c r="K6609" i="1" s="1"/>
  <c r="J6610" i="1"/>
  <c r="K6610" i="1" s="1"/>
  <c r="J6611" i="1"/>
  <c r="K6611" i="1" s="1"/>
  <c r="J6612" i="1"/>
  <c r="K6612" i="1" s="1"/>
  <c r="J6613" i="1"/>
  <c r="K6613" i="1" s="1"/>
  <c r="J6614" i="1"/>
  <c r="K6614" i="1" s="1"/>
  <c r="J6615" i="1"/>
  <c r="K6615" i="1" s="1"/>
  <c r="J6616" i="1"/>
  <c r="K6616" i="1" s="1"/>
  <c r="J6617" i="1"/>
  <c r="K6617" i="1" s="1"/>
  <c r="J6618" i="1"/>
  <c r="K6618" i="1" s="1"/>
  <c r="J6619" i="1"/>
  <c r="K6619" i="1" s="1"/>
  <c r="J6620" i="1"/>
  <c r="K6620" i="1" s="1"/>
  <c r="J6621" i="1"/>
  <c r="K6621" i="1" s="1"/>
  <c r="J6622" i="1"/>
  <c r="K6622" i="1" s="1"/>
  <c r="J6623" i="1"/>
  <c r="K6623" i="1" s="1"/>
  <c r="J6624" i="1"/>
  <c r="K6624" i="1" s="1"/>
  <c r="J6625" i="1"/>
  <c r="K6625" i="1" s="1"/>
  <c r="J6626" i="1"/>
  <c r="K6626" i="1" s="1"/>
  <c r="J6627" i="1"/>
  <c r="K6627" i="1" s="1"/>
  <c r="J6628" i="1"/>
  <c r="K6628" i="1" s="1"/>
  <c r="J6629" i="1"/>
  <c r="K6629" i="1" s="1"/>
  <c r="J6630" i="1"/>
  <c r="K6630" i="1" s="1"/>
  <c r="J6631" i="1"/>
  <c r="K6631" i="1" s="1"/>
  <c r="J6632" i="1"/>
  <c r="K6632" i="1" s="1"/>
  <c r="J6633" i="1"/>
  <c r="K6633" i="1" s="1"/>
  <c r="J6634" i="1"/>
  <c r="K6634" i="1" s="1"/>
  <c r="J6635" i="1"/>
  <c r="K6635" i="1" s="1"/>
  <c r="J6636" i="1"/>
  <c r="K6636" i="1" s="1"/>
  <c r="J6637" i="1"/>
  <c r="K6637" i="1" s="1"/>
  <c r="J6638" i="1"/>
  <c r="K6638" i="1" s="1"/>
  <c r="J6639" i="1"/>
  <c r="K6639" i="1" s="1"/>
  <c r="J6640" i="1"/>
  <c r="K6640" i="1" s="1"/>
  <c r="J6641" i="1"/>
  <c r="K6641" i="1" s="1"/>
  <c r="J6642" i="1"/>
  <c r="K6642" i="1" s="1"/>
  <c r="J6643" i="1"/>
  <c r="K6643" i="1" s="1"/>
  <c r="J6644" i="1"/>
  <c r="K6644" i="1" s="1"/>
  <c r="J6645" i="1"/>
  <c r="K6645" i="1" s="1"/>
  <c r="J6646" i="1"/>
  <c r="K6646" i="1" s="1"/>
  <c r="J6647" i="1"/>
  <c r="K6647" i="1" s="1"/>
  <c r="J6648" i="1"/>
  <c r="K6648" i="1" s="1"/>
  <c r="J6649" i="1"/>
  <c r="K6649" i="1" s="1"/>
  <c r="J6650" i="1"/>
  <c r="K6650" i="1" s="1"/>
  <c r="J6651" i="1"/>
  <c r="K6651" i="1" s="1"/>
  <c r="J6652" i="1"/>
  <c r="K6652" i="1" s="1"/>
  <c r="J6653" i="1"/>
  <c r="K6653" i="1" s="1"/>
  <c r="J6654" i="1"/>
  <c r="K6654" i="1" s="1"/>
  <c r="J6655" i="1"/>
  <c r="K6655" i="1" s="1"/>
  <c r="J6656" i="1"/>
  <c r="K6656" i="1" s="1"/>
  <c r="J6657" i="1"/>
  <c r="K6657" i="1" s="1"/>
  <c r="J6658" i="1"/>
  <c r="K6658" i="1" s="1"/>
  <c r="J6659" i="1"/>
  <c r="K6659" i="1" s="1"/>
  <c r="J6660" i="1"/>
  <c r="K6660" i="1" s="1"/>
  <c r="J6661" i="1"/>
  <c r="K6661" i="1" s="1"/>
  <c r="J6662" i="1"/>
  <c r="K6662" i="1" s="1"/>
  <c r="J6663" i="1"/>
  <c r="K6663" i="1" s="1"/>
  <c r="J6664" i="1"/>
  <c r="K6664" i="1" s="1"/>
  <c r="J6665" i="1"/>
  <c r="K6665" i="1" s="1"/>
  <c r="J6666" i="1"/>
  <c r="K6666" i="1" s="1"/>
  <c r="J6667" i="1"/>
  <c r="K6667" i="1" s="1"/>
  <c r="J6668" i="1"/>
  <c r="K6668" i="1" s="1"/>
  <c r="J6669" i="1"/>
  <c r="K6669" i="1" s="1"/>
  <c r="J6670" i="1"/>
  <c r="K6670" i="1" s="1"/>
  <c r="J6671" i="1"/>
  <c r="K6671" i="1" s="1"/>
  <c r="J6672" i="1"/>
  <c r="K6672" i="1" s="1"/>
  <c r="J6673" i="1"/>
  <c r="K6673" i="1" s="1"/>
  <c r="J6674" i="1"/>
  <c r="K6674" i="1" s="1"/>
  <c r="J6675" i="1"/>
  <c r="K6675" i="1" s="1"/>
  <c r="J6676" i="1"/>
  <c r="K6676" i="1" s="1"/>
  <c r="J6677" i="1"/>
  <c r="K6677" i="1" s="1"/>
  <c r="J6678" i="1"/>
  <c r="K6678" i="1" s="1"/>
  <c r="J6679" i="1"/>
  <c r="K6679" i="1" s="1"/>
  <c r="J6680" i="1"/>
  <c r="K6680" i="1" s="1"/>
  <c r="J6681" i="1"/>
  <c r="K6681" i="1" s="1"/>
  <c r="J6682" i="1"/>
  <c r="K6682" i="1" s="1"/>
  <c r="J6683" i="1"/>
  <c r="K6683" i="1" s="1"/>
  <c r="J6684" i="1"/>
  <c r="K6684" i="1" s="1"/>
  <c r="J6685" i="1"/>
  <c r="K6685" i="1" s="1"/>
  <c r="J6686" i="1"/>
  <c r="K6686" i="1" s="1"/>
  <c r="J6687" i="1"/>
  <c r="K6687" i="1" s="1"/>
  <c r="J6688" i="1"/>
  <c r="K6688" i="1" s="1"/>
  <c r="J6689" i="1"/>
  <c r="K6689" i="1" s="1"/>
  <c r="J6690" i="1"/>
  <c r="K6690" i="1" s="1"/>
  <c r="J6691" i="1"/>
  <c r="K6691" i="1" s="1"/>
  <c r="J6692" i="1"/>
  <c r="K6692" i="1" s="1"/>
  <c r="J6693" i="1"/>
  <c r="K6693" i="1" s="1"/>
  <c r="J6694" i="1"/>
  <c r="K6694" i="1" s="1"/>
  <c r="J6695" i="1"/>
  <c r="K6695" i="1" s="1"/>
  <c r="J6696" i="1"/>
  <c r="K6696" i="1" s="1"/>
  <c r="J6697" i="1"/>
  <c r="K6697" i="1" s="1"/>
  <c r="J6698" i="1"/>
  <c r="K6698" i="1" s="1"/>
  <c r="J6699" i="1"/>
  <c r="K6699" i="1" s="1"/>
  <c r="J6700" i="1"/>
  <c r="K6700" i="1" s="1"/>
  <c r="J6701" i="1"/>
  <c r="K6701" i="1" s="1"/>
  <c r="J6702" i="1"/>
  <c r="K6702" i="1" s="1"/>
  <c r="J6703" i="1"/>
  <c r="K6703" i="1" s="1"/>
  <c r="J6704" i="1"/>
  <c r="K6704" i="1" s="1"/>
  <c r="J6705" i="1"/>
  <c r="K6705" i="1" s="1"/>
  <c r="J6706" i="1"/>
  <c r="K6706" i="1" s="1"/>
  <c r="J6707" i="1"/>
  <c r="K6707" i="1" s="1"/>
  <c r="J6708" i="1"/>
  <c r="K6708" i="1" s="1"/>
  <c r="J6709" i="1"/>
  <c r="K6709" i="1" s="1"/>
  <c r="J6710" i="1"/>
  <c r="K6710" i="1" s="1"/>
  <c r="J6711" i="1"/>
  <c r="K6711" i="1" s="1"/>
  <c r="J6712" i="1"/>
  <c r="K6712" i="1" s="1"/>
  <c r="J6713" i="1"/>
  <c r="K6713" i="1" s="1"/>
  <c r="J6714" i="1"/>
  <c r="K6714" i="1" s="1"/>
  <c r="J6715" i="1"/>
  <c r="K6715" i="1" s="1"/>
  <c r="J6716" i="1"/>
  <c r="K6716" i="1" s="1"/>
  <c r="J6717" i="1"/>
  <c r="K6717" i="1" s="1"/>
  <c r="J6718" i="1"/>
  <c r="K6718" i="1" s="1"/>
  <c r="J6719" i="1"/>
  <c r="K6719" i="1" s="1"/>
  <c r="J6720" i="1"/>
  <c r="K6720" i="1" s="1"/>
  <c r="J6721" i="1"/>
  <c r="K6721" i="1" s="1"/>
  <c r="J6722" i="1"/>
  <c r="K6722" i="1" s="1"/>
  <c r="J6723" i="1"/>
  <c r="K6723" i="1" s="1"/>
  <c r="J6724" i="1"/>
  <c r="K6724" i="1" s="1"/>
  <c r="J6725" i="1"/>
  <c r="K6725" i="1" s="1"/>
  <c r="J6726" i="1"/>
  <c r="K6726" i="1" s="1"/>
  <c r="J6727" i="1"/>
  <c r="K6727" i="1" s="1"/>
  <c r="J6728" i="1"/>
  <c r="K6728" i="1" s="1"/>
  <c r="J6729" i="1"/>
  <c r="K6729" i="1" s="1"/>
  <c r="J6730" i="1"/>
  <c r="K6730" i="1" s="1"/>
  <c r="J6731" i="1"/>
  <c r="K6731" i="1" s="1"/>
  <c r="J6732" i="1"/>
  <c r="K6732" i="1" s="1"/>
  <c r="J6733" i="1"/>
  <c r="K6733" i="1" s="1"/>
  <c r="J6734" i="1"/>
  <c r="K6734" i="1" s="1"/>
  <c r="J6735" i="1"/>
  <c r="K6735" i="1" s="1"/>
  <c r="J6736" i="1"/>
  <c r="K6736" i="1" s="1"/>
  <c r="J6737" i="1"/>
  <c r="K6737" i="1" s="1"/>
  <c r="J6738" i="1"/>
  <c r="K6738" i="1" s="1"/>
  <c r="J6739" i="1"/>
  <c r="K6739" i="1" s="1"/>
  <c r="J6740" i="1"/>
  <c r="K6740" i="1" s="1"/>
  <c r="J6741" i="1"/>
  <c r="K6741" i="1" s="1"/>
  <c r="J6742" i="1"/>
  <c r="K6742" i="1" s="1"/>
  <c r="J6743" i="1"/>
  <c r="K6743" i="1" s="1"/>
  <c r="J6744" i="1"/>
  <c r="K6744" i="1" s="1"/>
  <c r="J6745" i="1"/>
  <c r="K6745" i="1" s="1"/>
  <c r="J6746" i="1"/>
  <c r="K6746" i="1" s="1"/>
  <c r="J6747" i="1"/>
  <c r="K6747" i="1" s="1"/>
  <c r="J6748" i="1"/>
  <c r="K6748" i="1" s="1"/>
  <c r="J6749" i="1"/>
  <c r="K6749" i="1" s="1"/>
  <c r="J6750" i="1"/>
  <c r="K6750" i="1" s="1"/>
  <c r="J6751" i="1"/>
  <c r="K6751" i="1" s="1"/>
  <c r="J6752" i="1"/>
  <c r="K6752" i="1" s="1"/>
  <c r="J6753" i="1"/>
  <c r="K6753" i="1" s="1"/>
  <c r="J6754" i="1"/>
  <c r="K6754" i="1" s="1"/>
  <c r="J6755" i="1"/>
  <c r="K6755" i="1" s="1"/>
  <c r="J6756" i="1"/>
  <c r="K6756" i="1" s="1"/>
  <c r="J6757" i="1"/>
  <c r="K6757" i="1" s="1"/>
  <c r="J6758" i="1"/>
  <c r="K6758" i="1" s="1"/>
  <c r="J6759" i="1"/>
  <c r="K6759" i="1" s="1"/>
  <c r="J6760" i="1"/>
  <c r="K6760" i="1" s="1"/>
  <c r="J6761" i="1"/>
  <c r="K6761" i="1" s="1"/>
  <c r="J6762" i="1"/>
  <c r="K6762" i="1" s="1"/>
  <c r="J6763" i="1"/>
  <c r="K6763" i="1" s="1"/>
  <c r="J6764" i="1"/>
  <c r="K6764" i="1" s="1"/>
  <c r="J6765" i="1"/>
  <c r="K6765" i="1" s="1"/>
  <c r="J6766" i="1"/>
  <c r="K6766" i="1" s="1"/>
  <c r="J6767" i="1"/>
  <c r="K6767" i="1" s="1"/>
  <c r="J6768" i="1"/>
  <c r="K6768" i="1" s="1"/>
  <c r="J6769" i="1"/>
  <c r="K6769" i="1" s="1"/>
  <c r="J6770" i="1"/>
  <c r="K6770" i="1" s="1"/>
  <c r="J6771" i="1"/>
  <c r="K6771" i="1" s="1"/>
  <c r="J6772" i="1"/>
  <c r="K6772" i="1" s="1"/>
  <c r="J6773" i="1"/>
  <c r="K6773" i="1" s="1"/>
  <c r="J6774" i="1"/>
  <c r="K6774" i="1" s="1"/>
  <c r="J6775" i="1"/>
  <c r="K6775" i="1" s="1"/>
  <c r="J6776" i="1"/>
  <c r="K6776" i="1" s="1"/>
  <c r="J6777" i="1"/>
  <c r="K6777" i="1" s="1"/>
  <c r="J6778" i="1"/>
  <c r="K6778" i="1" s="1"/>
  <c r="J6779" i="1"/>
  <c r="K6779" i="1" s="1"/>
  <c r="J6780" i="1"/>
  <c r="K6780" i="1" s="1"/>
  <c r="J6781" i="1"/>
  <c r="K6781" i="1" s="1"/>
  <c r="J6782" i="1"/>
  <c r="K6782" i="1" s="1"/>
  <c r="J6783" i="1"/>
  <c r="K6783" i="1" s="1"/>
  <c r="J6784" i="1"/>
  <c r="K6784" i="1" s="1"/>
  <c r="J6785" i="1"/>
  <c r="K6785" i="1" s="1"/>
  <c r="J6786" i="1"/>
  <c r="K6786" i="1" s="1"/>
  <c r="J6787" i="1"/>
  <c r="K6787" i="1" s="1"/>
  <c r="J6788" i="1"/>
  <c r="K6788" i="1" s="1"/>
  <c r="J6789" i="1"/>
  <c r="K6789" i="1" s="1"/>
  <c r="J6790" i="1"/>
  <c r="K6790" i="1" s="1"/>
  <c r="J6791" i="1"/>
  <c r="K6791" i="1" s="1"/>
  <c r="J6792" i="1"/>
  <c r="K6792" i="1" s="1"/>
  <c r="J6793" i="1"/>
  <c r="K6793" i="1" s="1"/>
  <c r="J6794" i="1"/>
  <c r="K6794" i="1" s="1"/>
  <c r="J6795" i="1"/>
  <c r="K6795" i="1" s="1"/>
  <c r="J6796" i="1"/>
  <c r="K6796" i="1" s="1"/>
  <c r="J6797" i="1"/>
  <c r="K6797" i="1" s="1"/>
  <c r="J6798" i="1"/>
  <c r="K6798" i="1" s="1"/>
  <c r="J6799" i="1"/>
  <c r="K6799" i="1" s="1"/>
  <c r="J6800" i="1"/>
  <c r="K6800" i="1" s="1"/>
  <c r="J6801" i="1"/>
  <c r="K6801" i="1" s="1"/>
  <c r="J6802" i="1"/>
  <c r="K6802" i="1" s="1"/>
  <c r="J6803" i="1"/>
  <c r="K6803" i="1" s="1"/>
  <c r="J6804" i="1"/>
  <c r="K6804" i="1" s="1"/>
  <c r="J6805" i="1"/>
  <c r="K6805" i="1" s="1"/>
  <c r="J6806" i="1"/>
  <c r="K6806" i="1" s="1"/>
  <c r="J6807" i="1"/>
  <c r="K6807" i="1" s="1"/>
  <c r="J6808" i="1"/>
  <c r="K6808" i="1" s="1"/>
  <c r="J6809" i="1"/>
  <c r="K6809" i="1" s="1"/>
  <c r="J6810" i="1"/>
  <c r="K6810" i="1" s="1"/>
  <c r="J6811" i="1"/>
  <c r="K6811" i="1" s="1"/>
  <c r="J6812" i="1"/>
  <c r="K6812" i="1" s="1"/>
  <c r="J6813" i="1"/>
  <c r="K6813" i="1" s="1"/>
  <c r="J6814" i="1"/>
  <c r="K6814" i="1" s="1"/>
  <c r="J6815" i="1"/>
  <c r="K6815" i="1" s="1"/>
  <c r="J6816" i="1"/>
  <c r="K6816" i="1" s="1"/>
  <c r="J6817" i="1"/>
  <c r="K6817" i="1" s="1"/>
  <c r="J6818" i="1"/>
  <c r="K6818" i="1" s="1"/>
  <c r="J6819" i="1"/>
  <c r="K6819" i="1" s="1"/>
  <c r="J6820" i="1"/>
  <c r="K6820" i="1" s="1"/>
  <c r="J6821" i="1"/>
  <c r="K6821" i="1" s="1"/>
  <c r="J6822" i="1"/>
  <c r="K6822" i="1" s="1"/>
  <c r="J6823" i="1"/>
  <c r="K6823" i="1" s="1"/>
  <c r="J6824" i="1"/>
  <c r="K6824" i="1" s="1"/>
  <c r="J6825" i="1"/>
  <c r="K6825" i="1" s="1"/>
  <c r="J6826" i="1"/>
  <c r="K6826" i="1" s="1"/>
  <c r="J6827" i="1"/>
  <c r="K6827" i="1" s="1"/>
  <c r="J6828" i="1"/>
  <c r="K6828" i="1" s="1"/>
  <c r="J6829" i="1"/>
  <c r="K6829" i="1" s="1"/>
  <c r="J6830" i="1"/>
  <c r="K6830" i="1" s="1"/>
  <c r="J6831" i="1"/>
  <c r="K6831" i="1" s="1"/>
  <c r="J6832" i="1"/>
  <c r="K6832" i="1" s="1"/>
  <c r="J6833" i="1"/>
  <c r="K6833" i="1" s="1"/>
  <c r="J6834" i="1"/>
  <c r="K6834" i="1" s="1"/>
  <c r="J6835" i="1"/>
  <c r="K6835" i="1" s="1"/>
  <c r="J6836" i="1"/>
  <c r="K6836" i="1" s="1"/>
  <c r="J6837" i="1"/>
  <c r="K6837" i="1" s="1"/>
  <c r="J6838" i="1"/>
  <c r="K6838" i="1" s="1"/>
  <c r="J6839" i="1"/>
  <c r="K6839" i="1" s="1"/>
  <c r="J6840" i="1"/>
  <c r="K6840" i="1" s="1"/>
  <c r="J6841" i="1"/>
  <c r="K6841" i="1" s="1"/>
  <c r="J6842" i="1"/>
  <c r="K6842" i="1" s="1"/>
  <c r="J6843" i="1"/>
  <c r="K6843" i="1" s="1"/>
  <c r="J6844" i="1"/>
  <c r="K6844" i="1" s="1"/>
  <c r="J6845" i="1"/>
  <c r="K6845" i="1" s="1"/>
  <c r="J6846" i="1"/>
  <c r="K6846" i="1" s="1"/>
  <c r="J6847" i="1"/>
  <c r="K6847" i="1" s="1"/>
  <c r="J6848" i="1"/>
  <c r="K6848" i="1" s="1"/>
  <c r="J6849" i="1"/>
  <c r="K6849" i="1" s="1"/>
  <c r="J6850" i="1"/>
  <c r="K6850" i="1" s="1"/>
  <c r="J6851" i="1"/>
  <c r="K6851" i="1" s="1"/>
  <c r="J6852" i="1"/>
  <c r="K6852" i="1" s="1"/>
  <c r="J6853" i="1"/>
  <c r="K6853" i="1" s="1"/>
  <c r="J6854" i="1"/>
  <c r="K6854" i="1" s="1"/>
  <c r="J6855" i="1"/>
  <c r="K6855" i="1" s="1"/>
  <c r="J6856" i="1"/>
  <c r="K6856" i="1" s="1"/>
  <c r="J6857" i="1"/>
  <c r="K6857" i="1" s="1"/>
  <c r="J6858" i="1"/>
  <c r="K6858" i="1" s="1"/>
  <c r="J6859" i="1"/>
  <c r="K6859" i="1" s="1"/>
  <c r="J6860" i="1"/>
  <c r="K6860" i="1" s="1"/>
  <c r="J6861" i="1"/>
  <c r="K6861" i="1" s="1"/>
  <c r="J6862" i="1"/>
  <c r="K6862" i="1" s="1"/>
  <c r="J6863" i="1"/>
  <c r="K6863" i="1" s="1"/>
  <c r="J6864" i="1"/>
  <c r="K6864" i="1" s="1"/>
  <c r="J6865" i="1"/>
  <c r="K6865" i="1" s="1"/>
  <c r="J6866" i="1"/>
  <c r="K6866" i="1" s="1"/>
  <c r="J6867" i="1"/>
  <c r="K6867" i="1" s="1"/>
  <c r="J6868" i="1"/>
  <c r="K6868" i="1" s="1"/>
  <c r="J6869" i="1"/>
  <c r="K6869" i="1" s="1"/>
  <c r="J6870" i="1"/>
  <c r="K6870" i="1" s="1"/>
  <c r="J6871" i="1"/>
  <c r="K6871" i="1" s="1"/>
  <c r="J6872" i="1"/>
  <c r="K6872" i="1" s="1"/>
  <c r="J6873" i="1"/>
  <c r="K6873" i="1" s="1"/>
  <c r="J6874" i="1"/>
  <c r="K6874" i="1" s="1"/>
  <c r="J6875" i="1"/>
  <c r="K6875" i="1" s="1"/>
  <c r="J6876" i="1"/>
  <c r="K6876" i="1" s="1"/>
  <c r="J6877" i="1"/>
  <c r="K6877" i="1" s="1"/>
  <c r="J6878" i="1"/>
  <c r="K6878" i="1" s="1"/>
  <c r="J6879" i="1"/>
  <c r="K6879" i="1" s="1"/>
  <c r="J6880" i="1"/>
  <c r="K6880" i="1" s="1"/>
  <c r="J6881" i="1"/>
  <c r="K6881" i="1" s="1"/>
  <c r="J6882" i="1"/>
  <c r="K6882" i="1" s="1"/>
  <c r="J6883" i="1"/>
  <c r="K6883" i="1" s="1"/>
  <c r="J6884" i="1"/>
  <c r="K6884" i="1" s="1"/>
  <c r="J6885" i="1"/>
  <c r="K6885" i="1" s="1"/>
  <c r="J6886" i="1"/>
  <c r="K6886" i="1" s="1"/>
  <c r="J6887" i="1"/>
  <c r="K6887" i="1" s="1"/>
  <c r="J6888" i="1"/>
  <c r="K6888" i="1" s="1"/>
  <c r="J6889" i="1"/>
  <c r="K6889" i="1" s="1"/>
  <c r="J6890" i="1"/>
  <c r="K6890" i="1" s="1"/>
  <c r="J6891" i="1"/>
  <c r="K6891" i="1" s="1"/>
  <c r="J6892" i="1"/>
  <c r="K6892" i="1" s="1"/>
  <c r="J6893" i="1"/>
  <c r="K6893" i="1" s="1"/>
  <c r="J6894" i="1"/>
  <c r="K6894" i="1" s="1"/>
  <c r="J6895" i="1"/>
  <c r="K6895" i="1" s="1"/>
  <c r="J6896" i="1"/>
  <c r="K6896" i="1" s="1"/>
  <c r="J6897" i="1"/>
  <c r="K6897" i="1" s="1"/>
  <c r="J6898" i="1"/>
  <c r="K6898" i="1" s="1"/>
  <c r="J6899" i="1"/>
  <c r="K6899" i="1" s="1"/>
  <c r="J6900" i="1"/>
  <c r="K6900" i="1" s="1"/>
  <c r="J6901" i="1"/>
  <c r="K6901" i="1" s="1"/>
  <c r="J6902" i="1"/>
  <c r="K6902" i="1" s="1"/>
  <c r="J6903" i="1"/>
  <c r="K6903" i="1" s="1"/>
  <c r="J6904" i="1"/>
  <c r="K6904" i="1" s="1"/>
  <c r="J6905" i="1"/>
  <c r="K6905" i="1" s="1"/>
  <c r="J6906" i="1"/>
  <c r="K6906" i="1" s="1"/>
  <c r="J6907" i="1"/>
  <c r="K6907" i="1" s="1"/>
  <c r="J6908" i="1"/>
  <c r="K6908" i="1" s="1"/>
  <c r="J6909" i="1"/>
  <c r="K6909" i="1" s="1"/>
  <c r="J6910" i="1"/>
  <c r="K6910" i="1" s="1"/>
  <c r="J6911" i="1"/>
  <c r="K6911" i="1" s="1"/>
  <c r="J6912" i="1"/>
  <c r="K6912" i="1" s="1"/>
  <c r="J6913" i="1"/>
  <c r="K6913" i="1" s="1"/>
  <c r="J6914" i="1"/>
  <c r="K6914" i="1" s="1"/>
  <c r="J6915" i="1"/>
  <c r="K6915" i="1" s="1"/>
  <c r="J6916" i="1"/>
  <c r="K6916" i="1" s="1"/>
  <c r="J6917" i="1"/>
  <c r="K6917" i="1" s="1"/>
  <c r="J6918" i="1"/>
  <c r="K6918" i="1" s="1"/>
  <c r="J6919" i="1"/>
  <c r="K6919" i="1" s="1"/>
  <c r="J6920" i="1"/>
  <c r="K6920" i="1" s="1"/>
  <c r="J6921" i="1"/>
  <c r="K6921" i="1" s="1"/>
  <c r="J6922" i="1"/>
  <c r="K6922" i="1" s="1"/>
  <c r="J6923" i="1"/>
  <c r="K6923" i="1" s="1"/>
  <c r="J6924" i="1"/>
  <c r="K6924" i="1" s="1"/>
  <c r="J6925" i="1"/>
  <c r="K6925" i="1" s="1"/>
  <c r="J6926" i="1"/>
  <c r="K6926" i="1" s="1"/>
  <c r="J6927" i="1"/>
  <c r="K6927" i="1" s="1"/>
  <c r="J6928" i="1"/>
  <c r="K6928" i="1" s="1"/>
  <c r="J6929" i="1"/>
  <c r="K6929" i="1" s="1"/>
  <c r="J6930" i="1"/>
  <c r="K6930" i="1" s="1"/>
  <c r="J6931" i="1"/>
  <c r="K6931" i="1" s="1"/>
  <c r="J6932" i="1"/>
  <c r="K6932" i="1" s="1"/>
  <c r="J6933" i="1"/>
  <c r="K6933" i="1" s="1"/>
  <c r="J6934" i="1"/>
  <c r="K6934" i="1" s="1"/>
  <c r="J6935" i="1"/>
  <c r="K6935" i="1" s="1"/>
  <c r="J6936" i="1"/>
  <c r="K6936" i="1" s="1"/>
  <c r="J6937" i="1"/>
  <c r="K6937" i="1" s="1"/>
  <c r="J6938" i="1"/>
  <c r="K6938" i="1" s="1"/>
  <c r="J6939" i="1"/>
  <c r="K6939" i="1" s="1"/>
  <c r="J6940" i="1"/>
  <c r="K6940" i="1" s="1"/>
  <c r="J6941" i="1"/>
  <c r="K6941" i="1" s="1"/>
  <c r="J6942" i="1"/>
  <c r="K6942" i="1" s="1"/>
  <c r="J6943" i="1"/>
  <c r="K6943" i="1" s="1"/>
  <c r="J6944" i="1"/>
  <c r="K6944" i="1" s="1"/>
  <c r="J6945" i="1"/>
  <c r="K6945" i="1" s="1"/>
  <c r="J6946" i="1"/>
  <c r="K6946" i="1" s="1"/>
  <c r="J6947" i="1"/>
  <c r="K6947" i="1" s="1"/>
  <c r="J6948" i="1"/>
  <c r="K6948" i="1" s="1"/>
  <c r="J6949" i="1"/>
  <c r="K6949" i="1" s="1"/>
  <c r="J6950" i="1"/>
  <c r="K6950" i="1" s="1"/>
  <c r="J6951" i="1"/>
  <c r="K6951" i="1" s="1"/>
  <c r="J6952" i="1"/>
  <c r="K6952" i="1" s="1"/>
  <c r="J6953" i="1"/>
  <c r="K6953" i="1" s="1"/>
  <c r="J6954" i="1"/>
  <c r="K6954" i="1" s="1"/>
  <c r="J6955" i="1"/>
  <c r="K6955" i="1" s="1"/>
  <c r="J6956" i="1"/>
  <c r="K6956" i="1" s="1"/>
  <c r="J6957" i="1"/>
  <c r="K6957" i="1" s="1"/>
  <c r="J6958" i="1"/>
  <c r="K6958" i="1" s="1"/>
  <c r="J6959" i="1"/>
  <c r="K6959" i="1" s="1"/>
  <c r="J6960" i="1"/>
  <c r="K6960" i="1" s="1"/>
  <c r="J6961" i="1"/>
  <c r="K6961" i="1" s="1"/>
  <c r="J6962" i="1"/>
  <c r="K6962" i="1" s="1"/>
  <c r="J6963" i="1"/>
  <c r="K6963" i="1" s="1"/>
  <c r="J6964" i="1"/>
  <c r="K6964" i="1" s="1"/>
  <c r="J6965" i="1"/>
  <c r="K6965" i="1" s="1"/>
  <c r="J6966" i="1"/>
  <c r="K6966" i="1" s="1"/>
  <c r="J6967" i="1"/>
  <c r="K6967" i="1" s="1"/>
  <c r="J6968" i="1"/>
  <c r="K6968" i="1" s="1"/>
  <c r="J6969" i="1"/>
  <c r="K6969" i="1" s="1"/>
  <c r="J6970" i="1"/>
  <c r="K6970" i="1" s="1"/>
  <c r="J6971" i="1"/>
  <c r="K6971" i="1" s="1"/>
  <c r="J6972" i="1"/>
  <c r="K6972" i="1" s="1"/>
  <c r="J6973" i="1"/>
  <c r="K6973" i="1" s="1"/>
  <c r="J6974" i="1"/>
  <c r="K6974" i="1" s="1"/>
  <c r="J6975" i="1"/>
  <c r="K6975" i="1" s="1"/>
  <c r="J6976" i="1"/>
  <c r="K6976" i="1" s="1"/>
  <c r="J6977" i="1"/>
  <c r="K6977" i="1" s="1"/>
  <c r="J6978" i="1"/>
  <c r="K6978" i="1" s="1"/>
  <c r="J6979" i="1"/>
  <c r="K6979" i="1" s="1"/>
  <c r="J6980" i="1"/>
  <c r="K6980" i="1" s="1"/>
  <c r="J6981" i="1"/>
  <c r="K6981" i="1" s="1"/>
  <c r="J6982" i="1"/>
  <c r="K6982" i="1" s="1"/>
  <c r="J6983" i="1"/>
  <c r="K6983" i="1" s="1"/>
  <c r="J6984" i="1"/>
  <c r="K6984" i="1" s="1"/>
  <c r="J6985" i="1"/>
  <c r="K6985" i="1" s="1"/>
  <c r="J6986" i="1"/>
  <c r="K6986" i="1" s="1"/>
  <c r="J6987" i="1"/>
  <c r="K6987" i="1" s="1"/>
  <c r="J6988" i="1"/>
  <c r="K6988" i="1" s="1"/>
  <c r="J6989" i="1"/>
  <c r="K6989" i="1" s="1"/>
  <c r="J6990" i="1"/>
  <c r="K6990" i="1" s="1"/>
  <c r="J6991" i="1"/>
  <c r="K6991" i="1" s="1"/>
  <c r="J6992" i="1"/>
  <c r="K6992" i="1" s="1"/>
  <c r="J6993" i="1"/>
  <c r="K6993" i="1" s="1"/>
  <c r="J6994" i="1"/>
  <c r="K6994" i="1" s="1"/>
  <c r="J6995" i="1"/>
  <c r="K6995" i="1" s="1"/>
  <c r="J6996" i="1"/>
  <c r="K6996" i="1" s="1"/>
  <c r="J6997" i="1"/>
  <c r="K6997" i="1" s="1"/>
  <c r="J6998" i="1"/>
  <c r="K6998" i="1" s="1"/>
  <c r="J6999" i="1"/>
  <c r="K6999" i="1" s="1"/>
  <c r="J7000" i="1"/>
  <c r="K7000" i="1" s="1"/>
  <c r="J7001" i="1"/>
  <c r="K7001" i="1" s="1"/>
  <c r="J7002" i="1"/>
  <c r="K7002" i="1" s="1"/>
  <c r="J7003" i="1"/>
  <c r="K7003" i="1" s="1"/>
  <c r="J7004" i="1"/>
  <c r="K7004" i="1" s="1"/>
  <c r="J7005" i="1"/>
  <c r="K7005" i="1" s="1"/>
  <c r="J7006" i="1"/>
  <c r="K7006" i="1" s="1"/>
  <c r="J7007" i="1"/>
  <c r="K7007" i="1" s="1"/>
  <c r="J7008" i="1"/>
  <c r="K7008" i="1" s="1"/>
  <c r="J7009" i="1"/>
  <c r="K7009" i="1" s="1"/>
  <c r="J7010" i="1"/>
  <c r="K7010" i="1" s="1"/>
  <c r="J7011" i="1"/>
  <c r="K7011" i="1" s="1"/>
  <c r="J7012" i="1"/>
  <c r="K7012" i="1" s="1"/>
  <c r="J7013" i="1"/>
  <c r="K7013" i="1" s="1"/>
  <c r="J7014" i="1"/>
  <c r="K7014" i="1" s="1"/>
  <c r="J7015" i="1"/>
  <c r="K7015" i="1" s="1"/>
  <c r="J7016" i="1"/>
  <c r="K7016" i="1" s="1"/>
  <c r="J7017" i="1"/>
  <c r="K7017" i="1" s="1"/>
  <c r="J7018" i="1"/>
  <c r="K7018" i="1" s="1"/>
  <c r="J7019" i="1"/>
  <c r="K7019" i="1" s="1"/>
  <c r="J7020" i="1"/>
  <c r="K7020" i="1" s="1"/>
  <c r="J7021" i="1"/>
  <c r="K7021" i="1" s="1"/>
  <c r="J7022" i="1"/>
  <c r="K7022" i="1" s="1"/>
  <c r="J7023" i="1"/>
  <c r="K7023" i="1" s="1"/>
  <c r="J7024" i="1"/>
  <c r="K7024" i="1" s="1"/>
  <c r="J7025" i="1"/>
  <c r="K7025" i="1" s="1"/>
  <c r="J7026" i="1"/>
  <c r="K7026" i="1" s="1"/>
  <c r="J7027" i="1"/>
  <c r="K7027" i="1" s="1"/>
  <c r="J7028" i="1"/>
  <c r="K7028" i="1" s="1"/>
  <c r="J7029" i="1"/>
  <c r="K7029" i="1" s="1"/>
  <c r="J7030" i="1"/>
  <c r="K7030" i="1" s="1"/>
  <c r="J7031" i="1"/>
  <c r="K7031" i="1" s="1"/>
  <c r="J7032" i="1"/>
  <c r="K7032" i="1" s="1"/>
  <c r="J7033" i="1"/>
  <c r="K7033" i="1" s="1"/>
  <c r="J7034" i="1"/>
  <c r="K7034" i="1" s="1"/>
  <c r="J7035" i="1"/>
  <c r="K7035" i="1" s="1"/>
  <c r="J7036" i="1"/>
  <c r="K7036" i="1" s="1"/>
  <c r="J7037" i="1"/>
  <c r="K7037" i="1" s="1"/>
  <c r="J7038" i="1"/>
  <c r="K7038" i="1" s="1"/>
  <c r="J7039" i="1"/>
  <c r="K7039" i="1" s="1"/>
  <c r="J7040" i="1"/>
  <c r="K7040" i="1" s="1"/>
  <c r="J7041" i="1"/>
  <c r="K7041" i="1" s="1"/>
  <c r="J7042" i="1"/>
  <c r="K7042" i="1" s="1"/>
  <c r="J7043" i="1"/>
  <c r="K7043" i="1" s="1"/>
  <c r="J7044" i="1"/>
  <c r="K7044" i="1" s="1"/>
  <c r="J7045" i="1"/>
  <c r="K7045" i="1" s="1"/>
  <c r="J7046" i="1"/>
  <c r="K7046" i="1" s="1"/>
  <c r="J7047" i="1"/>
  <c r="K7047" i="1" s="1"/>
  <c r="J7048" i="1"/>
  <c r="K7048" i="1" s="1"/>
  <c r="J7049" i="1"/>
  <c r="K7049" i="1" s="1"/>
  <c r="J7050" i="1"/>
  <c r="K7050" i="1" s="1"/>
  <c r="J7051" i="1"/>
  <c r="K7051" i="1" s="1"/>
  <c r="J7052" i="1"/>
  <c r="K7052" i="1" s="1"/>
  <c r="J7053" i="1"/>
  <c r="K7053" i="1" s="1"/>
  <c r="J7054" i="1"/>
  <c r="K7054" i="1" s="1"/>
  <c r="J7055" i="1"/>
  <c r="K7055" i="1" s="1"/>
  <c r="J7056" i="1"/>
  <c r="K7056" i="1" s="1"/>
  <c r="J7057" i="1"/>
  <c r="K7057" i="1" s="1"/>
  <c r="J7058" i="1"/>
  <c r="K7058" i="1" s="1"/>
  <c r="J7059" i="1"/>
  <c r="K7059" i="1" s="1"/>
  <c r="J7060" i="1"/>
  <c r="K7060" i="1" s="1"/>
  <c r="J7061" i="1"/>
  <c r="K7061" i="1" s="1"/>
  <c r="J7062" i="1"/>
  <c r="K7062" i="1" s="1"/>
  <c r="J7063" i="1"/>
  <c r="K7063" i="1" s="1"/>
  <c r="J7064" i="1"/>
  <c r="K7064" i="1" s="1"/>
  <c r="J7065" i="1"/>
  <c r="K7065" i="1" s="1"/>
  <c r="J7066" i="1"/>
  <c r="K7066" i="1" s="1"/>
  <c r="J7067" i="1"/>
  <c r="K7067" i="1" s="1"/>
  <c r="J7068" i="1"/>
  <c r="K7068" i="1" s="1"/>
  <c r="J7069" i="1"/>
  <c r="K7069" i="1" s="1"/>
  <c r="J7070" i="1"/>
  <c r="K7070" i="1" s="1"/>
  <c r="J7071" i="1"/>
  <c r="K7071" i="1" s="1"/>
  <c r="J7072" i="1"/>
  <c r="K7072" i="1" s="1"/>
  <c r="J7073" i="1"/>
  <c r="K7073" i="1" s="1"/>
  <c r="J7074" i="1"/>
  <c r="K7074" i="1" s="1"/>
  <c r="J7075" i="1"/>
  <c r="K7075" i="1" s="1"/>
  <c r="J7076" i="1"/>
  <c r="K7076" i="1" s="1"/>
  <c r="J7077" i="1"/>
  <c r="K7077" i="1" s="1"/>
  <c r="J7078" i="1"/>
  <c r="K7078" i="1" s="1"/>
  <c r="J7079" i="1"/>
  <c r="K7079" i="1" s="1"/>
  <c r="J7080" i="1"/>
  <c r="K7080" i="1" s="1"/>
  <c r="J7081" i="1"/>
  <c r="K7081" i="1" s="1"/>
  <c r="J7082" i="1"/>
  <c r="K7082" i="1" s="1"/>
  <c r="J7083" i="1"/>
  <c r="K7083" i="1" s="1"/>
  <c r="J7084" i="1"/>
  <c r="K7084" i="1" s="1"/>
  <c r="J7085" i="1"/>
  <c r="K7085" i="1" s="1"/>
  <c r="J7086" i="1"/>
  <c r="K7086" i="1" s="1"/>
  <c r="J7087" i="1"/>
  <c r="K7087" i="1" s="1"/>
  <c r="J7088" i="1"/>
  <c r="K7088" i="1" s="1"/>
  <c r="J7089" i="1"/>
  <c r="K7089" i="1" s="1"/>
  <c r="J7090" i="1"/>
  <c r="K7090" i="1" s="1"/>
  <c r="J7091" i="1"/>
  <c r="K7091" i="1" s="1"/>
  <c r="J7092" i="1"/>
  <c r="K7092" i="1" s="1"/>
  <c r="J7093" i="1"/>
  <c r="K7093" i="1" s="1"/>
  <c r="J7094" i="1"/>
  <c r="K7094" i="1" s="1"/>
  <c r="J7095" i="1"/>
  <c r="K7095" i="1" s="1"/>
  <c r="J7096" i="1"/>
  <c r="K7096" i="1" s="1"/>
  <c r="J7097" i="1"/>
  <c r="K7097" i="1" s="1"/>
  <c r="J7098" i="1"/>
  <c r="K7098" i="1" s="1"/>
  <c r="J7099" i="1"/>
  <c r="K7099" i="1" s="1"/>
  <c r="J7100" i="1"/>
  <c r="K7100" i="1" s="1"/>
  <c r="J7101" i="1"/>
  <c r="K7101" i="1" s="1"/>
  <c r="J7102" i="1"/>
  <c r="K7102" i="1" s="1"/>
  <c r="J7103" i="1"/>
  <c r="K7103" i="1" s="1"/>
  <c r="J7104" i="1"/>
  <c r="K7104" i="1" s="1"/>
  <c r="J7105" i="1"/>
  <c r="K7105" i="1" s="1"/>
  <c r="J7106" i="1"/>
  <c r="K7106" i="1" s="1"/>
  <c r="J7107" i="1"/>
  <c r="K7107" i="1" s="1"/>
  <c r="J7108" i="1"/>
  <c r="K7108" i="1" s="1"/>
  <c r="J7109" i="1"/>
  <c r="K7109" i="1" s="1"/>
  <c r="J7110" i="1"/>
  <c r="K7110" i="1" s="1"/>
  <c r="J7111" i="1"/>
  <c r="K7111" i="1" s="1"/>
  <c r="J7112" i="1"/>
  <c r="K7112" i="1" s="1"/>
  <c r="J7113" i="1"/>
  <c r="K7113" i="1" s="1"/>
  <c r="J7114" i="1"/>
  <c r="K7114" i="1" s="1"/>
  <c r="J7115" i="1"/>
  <c r="K7115" i="1" s="1"/>
  <c r="J7116" i="1"/>
  <c r="K7116" i="1" s="1"/>
  <c r="J7117" i="1"/>
  <c r="K7117" i="1" s="1"/>
  <c r="J7118" i="1"/>
  <c r="K7118" i="1" s="1"/>
  <c r="J7119" i="1"/>
  <c r="K7119" i="1" s="1"/>
  <c r="J7120" i="1"/>
  <c r="K7120" i="1" s="1"/>
  <c r="J7121" i="1"/>
  <c r="K7121" i="1" s="1"/>
  <c r="J7122" i="1"/>
  <c r="K7122" i="1" s="1"/>
  <c r="J7123" i="1"/>
  <c r="K7123" i="1" s="1"/>
  <c r="J7124" i="1"/>
  <c r="K7124" i="1" s="1"/>
  <c r="J7125" i="1"/>
  <c r="K7125" i="1" s="1"/>
  <c r="J7126" i="1"/>
  <c r="K7126" i="1" s="1"/>
  <c r="J7127" i="1"/>
  <c r="K7127" i="1" s="1"/>
  <c r="J7128" i="1"/>
  <c r="K7128" i="1" s="1"/>
  <c r="J7129" i="1"/>
  <c r="K7129" i="1" s="1"/>
  <c r="J7130" i="1"/>
  <c r="K7130" i="1" s="1"/>
  <c r="J7131" i="1"/>
  <c r="K7131" i="1" s="1"/>
  <c r="J7132" i="1"/>
  <c r="K7132" i="1" s="1"/>
  <c r="J7133" i="1"/>
  <c r="K7133" i="1" s="1"/>
  <c r="J7134" i="1"/>
  <c r="K7134" i="1" s="1"/>
  <c r="J7135" i="1"/>
  <c r="K7135" i="1" s="1"/>
  <c r="J7136" i="1"/>
  <c r="K7136" i="1" s="1"/>
  <c r="J7137" i="1"/>
  <c r="K7137" i="1" s="1"/>
  <c r="J7138" i="1"/>
  <c r="K7138" i="1" s="1"/>
  <c r="J7139" i="1"/>
  <c r="K7139" i="1" s="1"/>
  <c r="J7140" i="1"/>
  <c r="K7140" i="1" s="1"/>
  <c r="J7141" i="1"/>
  <c r="K7141" i="1" s="1"/>
  <c r="J7142" i="1"/>
  <c r="K7142" i="1" s="1"/>
  <c r="J7143" i="1"/>
  <c r="K7143" i="1" s="1"/>
  <c r="J7144" i="1"/>
  <c r="K7144" i="1" s="1"/>
  <c r="J7145" i="1"/>
  <c r="K7145" i="1" s="1"/>
  <c r="J7146" i="1"/>
  <c r="K7146" i="1" s="1"/>
  <c r="J7147" i="1"/>
  <c r="K7147" i="1" s="1"/>
  <c r="J7148" i="1"/>
  <c r="K7148" i="1" s="1"/>
  <c r="J7149" i="1"/>
  <c r="K7149" i="1" s="1"/>
  <c r="J7150" i="1"/>
  <c r="K7150" i="1" s="1"/>
  <c r="J7151" i="1"/>
  <c r="K7151" i="1" s="1"/>
  <c r="J7152" i="1"/>
  <c r="K7152" i="1" s="1"/>
  <c r="J7153" i="1"/>
  <c r="K7153" i="1" s="1"/>
  <c r="J7154" i="1"/>
  <c r="K7154" i="1" s="1"/>
  <c r="J7155" i="1"/>
  <c r="K7155" i="1" s="1"/>
  <c r="J7156" i="1"/>
  <c r="K7156" i="1" s="1"/>
  <c r="J7157" i="1"/>
  <c r="K7157" i="1" s="1"/>
  <c r="J7158" i="1"/>
  <c r="K7158" i="1" s="1"/>
  <c r="J7159" i="1"/>
  <c r="K7159" i="1" s="1"/>
  <c r="J7160" i="1"/>
  <c r="K7160" i="1" s="1"/>
  <c r="J7161" i="1"/>
  <c r="K7161" i="1" s="1"/>
  <c r="J7162" i="1"/>
  <c r="K7162" i="1" s="1"/>
  <c r="J7163" i="1"/>
  <c r="K7163" i="1" s="1"/>
  <c r="J7164" i="1"/>
  <c r="K7164" i="1" s="1"/>
  <c r="J7165" i="1"/>
  <c r="K7165" i="1" s="1"/>
  <c r="J7166" i="1"/>
  <c r="K7166" i="1" s="1"/>
  <c r="J7167" i="1"/>
  <c r="K7167" i="1" s="1"/>
  <c r="J7168" i="1"/>
  <c r="K7168" i="1" s="1"/>
  <c r="J7169" i="1"/>
  <c r="K7169" i="1" s="1"/>
  <c r="J7170" i="1"/>
  <c r="K7170" i="1" s="1"/>
  <c r="J7171" i="1"/>
  <c r="K7171" i="1" s="1"/>
  <c r="J7172" i="1"/>
  <c r="K7172" i="1" s="1"/>
  <c r="J7173" i="1"/>
  <c r="K7173" i="1" s="1"/>
  <c r="J7174" i="1"/>
  <c r="K7174" i="1" s="1"/>
  <c r="J7175" i="1"/>
  <c r="K7175" i="1" s="1"/>
  <c r="J7176" i="1"/>
  <c r="K7176" i="1" s="1"/>
  <c r="J7177" i="1"/>
  <c r="K7177" i="1" s="1"/>
  <c r="J7178" i="1"/>
  <c r="K7178" i="1" s="1"/>
  <c r="J7179" i="1"/>
  <c r="K7179" i="1" s="1"/>
  <c r="J7180" i="1"/>
  <c r="K7180" i="1" s="1"/>
  <c r="J7181" i="1"/>
  <c r="K7181" i="1" s="1"/>
  <c r="J7182" i="1"/>
  <c r="K7182" i="1" s="1"/>
  <c r="J7183" i="1"/>
  <c r="K7183" i="1" s="1"/>
  <c r="J7184" i="1"/>
  <c r="K7184" i="1" s="1"/>
  <c r="J7185" i="1"/>
  <c r="K7185" i="1" s="1"/>
  <c r="J7186" i="1"/>
  <c r="K7186" i="1" s="1"/>
  <c r="J7187" i="1"/>
  <c r="K7187" i="1" s="1"/>
  <c r="J7188" i="1"/>
  <c r="K7188" i="1" s="1"/>
  <c r="J7189" i="1"/>
  <c r="K7189" i="1" s="1"/>
  <c r="J7190" i="1"/>
  <c r="K7190" i="1" s="1"/>
  <c r="J7191" i="1"/>
  <c r="K7191" i="1" s="1"/>
  <c r="J7192" i="1"/>
  <c r="K7192" i="1" s="1"/>
  <c r="J7193" i="1"/>
  <c r="K7193" i="1" s="1"/>
  <c r="J7194" i="1"/>
  <c r="K7194" i="1" s="1"/>
  <c r="J7195" i="1"/>
  <c r="K7195" i="1" s="1"/>
  <c r="J7196" i="1"/>
  <c r="K7196" i="1" s="1"/>
  <c r="J7197" i="1"/>
  <c r="K7197" i="1" s="1"/>
  <c r="J7198" i="1"/>
  <c r="K7198" i="1" s="1"/>
  <c r="J7199" i="1"/>
  <c r="K7199" i="1" s="1"/>
  <c r="J7200" i="1"/>
  <c r="K7200" i="1" s="1"/>
  <c r="J7201" i="1"/>
  <c r="K7201" i="1" s="1"/>
  <c r="J7202" i="1"/>
  <c r="K7202" i="1" s="1"/>
  <c r="J7203" i="1"/>
  <c r="K7203" i="1" s="1"/>
  <c r="J7204" i="1"/>
  <c r="K7204" i="1" s="1"/>
  <c r="J7205" i="1"/>
  <c r="K7205" i="1" s="1"/>
  <c r="J7206" i="1"/>
  <c r="K7206" i="1" s="1"/>
  <c r="J7207" i="1"/>
  <c r="K7207" i="1" s="1"/>
  <c r="J7208" i="1"/>
  <c r="K7208" i="1" s="1"/>
  <c r="J7209" i="1"/>
  <c r="K7209" i="1" s="1"/>
  <c r="J7210" i="1"/>
  <c r="K7210" i="1" s="1"/>
  <c r="J7211" i="1"/>
  <c r="K7211" i="1" s="1"/>
  <c r="J7212" i="1"/>
  <c r="K7212" i="1" s="1"/>
  <c r="J7213" i="1"/>
  <c r="K7213" i="1" s="1"/>
  <c r="J7214" i="1"/>
  <c r="K7214" i="1" s="1"/>
  <c r="J7215" i="1"/>
  <c r="K7215" i="1" s="1"/>
  <c r="J7216" i="1"/>
  <c r="K7216" i="1" s="1"/>
  <c r="J7217" i="1"/>
  <c r="K7217" i="1" s="1"/>
  <c r="J7218" i="1"/>
  <c r="K7218" i="1" s="1"/>
  <c r="J7219" i="1"/>
  <c r="K7219" i="1" s="1"/>
  <c r="J7220" i="1"/>
  <c r="K7220" i="1" s="1"/>
  <c r="J7221" i="1"/>
  <c r="K7221" i="1" s="1"/>
  <c r="J7222" i="1"/>
  <c r="K7222" i="1" s="1"/>
  <c r="J7223" i="1"/>
  <c r="K7223" i="1" s="1"/>
  <c r="J7224" i="1"/>
  <c r="K7224" i="1" s="1"/>
  <c r="J7225" i="1"/>
  <c r="K7225" i="1" s="1"/>
  <c r="J7226" i="1"/>
  <c r="K7226" i="1" s="1"/>
  <c r="J7227" i="1"/>
  <c r="K7227" i="1" s="1"/>
  <c r="J7228" i="1"/>
  <c r="K7228" i="1" s="1"/>
  <c r="J7229" i="1"/>
  <c r="K7229" i="1" s="1"/>
  <c r="J7230" i="1"/>
  <c r="K7230" i="1" s="1"/>
  <c r="J7231" i="1"/>
  <c r="K7231" i="1" s="1"/>
  <c r="J7232" i="1"/>
  <c r="K7232" i="1" s="1"/>
  <c r="J7233" i="1"/>
  <c r="K7233" i="1" s="1"/>
  <c r="J7234" i="1"/>
  <c r="K7234" i="1" s="1"/>
  <c r="J7235" i="1"/>
  <c r="K7235" i="1" s="1"/>
  <c r="J7236" i="1"/>
  <c r="K7236" i="1" s="1"/>
  <c r="J7237" i="1"/>
  <c r="K7237" i="1" s="1"/>
  <c r="J7238" i="1"/>
  <c r="K7238" i="1" s="1"/>
  <c r="J7239" i="1"/>
  <c r="K7239" i="1" s="1"/>
  <c r="J7240" i="1"/>
  <c r="K7240" i="1" s="1"/>
  <c r="J7241" i="1"/>
  <c r="K7241" i="1" s="1"/>
  <c r="J7242" i="1"/>
  <c r="K7242" i="1" s="1"/>
  <c r="J7243" i="1"/>
  <c r="K7243" i="1" s="1"/>
  <c r="J7244" i="1"/>
  <c r="K7244" i="1" s="1"/>
  <c r="J7245" i="1"/>
  <c r="K7245" i="1" s="1"/>
  <c r="J7246" i="1"/>
  <c r="K7246" i="1" s="1"/>
  <c r="J7247" i="1"/>
  <c r="K7247" i="1" s="1"/>
  <c r="J7248" i="1"/>
  <c r="K7248" i="1" s="1"/>
  <c r="J7249" i="1"/>
  <c r="K7249" i="1" s="1"/>
  <c r="J7250" i="1"/>
  <c r="K7250" i="1" s="1"/>
  <c r="J7251" i="1"/>
  <c r="K7251" i="1" s="1"/>
  <c r="J7252" i="1"/>
  <c r="K7252" i="1" s="1"/>
  <c r="J7253" i="1"/>
  <c r="K7253" i="1" s="1"/>
  <c r="J7254" i="1"/>
  <c r="K7254" i="1" s="1"/>
  <c r="J7255" i="1"/>
  <c r="K7255" i="1" s="1"/>
  <c r="J7256" i="1"/>
  <c r="K7256" i="1" s="1"/>
  <c r="J7257" i="1"/>
  <c r="K7257" i="1" s="1"/>
  <c r="J7258" i="1"/>
  <c r="K7258" i="1" s="1"/>
  <c r="J7259" i="1"/>
  <c r="K7259" i="1" s="1"/>
  <c r="J7260" i="1"/>
  <c r="K7260" i="1" s="1"/>
  <c r="J7261" i="1"/>
  <c r="K7261" i="1" s="1"/>
  <c r="J7262" i="1"/>
  <c r="K7262" i="1" s="1"/>
  <c r="J7263" i="1"/>
  <c r="K7263" i="1" s="1"/>
  <c r="J7264" i="1"/>
  <c r="K7264" i="1" s="1"/>
  <c r="J7265" i="1"/>
  <c r="K7265" i="1" s="1"/>
  <c r="J7266" i="1"/>
  <c r="K7266" i="1" s="1"/>
  <c r="J7267" i="1"/>
  <c r="K7267" i="1" s="1"/>
  <c r="J7268" i="1"/>
  <c r="K7268" i="1" s="1"/>
  <c r="J7269" i="1"/>
  <c r="K7269" i="1" s="1"/>
  <c r="J7270" i="1"/>
  <c r="K7270" i="1" s="1"/>
  <c r="J7271" i="1"/>
  <c r="K7271" i="1" s="1"/>
  <c r="J7272" i="1"/>
  <c r="K7272" i="1" s="1"/>
  <c r="J7273" i="1"/>
  <c r="K7273" i="1" s="1"/>
  <c r="J7274" i="1"/>
  <c r="K7274" i="1" s="1"/>
  <c r="J7275" i="1"/>
  <c r="K7275" i="1" s="1"/>
  <c r="J7276" i="1"/>
  <c r="K7276" i="1" s="1"/>
  <c r="J7277" i="1"/>
  <c r="K7277" i="1" s="1"/>
  <c r="J7278" i="1"/>
  <c r="K7278" i="1" s="1"/>
  <c r="J7279" i="1"/>
  <c r="K7279" i="1" s="1"/>
  <c r="J7280" i="1"/>
  <c r="K7280" i="1" s="1"/>
  <c r="J7281" i="1"/>
  <c r="K7281" i="1" s="1"/>
  <c r="J7282" i="1"/>
  <c r="K7282" i="1" s="1"/>
  <c r="J7283" i="1"/>
  <c r="K7283" i="1" s="1"/>
  <c r="J7284" i="1"/>
  <c r="K7284" i="1" s="1"/>
  <c r="J7285" i="1"/>
  <c r="K7285" i="1" s="1"/>
  <c r="J7286" i="1"/>
  <c r="K7286" i="1" s="1"/>
  <c r="J7287" i="1"/>
  <c r="K7287" i="1" s="1"/>
  <c r="J7288" i="1"/>
  <c r="K7288" i="1" s="1"/>
  <c r="J7289" i="1"/>
  <c r="K7289" i="1" s="1"/>
  <c r="J7290" i="1"/>
  <c r="K7290" i="1" s="1"/>
  <c r="J7291" i="1"/>
  <c r="K7291" i="1" s="1"/>
  <c r="J7292" i="1"/>
  <c r="K7292" i="1" s="1"/>
  <c r="J7293" i="1"/>
  <c r="K7293" i="1" s="1"/>
  <c r="J7294" i="1"/>
  <c r="K7294" i="1" s="1"/>
  <c r="J7295" i="1"/>
  <c r="K7295" i="1" s="1"/>
  <c r="J7296" i="1"/>
  <c r="K7296" i="1" s="1"/>
  <c r="J7297" i="1"/>
  <c r="K7297" i="1" s="1"/>
  <c r="J7298" i="1"/>
  <c r="K7298" i="1" s="1"/>
  <c r="J7299" i="1"/>
  <c r="K7299" i="1" s="1"/>
  <c r="J7300" i="1"/>
  <c r="K7300" i="1" s="1"/>
  <c r="J7301" i="1"/>
  <c r="K7301" i="1" s="1"/>
  <c r="J7302" i="1"/>
  <c r="K7302" i="1" s="1"/>
  <c r="J7303" i="1"/>
  <c r="K7303" i="1" s="1"/>
  <c r="J7304" i="1"/>
  <c r="K7304" i="1" s="1"/>
  <c r="J7305" i="1"/>
  <c r="K7305" i="1" s="1"/>
  <c r="J7306" i="1"/>
  <c r="K7306" i="1" s="1"/>
  <c r="J7307" i="1"/>
  <c r="K7307" i="1" s="1"/>
  <c r="J7308" i="1"/>
  <c r="K7308" i="1" s="1"/>
  <c r="J7309" i="1"/>
  <c r="K7309" i="1" s="1"/>
  <c r="J7310" i="1"/>
  <c r="K7310" i="1" s="1"/>
  <c r="J7311" i="1"/>
  <c r="K7311" i="1" s="1"/>
  <c r="J7312" i="1"/>
  <c r="K7312" i="1" s="1"/>
  <c r="J7313" i="1"/>
  <c r="K7313" i="1" s="1"/>
  <c r="J7314" i="1"/>
  <c r="K7314" i="1" s="1"/>
  <c r="J7315" i="1"/>
  <c r="K7315" i="1" s="1"/>
  <c r="J7316" i="1"/>
  <c r="K7316" i="1" s="1"/>
  <c r="J7317" i="1"/>
  <c r="K7317" i="1" s="1"/>
  <c r="J7318" i="1"/>
  <c r="K7318" i="1" s="1"/>
  <c r="J7319" i="1"/>
  <c r="K7319" i="1" s="1"/>
  <c r="J7320" i="1"/>
  <c r="K7320" i="1" s="1"/>
  <c r="J7321" i="1"/>
  <c r="K7321" i="1" s="1"/>
  <c r="J7322" i="1"/>
  <c r="K7322" i="1" s="1"/>
  <c r="J7323" i="1"/>
  <c r="K7323" i="1" s="1"/>
  <c r="J7324" i="1"/>
  <c r="K7324" i="1" s="1"/>
  <c r="J7325" i="1"/>
  <c r="K7325" i="1" s="1"/>
  <c r="J7326" i="1"/>
  <c r="K7326" i="1" s="1"/>
  <c r="J7327" i="1"/>
  <c r="K7327" i="1" s="1"/>
  <c r="J7328" i="1"/>
  <c r="K7328" i="1" s="1"/>
  <c r="J7329" i="1"/>
  <c r="K7329" i="1" s="1"/>
  <c r="J7330" i="1"/>
  <c r="K7330" i="1" s="1"/>
  <c r="J7331" i="1"/>
  <c r="K7331" i="1" s="1"/>
  <c r="J7332" i="1"/>
  <c r="K7332" i="1" s="1"/>
  <c r="J7333" i="1"/>
  <c r="K7333" i="1" s="1"/>
  <c r="J7334" i="1"/>
  <c r="K7334" i="1" s="1"/>
  <c r="J7335" i="1"/>
  <c r="K7335" i="1" s="1"/>
  <c r="J7336" i="1"/>
  <c r="K7336" i="1" s="1"/>
  <c r="J7337" i="1"/>
  <c r="K7337" i="1" s="1"/>
  <c r="J7338" i="1"/>
  <c r="K7338" i="1" s="1"/>
  <c r="J7339" i="1"/>
  <c r="K7339" i="1" s="1"/>
  <c r="J7340" i="1"/>
  <c r="K7340" i="1" s="1"/>
  <c r="J7341" i="1"/>
  <c r="K7341" i="1" s="1"/>
  <c r="J7342" i="1"/>
  <c r="K7342" i="1" s="1"/>
  <c r="J7343" i="1"/>
  <c r="K7343" i="1" s="1"/>
  <c r="J7344" i="1"/>
  <c r="K7344" i="1" s="1"/>
  <c r="J7345" i="1"/>
  <c r="K7345" i="1" s="1"/>
  <c r="J7346" i="1"/>
  <c r="K7346" i="1" s="1"/>
  <c r="J7347" i="1"/>
  <c r="K7347" i="1" s="1"/>
  <c r="J7348" i="1"/>
  <c r="K7348" i="1" s="1"/>
  <c r="J7349" i="1"/>
  <c r="K7349" i="1" s="1"/>
  <c r="J7350" i="1"/>
  <c r="K7350" i="1" s="1"/>
  <c r="J7351" i="1"/>
  <c r="K7351" i="1" s="1"/>
  <c r="J7352" i="1"/>
  <c r="K7352" i="1" s="1"/>
  <c r="J7353" i="1"/>
  <c r="K7353" i="1" s="1"/>
  <c r="J7354" i="1"/>
  <c r="K7354" i="1" s="1"/>
  <c r="J7355" i="1"/>
  <c r="K7355" i="1" s="1"/>
  <c r="J7356" i="1"/>
  <c r="K7356" i="1" s="1"/>
  <c r="J7357" i="1"/>
  <c r="K7357" i="1" s="1"/>
  <c r="J7358" i="1"/>
  <c r="K7358" i="1" s="1"/>
  <c r="J7359" i="1"/>
  <c r="K7359" i="1" s="1"/>
  <c r="J7360" i="1"/>
  <c r="K7360" i="1" s="1"/>
  <c r="J7361" i="1"/>
  <c r="K7361" i="1" s="1"/>
  <c r="J7362" i="1"/>
  <c r="K7362" i="1" s="1"/>
  <c r="J7363" i="1"/>
  <c r="K7363" i="1" s="1"/>
  <c r="J7364" i="1"/>
  <c r="K7364" i="1" s="1"/>
  <c r="J7365" i="1"/>
  <c r="K7365" i="1" s="1"/>
  <c r="J7366" i="1"/>
  <c r="K7366" i="1" s="1"/>
  <c r="J7367" i="1"/>
  <c r="K7367" i="1" s="1"/>
  <c r="J7368" i="1"/>
  <c r="K7368" i="1" s="1"/>
  <c r="J7369" i="1"/>
  <c r="K7369" i="1" s="1"/>
  <c r="J7370" i="1"/>
  <c r="K7370" i="1" s="1"/>
  <c r="J7371" i="1"/>
  <c r="K7371" i="1" s="1"/>
  <c r="J7372" i="1"/>
  <c r="K7372" i="1" s="1"/>
  <c r="J7373" i="1"/>
  <c r="K7373" i="1" s="1"/>
  <c r="J7374" i="1"/>
  <c r="K7374" i="1" s="1"/>
  <c r="J7375" i="1"/>
  <c r="K7375" i="1" s="1"/>
  <c r="J7376" i="1"/>
  <c r="K7376" i="1" s="1"/>
  <c r="J7377" i="1"/>
  <c r="K7377" i="1" s="1"/>
  <c r="J7378" i="1"/>
  <c r="K7378" i="1" s="1"/>
  <c r="J7379" i="1"/>
  <c r="K7379" i="1" s="1"/>
  <c r="J7380" i="1"/>
  <c r="K7380" i="1" s="1"/>
  <c r="J7381" i="1"/>
  <c r="K7381" i="1" s="1"/>
  <c r="J7382" i="1"/>
  <c r="K7382" i="1" s="1"/>
  <c r="J7383" i="1"/>
  <c r="K7383" i="1" s="1"/>
  <c r="J7384" i="1"/>
  <c r="K7384" i="1" s="1"/>
  <c r="J7385" i="1"/>
  <c r="K7385" i="1" s="1"/>
  <c r="J7386" i="1"/>
  <c r="K7386" i="1" s="1"/>
  <c r="J7387" i="1"/>
  <c r="K7387" i="1" s="1"/>
  <c r="J7388" i="1"/>
  <c r="K7388" i="1" s="1"/>
  <c r="J7389" i="1"/>
  <c r="K7389" i="1" s="1"/>
  <c r="J7390" i="1"/>
  <c r="K7390" i="1" s="1"/>
  <c r="J7391" i="1"/>
  <c r="K7391" i="1" s="1"/>
  <c r="J7392" i="1"/>
  <c r="K7392" i="1" s="1"/>
  <c r="J7393" i="1"/>
  <c r="K7393" i="1" s="1"/>
  <c r="J7394" i="1"/>
  <c r="K7394" i="1" s="1"/>
  <c r="J7395" i="1"/>
  <c r="K7395" i="1" s="1"/>
  <c r="J7396" i="1"/>
  <c r="K7396" i="1" s="1"/>
  <c r="J7397" i="1"/>
  <c r="K7397" i="1" s="1"/>
  <c r="J7398" i="1"/>
  <c r="K7398" i="1" s="1"/>
  <c r="J7399" i="1"/>
  <c r="K7399" i="1" s="1"/>
  <c r="J7400" i="1"/>
  <c r="K7400" i="1" s="1"/>
  <c r="J7401" i="1"/>
  <c r="K7401" i="1" s="1"/>
  <c r="J7402" i="1"/>
  <c r="K7402" i="1" s="1"/>
  <c r="J7403" i="1"/>
  <c r="K7403" i="1" s="1"/>
  <c r="J7404" i="1"/>
  <c r="K7404" i="1" s="1"/>
  <c r="J7405" i="1"/>
  <c r="K7405" i="1" s="1"/>
  <c r="J7406" i="1"/>
  <c r="K7406" i="1" s="1"/>
  <c r="J7407" i="1"/>
  <c r="K7407" i="1" s="1"/>
  <c r="J7408" i="1"/>
  <c r="K7408" i="1" s="1"/>
  <c r="J7409" i="1"/>
  <c r="K7409" i="1" s="1"/>
  <c r="J7410" i="1"/>
  <c r="K7410" i="1" s="1"/>
  <c r="J7411" i="1"/>
  <c r="K7411" i="1" s="1"/>
  <c r="J7412" i="1"/>
  <c r="K7412" i="1" s="1"/>
  <c r="J7413" i="1"/>
  <c r="K7413" i="1" s="1"/>
  <c r="J7414" i="1"/>
  <c r="K7414" i="1" s="1"/>
  <c r="J7415" i="1"/>
  <c r="K7415" i="1" s="1"/>
  <c r="J7416" i="1"/>
  <c r="K7416" i="1" s="1"/>
  <c r="J7417" i="1"/>
  <c r="K7417" i="1" s="1"/>
  <c r="J7418" i="1"/>
  <c r="K7418" i="1" s="1"/>
  <c r="J7419" i="1"/>
  <c r="K7419" i="1" s="1"/>
  <c r="J7420" i="1"/>
  <c r="K7420" i="1" s="1"/>
  <c r="J7421" i="1"/>
  <c r="K7421" i="1" s="1"/>
  <c r="J7422" i="1"/>
  <c r="K7422" i="1" s="1"/>
  <c r="J7423" i="1"/>
  <c r="K7423" i="1" s="1"/>
  <c r="J7424" i="1"/>
  <c r="K7424" i="1" s="1"/>
  <c r="J7425" i="1"/>
  <c r="K7425" i="1" s="1"/>
  <c r="J7426" i="1"/>
  <c r="K7426" i="1" s="1"/>
  <c r="J7427" i="1"/>
  <c r="K7427" i="1" s="1"/>
  <c r="J7428" i="1"/>
  <c r="K7428" i="1" s="1"/>
  <c r="J7429" i="1"/>
  <c r="K7429" i="1" s="1"/>
  <c r="J7430" i="1"/>
  <c r="K7430" i="1" s="1"/>
  <c r="J7431" i="1"/>
  <c r="K7431" i="1" s="1"/>
  <c r="J7432" i="1"/>
  <c r="K7432" i="1" s="1"/>
  <c r="J7433" i="1"/>
  <c r="K7433" i="1" s="1"/>
  <c r="J7434" i="1"/>
  <c r="K7434" i="1" s="1"/>
  <c r="J7435" i="1"/>
  <c r="K7435" i="1" s="1"/>
  <c r="J7436" i="1"/>
  <c r="K7436" i="1" s="1"/>
  <c r="J7437" i="1"/>
  <c r="K7437" i="1" s="1"/>
  <c r="J7438" i="1"/>
  <c r="K7438" i="1" s="1"/>
  <c r="J7439" i="1"/>
  <c r="K7439" i="1" s="1"/>
  <c r="J7440" i="1"/>
  <c r="K7440" i="1" s="1"/>
  <c r="J7441" i="1"/>
  <c r="K7441" i="1" s="1"/>
  <c r="J7442" i="1"/>
  <c r="K7442" i="1" s="1"/>
  <c r="J7443" i="1"/>
  <c r="K7443" i="1" s="1"/>
  <c r="J7444" i="1"/>
  <c r="K7444" i="1" s="1"/>
  <c r="J7445" i="1"/>
  <c r="K7445" i="1" s="1"/>
  <c r="J7446" i="1"/>
  <c r="K7446" i="1" s="1"/>
  <c r="J7447" i="1"/>
  <c r="K7447" i="1" s="1"/>
  <c r="J7448" i="1"/>
  <c r="K7448" i="1" s="1"/>
  <c r="J7449" i="1"/>
  <c r="K7449" i="1" s="1"/>
  <c r="J7450" i="1"/>
  <c r="K7450" i="1" s="1"/>
  <c r="J7451" i="1"/>
  <c r="K7451" i="1" s="1"/>
  <c r="J7452" i="1"/>
  <c r="K7452" i="1" s="1"/>
  <c r="J7453" i="1"/>
  <c r="K7453" i="1" s="1"/>
  <c r="J7454" i="1"/>
  <c r="K7454" i="1" s="1"/>
  <c r="J7455" i="1"/>
  <c r="K7455" i="1" s="1"/>
  <c r="J7456" i="1"/>
  <c r="K7456" i="1" s="1"/>
  <c r="J7457" i="1"/>
  <c r="K7457" i="1" s="1"/>
  <c r="J7458" i="1"/>
  <c r="K7458" i="1" s="1"/>
  <c r="J7459" i="1"/>
  <c r="K7459" i="1" s="1"/>
  <c r="J7460" i="1"/>
  <c r="K7460" i="1" s="1"/>
  <c r="J7461" i="1"/>
  <c r="K7461" i="1" s="1"/>
  <c r="J7462" i="1"/>
  <c r="K7462" i="1" s="1"/>
  <c r="J7463" i="1"/>
  <c r="K7463" i="1" s="1"/>
  <c r="J7464" i="1"/>
  <c r="K7464" i="1" s="1"/>
  <c r="J7465" i="1"/>
  <c r="K7465" i="1" s="1"/>
  <c r="J7466" i="1"/>
  <c r="K7466" i="1" s="1"/>
  <c r="J7467" i="1"/>
  <c r="K7467" i="1" s="1"/>
  <c r="J7468" i="1"/>
  <c r="K7468" i="1" s="1"/>
  <c r="J7469" i="1"/>
  <c r="K7469" i="1" s="1"/>
  <c r="J7470" i="1"/>
  <c r="K7470" i="1" s="1"/>
  <c r="J7471" i="1"/>
  <c r="K7471" i="1" s="1"/>
  <c r="J7472" i="1"/>
  <c r="K7472" i="1" s="1"/>
  <c r="J7473" i="1"/>
  <c r="K7473" i="1" s="1"/>
  <c r="J7474" i="1"/>
  <c r="K7474" i="1" s="1"/>
  <c r="J7475" i="1"/>
  <c r="K7475" i="1" s="1"/>
  <c r="J7476" i="1"/>
  <c r="K7476" i="1" s="1"/>
  <c r="J7477" i="1"/>
  <c r="K7477" i="1" s="1"/>
  <c r="J7478" i="1"/>
  <c r="K7478" i="1" s="1"/>
  <c r="J7479" i="1"/>
  <c r="K7479" i="1" s="1"/>
  <c r="J7480" i="1"/>
  <c r="K7480" i="1" s="1"/>
  <c r="J7481" i="1"/>
  <c r="K7481" i="1" s="1"/>
  <c r="J7482" i="1"/>
  <c r="K7482" i="1" s="1"/>
  <c r="J7483" i="1"/>
  <c r="K7483" i="1" s="1"/>
  <c r="J7484" i="1"/>
  <c r="K7484" i="1" s="1"/>
  <c r="J7485" i="1"/>
  <c r="K7485" i="1" s="1"/>
  <c r="J7486" i="1"/>
  <c r="K7486" i="1" s="1"/>
  <c r="J7487" i="1"/>
  <c r="K7487" i="1" s="1"/>
  <c r="J7488" i="1"/>
  <c r="K7488" i="1" s="1"/>
  <c r="J7489" i="1"/>
  <c r="K7489" i="1" s="1"/>
  <c r="J7490" i="1"/>
  <c r="K7490" i="1" s="1"/>
  <c r="J7491" i="1"/>
  <c r="K7491" i="1" s="1"/>
  <c r="J7492" i="1"/>
  <c r="K7492" i="1" s="1"/>
  <c r="J7493" i="1"/>
  <c r="K7493" i="1" s="1"/>
  <c r="J7494" i="1"/>
  <c r="K7494" i="1" s="1"/>
  <c r="J7495" i="1"/>
  <c r="K7495" i="1" s="1"/>
  <c r="J7496" i="1"/>
  <c r="K7496" i="1" s="1"/>
  <c r="J7497" i="1"/>
  <c r="K7497" i="1" s="1"/>
  <c r="J7498" i="1"/>
  <c r="K7498" i="1" s="1"/>
  <c r="J7499" i="1"/>
  <c r="K7499" i="1" s="1"/>
  <c r="J7500" i="1"/>
  <c r="K7500" i="1" s="1"/>
  <c r="J7501" i="1"/>
  <c r="K7501" i="1" s="1"/>
  <c r="J7502" i="1"/>
  <c r="K7502" i="1" s="1"/>
  <c r="J7503" i="1"/>
  <c r="K7503" i="1" s="1"/>
  <c r="J7504" i="1"/>
  <c r="K7504" i="1" s="1"/>
  <c r="J7505" i="1"/>
  <c r="K7505" i="1" s="1"/>
  <c r="J7506" i="1"/>
  <c r="K7506" i="1" s="1"/>
  <c r="J7507" i="1"/>
  <c r="K7507" i="1" s="1"/>
  <c r="J7508" i="1"/>
  <c r="K7508" i="1" s="1"/>
  <c r="J7509" i="1"/>
  <c r="K7509" i="1" s="1"/>
  <c r="J7510" i="1"/>
  <c r="K7510" i="1" s="1"/>
  <c r="J7511" i="1"/>
  <c r="K7511" i="1" s="1"/>
  <c r="J7512" i="1"/>
  <c r="K7512" i="1" s="1"/>
  <c r="J7513" i="1"/>
  <c r="K7513" i="1" s="1"/>
  <c r="J7514" i="1"/>
  <c r="K7514" i="1" s="1"/>
  <c r="J7515" i="1"/>
  <c r="K7515" i="1" s="1"/>
  <c r="J7516" i="1"/>
  <c r="K7516" i="1" s="1"/>
  <c r="J7517" i="1"/>
  <c r="K7517" i="1" s="1"/>
  <c r="J7518" i="1"/>
  <c r="K7518" i="1" s="1"/>
  <c r="J7519" i="1"/>
  <c r="K7519" i="1" s="1"/>
  <c r="J7520" i="1"/>
  <c r="K7520" i="1" s="1"/>
  <c r="J7521" i="1"/>
  <c r="K7521" i="1" s="1"/>
  <c r="J7522" i="1"/>
  <c r="K7522" i="1" s="1"/>
  <c r="J7523" i="1"/>
  <c r="K7523" i="1" s="1"/>
  <c r="J7524" i="1"/>
  <c r="K7524" i="1" s="1"/>
  <c r="J7525" i="1"/>
  <c r="K7525" i="1" s="1"/>
  <c r="J7526" i="1"/>
  <c r="K7526" i="1" s="1"/>
  <c r="J7527" i="1"/>
  <c r="K7527" i="1" s="1"/>
  <c r="J7528" i="1"/>
  <c r="K7528" i="1" s="1"/>
  <c r="J7529" i="1"/>
  <c r="K7529" i="1" s="1"/>
  <c r="J7530" i="1"/>
  <c r="K7530" i="1" s="1"/>
  <c r="J7531" i="1"/>
  <c r="K7531" i="1" s="1"/>
  <c r="J7532" i="1"/>
  <c r="K7532" i="1" s="1"/>
  <c r="J7533" i="1"/>
  <c r="K7533" i="1" s="1"/>
  <c r="J7534" i="1"/>
  <c r="K7534" i="1" s="1"/>
  <c r="J7535" i="1"/>
  <c r="K7535" i="1" s="1"/>
  <c r="J7536" i="1"/>
  <c r="K7536" i="1" s="1"/>
  <c r="J7537" i="1"/>
  <c r="K7537" i="1" s="1"/>
  <c r="J7538" i="1"/>
  <c r="K7538" i="1" s="1"/>
  <c r="J7539" i="1"/>
  <c r="K7539" i="1" s="1"/>
  <c r="J7540" i="1"/>
  <c r="K7540" i="1" s="1"/>
  <c r="J7541" i="1"/>
  <c r="K7541" i="1" s="1"/>
  <c r="J7542" i="1"/>
  <c r="K7542" i="1" s="1"/>
  <c r="J7543" i="1"/>
  <c r="K7543" i="1" s="1"/>
  <c r="J7544" i="1"/>
  <c r="K7544" i="1" s="1"/>
  <c r="J7545" i="1"/>
  <c r="K7545" i="1" s="1"/>
  <c r="J7546" i="1"/>
  <c r="K7546" i="1" s="1"/>
  <c r="J7547" i="1"/>
  <c r="K7547" i="1" s="1"/>
  <c r="J7548" i="1"/>
  <c r="K7548" i="1" s="1"/>
  <c r="J7549" i="1"/>
  <c r="K7549" i="1" s="1"/>
  <c r="J7550" i="1"/>
  <c r="K7550" i="1" s="1"/>
  <c r="J7551" i="1"/>
  <c r="K7551" i="1" s="1"/>
  <c r="J7552" i="1"/>
  <c r="K7552" i="1" s="1"/>
  <c r="J7553" i="1"/>
  <c r="K7553" i="1" s="1"/>
  <c r="J7554" i="1"/>
  <c r="K7554" i="1" s="1"/>
  <c r="J7555" i="1"/>
  <c r="K7555" i="1" s="1"/>
  <c r="J7556" i="1"/>
  <c r="K7556" i="1" s="1"/>
  <c r="J7557" i="1"/>
  <c r="K7557" i="1" s="1"/>
  <c r="J7558" i="1"/>
  <c r="K7558" i="1" s="1"/>
  <c r="J7559" i="1"/>
  <c r="K7559" i="1" s="1"/>
  <c r="J7560" i="1"/>
  <c r="K7560" i="1" s="1"/>
  <c r="J7561" i="1"/>
  <c r="K7561" i="1" s="1"/>
  <c r="J7562" i="1"/>
  <c r="K7562" i="1" s="1"/>
  <c r="J7563" i="1"/>
  <c r="K7563" i="1" s="1"/>
  <c r="J7564" i="1"/>
  <c r="K7564" i="1" s="1"/>
  <c r="J7565" i="1"/>
  <c r="K7565" i="1" s="1"/>
  <c r="J7566" i="1"/>
  <c r="K7566" i="1" s="1"/>
  <c r="J7567" i="1"/>
  <c r="K7567" i="1" s="1"/>
  <c r="J7568" i="1"/>
  <c r="K7568" i="1" s="1"/>
  <c r="J7569" i="1"/>
  <c r="K7569" i="1" s="1"/>
  <c r="J7570" i="1"/>
  <c r="K7570" i="1" s="1"/>
  <c r="J7571" i="1"/>
  <c r="K7571" i="1" s="1"/>
  <c r="J7572" i="1"/>
  <c r="K7572" i="1" s="1"/>
  <c r="J7573" i="1"/>
  <c r="K7573" i="1" s="1"/>
  <c r="J7574" i="1"/>
  <c r="K7574" i="1" s="1"/>
  <c r="J7575" i="1"/>
  <c r="K7575" i="1" s="1"/>
  <c r="J7576" i="1"/>
  <c r="K7576" i="1" s="1"/>
  <c r="J7577" i="1"/>
  <c r="K7577" i="1" s="1"/>
  <c r="J7578" i="1"/>
  <c r="K7578" i="1" s="1"/>
  <c r="J7579" i="1"/>
  <c r="K7579" i="1" s="1"/>
  <c r="J7580" i="1"/>
  <c r="K7580" i="1" s="1"/>
  <c r="J7581" i="1"/>
  <c r="K7581" i="1" s="1"/>
  <c r="J7582" i="1"/>
  <c r="K7582" i="1" s="1"/>
  <c r="J7583" i="1"/>
  <c r="K7583" i="1" s="1"/>
  <c r="J7584" i="1"/>
  <c r="K7584" i="1" s="1"/>
  <c r="J7585" i="1"/>
  <c r="K7585" i="1" s="1"/>
  <c r="J7586" i="1"/>
  <c r="K7586" i="1" s="1"/>
  <c r="J7587" i="1"/>
  <c r="K7587" i="1" s="1"/>
  <c r="J7588" i="1"/>
  <c r="K7588" i="1" s="1"/>
  <c r="J7589" i="1"/>
  <c r="K7589" i="1" s="1"/>
  <c r="J7590" i="1"/>
  <c r="K7590" i="1" s="1"/>
  <c r="J7591" i="1"/>
  <c r="K7591" i="1" s="1"/>
  <c r="J7592" i="1"/>
  <c r="K7592" i="1" s="1"/>
  <c r="J7593" i="1"/>
  <c r="K7593" i="1" s="1"/>
  <c r="J7594" i="1"/>
  <c r="K7594" i="1" s="1"/>
  <c r="J7595" i="1"/>
  <c r="K7595" i="1" s="1"/>
  <c r="J7596" i="1"/>
  <c r="K7596" i="1" s="1"/>
  <c r="J7597" i="1"/>
  <c r="K7597" i="1" s="1"/>
  <c r="J7598" i="1"/>
  <c r="K7598" i="1" s="1"/>
  <c r="J7599" i="1"/>
  <c r="K7599" i="1" s="1"/>
  <c r="J7600" i="1"/>
  <c r="K7600" i="1" s="1"/>
  <c r="J7601" i="1"/>
  <c r="K7601" i="1" s="1"/>
  <c r="J7602" i="1"/>
  <c r="K7602" i="1" s="1"/>
  <c r="J7603" i="1"/>
  <c r="K7603" i="1" s="1"/>
  <c r="J7604" i="1"/>
  <c r="K7604" i="1" s="1"/>
  <c r="J7605" i="1"/>
  <c r="K7605" i="1" s="1"/>
  <c r="J7606" i="1"/>
  <c r="K7606" i="1" s="1"/>
  <c r="J7607" i="1"/>
  <c r="K7607" i="1" s="1"/>
  <c r="J7608" i="1"/>
  <c r="K7608" i="1" s="1"/>
  <c r="J7609" i="1"/>
  <c r="K7609" i="1" s="1"/>
  <c r="J7610" i="1"/>
  <c r="K7610" i="1" s="1"/>
  <c r="J7611" i="1"/>
  <c r="K7611" i="1" s="1"/>
  <c r="J7612" i="1"/>
  <c r="K7612" i="1" s="1"/>
  <c r="J7613" i="1"/>
  <c r="K7613" i="1" s="1"/>
  <c r="J7614" i="1"/>
  <c r="K7614" i="1" s="1"/>
  <c r="J7615" i="1"/>
  <c r="K7615" i="1" s="1"/>
  <c r="J7616" i="1"/>
  <c r="K7616" i="1" s="1"/>
  <c r="J7617" i="1"/>
  <c r="K7617" i="1" s="1"/>
  <c r="J7618" i="1"/>
  <c r="K7618" i="1" s="1"/>
  <c r="J7619" i="1"/>
  <c r="K7619" i="1" s="1"/>
  <c r="J7620" i="1"/>
  <c r="K7620" i="1" s="1"/>
  <c r="J7621" i="1"/>
  <c r="K7621" i="1" s="1"/>
  <c r="J7622" i="1"/>
  <c r="K7622" i="1" s="1"/>
  <c r="J7623" i="1"/>
  <c r="K7623" i="1" s="1"/>
  <c r="J7624" i="1"/>
  <c r="K7624" i="1" s="1"/>
  <c r="J7625" i="1"/>
  <c r="K7625" i="1" s="1"/>
  <c r="J7626" i="1"/>
  <c r="K7626" i="1" s="1"/>
  <c r="J7627" i="1"/>
  <c r="K7627" i="1" s="1"/>
  <c r="J7628" i="1"/>
  <c r="K7628" i="1" s="1"/>
  <c r="J7629" i="1"/>
  <c r="K7629" i="1" s="1"/>
  <c r="J7630" i="1"/>
  <c r="K7630" i="1" s="1"/>
  <c r="J7631" i="1"/>
  <c r="K7631" i="1" s="1"/>
  <c r="J7632" i="1"/>
  <c r="K7632" i="1" s="1"/>
  <c r="J7633" i="1"/>
  <c r="K7633" i="1" s="1"/>
  <c r="J7634" i="1"/>
  <c r="K7634" i="1" s="1"/>
  <c r="J7635" i="1"/>
  <c r="K7635" i="1" s="1"/>
  <c r="J7636" i="1"/>
  <c r="K7636" i="1" s="1"/>
  <c r="J7637" i="1"/>
  <c r="K7637" i="1" s="1"/>
  <c r="J7638" i="1"/>
  <c r="K7638" i="1" s="1"/>
  <c r="J7639" i="1"/>
  <c r="K7639" i="1" s="1"/>
  <c r="J7640" i="1"/>
  <c r="K7640" i="1" s="1"/>
  <c r="J7641" i="1"/>
  <c r="K7641" i="1" s="1"/>
  <c r="J7642" i="1"/>
  <c r="K7642" i="1" s="1"/>
  <c r="J7643" i="1"/>
  <c r="K7643" i="1" s="1"/>
  <c r="J7644" i="1"/>
  <c r="K7644" i="1" s="1"/>
  <c r="J7645" i="1"/>
  <c r="K7645" i="1" s="1"/>
  <c r="J7646" i="1"/>
  <c r="K7646" i="1" s="1"/>
  <c r="J7647" i="1"/>
  <c r="K7647" i="1" s="1"/>
  <c r="J7648" i="1"/>
  <c r="K7648" i="1" s="1"/>
  <c r="J7649" i="1"/>
  <c r="K7649" i="1" s="1"/>
  <c r="J7650" i="1"/>
  <c r="K7650" i="1" s="1"/>
  <c r="J7651" i="1"/>
  <c r="K7651" i="1" s="1"/>
  <c r="J7652" i="1"/>
  <c r="K7652" i="1" s="1"/>
  <c r="J7653" i="1"/>
  <c r="K7653" i="1" s="1"/>
  <c r="J7654" i="1"/>
  <c r="K7654" i="1" s="1"/>
  <c r="J7655" i="1"/>
  <c r="K7655" i="1" s="1"/>
  <c r="J7656" i="1"/>
  <c r="K7656" i="1" s="1"/>
  <c r="J7657" i="1"/>
  <c r="K7657" i="1" s="1"/>
  <c r="J7658" i="1"/>
  <c r="K7658" i="1" s="1"/>
  <c r="J7659" i="1"/>
  <c r="K7659" i="1" s="1"/>
  <c r="J7660" i="1"/>
  <c r="K7660" i="1" s="1"/>
  <c r="J7661" i="1"/>
  <c r="K7661" i="1" s="1"/>
  <c r="J7662" i="1"/>
  <c r="K7662" i="1" s="1"/>
  <c r="J7663" i="1"/>
  <c r="K7663" i="1" s="1"/>
  <c r="J7664" i="1"/>
  <c r="K7664" i="1" s="1"/>
  <c r="J7665" i="1"/>
  <c r="K7665" i="1" s="1"/>
  <c r="J7666" i="1"/>
  <c r="K7666" i="1" s="1"/>
  <c r="J7667" i="1"/>
  <c r="K7667" i="1" s="1"/>
  <c r="J7668" i="1"/>
  <c r="K7668" i="1" s="1"/>
  <c r="J7669" i="1"/>
  <c r="K7669" i="1" s="1"/>
  <c r="J7670" i="1"/>
  <c r="K7670" i="1" s="1"/>
  <c r="J7671" i="1"/>
  <c r="K7671" i="1" s="1"/>
  <c r="J7672" i="1"/>
  <c r="K7672" i="1" s="1"/>
  <c r="J7673" i="1"/>
  <c r="K7673" i="1" s="1"/>
  <c r="J7674" i="1"/>
  <c r="K7674" i="1" s="1"/>
  <c r="J7675" i="1"/>
  <c r="K7675" i="1" s="1"/>
  <c r="J7676" i="1"/>
  <c r="K7676" i="1" s="1"/>
  <c r="J7677" i="1"/>
  <c r="K7677" i="1" s="1"/>
  <c r="J7678" i="1"/>
  <c r="K7678" i="1" s="1"/>
  <c r="J7679" i="1"/>
  <c r="K7679" i="1" s="1"/>
  <c r="J7680" i="1"/>
  <c r="K7680" i="1" s="1"/>
  <c r="J7681" i="1"/>
  <c r="K7681" i="1" s="1"/>
  <c r="J7682" i="1"/>
  <c r="K7682" i="1" s="1"/>
  <c r="J7683" i="1"/>
  <c r="K7683" i="1" s="1"/>
  <c r="J7684" i="1"/>
  <c r="K7684" i="1" s="1"/>
  <c r="J7685" i="1"/>
  <c r="K7685" i="1" s="1"/>
  <c r="J7686" i="1"/>
  <c r="K7686" i="1" s="1"/>
  <c r="J7687" i="1"/>
  <c r="K7687" i="1" s="1"/>
  <c r="J7688" i="1"/>
  <c r="K7688" i="1" s="1"/>
  <c r="J7689" i="1"/>
  <c r="K7689" i="1" s="1"/>
  <c r="J7690" i="1"/>
  <c r="K7690" i="1" s="1"/>
  <c r="J7691" i="1"/>
  <c r="K7691" i="1" s="1"/>
  <c r="J7692" i="1"/>
  <c r="K7692" i="1" s="1"/>
  <c r="J7693" i="1"/>
  <c r="K7693" i="1" s="1"/>
  <c r="J7694" i="1"/>
  <c r="K7694" i="1" s="1"/>
  <c r="J7695" i="1"/>
  <c r="K7695" i="1" s="1"/>
  <c r="J7696" i="1"/>
  <c r="K7696" i="1" s="1"/>
  <c r="J7697" i="1"/>
  <c r="K7697" i="1" s="1"/>
  <c r="J7698" i="1"/>
  <c r="K7698" i="1" s="1"/>
  <c r="J7699" i="1"/>
  <c r="K7699" i="1" s="1"/>
  <c r="J7700" i="1"/>
  <c r="K7700" i="1" s="1"/>
  <c r="J7701" i="1"/>
  <c r="K7701" i="1" s="1"/>
  <c r="J7702" i="1"/>
  <c r="K7702" i="1" s="1"/>
  <c r="J7703" i="1"/>
  <c r="K7703" i="1" s="1"/>
  <c r="J7704" i="1"/>
  <c r="K7704" i="1" s="1"/>
  <c r="J7705" i="1"/>
  <c r="K7705" i="1" s="1"/>
  <c r="J7706" i="1"/>
  <c r="K7706" i="1" s="1"/>
  <c r="J7707" i="1"/>
  <c r="K7707" i="1" s="1"/>
  <c r="J7708" i="1"/>
  <c r="K7708" i="1" s="1"/>
  <c r="J7709" i="1"/>
  <c r="K7709" i="1" s="1"/>
  <c r="J7710" i="1"/>
  <c r="K7710" i="1" s="1"/>
  <c r="J7711" i="1"/>
  <c r="K7711" i="1" s="1"/>
  <c r="J7712" i="1"/>
  <c r="K7712" i="1" s="1"/>
  <c r="J7713" i="1"/>
  <c r="K7713" i="1" s="1"/>
  <c r="J7714" i="1"/>
  <c r="K7714" i="1" s="1"/>
  <c r="J7715" i="1"/>
  <c r="K7715" i="1" s="1"/>
  <c r="J7716" i="1"/>
  <c r="K7716" i="1" s="1"/>
  <c r="J7717" i="1"/>
  <c r="K7717" i="1" s="1"/>
  <c r="J7718" i="1"/>
  <c r="K7718" i="1" s="1"/>
  <c r="J7719" i="1"/>
  <c r="K7719" i="1" s="1"/>
  <c r="J7720" i="1"/>
  <c r="K7720" i="1" s="1"/>
  <c r="J7721" i="1"/>
  <c r="K7721" i="1" s="1"/>
  <c r="J7722" i="1"/>
  <c r="K7722" i="1" s="1"/>
  <c r="J7723" i="1"/>
  <c r="K7723" i="1" s="1"/>
  <c r="J7724" i="1"/>
  <c r="K7724" i="1" s="1"/>
  <c r="J7725" i="1"/>
  <c r="K7725" i="1" s="1"/>
  <c r="J7726" i="1"/>
  <c r="K7726" i="1" s="1"/>
  <c r="J7727" i="1"/>
  <c r="K7727" i="1" s="1"/>
  <c r="J7728" i="1"/>
  <c r="K7728" i="1" s="1"/>
  <c r="J7729" i="1"/>
  <c r="K7729" i="1" s="1"/>
  <c r="J7730" i="1"/>
  <c r="K7730" i="1" s="1"/>
  <c r="J7731" i="1"/>
  <c r="K7731" i="1" s="1"/>
  <c r="J7732" i="1"/>
  <c r="K7732" i="1" s="1"/>
  <c r="J7733" i="1"/>
  <c r="K7733" i="1" s="1"/>
  <c r="J7734" i="1"/>
  <c r="K7734" i="1" s="1"/>
  <c r="J7735" i="1"/>
  <c r="K7735" i="1" s="1"/>
  <c r="J7736" i="1"/>
  <c r="K7736" i="1" s="1"/>
  <c r="J7737" i="1"/>
  <c r="K7737" i="1" s="1"/>
  <c r="J7738" i="1"/>
  <c r="K7738" i="1" s="1"/>
  <c r="J7739" i="1"/>
  <c r="K7739" i="1" s="1"/>
  <c r="J7740" i="1"/>
  <c r="K7740" i="1" s="1"/>
  <c r="J7741" i="1"/>
  <c r="K7741" i="1" s="1"/>
  <c r="J7742" i="1"/>
  <c r="K7742" i="1" s="1"/>
  <c r="J7743" i="1"/>
  <c r="K7743" i="1" s="1"/>
  <c r="J7744" i="1"/>
  <c r="K7744" i="1" s="1"/>
  <c r="J7745" i="1"/>
  <c r="K7745" i="1" s="1"/>
  <c r="J7746" i="1"/>
  <c r="K7746" i="1" s="1"/>
  <c r="J7747" i="1"/>
  <c r="K7747" i="1" s="1"/>
  <c r="J7748" i="1"/>
  <c r="K7748" i="1" s="1"/>
  <c r="J7749" i="1"/>
  <c r="K7749" i="1" s="1"/>
  <c r="J7750" i="1"/>
  <c r="K7750" i="1" s="1"/>
  <c r="J7751" i="1"/>
  <c r="K7751" i="1" s="1"/>
  <c r="J7752" i="1"/>
  <c r="K7752" i="1" s="1"/>
  <c r="J7753" i="1"/>
  <c r="K7753" i="1" s="1"/>
  <c r="J7754" i="1"/>
  <c r="K7754" i="1" s="1"/>
  <c r="J7755" i="1"/>
  <c r="K7755" i="1" s="1"/>
  <c r="J7756" i="1"/>
  <c r="K7756" i="1" s="1"/>
  <c r="J7757" i="1"/>
  <c r="K7757" i="1" s="1"/>
  <c r="J7758" i="1"/>
  <c r="K7758" i="1" s="1"/>
  <c r="J7759" i="1"/>
  <c r="K7759" i="1" s="1"/>
  <c r="J7760" i="1"/>
  <c r="K7760" i="1" s="1"/>
  <c r="J7761" i="1"/>
  <c r="K7761" i="1" s="1"/>
  <c r="J7762" i="1"/>
  <c r="K7762" i="1" s="1"/>
  <c r="J7763" i="1"/>
  <c r="K7763" i="1" s="1"/>
  <c r="J7764" i="1"/>
  <c r="K7764" i="1" s="1"/>
  <c r="J7765" i="1"/>
  <c r="K7765" i="1" s="1"/>
  <c r="J7766" i="1"/>
  <c r="K7766" i="1" s="1"/>
  <c r="J7767" i="1"/>
  <c r="K7767" i="1" s="1"/>
  <c r="J7768" i="1"/>
  <c r="K7768" i="1" s="1"/>
  <c r="J7769" i="1"/>
  <c r="K7769" i="1" s="1"/>
  <c r="J7770" i="1"/>
  <c r="K7770" i="1" s="1"/>
  <c r="J7771" i="1"/>
  <c r="K7771" i="1" s="1"/>
  <c r="J7772" i="1"/>
  <c r="K7772" i="1" s="1"/>
  <c r="J7773" i="1"/>
  <c r="K7773" i="1" s="1"/>
  <c r="J7774" i="1"/>
  <c r="K7774" i="1" s="1"/>
  <c r="J7775" i="1"/>
  <c r="K7775" i="1" s="1"/>
  <c r="J7776" i="1"/>
  <c r="K7776" i="1" s="1"/>
  <c r="J7777" i="1"/>
  <c r="K7777" i="1" s="1"/>
  <c r="J7778" i="1"/>
  <c r="K7778" i="1" s="1"/>
  <c r="J7779" i="1"/>
  <c r="K7779" i="1" s="1"/>
  <c r="J7780" i="1"/>
  <c r="K7780" i="1" s="1"/>
  <c r="J7781" i="1"/>
  <c r="K7781" i="1" s="1"/>
  <c r="J7782" i="1"/>
  <c r="K7782" i="1" s="1"/>
  <c r="J7783" i="1"/>
  <c r="K7783" i="1" s="1"/>
  <c r="J7784" i="1"/>
  <c r="K7784" i="1" s="1"/>
  <c r="J7785" i="1"/>
  <c r="K7785" i="1" s="1"/>
  <c r="J7786" i="1"/>
  <c r="K7786" i="1" s="1"/>
  <c r="J7787" i="1"/>
  <c r="K7787" i="1" s="1"/>
  <c r="J7788" i="1"/>
  <c r="K7788" i="1" s="1"/>
  <c r="J7789" i="1"/>
  <c r="K7789" i="1" s="1"/>
  <c r="J7790" i="1"/>
  <c r="K7790" i="1" s="1"/>
  <c r="J7791" i="1"/>
  <c r="K7791" i="1" s="1"/>
  <c r="J7792" i="1"/>
  <c r="K7792" i="1" s="1"/>
  <c r="J7793" i="1"/>
  <c r="K7793" i="1" s="1"/>
  <c r="J7794" i="1"/>
  <c r="K7794" i="1" s="1"/>
  <c r="J7795" i="1"/>
  <c r="K7795" i="1" s="1"/>
  <c r="J7796" i="1"/>
  <c r="K7796" i="1" s="1"/>
  <c r="J7797" i="1"/>
  <c r="K7797" i="1" s="1"/>
  <c r="J7798" i="1"/>
  <c r="K7798" i="1" s="1"/>
  <c r="J7799" i="1"/>
  <c r="K7799" i="1" s="1"/>
  <c r="J7800" i="1"/>
  <c r="K7800" i="1" s="1"/>
  <c r="J7801" i="1"/>
  <c r="K7801" i="1" s="1"/>
  <c r="J7802" i="1"/>
  <c r="K7802" i="1" s="1"/>
  <c r="J7803" i="1"/>
  <c r="K7803" i="1" s="1"/>
  <c r="J7804" i="1"/>
  <c r="K7804" i="1" s="1"/>
  <c r="J7805" i="1"/>
  <c r="K7805" i="1" s="1"/>
  <c r="J7806" i="1"/>
  <c r="K7806" i="1" s="1"/>
  <c r="J7807" i="1"/>
  <c r="K7807" i="1" s="1"/>
  <c r="J7808" i="1"/>
  <c r="K7808" i="1" s="1"/>
  <c r="J7809" i="1"/>
  <c r="K7809" i="1" s="1"/>
  <c r="J7810" i="1"/>
  <c r="K7810" i="1" s="1"/>
  <c r="J7811" i="1"/>
  <c r="K7811" i="1" s="1"/>
  <c r="J7812" i="1"/>
  <c r="K7812" i="1" s="1"/>
  <c r="J7813" i="1"/>
  <c r="K7813" i="1" s="1"/>
  <c r="J7814" i="1"/>
  <c r="K7814" i="1" s="1"/>
  <c r="J7815" i="1"/>
  <c r="K7815" i="1" s="1"/>
  <c r="J7816" i="1"/>
  <c r="K7816" i="1" s="1"/>
  <c r="J7817" i="1"/>
  <c r="K7817" i="1" s="1"/>
  <c r="J7818" i="1"/>
  <c r="K7818" i="1" s="1"/>
  <c r="J7819" i="1"/>
  <c r="K7819" i="1" s="1"/>
  <c r="J7820" i="1"/>
  <c r="K7820" i="1" s="1"/>
  <c r="J7821" i="1"/>
  <c r="K7821" i="1" s="1"/>
  <c r="J7822" i="1"/>
  <c r="K7822" i="1" s="1"/>
  <c r="J7823" i="1"/>
  <c r="K7823" i="1" s="1"/>
  <c r="J7824" i="1"/>
  <c r="K7824" i="1" s="1"/>
  <c r="J7825" i="1"/>
  <c r="K7825" i="1" s="1"/>
  <c r="J7826" i="1"/>
  <c r="K7826" i="1" s="1"/>
  <c r="J7827" i="1"/>
  <c r="K7827" i="1" s="1"/>
  <c r="J7828" i="1"/>
  <c r="K7828" i="1" s="1"/>
  <c r="J7829" i="1"/>
  <c r="K7829" i="1" s="1"/>
  <c r="J7830" i="1"/>
  <c r="K7830" i="1" s="1"/>
  <c r="J7831" i="1"/>
  <c r="K7831" i="1" s="1"/>
  <c r="J7832" i="1"/>
  <c r="K7832" i="1" s="1"/>
  <c r="J7833" i="1"/>
  <c r="K7833" i="1" s="1"/>
  <c r="J7834" i="1"/>
  <c r="K7834" i="1" s="1"/>
  <c r="J7835" i="1"/>
  <c r="K7835" i="1" s="1"/>
  <c r="J7836" i="1"/>
  <c r="K7836" i="1" s="1"/>
  <c r="J7837" i="1"/>
  <c r="K7837" i="1" s="1"/>
  <c r="J7838" i="1"/>
  <c r="K7838" i="1" s="1"/>
  <c r="J7839" i="1"/>
  <c r="K7839" i="1" s="1"/>
  <c r="J7840" i="1"/>
  <c r="K7840" i="1" s="1"/>
  <c r="J7841" i="1"/>
  <c r="K7841" i="1" s="1"/>
  <c r="J7842" i="1"/>
  <c r="K7842" i="1" s="1"/>
  <c r="J7843" i="1"/>
  <c r="K7843" i="1" s="1"/>
  <c r="J7844" i="1"/>
  <c r="K7844" i="1" s="1"/>
  <c r="J7845" i="1"/>
  <c r="K7845" i="1" s="1"/>
  <c r="J7846" i="1"/>
  <c r="K7846" i="1" s="1"/>
  <c r="J7847" i="1"/>
  <c r="K7847" i="1" s="1"/>
  <c r="J7848" i="1"/>
  <c r="K7848" i="1" s="1"/>
  <c r="J7849" i="1"/>
  <c r="K7849" i="1" s="1"/>
  <c r="J7850" i="1"/>
  <c r="K7850" i="1" s="1"/>
  <c r="J7851" i="1"/>
  <c r="K7851" i="1" s="1"/>
  <c r="J7852" i="1"/>
  <c r="K7852" i="1" s="1"/>
  <c r="J7853" i="1"/>
  <c r="K7853" i="1" s="1"/>
  <c r="J7854" i="1"/>
  <c r="K7854" i="1" s="1"/>
  <c r="J7855" i="1"/>
  <c r="K7855" i="1" s="1"/>
  <c r="J7856" i="1"/>
  <c r="K7856" i="1" s="1"/>
  <c r="J7857" i="1"/>
  <c r="K7857" i="1" s="1"/>
  <c r="J7858" i="1"/>
  <c r="K7858" i="1" s="1"/>
  <c r="J7859" i="1"/>
  <c r="K7859" i="1" s="1"/>
  <c r="J7860" i="1"/>
  <c r="K7860" i="1" s="1"/>
  <c r="J7861" i="1"/>
  <c r="K7861" i="1" s="1"/>
  <c r="J7862" i="1"/>
  <c r="K7862" i="1" s="1"/>
  <c r="J7863" i="1"/>
  <c r="K7863" i="1" s="1"/>
  <c r="J7864" i="1"/>
  <c r="K7864" i="1" s="1"/>
  <c r="J7865" i="1"/>
  <c r="K7865" i="1" s="1"/>
  <c r="J7866" i="1"/>
  <c r="K7866" i="1" s="1"/>
  <c r="J7867" i="1"/>
  <c r="K7867" i="1" s="1"/>
  <c r="J7868" i="1"/>
  <c r="K7868" i="1" s="1"/>
  <c r="J7869" i="1"/>
  <c r="K7869" i="1" s="1"/>
  <c r="J7870" i="1"/>
  <c r="K7870" i="1" s="1"/>
  <c r="J7871" i="1"/>
  <c r="K7871" i="1" s="1"/>
  <c r="J7872" i="1"/>
  <c r="K7872" i="1" s="1"/>
  <c r="J7873" i="1"/>
  <c r="K7873" i="1" s="1"/>
  <c r="J7874" i="1"/>
  <c r="K7874" i="1" s="1"/>
  <c r="J7875" i="1"/>
  <c r="K7875" i="1" s="1"/>
  <c r="J7876" i="1"/>
  <c r="K7876" i="1" s="1"/>
  <c r="J7877" i="1"/>
  <c r="K7877" i="1" s="1"/>
  <c r="J7878" i="1"/>
  <c r="K7878" i="1" s="1"/>
  <c r="J7879" i="1"/>
  <c r="K7879" i="1" s="1"/>
  <c r="J7880" i="1"/>
  <c r="K7880" i="1" s="1"/>
  <c r="J7881" i="1"/>
  <c r="K7881" i="1" s="1"/>
  <c r="J7882" i="1"/>
  <c r="K7882" i="1" s="1"/>
  <c r="J7883" i="1"/>
  <c r="K7883" i="1" s="1"/>
  <c r="J7884" i="1"/>
  <c r="K7884" i="1" s="1"/>
  <c r="J7885" i="1"/>
  <c r="K7885" i="1" s="1"/>
  <c r="J7886" i="1"/>
  <c r="K7886" i="1" s="1"/>
  <c r="J7887" i="1"/>
  <c r="K7887" i="1" s="1"/>
  <c r="J7888" i="1"/>
  <c r="K7888" i="1" s="1"/>
  <c r="J7889" i="1"/>
  <c r="K7889" i="1" s="1"/>
  <c r="J7890" i="1"/>
  <c r="K7890" i="1" s="1"/>
  <c r="J7891" i="1"/>
  <c r="K7891" i="1" s="1"/>
  <c r="J7892" i="1"/>
  <c r="K7892" i="1" s="1"/>
  <c r="J7893" i="1"/>
  <c r="K7893" i="1" s="1"/>
  <c r="J7894" i="1"/>
  <c r="K7894" i="1" s="1"/>
  <c r="J7895" i="1"/>
  <c r="K7895" i="1" s="1"/>
  <c r="J7896" i="1"/>
  <c r="K7896" i="1" s="1"/>
  <c r="J7897" i="1"/>
  <c r="K7897" i="1" s="1"/>
  <c r="J7898" i="1"/>
  <c r="K7898" i="1" s="1"/>
  <c r="J7899" i="1"/>
  <c r="K7899" i="1" s="1"/>
  <c r="J7900" i="1"/>
  <c r="K7900" i="1" s="1"/>
  <c r="J7901" i="1"/>
  <c r="K7901" i="1" s="1"/>
  <c r="J7902" i="1"/>
  <c r="K7902" i="1" s="1"/>
  <c r="J7903" i="1"/>
  <c r="K7903" i="1" s="1"/>
  <c r="J7904" i="1"/>
  <c r="K7904" i="1" s="1"/>
  <c r="J7905" i="1"/>
  <c r="K7905" i="1" s="1"/>
  <c r="J7906" i="1"/>
  <c r="K7906" i="1" s="1"/>
  <c r="J7907" i="1"/>
  <c r="K7907" i="1" s="1"/>
  <c r="J7908" i="1"/>
  <c r="K7908" i="1" s="1"/>
  <c r="J7909" i="1"/>
  <c r="K7909" i="1" s="1"/>
  <c r="J7910" i="1"/>
  <c r="K7910" i="1" s="1"/>
  <c r="J7911" i="1"/>
  <c r="K7911" i="1" s="1"/>
  <c r="J7912" i="1"/>
  <c r="K7912" i="1" s="1"/>
  <c r="J7913" i="1"/>
  <c r="K7913" i="1" s="1"/>
  <c r="J7914" i="1"/>
  <c r="K7914" i="1" s="1"/>
  <c r="J7915" i="1"/>
  <c r="K7915" i="1" s="1"/>
  <c r="J7916" i="1"/>
  <c r="K7916" i="1" s="1"/>
  <c r="J7917" i="1"/>
  <c r="K7917" i="1" s="1"/>
  <c r="J7918" i="1"/>
  <c r="K7918" i="1" s="1"/>
  <c r="J7919" i="1"/>
  <c r="K7919" i="1" s="1"/>
  <c r="J7920" i="1"/>
  <c r="K7920" i="1" s="1"/>
  <c r="J7921" i="1"/>
  <c r="K7921" i="1" s="1"/>
  <c r="J7922" i="1"/>
  <c r="K7922" i="1" s="1"/>
  <c r="J7923" i="1"/>
  <c r="K7923" i="1" s="1"/>
  <c r="J7924" i="1"/>
  <c r="K7924" i="1" s="1"/>
  <c r="J7925" i="1"/>
  <c r="K7925" i="1" s="1"/>
  <c r="J7926" i="1"/>
  <c r="K7926" i="1" s="1"/>
  <c r="J7927" i="1"/>
  <c r="K7927" i="1" s="1"/>
  <c r="J7928" i="1"/>
  <c r="K7928" i="1" s="1"/>
  <c r="J7929" i="1"/>
  <c r="K7929" i="1" s="1"/>
  <c r="J7930" i="1"/>
  <c r="K7930" i="1" s="1"/>
  <c r="J7931" i="1"/>
  <c r="K7931" i="1" s="1"/>
  <c r="J7932" i="1"/>
  <c r="K7932" i="1" s="1"/>
  <c r="J7933" i="1"/>
  <c r="K7933" i="1" s="1"/>
  <c r="J7934" i="1"/>
  <c r="K7934" i="1" s="1"/>
  <c r="J7935" i="1"/>
  <c r="K7935" i="1" s="1"/>
  <c r="J7936" i="1"/>
  <c r="K7936" i="1" s="1"/>
  <c r="J7937" i="1"/>
  <c r="K7937" i="1" s="1"/>
  <c r="J7938" i="1"/>
  <c r="K7938" i="1" s="1"/>
  <c r="J7939" i="1"/>
  <c r="K7939" i="1" s="1"/>
  <c r="J7940" i="1"/>
  <c r="K7940" i="1" s="1"/>
  <c r="J7941" i="1"/>
  <c r="K7941" i="1" s="1"/>
  <c r="J7942" i="1"/>
  <c r="K7942" i="1" s="1"/>
  <c r="J7943" i="1"/>
  <c r="K7943" i="1" s="1"/>
  <c r="J7944" i="1"/>
  <c r="K7944" i="1" s="1"/>
  <c r="J7945" i="1"/>
  <c r="K7945" i="1" s="1"/>
  <c r="J7946" i="1"/>
  <c r="K7946" i="1" s="1"/>
  <c r="J7947" i="1"/>
  <c r="K7947" i="1" s="1"/>
  <c r="J7948" i="1"/>
  <c r="K7948" i="1" s="1"/>
  <c r="J7949" i="1"/>
  <c r="K7949" i="1" s="1"/>
  <c r="J7950" i="1"/>
  <c r="K7950" i="1" s="1"/>
  <c r="J7951" i="1"/>
  <c r="K7951" i="1" s="1"/>
  <c r="J7952" i="1"/>
  <c r="K7952" i="1" s="1"/>
  <c r="J7953" i="1"/>
  <c r="K7953" i="1" s="1"/>
  <c r="J7954" i="1"/>
  <c r="K7954" i="1" s="1"/>
  <c r="J7955" i="1"/>
  <c r="K7955" i="1" s="1"/>
  <c r="J7956" i="1"/>
  <c r="K7956" i="1" s="1"/>
  <c r="J7957" i="1"/>
  <c r="K7957" i="1" s="1"/>
  <c r="J7958" i="1"/>
  <c r="K7958" i="1" s="1"/>
  <c r="J7959" i="1"/>
  <c r="K7959" i="1" s="1"/>
  <c r="J7960" i="1"/>
  <c r="K7960" i="1" s="1"/>
  <c r="J7961" i="1"/>
  <c r="K7961" i="1" s="1"/>
  <c r="J7962" i="1"/>
  <c r="K7962" i="1" s="1"/>
  <c r="J7963" i="1"/>
  <c r="K7963" i="1" s="1"/>
  <c r="J7964" i="1"/>
  <c r="K7964" i="1" s="1"/>
  <c r="J7965" i="1"/>
  <c r="K7965" i="1" s="1"/>
  <c r="J7966" i="1"/>
  <c r="K7966" i="1" s="1"/>
  <c r="J7967" i="1"/>
  <c r="K7967" i="1" s="1"/>
  <c r="J7968" i="1"/>
  <c r="K7968" i="1" s="1"/>
  <c r="J7969" i="1"/>
  <c r="K7969" i="1" s="1"/>
  <c r="J7970" i="1"/>
  <c r="K7970" i="1" s="1"/>
  <c r="J7971" i="1"/>
  <c r="K7971" i="1" s="1"/>
  <c r="J7972" i="1"/>
  <c r="K7972" i="1" s="1"/>
  <c r="J7973" i="1"/>
  <c r="K7973" i="1" s="1"/>
  <c r="J7974" i="1"/>
  <c r="K7974" i="1" s="1"/>
  <c r="J7975" i="1"/>
  <c r="K7975" i="1" s="1"/>
  <c r="J7976" i="1"/>
  <c r="K7976" i="1" s="1"/>
  <c r="J7977" i="1"/>
  <c r="K7977" i="1" s="1"/>
  <c r="J7978" i="1"/>
  <c r="K7978" i="1" s="1"/>
  <c r="J7979" i="1"/>
  <c r="K7979" i="1" s="1"/>
  <c r="J7980" i="1"/>
  <c r="K7980" i="1" s="1"/>
  <c r="J7981" i="1"/>
  <c r="K7981" i="1" s="1"/>
  <c r="J7982" i="1"/>
  <c r="K7982" i="1" s="1"/>
  <c r="J7983" i="1"/>
  <c r="K7983" i="1" s="1"/>
  <c r="J7984" i="1"/>
  <c r="K7984" i="1" s="1"/>
  <c r="J7985" i="1"/>
  <c r="K7985" i="1" s="1"/>
  <c r="J7986" i="1"/>
  <c r="K7986" i="1" s="1"/>
  <c r="J7987" i="1"/>
  <c r="K7987" i="1" s="1"/>
  <c r="J7988" i="1"/>
  <c r="K7988" i="1" s="1"/>
  <c r="J7989" i="1"/>
  <c r="K7989" i="1" s="1"/>
  <c r="J7990" i="1"/>
  <c r="K7990" i="1" s="1"/>
  <c r="J7991" i="1"/>
  <c r="K7991" i="1" s="1"/>
  <c r="J7992" i="1"/>
  <c r="K7992" i="1" s="1"/>
  <c r="J7993" i="1"/>
  <c r="K7993" i="1" s="1"/>
  <c r="J7994" i="1"/>
  <c r="K7994" i="1" s="1"/>
  <c r="J7995" i="1"/>
  <c r="K7995" i="1" s="1"/>
  <c r="J7996" i="1"/>
  <c r="K7996" i="1" s="1"/>
  <c r="J7997" i="1"/>
  <c r="K7997" i="1" s="1"/>
  <c r="J7998" i="1"/>
  <c r="K7998" i="1" s="1"/>
  <c r="J7999" i="1"/>
  <c r="K7999" i="1" s="1"/>
  <c r="J8000" i="1"/>
  <c r="K8000" i="1" s="1"/>
  <c r="J8001" i="1"/>
  <c r="K8001" i="1" s="1"/>
  <c r="J8002" i="1"/>
  <c r="K8002" i="1" s="1"/>
  <c r="J8003" i="1"/>
  <c r="K8003" i="1" s="1"/>
  <c r="J8004" i="1"/>
  <c r="K8004" i="1" s="1"/>
  <c r="J8005" i="1"/>
  <c r="K8005" i="1" s="1"/>
  <c r="J8006" i="1"/>
  <c r="K8006" i="1" s="1"/>
  <c r="J8007" i="1"/>
  <c r="K8007" i="1" s="1"/>
  <c r="J8008" i="1"/>
  <c r="K8008" i="1" s="1"/>
  <c r="J8009" i="1"/>
  <c r="K8009" i="1" s="1"/>
  <c r="J8010" i="1"/>
  <c r="K8010" i="1" s="1"/>
  <c r="J8011" i="1"/>
  <c r="K8011" i="1" s="1"/>
  <c r="J8012" i="1"/>
  <c r="K8012" i="1" s="1"/>
  <c r="J8013" i="1"/>
  <c r="K8013" i="1" s="1"/>
  <c r="J8014" i="1"/>
  <c r="K8014" i="1" s="1"/>
  <c r="J8015" i="1"/>
  <c r="K8015" i="1" s="1"/>
  <c r="J8016" i="1"/>
  <c r="K8016" i="1" s="1"/>
  <c r="J8017" i="1"/>
  <c r="K8017" i="1" s="1"/>
  <c r="J8018" i="1"/>
  <c r="K8018" i="1" s="1"/>
  <c r="J8019" i="1"/>
  <c r="K8019" i="1" s="1"/>
  <c r="J8020" i="1"/>
  <c r="K8020" i="1" s="1"/>
  <c r="J8021" i="1"/>
  <c r="K8021" i="1" s="1"/>
  <c r="J8022" i="1"/>
  <c r="K8022" i="1" s="1"/>
  <c r="J8023" i="1"/>
  <c r="K8023" i="1" s="1"/>
  <c r="J8024" i="1"/>
  <c r="K8024" i="1" s="1"/>
  <c r="J8025" i="1"/>
  <c r="K8025" i="1" s="1"/>
  <c r="J8026" i="1"/>
  <c r="K8026" i="1" s="1"/>
  <c r="J8027" i="1"/>
  <c r="K8027" i="1" s="1"/>
  <c r="J8028" i="1"/>
  <c r="K8028" i="1" s="1"/>
  <c r="J8029" i="1"/>
  <c r="K8029" i="1" s="1"/>
  <c r="J8030" i="1"/>
  <c r="K8030" i="1" s="1"/>
  <c r="J8031" i="1"/>
  <c r="K8031" i="1" s="1"/>
  <c r="J8032" i="1"/>
  <c r="K8032" i="1" s="1"/>
  <c r="J8033" i="1"/>
  <c r="K8033" i="1" s="1"/>
  <c r="J8034" i="1"/>
  <c r="K8034" i="1" s="1"/>
  <c r="J8035" i="1"/>
  <c r="K8035" i="1" s="1"/>
  <c r="J8036" i="1"/>
  <c r="K8036" i="1" s="1"/>
  <c r="J8037" i="1"/>
  <c r="K8037" i="1" s="1"/>
  <c r="J8038" i="1"/>
  <c r="K8038" i="1" s="1"/>
  <c r="J8039" i="1"/>
  <c r="K8039" i="1" s="1"/>
  <c r="J8040" i="1"/>
  <c r="K8040" i="1" s="1"/>
  <c r="J8041" i="1"/>
  <c r="K8041" i="1" s="1"/>
  <c r="J8042" i="1"/>
  <c r="K8042" i="1" s="1"/>
  <c r="J8043" i="1"/>
  <c r="K8043" i="1" s="1"/>
  <c r="J8044" i="1"/>
  <c r="K8044" i="1" s="1"/>
  <c r="J8045" i="1"/>
  <c r="K8045" i="1" s="1"/>
  <c r="J8046" i="1"/>
  <c r="K8046" i="1" s="1"/>
  <c r="J8047" i="1"/>
  <c r="K8047" i="1" s="1"/>
  <c r="J8048" i="1"/>
  <c r="K8048" i="1" s="1"/>
  <c r="J8049" i="1"/>
  <c r="K8049" i="1" s="1"/>
  <c r="J8050" i="1"/>
  <c r="K8050" i="1" s="1"/>
  <c r="J8051" i="1"/>
  <c r="K8051" i="1" s="1"/>
  <c r="J8052" i="1"/>
  <c r="K8052" i="1" s="1"/>
  <c r="J8053" i="1"/>
  <c r="K8053" i="1" s="1"/>
  <c r="J8054" i="1"/>
  <c r="K8054" i="1" s="1"/>
  <c r="J8055" i="1"/>
  <c r="K8055" i="1" s="1"/>
  <c r="J8056" i="1"/>
  <c r="K8056" i="1" s="1"/>
  <c r="J8057" i="1"/>
  <c r="K8057" i="1" s="1"/>
  <c r="J8058" i="1"/>
  <c r="K8058" i="1" s="1"/>
  <c r="J8059" i="1"/>
  <c r="K8059" i="1" s="1"/>
  <c r="J8060" i="1"/>
  <c r="K8060" i="1" s="1"/>
  <c r="J8061" i="1"/>
  <c r="K8061" i="1" s="1"/>
  <c r="J8062" i="1"/>
  <c r="K8062" i="1" s="1"/>
  <c r="J8063" i="1"/>
  <c r="K8063" i="1" s="1"/>
  <c r="J8064" i="1"/>
  <c r="K8064" i="1" s="1"/>
  <c r="J8065" i="1"/>
  <c r="K8065" i="1" s="1"/>
  <c r="J8066" i="1"/>
  <c r="K8066" i="1" s="1"/>
  <c r="J8067" i="1"/>
  <c r="K8067" i="1" s="1"/>
  <c r="J8068" i="1"/>
  <c r="K8068" i="1" s="1"/>
  <c r="J8069" i="1"/>
  <c r="K8069" i="1" s="1"/>
  <c r="J8070" i="1"/>
  <c r="K8070" i="1" s="1"/>
  <c r="J8071" i="1"/>
  <c r="K8071" i="1" s="1"/>
  <c r="J8072" i="1"/>
  <c r="K8072" i="1" s="1"/>
  <c r="J8073" i="1"/>
  <c r="K8073" i="1" s="1"/>
  <c r="J8074" i="1"/>
  <c r="K8074" i="1" s="1"/>
  <c r="J8075" i="1"/>
  <c r="K8075" i="1" s="1"/>
  <c r="J8076" i="1"/>
  <c r="K8076" i="1" s="1"/>
  <c r="J8077" i="1"/>
  <c r="K8077" i="1" s="1"/>
  <c r="J8078" i="1"/>
  <c r="K8078" i="1" s="1"/>
  <c r="J8079" i="1"/>
  <c r="K8079" i="1" s="1"/>
  <c r="J8080" i="1"/>
  <c r="K8080" i="1" s="1"/>
  <c r="J8081" i="1"/>
  <c r="K8081" i="1" s="1"/>
  <c r="J8082" i="1"/>
  <c r="K8082" i="1" s="1"/>
  <c r="J8083" i="1"/>
  <c r="K8083" i="1" s="1"/>
  <c r="J8084" i="1"/>
  <c r="K8084" i="1" s="1"/>
  <c r="J8085" i="1"/>
  <c r="K8085" i="1" s="1"/>
  <c r="J8086" i="1"/>
  <c r="K8086" i="1" s="1"/>
  <c r="J8087" i="1"/>
  <c r="K8087" i="1" s="1"/>
  <c r="J8088" i="1"/>
  <c r="K8088" i="1" s="1"/>
  <c r="J8089" i="1"/>
  <c r="K8089" i="1" s="1"/>
  <c r="J8090" i="1"/>
  <c r="K8090" i="1" s="1"/>
  <c r="J8091" i="1"/>
  <c r="K8091" i="1" s="1"/>
  <c r="J8092" i="1"/>
  <c r="K8092" i="1" s="1"/>
  <c r="J8093" i="1"/>
  <c r="K8093" i="1" s="1"/>
  <c r="J8094" i="1"/>
  <c r="K8094" i="1" s="1"/>
  <c r="J8095" i="1"/>
  <c r="K8095" i="1" s="1"/>
  <c r="J8096" i="1"/>
  <c r="K8096" i="1" s="1"/>
  <c r="J8097" i="1"/>
  <c r="K8097" i="1" s="1"/>
  <c r="J8098" i="1"/>
  <c r="K8098" i="1" s="1"/>
  <c r="J8099" i="1"/>
  <c r="K8099" i="1" s="1"/>
  <c r="J8100" i="1"/>
  <c r="K8100" i="1" s="1"/>
  <c r="J8101" i="1"/>
  <c r="K8101" i="1" s="1"/>
  <c r="J8102" i="1"/>
  <c r="K8102" i="1" s="1"/>
  <c r="J8103" i="1"/>
  <c r="K8103" i="1" s="1"/>
  <c r="J8104" i="1"/>
  <c r="K8104" i="1" s="1"/>
  <c r="J8105" i="1"/>
  <c r="K8105" i="1" s="1"/>
  <c r="J8106" i="1"/>
  <c r="K8106" i="1" s="1"/>
  <c r="J8107" i="1"/>
  <c r="K8107" i="1" s="1"/>
  <c r="J8108" i="1"/>
  <c r="K8108" i="1" s="1"/>
  <c r="J8109" i="1"/>
  <c r="K8109" i="1" s="1"/>
  <c r="J8110" i="1"/>
  <c r="K8110" i="1" s="1"/>
  <c r="J8111" i="1"/>
  <c r="K8111" i="1" s="1"/>
  <c r="J8112" i="1"/>
  <c r="K8112" i="1" s="1"/>
  <c r="J8113" i="1"/>
  <c r="K8113" i="1" s="1"/>
  <c r="J8114" i="1"/>
  <c r="K8114" i="1" s="1"/>
  <c r="J8115" i="1"/>
  <c r="K8115" i="1" s="1"/>
  <c r="J8116" i="1"/>
  <c r="K8116" i="1" s="1"/>
  <c r="J8117" i="1"/>
  <c r="K8117" i="1" s="1"/>
  <c r="J8118" i="1"/>
  <c r="K8118" i="1" s="1"/>
  <c r="J8119" i="1"/>
  <c r="K8119" i="1" s="1"/>
  <c r="J8120" i="1"/>
  <c r="K8120" i="1" s="1"/>
  <c r="J8121" i="1"/>
  <c r="K8121" i="1" s="1"/>
  <c r="J8122" i="1"/>
  <c r="K8122" i="1" s="1"/>
  <c r="J8123" i="1"/>
  <c r="K8123" i="1" s="1"/>
  <c r="J8124" i="1"/>
  <c r="K8124" i="1" s="1"/>
  <c r="J8125" i="1"/>
  <c r="K8125" i="1" s="1"/>
  <c r="J8126" i="1"/>
  <c r="K8126" i="1" s="1"/>
  <c r="J8127" i="1"/>
  <c r="K8127" i="1" s="1"/>
  <c r="J8128" i="1"/>
  <c r="K8128" i="1" s="1"/>
  <c r="J8129" i="1"/>
  <c r="K8129" i="1" s="1"/>
  <c r="J8130" i="1"/>
  <c r="K8130" i="1" s="1"/>
  <c r="J8131" i="1"/>
  <c r="K8131" i="1" s="1"/>
  <c r="J8132" i="1"/>
  <c r="K8132" i="1" s="1"/>
  <c r="J8133" i="1"/>
  <c r="K8133" i="1" s="1"/>
  <c r="J8134" i="1"/>
  <c r="K8134" i="1" s="1"/>
  <c r="J8135" i="1"/>
  <c r="K8135" i="1" s="1"/>
  <c r="J8136" i="1"/>
  <c r="K8136" i="1" s="1"/>
  <c r="J8137" i="1"/>
  <c r="K8137" i="1" s="1"/>
  <c r="J8138" i="1"/>
  <c r="K8138" i="1" s="1"/>
  <c r="J8139" i="1"/>
  <c r="K8139" i="1" s="1"/>
  <c r="J8140" i="1"/>
  <c r="K8140" i="1" s="1"/>
  <c r="J8141" i="1"/>
  <c r="K8141" i="1" s="1"/>
  <c r="J8142" i="1"/>
  <c r="K8142" i="1" s="1"/>
  <c r="J8143" i="1"/>
  <c r="K8143" i="1" s="1"/>
  <c r="J8144" i="1"/>
  <c r="K8144" i="1" s="1"/>
  <c r="J8145" i="1"/>
  <c r="K8145" i="1" s="1"/>
  <c r="J8146" i="1"/>
  <c r="K8146" i="1" s="1"/>
  <c r="J8147" i="1"/>
  <c r="K8147" i="1" s="1"/>
  <c r="J8148" i="1"/>
  <c r="K8148" i="1" s="1"/>
  <c r="J8149" i="1"/>
  <c r="K8149" i="1" s="1"/>
  <c r="J8150" i="1"/>
  <c r="K8150" i="1" s="1"/>
  <c r="J8151" i="1"/>
  <c r="K8151" i="1" s="1"/>
  <c r="J8152" i="1"/>
  <c r="K8152" i="1" s="1"/>
  <c r="J8153" i="1"/>
  <c r="K8153" i="1" s="1"/>
  <c r="J8154" i="1"/>
  <c r="K8154" i="1" s="1"/>
  <c r="J8155" i="1"/>
  <c r="K8155" i="1" s="1"/>
  <c r="J8156" i="1"/>
  <c r="K8156" i="1" s="1"/>
  <c r="J8157" i="1"/>
  <c r="K8157" i="1" s="1"/>
  <c r="J8158" i="1"/>
  <c r="K8158" i="1" s="1"/>
  <c r="J8159" i="1"/>
  <c r="K8159" i="1" s="1"/>
  <c r="J8160" i="1"/>
  <c r="K8160" i="1" s="1"/>
  <c r="J8161" i="1"/>
  <c r="K8161" i="1" s="1"/>
  <c r="J8162" i="1"/>
  <c r="K8162" i="1" s="1"/>
  <c r="J8163" i="1"/>
  <c r="K8163" i="1" s="1"/>
  <c r="J8164" i="1"/>
  <c r="K8164" i="1" s="1"/>
  <c r="J8165" i="1"/>
  <c r="K8165" i="1" s="1"/>
  <c r="J8166" i="1"/>
  <c r="K8166" i="1" s="1"/>
  <c r="J8167" i="1"/>
  <c r="K8167" i="1" s="1"/>
  <c r="J8168" i="1"/>
  <c r="K8168" i="1" s="1"/>
  <c r="J8169" i="1"/>
  <c r="K8169" i="1" s="1"/>
  <c r="J8170" i="1"/>
  <c r="K8170" i="1" s="1"/>
  <c r="J8171" i="1"/>
  <c r="K8171" i="1" s="1"/>
  <c r="J8172" i="1"/>
  <c r="K8172" i="1" s="1"/>
  <c r="J8173" i="1"/>
  <c r="K8173" i="1" s="1"/>
  <c r="J8174" i="1"/>
  <c r="K8174" i="1" s="1"/>
  <c r="J8175" i="1"/>
  <c r="K8175" i="1" s="1"/>
  <c r="J8176" i="1"/>
  <c r="K8176" i="1" s="1"/>
  <c r="J8177" i="1"/>
  <c r="K8177" i="1" s="1"/>
  <c r="J8178" i="1"/>
  <c r="K8178" i="1" s="1"/>
  <c r="J8179" i="1"/>
  <c r="K8179" i="1" s="1"/>
  <c r="J8180" i="1"/>
  <c r="K8180" i="1" s="1"/>
  <c r="J8181" i="1"/>
  <c r="K8181" i="1" s="1"/>
  <c r="J8182" i="1"/>
  <c r="K8182" i="1" s="1"/>
  <c r="J8183" i="1"/>
  <c r="K8183" i="1" s="1"/>
  <c r="J8184" i="1"/>
  <c r="K8184" i="1" s="1"/>
  <c r="J8185" i="1"/>
  <c r="K8185" i="1" s="1"/>
  <c r="J8186" i="1"/>
  <c r="K8186" i="1" s="1"/>
  <c r="J8187" i="1"/>
  <c r="K8187" i="1" s="1"/>
  <c r="J8188" i="1"/>
  <c r="K8188" i="1" s="1"/>
  <c r="J8189" i="1"/>
  <c r="K8189" i="1" s="1"/>
  <c r="J8190" i="1"/>
  <c r="K8190" i="1" s="1"/>
  <c r="J8191" i="1"/>
  <c r="K8191" i="1" s="1"/>
  <c r="J8192" i="1"/>
  <c r="K8192" i="1" s="1"/>
  <c r="J8193" i="1"/>
  <c r="K8193" i="1" s="1"/>
  <c r="J8194" i="1"/>
  <c r="K8194" i="1" s="1"/>
  <c r="J8195" i="1"/>
  <c r="K8195" i="1" s="1"/>
  <c r="J8196" i="1"/>
  <c r="K8196" i="1" s="1"/>
  <c r="J8197" i="1"/>
  <c r="K8197" i="1" s="1"/>
  <c r="J8198" i="1"/>
  <c r="K8198" i="1" s="1"/>
  <c r="J8199" i="1"/>
  <c r="K8199" i="1" s="1"/>
  <c r="J8200" i="1"/>
  <c r="K8200" i="1" s="1"/>
  <c r="J8201" i="1"/>
  <c r="K8201" i="1" s="1"/>
  <c r="J8202" i="1"/>
  <c r="K8202" i="1" s="1"/>
  <c r="J8203" i="1"/>
  <c r="K8203" i="1" s="1"/>
  <c r="J8204" i="1"/>
  <c r="K8204" i="1" s="1"/>
  <c r="J8205" i="1"/>
  <c r="K8205" i="1" s="1"/>
  <c r="J8206" i="1"/>
  <c r="K8206" i="1" s="1"/>
  <c r="J8207" i="1"/>
  <c r="K8207" i="1" s="1"/>
  <c r="J8208" i="1"/>
  <c r="K8208" i="1" s="1"/>
  <c r="J8209" i="1"/>
  <c r="K8209" i="1" s="1"/>
  <c r="J8210" i="1"/>
  <c r="K8210" i="1" s="1"/>
  <c r="J8211" i="1"/>
  <c r="K8211" i="1" s="1"/>
  <c r="J8212" i="1"/>
  <c r="K8212" i="1" s="1"/>
  <c r="J8213" i="1"/>
  <c r="K8213" i="1" s="1"/>
  <c r="J8214" i="1"/>
  <c r="K8214" i="1" s="1"/>
  <c r="J8215" i="1"/>
  <c r="K8215" i="1" s="1"/>
  <c r="J8216" i="1"/>
  <c r="K8216" i="1" s="1"/>
  <c r="J8217" i="1"/>
  <c r="K8217" i="1" s="1"/>
  <c r="J8218" i="1"/>
  <c r="K8218" i="1" s="1"/>
  <c r="J8219" i="1"/>
  <c r="K8219" i="1" s="1"/>
  <c r="J8220" i="1"/>
  <c r="K8220" i="1" s="1"/>
  <c r="J8221" i="1"/>
  <c r="K8221" i="1" s="1"/>
  <c r="J8222" i="1"/>
  <c r="K8222" i="1" s="1"/>
  <c r="J8223" i="1"/>
  <c r="K8223" i="1" s="1"/>
  <c r="J8224" i="1"/>
  <c r="K8224" i="1" s="1"/>
  <c r="J8225" i="1"/>
  <c r="K8225" i="1" s="1"/>
  <c r="J8226" i="1"/>
  <c r="K8226" i="1" s="1"/>
  <c r="J8227" i="1"/>
  <c r="K8227" i="1" s="1"/>
  <c r="J8228" i="1"/>
  <c r="K8228" i="1" s="1"/>
  <c r="J8229" i="1"/>
  <c r="K8229" i="1" s="1"/>
  <c r="J8230" i="1"/>
  <c r="K8230" i="1" s="1"/>
  <c r="J8231" i="1"/>
  <c r="K8231" i="1" s="1"/>
  <c r="J8232" i="1"/>
  <c r="K8232" i="1" s="1"/>
  <c r="J8233" i="1"/>
  <c r="K8233" i="1" s="1"/>
  <c r="J8234" i="1"/>
  <c r="K8234" i="1" s="1"/>
  <c r="J8235" i="1"/>
  <c r="K8235" i="1" s="1"/>
  <c r="J8236" i="1"/>
  <c r="K8236" i="1" s="1"/>
  <c r="J8237" i="1"/>
  <c r="K8237" i="1" s="1"/>
  <c r="J8238" i="1"/>
  <c r="K8238" i="1" s="1"/>
  <c r="J8239" i="1"/>
  <c r="K8239" i="1" s="1"/>
  <c r="J8240" i="1"/>
  <c r="K8240" i="1" s="1"/>
  <c r="J8241" i="1"/>
  <c r="K8241" i="1" s="1"/>
  <c r="J8242" i="1"/>
  <c r="K8242" i="1" s="1"/>
  <c r="J8243" i="1"/>
  <c r="K8243" i="1" s="1"/>
  <c r="J8244" i="1"/>
  <c r="K8244" i="1" s="1"/>
  <c r="J8245" i="1"/>
  <c r="K8245" i="1" s="1"/>
  <c r="J8246" i="1"/>
  <c r="K8246" i="1" s="1"/>
  <c r="J8247" i="1"/>
  <c r="K8247" i="1" s="1"/>
  <c r="J8248" i="1"/>
  <c r="K8248" i="1" s="1"/>
  <c r="J8249" i="1"/>
  <c r="K8249" i="1" s="1"/>
  <c r="J8250" i="1"/>
  <c r="K8250" i="1" s="1"/>
  <c r="J8251" i="1"/>
  <c r="K8251" i="1" s="1"/>
  <c r="J8252" i="1"/>
  <c r="K8252" i="1" s="1"/>
  <c r="J8253" i="1"/>
  <c r="K8253" i="1" s="1"/>
  <c r="J8254" i="1"/>
  <c r="K8254" i="1" s="1"/>
  <c r="J8255" i="1"/>
  <c r="K8255" i="1" s="1"/>
  <c r="J8256" i="1"/>
  <c r="K8256" i="1" s="1"/>
  <c r="J8257" i="1"/>
  <c r="K8257" i="1" s="1"/>
  <c r="J8258" i="1"/>
  <c r="K8258" i="1" s="1"/>
  <c r="J8259" i="1"/>
  <c r="K8259" i="1" s="1"/>
  <c r="J8260" i="1"/>
  <c r="K8260" i="1" s="1"/>
  <c r="J8261" i="1"/>
  <c r="K8261" i="1" s="1"/>
  <c r="J8262" i="1"/>
  <c r="K8262" i="1" s="1"/>
  <c r="J8263" i="1"/>
  <c r="K8263" i="1" s="1"/>
  <c r="J8264" i="1"/>
  <c r="K8264" i="1" s="1"/>
  <c r="J8265" i="1"/>
  <c r="K8265" i="1" s="1"/>
  <c r="J8266" i="1"/>
  <c r="K8266" i="1" s="1"/>
  <c r="J8267" i="1"/>
  <c r="K8267" i="1" s="1"/>
  <c r="J8268" i="1"/>
  <c r="K8268" i="1" s="1"/>
  <c r="J8269" i="1"/>
  <c r="K8269" i="1" s="1"/>
  <c r="J8270" i="1"/>
  <c r="K8270" i="1" s="1"/>
  <c r="J8271" i="1"/>
  <c r="K8271" i="1" s="1"/>
  <c r="J8272" i="1"/>
  <c r="K8272" i="1" s="1"/>
  <c r="J8273" i="1"/>
  <c r="K8273" i="1" s="1"/>
  <c r="J8274" i="1"/>
  <c r="K8274" i="1" s="1"/>
  <c r="J8275" i="1"/>
  <c r="K8275" i="1" s="1"/>
  <c r="J8276" i="1"/>
  <c r="K8276" i="1" s="1"/>
  <c r="J8277" i="1"/>
  <c r="K8277" i="1" s="1"/>
  <c r="J8278" i="1"/>
  <c r="K8278" i="1" s="1"/>
  <c r="J8279" i="1"/>
  <c r="K8279" i="1" s="1"/>
  <c r="J8280" i="1"/>
  <c r="K8280" i="1" s="1"/>
  <c r="J8281" i="1"/>
  <c r="K8281" i="1" s="1"/>
  <c r="J8282" i="1"/>
  <c r="K8282" i="1" s="1"/>
  <c r="J8283" i="1"/>
  <c r="K8283" i="1" s="1"/>
  <c r="J8284" i="1"/>
  <c r="K8284" i="1" s="1"/>
  <c r="J8285" i="1"/>
  <c r="K8285" i="1" s="1"/>
  <c r="J8286" i="1"/>
  <c r="K8286" i="1" s="1"/>
  <c r="J8287" i="1"/>
  <c r="K8287" i="1" s="1"/>
  <c r="J8288" i="1"/>
  <c r="K8288" i="1" s="1"/>
  <c r="J8289" i="1"/>
  <c r="K8289" i="1" s="1"/>
  <c r="J8290" i="1"/>
  <c r="K8290" i="1" s="1"/>
  <c r="J8291" i="1"/>
  <c r="K8291" i="1" s="1"/>
  <c r="J8292" i="1"/>
  <c r="K8292" i="1" s="1"/>
  <c r="J8293" i="1"/>
  <c r="K8293" i="1" s="1"/>
  <c r="J8294" i="1"/>
  <c r="K8294" i="1" s="1"/>
  <c r="J8295" i="1"/>
  <c r="K8295" i="1" s="1"/>
  <c r="J8296" i="1"/>
  <c r="K8296" i="1" s="1"/>
  <c r="J8297" i="1"/>
  <c r="K8297" i="1" s="1"/>
  <c r="J8298" i="1"/>
  <c r="K8298" i="1" s="1"/>
  <c r="J8299" i="1"/>
  <c r="K8299" i="1" s="1"/>
  <c r="J8300" i="1"/>
  <c r="K8300" i="1" s="1"/>
  <c r="J8301" i="1"/>
  <c r="K8301" i="1" s="1"/>
  <c r="J8302" i="1"/>
  <c r="K8302" i="1" s="1"/>
  <c r="J8303" i="1"/>
  <c r="K8303" i="1" s="1"/>
  <c r="J8304" i="1"/>
  <c r="K8304" i="1" s="1"/>
  <c r="J8305" i="1"/>
  <c r="K8305" i="1" s="1"/>
  <c r="J8306" i="1"/>
  <c r="K8306" i="1" s="1"/>
  <c r="J8307" i="1"/>
  <c r="K8307" i="1" s="1"/>
  <c r="J8308" i="1"/>
  <c r="K8308" i="1" s="1"/>
  <c r="J8309" i="1"/>
  <c r="K8309" i="1" s="1"/>
  <c r="J8310" i="1"/>
  <c r="K8310" i="1" s="1"/>
  <c r="J8311" i="1"/>
  <c r="K8311" i="1" s="1"/>
  <c r="J8312" i="1"/>
  <c r="K8312" i="1" s="1"/>
  <c r="J8313" i="1"/>
  <c r="K8313" i="1" s="1"/>
  <c r="J8314" i="1"/>
  <c r="K8314" i="1" s="1"/>
  <c r="J8315" i="1"/>
  <c r="K8315" i="1" s="1"/>
  <c r="J8316" i="1"/>
  <c r="K8316" i="1" s="1"/>
  <c r="J8317" i="1"/>
  <c r="K8317" i="1" s="1"/>
  <c r="J8318" i="1"/>
  <c r="K8318" i="1" s="1"/>
  <c r="J8319" i="1"/>
  <c r="K8319" i="1" s="1"/>
  <c r="J8320" i="1"/>
  <c r="K8320" i="1" s="1"/>
  <c r="J8321" i="1"/>
  <c r="K8321" i="1" s="1"/>
  <c r="J8322" i="1"/>
  <c r="K8322" i="1" s="1"/>
  <c r="J8323" i="1"/>
  <c r="K8323" i="1" s="1"/>
  <c r="J8324" i="1"/>
  <c r="K8324" i="1" s="1"/>
  <c r="J8325" i="1"/>
  <c r="K8325" i="1" s="1"/>
  <c r="J8326" i="1"/>
  <c r="K8326" i="1" s="1"/>
  <c r="J8327" i="1"/>
  <c r="K8327" i="1" s="1"/>
  <c r="J8328" i="1"/>
  <c r="K8328" i="1" s="1"/>
  <c r="J8329" i="1"/>
  <c r="K8329" i="1" s="1"/>
  <c r="J8330" i="1"/>
  <c r="K8330" i="1" s="1"/>
  <c r="J8331" i="1"/>
  <c r="K8331" i="1" s="1"/>
  <c r="J8332" i="1"/>
  <c r="K8332" i="1" s="1"/>
  <c r="J8333" i="1"/>
  <c r="K8333" i="1" s="1"/>
  <c r="J8334" i="1"/>
  <c r="K8334" i="1" s="1"/>
  <c r="J8335" i="1"/>
  <c r="K8335" i="1" s="1"/>
  <c r="J8336" i="1"/>
  <c r="K8336" i="1" s="1"/>
  <c r="J8337" i="1"/>
  <c r="K8337" i="1" s="1"/>
  <c r="J8338" i="1"/>
  <c r="K8338" i="1" s="1"/>
  <c r="J8339" i="1"/>
  <c r="K8339" i="1" s="1"/>
  <c r="J8340" i="1"/>
  <c r="K8340" i="1" s="1"/>
  <c r="J8341" i="1"/>
  <c r="K8341" i="1" s="1"/>
  <c r="J8342" i="1"/>
  <c r="K8342" i="1" s="1"/>
  <c r="J8343" i="1"/>
  <c r="K8343" i="1" s="1"/>
  <c r="J8344" i="1"/>
  <c r="K8344" i="1" s="1"/>
  <c r="J8345" i="1"/>
  <c r="K8345" i="1" s="1"/>
  <c r="J8346" i="1"/>
  <c r="K8346" i="1" s="1"/>
  <c r="J8347" i="1"/>
  <c r="K8347" i="1" s="1"/>
  <c r="J8348" i="1"/>
  <c r="K8348" i="1" s="1"/>
  <c r="J8349" i="1"/>
  <c r="K8349" i="1" s="1"/>
  <c r="J8350" i="1"/>
  <c r="K8350" i="1" s="1"/>
  <c r="J8351" i="1"/>
  <c r="K8351" i="1" s="1"/>
  <c r="J8352" i="1"/>
  <c r="K8352" i="1" s="1"/>
  <c r="J8353" i="1"/>
  <c r="K8353" i="1" s="1"/>
  <c r="J8354" i="1"/>
  <c r="K8354" i="1" s="1"/>
  <c r="J8355" i="1"/>
  <c r="K8355" i="1" s="1"/>
  <c r="J8356" i="1"/>
  <c r="K8356" i="1" s="1"/>
  <c r="J8357" i="1"/>
  <c r="K8357" i="1" s="1"/>
  <c r="J8358" i="1"/>
  <c r="K8358" i="1" s="1"/>
  <c r="J8359" i="1"/>
  <c r="K8359" i="1" s="1"/>
  <c r="J8360" i="1"/>
  <c r="K8360" i="1" s="1"/>
  <c r="J8361" i="1"/>
  <c r="K8361" i="1" s="1"/>
  <c r="J8362" i="1"/>
  <c r="K8362" i="1" s="1"/>
  <c r="J8363" i="1"/>
  <c r="K8363" i="1" s="1"/>
  <c r="J8364" i="1"/>
  <c r="K8364" i="1" s="1"/>
  <c r="J8365" i="1"/>
  <c r="K8365" i="1" s="1"/>
  <c r="J8366" i="1"/>
  <c r="K8366" i="1" s="1"/>
  <c r="J8367" i="1"/>
  <c r="K8367" i="1" s="1"/>
  <c r="J8368" i="1"/>
  <c r="K8368" i="1" s="1"/>
  <c r="J8369" i="1"/>
  <c r="K8369" i="1" s="1"/>
  <c r="J8370" i="1"/>
  <c r="K8370" i="1" s="1"/>
  <c r="J8371" i="1"/>
  <c r="K8371" i="1" s="1"/>
  <c r="J8372" i="1"/>
  <c r="K8372" i="1" s="1"/>
  <c r="J8373" i="1"/>
  <c r="K8373" i="1" s="1"/>
  <c r="J8374" i="1"/>
  <c r="K8374" i="1" s="1"/>
  <c r="J8375" i="1"/>
  <c r="K8375" i="1" s="1"/>
  <c r="J8376" i="1"/>
  <c r="K8376" i="1" s="1"/>
  <c r="J8377" i="1"/>
  <c r="K8377" i="1" s="1"/>
  <c r="J8378" i="1"/>
  <c r="K8378" i="1" s="1"/>
  <c r="J8379" i="1"/>
  <c r="K8379" i="1" s="1"/>
  <c r="J8380" i="1"/>
  <c r="K8380" i="1" s="1"/>
  <c r="J8381" i="1"/>
  <c r="K8381" i="1" s="1"/>
  <c r="J8382" i="1"/>
  <c r="K8382" i="1" s="1"/>
  <c r="J8383" i="1"/>
  <c r="K8383" i="1" s="1"/>
  <c r="J8384" i="1"/>
  <c r="K8384" i="1" s="1"/>
  <c r="J8385" i="1"/>
  <c r="K8385" i="1" s="1"/>
  <c r="J8386" i="1"/>
  <c r="K8386" i="1" s="1"/>
  <c r="J8388" i="1"/>
  <c r="K8388" i="1" s="1"/>
  <c r="J8389" i="1"/>
  <c r="K8389" i="1" s="1"/>
  <c r="J8390" i="1"/>
  <c r="K8390" i="1" s="1"/>
  <c r="J8391" i="1"/>
  <c r="K8391" i="1" s="1"/>
  <c r="J8392" i="1"/>
  <c r="K8392" i="1" s="1"/>
  <c r="J8393" i="1"/>
  <c r="K8393" i="1" s="1"/>
  <c r="J8394" i="1"/>
  <c r="K8394" i="1" s="1"/>
  <c r="J8395" i="1"/>
  <c r="K8395" i="1" s="1"/>
  <c r="J8396" i="1"/>
  <c r="K8396" i="1" s="1"/>
  <c r="J8397" i="1"/>
  <c r="K8397" i="1" s="1"/>
  <c r="J8398" i="1"/>
  <c r="K8398" i="1" s="1"/>
  <c r="J8399" i="1"/>
  <c r="K8399" i="1" s="1"/>
  <c r="J8400" i="1"/>
  <c r="K8400" i="1" s="1"/>
  <c r="J8401" i="1"/>
  <c r="K8401" i="1" s="1"/>
  <c r="J8402" i="1"/>
  <c r="K8402" i="1" s="1"/>
  <c r="J8403" i="1"/>
  <c r="K8403" i="1" s="1"/>
  <c r="J8404" i="1"/>
  <c r="K8404" i="1" s="1"/>
  <c r="J8405" i="1"/>
  <c r="K8405" i="1" s="1"/>
  <c r="J8406" i="1"/>
  <c r="K8406" i="1" s="1"/>
  <c r="J8407" i="1"/>
  <c r="K8407" i="1" s="1"/>
  <c r="J8408" i="1"/>
  <c r="K8408" i="1" s="1"/>
  <c r="J8409" i="1"/>
  <c r="K8409" i="1" s="1"/>
  <c r="J8410" i="1"/>
  <c r="K8410" i="1" s="1"/>
  <c r="J8411" i="1"/>
  <c r="K8411" i="1" s="1"/>
  <c r="J8412" i="1"/>
  <c r="K8412" i="1" s="1"/>
  <c r="J8413" i="1"/>
  <c r="K8413" i="1" s="1"/>
  <c r="J8414" i="1"/>
  <c r="K8414" i="1" s="1"/>
  <c r="J8415" i="1"/>
  <c r="K8415" i="1" s="1"/>
  <c r="J8416" i="1"/>
  <c r="K8416" i="1" s="1"/>
  <c r="J8417" i="1"/>
  <c r="K8417" i="1" s="1"/>
  <c r="J8418" i="1"/>
  <c r="K8418" i="1" s="1"/>
  <c r="J8419" i="1"/>
  <c r="K8419" i="1" s="1"/>
  <c r="J8420" i="1"/>
  <c r="K8420" i="1" s="1"/>
  <c r="J8421" i="1"/>
  <c r="K8421" i="1" s="1"/>
  <c r="J8422" i="1"/>
  <c r="K8422" i="1" s="1"/>
  <c r="J8423" i="1"/>
  <c r="K8423" i="1" s="1"/>
  <c r="J8424" i="1"/>
  <c r="K8424" i="1" s="1"/>
  <c r="J8425" i="1"/>
  <c r="K8425" i="1" s="1"/>
  <c r="J8426" i="1"/>
  <c r="K8426" i="1" s="1"/>
  <c r="J8427" i="1"/>
  <c r="K8427" i="1" s="1"/>
  <c r="J8428" i="1"/>
  <c r="K8428" i="1" s="1"/>
  <c r="J8429" i="1"/>
  <c r="K8429" i="1" s="1"/>
  <c r="J8430" i="1"/>
  <c r="K8430" i="1" s="1"/>
  <c r="J8431" i="1"/>
  <c r="K8431" i="1" s="1"/>
  <c r="J8432" i="1"/>
  <c r="K8432" i="1" s="1"/>
  <c r="J8433" i="1"/>
  <c r="K8433" i="1" s="1"/>
  <c r="J8434" i="1"/>
  <c r="K8434" i="1" s="1"/>
  <c r="J8435" i="1"/>
  <c r="K8435" i="1" s="1"/>
  <c r="J8436" i="1"/>
  <c r="K8436" i="1" s="1"/>
  <c r="J8437" i="1"/>
  <c r="K8437" i="1" s="1"/>
  <c r="J8438" i="1"/>
  <c r="K8438" i="1" s="1"/>
  <c r="J8439" i="1"/>
  <c r="K8439" i="1" s="1"/>
  <c r="J8440" i="1"/>
  <c r="K8440" i="1" s="1"/>
  <c r="J8441" i="1"/>
  <c r="K8441" i="1" s="1"/>
  <c r="J8442" i="1"/>
  <c r="K8442" i="1" s="1"/>
  <c r="J8443" i="1"/>
  <c r="K8443" i="1" s="1"/>
  <c r="J8444" i="1"/>
  <c r="K8444" i="1" s="1"/>
  <c r="J8445" i="1"/>
  <c r="K8445" i="1" s="1"/>
  <c r="J8446" i="1"/>
  <c r="K8446" i="1" s="1"/>
  <c r="J8447" i="1"/>
  <c r="K8447" i="1" s="1"/>
  <c r="J8448" i="1"/>
  <c r="K8448" i="1" s="1"/>
  <c r="J8449" i="1"/>
  <c r="K8449" i="1" s="1"/>
  <c r="J8450" i="1"/>
  <c r="K8450" i="1" s="1"/>
  <c r="J8451" i="1"/>
  <c r="K8451" i="1" s="1"/>
  <c r="J8452" i="1"/>
  <c r="K8452" i="1" s="1"/>
  <c r="J8453" i="1"/>
  <c r="K8453" i="1" s="1"/>
  <c r="J8454" i="1"/>
  <c r="K8454" i="1" s="1"/>
  <c r="J8455" i="1"/>
  <c r="K8455" i="1" s="1"/>
  <c r="J8456" i="1"/>
  <c r="K8456" i="1" s="1"/>
  <c r="J8457" i="1"/>
  <c r="K8457" i="1" s="1"/>
  <c r="J8458" i="1"/>
  <c r="K8458" i="1" s="1"/>
  <c r="J8459" i="1"/>
  <c r="K8459" i="1" s="1"/>
  <c r="J8460" i="1"/>
  <c r="K8460" i="1" s="1"/>
  <c r="J8461" i="1"/>
  <c r="K8461" i="1" s="1"/>
  <c r="J8462" i="1"/>
  <c r="K8462" i="1" s="1"/>
  <c r="J8463" i="1"/>
  <c r="K8463" i="1" s="1"/>
  <c r="J8464" i="1"/>
  <c r="K8464" i="1" s="1"/>
  <c r="J8465" i="1"/>
  <c r="K8465" i="1" s="1"/>
  <c r="J8466" i="1"/>
  <c r="K8466" i="1" s="1"/>
  <c r="J8467" i="1"/>
  <c r="K8467" i="1" s="1"/>
  <c r="J8469" i="1"/>
  <c r="K8469" i="1" s="1"/>
  <c r="J8470" i="1"/>
  <c r="K8470" i="1" s="1"/>
  <c r="J8471" i="1"/>
  <c r="K8471" i="1" s="1"/>
  <c r="J8472" i="1"/>
  <c r="K8472" i="1" s="1"/>
  <c r="J8474" i="1"/>
  <c r="K8474" i="1" s="1"/>
  <c r="J8475" i="1"/>
  <c r="K8475" i="1" s="1"/>
  <c r="J8476" i="1"/>
  <c r="K8476" i="1" s="1"/>
  <c r="J8477" i="1"/>
  <c r="K8477" i="1" s="1"/>
  <c r="J8478" i="1"/>
  <c r="K8478" i="1" s="1"/>
  <c r="J8479" i="1"/>
  <c r="K8479" i="1" s="1"/>
  <c r="J8480" i="1"/>
  <c r="K8480" i="1" s="1"/>
  <c r="J8481" i="1"/>
  <c r="K8481" i="1" s="1"/>
  <c r="J8482" i="1"/>
  <c r="K8482" i="1" s="1"/>
  <c r="J8483" i="1"/>
  <c r="K8483" i="1" s="1"/>
  <c r="J8485" i="1"/>
  <c r="K8485" i="1" s="1"/>
  <c r="J8486" i="1"/>
  <c r="K8486" i="1" s="1"/>
  <c r="J8487" i="1"/>
  <c r="K8487" i="1" s="1"/>
  <c r="J8488" i="1"/>
  <c r="K8488" i="1" s="1"/>
  <c r="J8489" i="1"/>
  <c r="K8489" i="1" s="1"/>
  <c r="J8490" i="1"/>
  <c r="K8490" i="1" s="1"/>
  <c r="J8491" i="1"/>
  <c r="K8491" i="1" s="1"/>
  <c r="J8492" i="1"/>
  <c r="K8492" i="1" s="1"/>
  <c r="J8493" i="1"/>
  <c r="K8493" i="1" s="1"/>
  <c r="J8494" i="1"/>
  <c r="K8494" i="1" s="1"/>
  <c r="J8495" i="1"/>
  <c r="K8495" i="1" s="1"/>
  <c r="J8496" i="1"/>
  <c r="K8496" i="1" s="1"/>
  <c r="J8497" i="1"/>
  <c r="K8497" i="1" s="1"/>
  <c r="J8498" i="1"/>
  <c r="K8498" i="1" s="1"/>
  <c r="J8499" i="1"/>
  <c r="K8499" i="1" s="1"/>
  <c r="J8500" i="1"/>
  <c r="K8500" i="1" s="1"/>
  <c r="J8501" i="1"/>
  <c r="K8501" i="1" s="1"/>
  <c r="J8502" i="1"/>
  <c r="K8502" i="1" s="1"/>
  <c r="J8503" i="1"/>
  <c r="K8503" i="1" s="1"/>
  <c r="J8504" i="1"/>
  <c r="K8504" i="1" s="1"/>
  <c r="J8505" i="1"/>
  <c r="K8505" i="1" s="1"/>
  <c r="J8506" i="1"/>
  <c r="K8506" i="1" s="1"/>
  <c r="J8507" i="1"/>
  <c r="K8507" i="1" s="1"/>
  <c r="J8508" i="1"/>
  <c r="K8508" i="1" s="1"/>
  <c r="J8509" i="1"/>
  <c r="K8509" i="1" s="1"/>
  <c r="J8510" i="1"/>
  <c r="K8510" i="1" s="1"/>
  <c r="J8511" i="1"/>
  <c r="K8511" i="1" s="1"/>
  <c r="J8512" i="1"/>
  <c r="K8512" i="1" s="1"/>
  <c r="J8513" i="1"/>
  <c r="K8513" i="1" s="1"/>
  <c r="J8514" i="1"/>
  <c r="K8514" i="1" s="1"/>
  <c r="J8515" i="1"/>
  <c r="K8515" i="1" s="1"/>
  <c r="J8516" i="1"/>
  <c r="K8516" i="1" s="1"/>
  <c r="J8517" i="1"/>
  <c r="K8517" i="1" s="1"/>
  <c r="J8518" i="1"/>
  <c r="K8518" i="1" s="1"/>
  <c r="J8519" i="1"/>
  <c r="K8519" i="1" s="1"/>
  <c r="J8520" i="1"/>
  <c r="K8520" i="1" s="1"/>
  <c r="J8521" i="1"/>
  <c r="K8521" i="1" s="1"/>
  <c r="J8522" i="1"/>
  <c r="K8522" i="1" s="1"/>
  <c r="J8523" i="1"/>
  <c r="K8523" i="1" s="1"/>
  <c r="J8524" i="1"/>
  <c r="K8524" i="1" s="1"/>
  <c r="J8525" i="1"/>
  <c r="K8525" i="1" s="1"/>
  <c r="J8526" i="1"/>
  <c r="K8526" i="1" s="1"/>
  <c r="J8527" i="1"/>
  <c r="K8527" i="1" s="1"/>
  <c r="J8528" i="1"/>
  <c r="K8528" i="1" s="1"/>
  <c r="J8529" i="1"/>
  <c r="K8529" i="1" s="1"/>
  <c r="J8530" i="1"/>
  <c r="K8530" i="1" s="1"/>
  <c r="J8531" i="1"/>
  <c r="K8531" i="1" s="1"/>
  <c r="J8532" i="1"/>
  <c r="K8532" i="1" s="1"/>
  <c r="J8533" i="1"/>
  <c r="K8533" i="1" s="1"/>
  <c r="J8534" i="1"/>
  <c r="K8534" i="1" s="1"/>
  <c r="J8535" i="1"/>
  <c r="K8535" i="1" s="1"/>
  <c r="J8536" i="1"/>
  <c r="K8536" i="1" s="1"/>
  <c r="J8537" i="1"/>
  <c r="K8537" i="1" s="1"/>
  <c r="J8538" i="1"/>
  <c r="K8538" i="1" s="1"/>
  <c r="J8539" i="1"/>
  <c r="K8539" i="1" s="1"/>
  <c r="J8540" i="1"/>
  <c r="K8540" i="1" s="1"/>
  <c r="J8541" i="1"/>
  <c r="K8541" i="1" s="1"/>
  <c r="J8542" i="1"/>
  <c r="K8542" i="1" s="1"/>
  <c r="J8543" i="1"/>
  <c r="K8543" i="1" s="1"/>
  <c r="J8544" i="1"/>
  <c r="K8544" i="1" s="1"/>
  <c r="J8545" i="1"/>
  <c r="K8545" i="1" s="1"/>
  <c r="J8546" i="1"/>
  <c r="K8546" i="1" s="1"/>
  <c r="J8547" i="1"/>
  <c r="K8547" i="1" s="1"/>
  <c r="J8548" i="1"/>
  <c r="K8548" i="1" s="1"/>
  <c r="J8549" i="1"/>
  <c r="K8549" i="1" s="1"/>
  <c r="J8550" i="1"/>
  <c r="K8550" i="1" s="1"/>
  <c r="J8551" i="1"/>
  <c r="K8551" i="1" s="1"/>
  <c r="J8552" i="1"/>
  <c r="K8552" i="1" s="1"/>
  <c r="J8553" i="1"/>
  <c r="K8553" i="1" s="1"/>
  <c r="J8554" i="1"/>
  <c r="K8554" i="1" s="1"/>
  <c r="J8555" i="1"/>
  <c r="K8555" i="1" s="1"/>
  <c r="J8556" i="1"/>
  <c r="K8556" i="1" s="1"/>
  <c r="J8557" i="1"/>
  <c r="K8557" i="1" s="1"/>
  <c r="J8558" i="1"/>
  <c r="K8558" i="1" s="1"/>
  <c r="J8559" i="1"/>
  <c r="K8559" i="1" s="1"/>
  <c r="J8560" i="1"/>
  <c r="K8560" i="1" s="1"/>
  <c r="J8561" i="1"/>
  <c r="K8561" i="1" s="1"/>
  <c r="J8562" i="1"/>
  <c r="K8562" i="1" s="1"/>
  <c r="J8563" i="1"/>
  <c r="K8563" i="1" s="1"/>
  <c r="J8564" i="1"/>
  <c r="K8564" i="1" s="1"/>
  <c r="J8565" i="1"/>
  <c r="K8565" i="1" s="1"/>
  <c r="J8566" i="1"/>
  <c r="K8566" i="1" s="1"/>
  <c r="J8567" i="1"/>
  <c r="K8567" i="1" s="1"/>
  <c r="J8568" i="1"/>
  <c r="K8568" i="1" s="1"/>
  <c r="J8569" i="1"/>
  <c r="K8569" i="1" s="1"/>
  <c r="J8570" i="1"/>
  <c r="K8570" i="1" s="1"/>
  <c r="J8571" i="1"/>
  <c r="K8571" i="1" s="1"/>
  <c r="J8572" i="1"/>
  <c r="K8572" i="1" s="1"/>
  <c r="J8573" i="1"/>
  <c r="K8573" i="1" s="1"/>
  <c r="J8574" i="1"/>
  <c r="K8574" i="1" s="1"/>
  <c r="J8575" i="1"/>
  <c r="K8575" i="1" s="1"/>
  <c r="J8576" i="1"/>
  <c r="K8576" i="1" s="1"/>
  <c r="J8577" i="1"/>
  <c r="K8577" i="1" s="1"/>
  <c r="J8578" i="1"/>
  <c r="K8578" i="1" s="1"/>
  <c r="J8579" i="1"/>
  <c r="K8579" i="1" s="1"/>
  <c r="J8580" i="1"/>
  <c r="K8580" i="1" s="1"/>
  <c r="J8581" i="1"/>
  <c r="K8581" i="1" s="1"/>
  <c r="J8582" i="1"/>
  <c r="K8582" i="1" s="1"/>
  <c r="J8583" i="1"/>
  <c r="K8583" i="1" s="1"/>
  <c r="J8584" i="1"/>
  <c r="K8584" i="1" s="1"/>
  <c r="J8585" i="1"/>
  <c r="K8585" i="1" s="1"/>
  <c r="J8586" i="1"/>
  <c r="K8586" i="1" s="1"/>
  <c r="J8587" i="1"/>
  <c r="K8587" i="1" s="1"/>
  <c r="J8588" i="1"/>
  <c r="K8588" i="1" s="1"/>
  <c r="J8589" i="1"/>
  <c r="K8589" i="1" s="1"/>
  <c r="J8590" i="1"/>
  <c r="K8590" i="1" s="1"/>
  <c r="J8591" i="1"/>
  <c r="K8591" i="1" s="1"/>
  <c r="J8592" i="1"/>
  <c r="K8592" i="1" s="1"/>
  <c r="J8593" i="1"/>
  <c r="K8593" i="1" s="1"/>
  <c r="J8594" i="1"/>
  <c r="K8594" i="1" s="1"/>
  <c r="J8595" i="1"/>
  <c r="K8595" i="1" s="1"/>
  <c r="J8596" i="1"/>
  <c r="K8596" i="1" s="1"/>
  <c r="J8597" i="1"/>
  <c r="K8597" i="1" s="1"/>
  <c r="J8598" i="1"/>
  <c r="K8598" i="1" s="1"/>
  <c r="J8599" i="1"/>
  <c r="K8599" i="1" s="1"/>
  <c r="J8600" i="1"/>
  <c r="K8600" i="1" s="1"/>
  <c r="J8601" i="1"/>
  <c r="K8601" i="1" s="1"/>
  <c r="J8602" i="1"/>
  <c r="K8602" i="1" s="1"/>
  <c r="J8603" i="1"/>
  <c r="K8603" i="1" s="1"/>
  <c r="J8604" i="1"/>
  <c r="K8604" i="1" s="1"/>
  <c r="J8605" i="1"/>
  <c r="K8605" i="1" s="1"/>
  <c r="J8606" i="1"/>
  <c r="K8606" i="1" s="1"/>
  <c r="J8607" i="1"/>
  <c r="K8607" i="1" s="1"/>
  <c r="J8608" i="1"/>
  <c r="K8608" i="1" s="1"/>
  <c r="J8609" i="1"/>
  <c r="K8609" i="1" s="1"/>
  <c r="J8610" i="1"/>
  <c r="K8610" i="1" s="1"/>
  <c r="J8611" i="1"/>
  <c r="K8611" i="1" s="1"/>
  <c r="J8612" i="1"/>
  <c r="K8612" i="1" s="1"/>
  <c r="J8613" i="1"/>
  <c r="K8613" i="1" s="1"/>
  <c r="J8614" i="1"/>
  <c r="K8614" i="1" s="1"/>
  <c r="J8615" i="1"/>
  <c r="K8615" i="1" s="1"/>
  <c r="J8616" i="1"/>
  <c r="K8616" i="1" s="1"/>
  <c r="J8617" i="1"/>
  <c r="K8617" i="1" s="1"/>
  <c r="J8618" i="1"/>
  <c r="K8618" i="1" s="1"/>
  <c r="J8619" i="1"/>
  <c r="K8619" i="1" s="1"/>
  <c r="J8620" i="1"/>
  <c r="K8620" i="1" s="1"/>
  <c r="J8621" i="1"/>
  <c r="K8621" i="1" s="1"/>
  <c r="J8622" i="1"/>
  <c r="K8622" i="1" s="1"/>
  <c r="J8623" i="1"/>
  <c r="K8623" i="1" s="1"/>
  <c r="J8624" i="1"/>
  <c r="K8624" i="1" s="1"/>
  <c r="J8625" i="1"/>
  <c r="K8625" i="1" s="1"/>
  <c r="J8626" i="1"/>
  <c r="K8626" i="1" s="1"/>
  <c r="J8627" i="1"/>
  <c r="K8627" i="1" s="1"/>
  <c r="J8628" i="1"/>
  <c r="K8628" i="1" s="1"/>
  <c r="J8629" i="1"/>
  <c r="K8629" i="1" s="1"/>
  <c r="J8630" i="1"/>
  <c r="K8630" i="1" s="1"/>
  <c r="J8631" i="1"/>
  <c r="K8631" i="1" s="1"/>
  <c r="J8632" i="1"/>
  <c r="K8632" i="1" s="1"/>
  <c r="J8633" i="1"/>
  <c r="K8633" i="1" s="1"/>
  <c r="J8634" i="1"/>
  <c r="K8634" i="1" s="1"/>
  <c r="J8635" i="1"/>
  <c r="K8635" i="1" s="1"/>
  <c r="J8636" i="1"/>
  <c r="K8636" i="1" s="1"/>
  <c r="J8637" i="1"/>
  <c r="K8637" i="1" s="1"/>
  <c r="J8638" i="1"/>
  <c r="K8638" i="1" s="1"/>
  <c r="J8639" i="1"/>
  <c r="K8639" i="1" s="1"/>
  <c r="J8640" i="1"/>
  <c r="K8640" i="1" s="1"/>
  <c r="J8641" i="1"/>
  <c r="K8641" i="1" s="1"/>
  <c r="J8642" i="1"/>
  <c r="K8642" i="1" s="1"/>
  <c r="J8643" i="1"/>
  <c r="K8643" i="1" s="1"/>
  <c r="J8644" i="1"/>
  <c r="K8644" i="1" s="1"/>
  <c r="J8645" i="1"/>
  <c r="K8645" i="1" s="1"/>
  <c r="J8646" i="1"/>
  <c r="K8646" i="1" s="1"/>
  <c r="J8647" i="1"/>
  <c r="K8647" i="1" s="1"/>
  <c r="J8648" i="1"/>
  <c r="K8648" i="1" s="1"/>
  <c r="J8649" i="1"/>
  <c r="K8649" i="1" s="1"/>
  <c r="J8650" i="1"/>
  <c r="K8650" i="1" s="1"/>
  <c r="J8651" i="1"/>
  <c r="K8651" i="1" s="1"/>
  <c r="J8652" i="1"/>
  <c r="K8652" i="1" s="1"/>
  <c r="J8653" i="1"/>
  <c r="K8653" i="1" s="1"/>
  <c r="J8654" i="1"/>
  <c r="K8654" i="1" s="1"/>
  <c r="J8655" i="1"/>
  <c r="K8655" i="1" s="1"/>
  <c r="J8656" i="1"/>
  <c r="K8656" i="1" s="1"/>
  <c r="J8657" i="1"/>
  <c r="K8657" i="1" s="1"/>
  <c r="J8658" i="1"/>
  <c r="K8658" i="1" s="1"/>
  <c r="J8659" i="1"/>
  <c r="K8659" i="1" s="1"/>
  <c r="J8660" i="1"/>
  <c r="K8660" i="1" s="1"/>
  <c r="J8661" i="1"/>
  <c r="K8661" i="1" s="1"/>
  <c r="J8662" i="1"/>
  <c r="K8662" i="1" s="1"/>
  <c r="J8663" i="1"/>
  <c r="K8663" i="1" s="1"/>
  <c r="J8664" i="1"/>
  <c r="K8664" i="1" s="1"/>
  <c r="J8665" i="1"/>
  <c r="K8665" i="1" s="1"/>
  <c r="J8666" i="1"/>
  <c r="K8666" i="1" s="1"/>
  <c r="J8667" i="1"/>
  <c r="K8667" i="1" s="1"/>
  <c r="J8668" i="1"/>
  <c r="K8668" i="1" s="1"/>
  <c r="J8669" i="1"/>
  <c r="K8669" i="1" s="1"/>
  <c r="J8670" i="1"/>
  <c r="K8670" i="1" s="1"/>
  <c r="J8671" i="1"/>
  <c r="K8671" i="1" s="1"/>
  <c r="J8672" i="1"/>
  <c r="K8672" i="1" s="1"/>
  <c r="J8673" i="1"/>
  <c r="K8673" i="1" s="1"/>
  <c r="J8674" i="1"/>
  <c r="K8674" i="1" s="1"/>
  <c r="J8675" i="1"/>
  <c r="K8675" i="1" s="1"/>
  <c r="J8676" i="1"/>
  <c r="K8676" i="1" s="1"/>
  <c r="J8677" i="1"/>
  <c r="K8677" i="1" s="1"/>
  <c r="J8678" i="1"/>
  <c r="K8678" i="1" s="1"/>
  <c r="J8679" i="1"/>
  <c r="K8679" i="1" s="1"/>
  <c r="J8680" i="1"/>
  <c r="K8680" i="1" s="1"/>
  <c r="J8681" i="1"/>
  <c r="K8681" i="1" s="1"/>
  <c r="J8682" i="1"/>
  <c r="K8682" i="1" s="1"/>
  <c r="J8683" i="1"/>
  <c r="K8683" i="1" s="1"/>
  <c r="J8684" i="1"/>
  <c r="K8684" i="1" s="1"/>
  <c r="J8685" i="1"/>
  <c r="K8685" i="1" s="1"/>
  <c r="J8686" i="1"/>
  <c r="K8686" i="1" s="1"/>
  <c r="J8687" i="1"/>
  <c r="K8687" i="1" s="1"/>
  <c r="J8688" i="1"/>
  <c r="K8688" i="1" s="1"/>
  <c r="J8689" i="1"/>
  <c r="K8689" i="1" s="1"/>
  <c r="J8690" i="1"/>
  <c r="K8690" i="1" s="1"/>
  <c r="J8691" i="1"/>
  <c r="K8691" i="1" s="1"/>
  <c r="J8692" i="1"/>
  <c r="K8692" i="1" s="1"/>
  <c r="J8693" i="1"/>
  <c r="K8693" i="1" s="1"/>
  <c r="J8694" i="1"/>
  <c r="K8694" i="1" s="1"/>
  <c r="J8695" i="1"/>
  <c r="K8695" i="1" s="1"/>
  <c r="J8696" i="1"/>
  <c r="K8696" i="1" s="1"/>
  <c r="J8697" i="1"/>
  <c r="K8697" i="1" s="1"/>
  <c r="J8698" i="1"/>
  <c r="K8698" i="1" s="1"/>
  <c r="J8699" i="1"/>
  <c r="K8699" i="1" s="1"/>
  <c r="J8700" i="1"/>
  <c r="K8700" i="1" s="1"/>
  <c r="J8701" i="1"/>
  <c r="K8701" i="1" s="1"/>
  <c r="J8702" i="1"/>
  <c r="K8702" i="1" s="1"/>
  <c r="J8703" i="1"/>
  <c r="K8703" i="1" s="1"/>
  <c r="J8704" i="1"/>
  <c r="K8704" i="1" s="1"/>
  <c r="J8705" i="1"/>
  <c r="K8705" i="1" s="1"/>
  <c r="J8706" i="1"/>
  <c r="K8706" i="1" s="1"/>
  <c r="J8707" i="1"/>
  <c r="K8707" i="1" s="1"/>
  <c r="J8708" i="1"/>
  <c r="K8708" i="1" s="1"/>
  <c r="J8709" i="1"/>
  <c r="K8709" i="1" s="1"/>
  <c r="J8710" i="1"/>
  <c r="K8710" i="1" s="1"/>
  <c r="J8711" i="1"/>
  <c r="K8711" i="1" s="1"/>
  <c r="J8712" i="1"/>
  <c r="K8712" i="1" s="1"/>
  <c r="J8713" i="1"/>
  <c r="K8713" i="1" s="1"/>
  <c r="J8714" i="1"/>
  <c r="K8714" i="1" s="1"/>
  <c r="J8715" i="1"/>
  <c r="K8715" i="1" s="1"/>
  <c r="J8716" i="1"/>
  <c r="K8716" i="1" s="1"/>
  <c r="J8717" i="1"/>
  <c r="K8717" i="1" s="1"/>
  <c r="J8718" i="1"/>
  <c r="K8718" i="1" s="1"/>
  <c r="J8719" i="1"/>
  <c r="K8719" i="1" s="1"/>
  <c r="J8720" i="1"/>
  <c r="K8720" i="1" s="1"/>
  <c r="J8721" i="1"/>
  <c r="K8721" i="1" s="1"/>
  <c r="J8722" i="1"/>
  <c r="K8722" i="1" s="1"/>
  <c r="J8723" i="1"/>
  <c r="K8723" i="1" s="1"/>
  <c r="J8724" i="1"/>
  <c r="K8724" i="1" s="1"/>
  <c r="J8725" i="1"/>
  <c r="K8725" i="1" s="1"/>
  <c r="J8726" i="1"/>
  <c r="K8726" i="1" s="1"/>
  <c r="J8727" i="1"/>
  <c r="K8727" i="1" s="1"/>
  <c r="J8728" i="1"/>
  <c r="K8728" i="1" s="1"/>
  <c r="J8729" i="1"/>
  <c r="K8729" i="1" s="1"/>
  <c r="J8730" i="1"/>
  <c r="K8730" i="1" s="1"/>
  <c r="J8731" i="1"/>
  <c r="K8731" i="1" s="1"/>
  <c r="J8732" i="1"/>
  <c r="K8732" i="1" s="1"/>
  <c r="J8733" i="1"/>
  <c r="K8733" i="1" s="1"/>
  <c r="J8734" i="1"/>
  <c r="K8734" i="1" s="1"/>
  <c r="J8735" i="1"/>
  <c r="K8735" i="1" s="1"/>
  <c r="J8736" i="1"/>
  <c r="K8736" i="1" s="1"/>
  <c r="J8737" i="1"/>
  <c r="K8737" i="1" s="1"/>
  <c r="J8738" i="1"/>
  <c r="K8738" i="1" s="1"/>
  <c r="J8739" i="1"/>
  <c r="K8739" i="1" s="1"/>
  <c r="J8740" i="1"/>
  <c r="K8740" i="1" s="1"/>
  <c r="J8741" i="1"/>
  <c r="K8741" i="1" s="1"/>
  <c r="J8742" i="1"/>
  <c r="K8742" i="1" s="1"/>
  <c r="J8743" i="1"/>
  <c r="K8743" i="1" s="1"/>
  <c r="J8744" i="1"/>
  <c r="K8744" i="1" s="1"/>
  <c r="J8745" i="1"/>
  <c r="K8745" i="1" s="1"/>
  <c r="J8746" i="1"/>
  <c r="K8746" i="1" s="1"/>
  <c r="J8747" i="1"/>
  <c r="K8747" i="1" s="1"/>
  <c r="J8748" i="1"/>
  <c r="K8748" i="1" s="1"/>
  <c r="J8749" i="1"/>
  <c r="K8749" i="1" s="1"/>
  <c r="J8750" i="1"/>
  <c r="K8750" i="1" s="1"/>
  <c r="J8751" i="1"/>
  <c r="K8751" i="1" s="1"/>
  <c r="J8752" i="1"/>
  <c r="K8752" i="1" s="1"/>
  <c r="J8753" i="1"/>
  <c r="K8753" i="1" s="1"/>
  <c r="J8754" i="1"/>
  <c r="K8754" i="1" s="1"/>
  <c r="J8755" i="1"/>
  <c r="K8755" i="1" s="1"/>
  <c r="J8756" i="1"/>
  <c r="K8756" i="1" s="1"/>
  <c r="J8757" i="1"/>
  <c r="K8757" i="1" s="1"/>
  <c r="J8758" i="1"/>
  <c r="K8758" i="1" s="1"/>
  <c r="J8759" i="1"/>
  <c r="K8759" i="1" s="1"/>
  <c r="J8760" i="1"/>
  <c r="K8760" i="1" s="1"/>
  <c r="J8761" i="1"/>
  <c r="K8761" i="1" s="1"/>
  <c r="J8762" i="1"/>
  <c r="K8762" i="1" s="1"/>
  <c r="J8763" i="1"/>
  <c r="K8763" i="1" s="1"/>
  <c r="J8764" i="1"/>
  <c r="K8764" i="1" s="1"/>
  <c r="J8765" i="1"/>
  <c r="K8765" i="1" s="1"/>
  <c r="J8766" i="1"/>
  <c r="K8766" i="1" s="1"/>
  <c r="J8767" i="1"/>
  <c r="K8767" i="1" s="1"/>
  <c r="J8768" i="1"/>
  <c r="K8768" i="1" s="1"/>
  <c r="J8769" i="1"/>
  <c r="K8769" i="1" s="1"/>
  <c r="J8770" i="1"/>
  <c r="K8770" i="1" s="1"/>
  <c r="J8771" i="1"/>
  <c r="K8771" i="1" s="1"/>
  <c r="J8772" i="1"/>
  <c r="K8772" i="1" s="1"/>
  <c r="J8773" i="1"/>
  <c r="K8773" i="1" s="1"/>
  <c r="J8774" i="1"/>
  <c r="K8774" i="1" s="1"/>
  <c r="J8775" i="1"/>
  <c r="K8775" i="1" s="1"/>
  <c r="J8776" i="1"/>
  <c r="K8776" i="1" s="1"/>
  <c r="J8777" i="1"/>
  <c r="K8777" i="1" s="1"/>
  <c r="J8778" i="1"/>
  <c r="K8778" i="1" s="1"/>
  <c r="J8779" i="1"/>
  <c r="K8779" i="1" s="1"/>
  <c r="J8780" i="1"/>
  <c r="K8780" i="1" s="1"/>
  <c r="J8781" i="1"/>
  <c r="K8781" i="1" s="1"/>
  <c r="J8782" i="1"/>
  <c r="K8782" i="1" s="1"/>
  <c r="J8783" i="1"/>
  <c r="K8783" i="1" s="1"/>
  <c r="J8784" i="1"/>
  <c r="K8784" i="1" s="1"/>
  <c r="J8785" i="1"/>
  <c r="K8785" i="1" s="1"/>
  <c r="J8786" i="1"/>
  <c r="K8786" i="1" s="1"/>
  <c r="J8787" i="1"/>
  <c r="K8787" i="1" s="1"/>
  <c r="J8788" i="1"/>
  <c r="K8788" i="1" s="1"/>
  <c r="J8789" i="1"/>
  <c r="K8789" i="1" s="1"/>
  <c r="J8790" i="1"/>
  <c r="K8790" i="1" s="1"/>
  <c r="J8791" i="1"/>
  <c r="K8791" i="1" s="1"/>
  <c r="J8792" i="1"/>
  <c r="K8792" i="1" s="1"/>
  <c r="J8793" i="1"/>
  <c r="K8793" i="1" s="1"/>
  <c r="J8794" i="1"/>
  <c r="K8794" i="1" s="1"/>
  <c r="J8795" i="1"/>
  <c r="K8795" i="1" s="1"/>
  <c r="J8796" i="1"/>
  <c r="K8796" i="1" s="1"/>
  <c r="J8797" i="1"/>
  <c r="K8797" i="1" s="1"/>
  <c r="J8798" i="1"/>
  <c r="K8798" i="1" s="1"/>
  <c r="J8799" i="1"/>
  <c r="K8799" i="1" s="1"/>
  <c r="J8800" i="1"/>
  <c r="K8800" i="1" s="1"/>
  <c r="J8801" i="1"/>
  <c r="K8801" i="1" s="1"/>
  <c r="J8802" i="1"/>
  <c r="K8802" i="1" s="1"/>
  <c r="J8803" i="1"/>
  <c r="K8803" i="1" s="1"/>
  <c r="J8804" i="1"/>
  <c r="K8804" i="1" s="1"/>
  <c r="J8805" i="1"/>
  <c r="K8805" i="1" s="1"/>
  <c r="J8806" i="1"/>
  <c r="K8806" i="1" s="1"/>
  <c r="J8807" i="1"/>
  <c r="K8807" i="1" s="1"/>
  <c r="J8808" i="1"/>
  <c r="K8808" i="1" s="1"/>
  <c r="J8809" i="1"/>
  <c r="K8809" i="1" s="1"/>
  <c r="J8810" i="1"/>
  <c r="K8810" i="1" s="1"/>
  <c r="J8811" i="1"/>
  <c r="K8811" i="1" s="1"/>
  <c r="J8812" i="1"/>
  <c r="K8812" i="1" s="1"/>
  <c r="J8813" i="1"/>
  <c r="K8813" i="1" s="1"/>
  <c r="J8814" i="1"/>
  <c r="K8814" i="1" s="1"/>
  <c r="J8815" i="1"/>
  <c r="K8815" i="1" s="1"/>
  <c r="J8816" i="1"/>
  <c r="K8816" i="1" s="1"/>
  <c r="J8817" i="1"/>
  <c r="K8817" i="1" s="1"/>
  <c r="J8818" i="1"/>
  <c r="K8818" i="1" s="1"/>
  <c r="J8819" i="1"/>
  <c r="K8819" i="1" s="1"/>
  <c r="J8820" i="1"/>
  <c r="K8820" i="1" s="1"/>
  <c r="J8821" i="1"/>
  <c r="K8821" i="1" s="1"/>
  <c r="J8822" i="1"/>
  <c r="K8822" i="1" s="1"/>
  <c r="J8823" i="1"/>
  <c r="K8823" i="1" s="1"/>
  <c r="J8824" i="1"/>
  <c r="K8824" i="1" s="1"/>
  <c r="J8825" i="1"/>
  <c r="K8825" i="1" s="1"/>
  <c r="J8826" i="1"/>
  <c r="K8826" i="1" s="1"/>
  <c r="J8827" i="1"/>
  <c r="K8827" i="1" s="1"/>
  <c r="J8828" i="1"/>
  <c r="K8828" i="1" s="1"/>
  <c r="J8829" i="1"/>
  <c r="K8829" i="1" s="1"/>
  <c r="J8830" i="1"/>
  <c r="K8830" i="1" s="1"/>
  <c r="J8831" i="1"/>
  <c r="K8831" i="1" s="1"/>
  <c r="J8832" i="1"/>
  <c r="K8832" i="1" s="1"/>
  <c r="J8833" i="1"/>
  <c r="K8833" i="1" s="1"/>
  <c r="J8834" i="1"/>
  <c r="K8834" i="1" s="1"/>
  <c r="J8835" i="1"/>
  <c r="K8835" i="1" s="1"/>
  <c r="J8836" i="1"/>
  <c r="K8836" i="1" s="1"/>
  <c r="J8837" i="1"/>
  <c r="K8837" i="1" s="1"/>
  <c r="J8838" i="1"/>
  <c r="K8838" i="1" s="1"/>
  <c r="J8839" i="1"/>
  <c r="K8839" i="1" s="1"/>
  <c r="J8840" i="1"/>
  <c r="K8840" i="1" s="1"/>
  <c r="J8841" i="1"/>
  <c r="K8841" i="1" s="1"/>
  <c r="J8842" i="1"/>
  <c r="K8842" i="1" s="1"/>
  <c r="J8843" i="1"/>
  <c r="K8843" i="1" s="1"/>
  <c r="J8844" i="1"/>
  <c r="K8844" i="1" s="1"/>
  <c r="J8845" i="1"/>
  <c r="K8845" i="1" s="1"/>
  <c r="J8846" i="1"/>
  <c r="K8846" i="1" s="1"/>
  <c r="J8847" i="1"/>
  <c r="K8847" i="1" s="1"/>
  <c r="J8848" i="1"/>
  <c r="K8848" i="1" s="1"/>
  <c r="J8849" i="1"/>
  <c r="K8849" i="1" s="1"/>
  <c r="J8850" i="1"/>
  <c r="K8850" i="1" s="1"/>
  <c r="J8851" i="1"/>
  <c r="K8851" i="1" s="1"/>
  <c r="J8852" i="1"/>
  <c r="K8852" i="1" s="1"/>
  <c r="J8853" i="1"/>
  <c r="K8853" i="1" s="1"/>
  <c r="J8854" i="1"/>
  <c r="K8854" i="1" s="1"/>
  <c r="J8855" i="1"/>
  <c r="K8855" i="1" s="1"/>
  <c r="J8856" i="1"/>
  <c r="K8856" i="1" s="1"/>
  <c r="J8857" i="1"/>
  <c r="K8857" i="1" s="1"/>
  <c r="J8858" i="1"/>
  <c r="K8858" i="1" s="1"/>
  <c r="J8859" i="1"/>
  <c r="K8859" i="1" s="1"/>
  <c r="J8860" i="1"/>
  <c r="K8860" i="1" s="1"/>
  <c r="J8861" i="1"/>
  <c r="K8861" i="1" s="1"/>
  <c r="J8862" i="1"/>
  <c r="K8862" i="1" s="1"/>
  <c r="J8863" i="1"/>
  <c r="K8863" i="1" s="1"/>
  <c r="J8864" i="1"/>
  <c r="K8864" i="1" s="1"/>
  <c r="J8865" i="1"/>
  <c r="K8865" i="1" s="1"/>
  <c r="J8866" i="1"/>
  <c r="K8866" i="1" s="1"/>
  <c r="J8867" i="1"/>
  <c r="K8867" i="1" s="1"/>
  <c r="J8868" i="1"/>
  <c r="K8868" i="1" s="1"/>
  <c r="J8869" i="1"/>
  <c r="K8869" i="1" s="1"/>
  <c r="J8870" i="1"/>
  <c r="K8870" i="1" s="1"/>
  <c r="J8871" i="1"/>
  <c r="K8871" i="1" s="1"/>
  <c r="J8872" i="1"/>
  <c r="K8872" i="1" s="1"/>
  <c r="J8873" i="1"/>
  <c r="K8873" i="1" s="1"/>
  <c r="J8874" i="1"/>
  <c r="K8874" i="1" s="1"/>
  <c r="J8875" i="1"/>
  <c r="K8875" i="1" s="1"/>
  <c r="J8876" i="1"/>
  <c r="K8876" i="1" s="1"/>
  <c r="J8877" i="1"/>
  <c r="K8877" i="1" s="1"/>
  <c r="J8878" i="1"/>
  <c r="K8878" i="1" s="1"/>
  <c r="J8879" i="1"/>
  <c r="K8879" i="1" s="1"/>
  <c r="J8880" i="1"/>
  <c r="K8880" i="1" s="1"/>
  <c r="J8881" i="1"/>
  <c r="K8881" i="1" s="1"/>
  <c r="J8882" i="1"/>
  <c r="K8882" i="1" s="1"/>
  <c r="J8883" i="1"/>
  <c r="K8883" i="1" s="1"/>
  <c r="J8884" i="1"/>
  <c r="K8884" i="1" s="1"/>
  <c r="J8885" i="1"/>
  <c r="K8885" i="1" s="1"/>
  <c r="J8886" i="1"/>
  <c r="K8886" i="1" s="1"/>
  <c r="J8887" i="1"/>
  <c r="K8887" i="1" s="1"/>
  <c r="J8888" i="1"/>
  <c r="K8888" i="1" s="1"/>
  <c r="J8889" i="1"/>
  <c r="K8889" i="1" s="1"/>
  <c r="J8890" i="1"/>
  <c r="K8890" i="1" s="1"/>
  <c r="J8891" i="1"/>
  <c r="K8891" i="1" s="1"/>
  <c r="J8892" i="1"/>
  <c r="K8892" i="1" s="1"/>
  <c r="J8893" i="1"/>
  <c r="K8893" i="1" s="1"/>
  <c r="J8894" i="1"/>
  <c r="K8894" i="1" s="1"/>
  <c r="J8895" i="1"/>
  <c r="K8895" i="1" s="1"/>
  <c r="J8896" i="1"/>
  <c r="K8896" i="1" s="1"/>
  <c r="J8897" i="1"/>
  <c r="K8897" i="1" s="1"/>
  <c r="J8898" i="1"/>
  <c r="K8898" i="1" s="1"/>
  <c r="J8899" i="1"/>
  <c r="K8899" i="1" s="1"/>
  <c r="J8900" i="1"/>
  <c r="K8900" i="1" s="1"/>
  <c r="J8901" i="1"/>
  <c r="K8901" i="1" s="1"/>
  <c r="J8902" i="1"/>
  <c r="K8902" i="1" s="1"/>
  <c r="J8903" i="1"/>
  <c r="K8903" i="1" s="1"/>
  <c r="J8904" i="1"/>
  <c r="K8904" i="1" s="1"/>
  <c r="J8905" i="1"/>
  <c r="K8905" i="1" s="1"/>
  <c r="J8906" i="1"/>
  <c r="K8906" i="1" s="1"/>
  <c r="J8907" i="1"/>
  <c r="K8907" i="1" s="1"/>
  <c r="J8908" i="1"/>
  <c r="K8908" i="1" s="1"/>
  <c r="J8909" i="1"/>
  <c r="K8909" i="1" s="1"/>
  <c r="J8910" i="1"/>
  <c r="K8910" i="1" s="1"/>
  <c r="J8911" i="1"/>
  <c r="K8911" i="1" s="1"/>
  <c r="J8912" i="1"/>
  <c r="K8912" i="1" s="1"/>
  <c r="J8913" i="1"/>
  <c r="K8913" i="1" s="1"/>
  <c r="J8914" i="1"/>
  <c r="K8914" i="1" s="1"/>
  <c r="J8915" i="1"/>
  <c r="K8915" i="1" s="1"/>
  <c r="J8916" i="1"/>
  <c r="K8916" i="1" s="1"/>
  <c r="J8917" i="1"/>
  <c r="K8917" i="1" s="1"/>
  <c r="J8918" i="1"/>
  <c r="K8918" i="1" s="1"/>
  <c r="J8919" i="1"/>
  <c r="K8919" i="1" s="1"/>
  <c r="J8920" i="1"/>
  <c r="K8920" i="1" s="1"/>
  <c r="J8921" i="1"/>
  <c r="K8921" i="1" s="1"/>
  <c r="J8922" i="1"/>
  <c r="K8922" i="1" s="1"/>
  <c r="J8923" i="1"/>
  <c r="K8923" i="1" s="1"/>
  <c r="J8924" i="1"/>
  <c r="K8924" i="1" s="1"/>
  <c r="J8925" i="1"/>
  <c r="K8925" i="1" s="1"/>
  <c r="J8926" i="1"/>
  <c r="K8926" i="1" s="1"/>
  <c r="J8927" i="1"/>
  <c r="K8927" i="1" s="1"/>
  <c r="J8928" i="1"/>
  <c r="K8928" i="1" s="1"/>
  <c r="J8929" i="1"/>
  <c r="K8929" i="1" s="1"/>
  <c r="J8930" i="1"/>
  <c r="K8930" i="1" s="1"/>
  <c r="J8931" i="1"/>
  <c r="K8931" i="1" s="1"/>
  <c r="J8932" i="1"/>
  <c r="K8932" i="1" s="1"/>
  <c r="J8933" i="1"/>
  <c r="K8933" i="1" s="1"/>
  <c r="J8934" i="1"/>
  <c r="K8934" i="1" s="1"/>
  <c r="J8935" i="1"/>
  <c r="K8935" i="1" s="1"/>
  <c r="J8936" i="1"/>
  <c r="K8936" i="1" s="1"/>
  <c r="J8937" i="1"/>
  <c r="K8937" i="1" s="1"/>
  <c r="J8938" i="1"/>
  <c r="K8938" i="1" s="1"/>
  <c r="J8939" i="1"/>
  <c r="K8939" i="1" s="1"/>
  <c r="J8940" i="1"/>
  <c r="K8940" i="1" s="1"/>
  <c r="J8941" i="1"/>
  <c r="K8941" i="1" s="1"/>
  <c r="J8942" i="1"/>
  <c r="K8942" i="1" s="1"/>
  <c r="J8943" i="1"/>
  <c r="K8943" i="1" s="1"/>
  <c r="J8944" i="1"/>
  <c r="K8944" i="1" s="1"/>
  <c r="J8945" i="1"/>
  <c r="K8945" i="1" s="1"/>
  <c r="J8946" i="1"/>
  <c r="K8946" i="1" s="1"/>
  <c r="J8947" i="1"/>
  <c r="K8947" i="1" s="1"/>
  <c r="J8948" i="1"/>
  <c r="K8948" i="1" s="1"/>
  <c r="J8949" i="1"/>
  <c r="K8949" i="1" s="1"/>
  <c r="J8950" i="1"/>
  <c r="K8950" i="1" s="1"/>
  <c r="J8951" i="1"/>
  <c r="K8951" i="1" s="1"/>
  <c r="J8952" i="1"/>
  <c r="K8952" i="1" s="1"/>
  <c r="J8953" i="1"/>
  <c r="K8953" i="1" s="1"/>
  <c r="J8954" i="1"/>
  <c r="K8954" i="1" s="1"/>
  <c r="J8955" i="1"/>
  <c r="K8955" i="1" s="1"/>
  <c r="J8956" i="1"/>
  <c r="K8956" i="1" s="1"/>
  <c r="J8957" i="1"/>
  <c r="K8957" i="1" s="1"/>
  <c r="J8958" i="1"/>
  <c r="K8958" i="1" s="1"/>
  <c r="J8959" i="1"/>
  <c r="K8959" i="1" s="1"/>
  <c r="J8960" i="1"/>
  <c r="K8960" i="1" s="1"/>
  <c r="J8961" i="1"/>
  <c r="K8961" i="1" s="1"/>
  <c r="J8962" i="1"/>
  <c r="K8962" i="1" s="1"/>
  <c r="J8963" i="1"/>
  <c r="K8963" i="1" s="1"/>
  <c r="J8964" i="1"/>
  <c r="K8964" i="1" s="1"/>
  <c r="J8965" i="1"/>
  <c r="K8965" i="1" s="1"/>
  <c r="J8966" i="1"/>
  <c r="K8966" i="1" s="1"/>
  <c r="J8967" i="1"/>
  <c r="K8967" i="1" s="1"/>
  <c r="J8968" i="1"/>
  <c r="K8968" i="1" s="1"/>
  <c r="J8969" i="1"/>
  <c r="K8969" i="1" s="1"/>
  <c r="J8970" i="1"/>
  <c r="K8970" i="1" s="1"/>
  <c r="J8971" i="1"/>
  <c r="K8971" i="1" s="1"/>
  <c r="J8972" i="1"/>
  <c r="K8972" i="1" s="1"/>
  <c r="J8973" i="1"/>
  <c r="K8973" i="1" s="1"/>
  <c r="J8974" i="1"/>
  <c r="K8974" i="1" s="1"/>
  <c r="J8975" i="1"/>
  <c r="K8975" i="1" s="1"/>
  <c r="J8976" i="1"/>
  <c r="K8976" i="1" s="1"/>
  <c r="J8977" i="1"/>
  <c r="K8977" i="1" s="1"/>
  <c r="J8978" i="1"/>
  <c r="K8978" i="1" s="1"/>
  <c r="J8979" i="1"/>
  <c r="K8979" i="1" s="1"/>
  <c r="J8980" i="1"/>
  <c r="K8980" i="1" s="1"/>
  <c r="J8981" i="1"/>
  <c r="K8981" i="1" s="1"/>
  <c r="J8982" i="1"/>
  <c r="K8982" i="1" s="1"/>
  <c r="J8983" i="1"/>
  <c r="K8983" i="1" s="1"/>
  <c r="J8984" i="1"/>
  <c r="K8984" i="1" s="1"/>
  <c r="J8985" i="1"/>
  <c r="K8985" i="1" s="1"/>
  <c r="J8986" i="1"/>
  <c r="K8986" i="1" s="1"/>
  <c r="J8987" i="1"/>
  <c r="K8987" i="1" s="1"/>
  <c r="J8988" i="1"/>
  <c r="K8988" i="1" s="1"/>
  <c r="J8989" i="1"/>
  <c r="K8989" i="1" s="1"/>
  <c r="J8990" i="1"/>
  <c r="K8990" i="1" s="1"/>
  <c r="J8991" i="1"/>
  <c r="K8991" i="1" s="1"/>
  <c r="J8992" i="1"/>
  <c r="K8992" i="1" s="1"/>
  <c r="J8993" i="1"/>
  <c r="K8993" i="1" s="1"/>
  <c r="J8994" i="1"/>
  <c r="K8994" i="1" s="1"/>
  <c r="J8995" i="1"/>
  <c r="K8995" i="1" s="1"/>
  <c r="J8996" i="1"/>
  <c r="K8996" i="1" s="1"/>
  <c r="J8997" i="1"/>
  <c r="K8997" i="1" s="1"/>
  <c r="J8998" i="1"/>
  <c r="K8998" i="1" s="1"/>
  <c r="J8999" i="1"/>
  <c r="K8999" i="1" s="1"/>
  <c r="J9000" i="1"/>
  <c r="K9000" i="1" s="1"/>
  <c r="J9001" i="1"/>
  <c r="K9001" i="1" s="1"/>
  <c r="J9002" i="1"/>
  <c r="K9002" i="1" s="1"/>
  <c r="J9003" i="1"/>
  <c r="K9003" i="1" s="1"/>
  <c r="J9004" i="1"/>
  <c r="K9004" i="1" s="1"/>
  <c r="J9005" i="1"/>
  <c r="K9005" i="1" s="1"/>
  <c r="J9006" i="1"/>
  <c r="K9006" i="1" s="1"/>
  <c r="J9007" i="1"/>
  <c r="K9007" i="1" s="1"/>
  <c r="J9008" i="1"/>
  <c r="K9008" i="1" s="1"/>
  <c r="J9009" i="1"/>
  <c r="K9009" i="1" s="1"/>
  <c r="J9010" i="1"/>
  <c r="K9010" i="1" s="1"/>
  <c r="J9011" i="1"/>
  <c r="K9011" i="1" s="1"/>
  <c r="J9012" i="1"/>
  <c r="K9012" i="1" s="1"/>
  <c r="J9013" i="1"/>
  <c r="K9013" i="1" s="1"/>
  <c r="J9014" i="1"/>
  <c r="K9014" i="1" s="1"/>
  <c r="J9015" i="1"/>
  <c r="K9015" i="1" s="1"/>
  <c r="J9016" i="1"/>
  <c r="K9016" i="1" s="1"/>
  <c r="J9017" i="1"/>
  <c r="K9017" i="1" s="1"/>
  <c r="J9018" i="1"/>
  <c r="K9018" i="1" s="1"/>
  <c r="J9019" i="1"/>
  <c r="K9019" i="1" s="1"/>
  <c r="J9020" i="1"/>
  <c r="K9020" i="1" s="1"/>
  <c r="J9021" i="1"/>
  <c r="K9021" i="1" s="1"/>
  <c r="J9022" i="1"/>
  <c r="K9022" i="1" s="1"/>
  <c r="J9023" i="1"/>
  <c r="K9023" i="1" s="1"/>
  <c r="J9024" i="1"/>
  <c r="K9024" i="1" s="1"/>
  <c r="J9025" i="1"/>
  <c r="K9025" i="1" s="1"/>
  <c r="J9026" i="1"/>
  <c r="K9026" i="1" s="1"/>
  <c r="J9027" i="1"/>
  <c r="K9027" i="1" s="1"/>
  <c r="J9028" i="1"/>
  <c r="K9028" i="1" s="1"/>
  <c r="J9029" i="1"/>
  <c r="K9029" i="1" s="1"/>
  <c r="J9030" i="1"/>
  <c r="K9030" i="1" s="1"/>
  <c r="J9031" i="1"/>
  <c r="K9031" i="1" s="1"/>
  <c r="J9032" i="1"/>
  <c r="K9032" i="1" s="1"/>
  <c r="J9033" i="1"/>
  <c r="K9033" i="1" s="1"/>
  <c r="J9034" i="1"/>
  <c r="K9034" i="1" s="1"/>
  <c r="J9035" i="1"/>
  <c r="K9035" i="1" s="1"/>
  <c r="J9036" i="1"/>
  <c r="K9036" i="1" s="1"/>
  <c r="J9037" i="1"/>
  <c r="K9037" i="1" s="1"/>
  <c r="J9038" i="1"/>
  <c r="K9038" i="1" s="1"/>
  <c r="J9039" i="1"/>
  <c r="K9039" i="1" s="1"/>
  <c r="J9040" i="1"/>
  <c r="K9040" i="1" s="1"/>
  <c r="J9041" i="1"/>
  <c r="K9041" i="1" s="1"/>
  <c r="J9042" i="1"/>
  <c r="K9042" i="1" s="1"/>
  <c r="J9043" i="1"/>
  <c r="K9043" i="1" s="1"/>
  <c r="J9044" i="1"/>
  <c r="K9044" i="1" s="1"/>
  <c r="J9045" i="1"/>
  <c r="K9045" i="1" s="1"/>
  <c r="J9046" i="1"/>
  <c r="K9046" i="1" s="1"/>
  <c r="J9047" i="1"/>
  <c r="K9047" i="1" s="1"/>
  <c r="J9048" i="1"/>
  <c r="K9048" i="1" s="1"/>
  <c r="J9049" i="1"/>
  <c r="K9049" i="1" s="1"/>
  <c r="J9050" i="1"/>
  <c r="K9050" i="1" s="1"/>
  <c r="J9051" i="1"/>
  <c r="K9051" i="1" s="1"/>
  <c r="J9052" i="1"/>
  <c r="K9052" i="1" s="1"/>
  <c r="J9053" i="1"/>
  <c r="K9053" i="1" s="1"/>
  <c r="J9054" i="1"/>
  <c r="K9054" i="1" s="1"/>
  <c r="J9055" i="1"/>
  <c r="K9055" i="1" s="1"/>
  <c r="J9056" i="1"/>
  <c r="K9056" i="1" s="1"/>
  <c r="J9057" i="1"/>
  <c r="K9057" i="1" s="1"/>
  <c r="J9058" i="1"/>
  <c r="K9058" i="1" s="1"/>
  <c r="J9059" i="1"/>
  <c r="K9059" i="1" s="1"/>
  <c r="J9060" i="1"/>
  <c r="K9060" i="1" s="1"/>
  <c r="J9061" i="1"/>
  <c r="K9061" i="1" s="1"/>
  <c r="J9062" i="1"/>
  <c r="K9062" i="1" s="1"/>
  <c r="J9063" i="1"/>
  <c r="K9063" i="1" s="1"/>
  <c r="J9064" i="1"/>
  <c r="K9064" i="1" s="1"/>
  <c r="J9065" i="1"/>
  <c r="K9065" i="1" s="1"/>
  <c r="J9066" i="1"/>
  <c r="K9066" i="1" s="1"/>
  <c r="J9067" i="1"/>
  <c r="K9067" i="1" s="1"/>
  <c r="J9068" i="1"/>
  <c r="K9068" i="1" s="1"/>
  <c r="J9069" i="1"/>
  <c r="K9069" i="1" s="1"/>
  <c r="J9070" i="1"/>
  <c r="K9070" i="1" s="1"/>
  <c r="J9071" i="1"/>
  <c r="K9071" i="1" s="1"/>
  <c r="J9072" i="1"/>
  <c r="K9072" i="1" s="1"/>
  <c r="J9073" i="1"/>
  <c r="K9073" i="1" s="1"/>
  <c r="J9074" i="1"/>
  <c r="K9074" i="1" s="1"/>
  <c r="J9075" i="1"/>
  <c r="K9075" i="1" s="1"/>
  <c r="J9076" i="1"/>
  <c r="K9076" i="1" s="1"/>
  <c r="J9077" i="1"/>
  <c r="K9077" i="1" s="1"/>
  <c r="J9078" i="1"/>
  <c r="K9078" i="1" s="1"/>
  <c r="J9079" i="1"/>
  <c r="K9079" i="1" s="1"/>
  <c r="J9080" i="1"/>
  <c r="K9080" i="1" s="1"/>
  <c r="J9081" i="1"/>
  <c r="K9081" i="1" s="1"/>
  <c r="J2" i="1"/>
  <c r="K2" i="1" s="1"/>
  <c r="M33" i="2" l="1"/>
  <c r="N33" i="2" s="1"/>
  <c r="G287" i="2" s="1"/>
  <c r="J287" i="2" s="1"/>
  <c r="L287" i="2" s="1"/>
  <c r="N287" i="2" s="1"/>
  <c r="K326" i="1"/>
</calcChain>
</file>

<file path=xl/sharedStrings.xml><?xml version="1.0" encoding="utf-8"?>
<sst xmlns="http://schemas.openxmlformats.org/spreadsheetml/2006/main" count="63908" uniqueCount="29665">
  <si>
    <t>ESTAD.</t>
  </si>
  <si>
    <t>025-014</t>
  </si>
  <si>
    <t>8433711066935</t>
  </si>
  <si>
    <t>025-015</t>
  </si>
  <si>
    <t>8433711066942</t>
  </si>
  <si>
    <t>025-016</t>
  </si>
  <si>
    <t>8433711066959</t>
  </si>
  <si>
    <t>025-017</t>
  </si>
  <si>
    <t>8433711066966</t>
  </si>
  <si>
    <t>025-019</t>
  </si>
  <si>
    <t>8433711115046</t>
  </si>
  <si>
    <t>013-013</t>
  </si>
  <si>
    <t>8433711067031</t>
  </si>
  <si>
    <t>013-014</t>
  </si>
  <si>
    <t>8433711067048</t>
  </si>
  <si>
    <t>025-206</t>
  </si>
  <si>
    <t>8433711134917</t>
  </si>
  <si>
    <t>025-005</t>
  </si>
  <si>
    <t>8433711040775</t>
  </si>
  <si>
    <t>025-006</t>
  </si>
  <si>
    <t>8433711040799</t>
  </si>
  <si>
    <t>025-007</t>
  </si>
  <si>
    <t>8433711040805</t>
  </si>
  <si>
    <t>FE</t>
  </si>
  <si>
    <t>025-012</t>
  </si>
  <si>
    <t>8433711040850</t>
  </si>
  <si>
    <t>025-008</t>
  </si>
  <si>
    <t>8433711040812</t>
  </si>
  <si>
    <t>BOMBILLO-1</t>
  </si>
  <si>
    <t>8433711071472</t>
  </si>
  <si>
    <t>BOMBILLO-2</t>
  </si>
  <si>
    <t>8433711083819</t>
  </si>
  <si>
    <t>N</t>
  </si>
  <si>
    <t>BOMBILLO-4</t>
  </si>
  <si>
    <t>8433711109250</t>
  </si>
  <si>
    <t>BOMBILLO-5</t>
  </si>
  <si>
    <t>8433711144503</t>
  </si>
  <si>
    <t>BOMBILLO-6</t>
  </si>
  <si>
    <t>8433711146071</t>
  </si>
  <si>
    <t>013-011</t>
  </si>
  <si>
    <t>8433711058558</t>
  </si>
  <si>
    <t>013-010</t>
  </si>
  <si>
    <t>8433711058541</t>
  </si>
  <si>
    <t>013-012</t>
  </si>
  <si>
    <t>8433711058565</t>
  </si>
  <si>
    <t>025-093</t>
  </si>
  <si>
    <t>8433711076040</t>
  </si>
  <si>
    <t>025-095</t>
  </si>
  <si>
    <t>8433711076064</t>
  </si>
  <si>
    <t>025-097</t>
  </si>
  <si>
    <t>8433711104248</t>
  </si>
  <si>
    <t>025-092</t>
  </si>
  <si>
    <t>8433711076033</t>
  </si>
  <si>
    <t>025-094</t>
  </si>
  <si>
    <t>8433711076057</t>
  </si>
  <si>
    <t>025-096</t>
  </si>
  <si>
    <t>8433711104231</t>
  </si>
  <si>
    <t>GUIAS-F1</t>
  </si>
  <si>
    <t>8433711085622</t>
  </si>
  <si>
    <t>GUIAS-GP</t>
  </si>
  <si>
    <t>8433711085639</t>
  </si>
  <si>
    <t>GUIAS-025-206N</t>
  </si>
  <si>
    <t>8433711139004</t>
  </si>
  <si>
    <t>GUIAS-025-007N</t>
  </si>
  <si>
    <t>8433711101643</t>
  </si>
  <si>
    <t>013-023</t>
  </si>
  <si>
    <t>8433711068823</t>
  </si>
  <si>
    <t>013-021</t>
  </si>
  <si>
    <t>8433711068328</t>
  </si>
  <si>
    <t>013-022</t>
  </si>
  <si>
    <t>8433711068335</t>
  </si>
  <si>
    <t>013-024</t>
  </si>
  <si>
    <t>8433711068830</t>
  </si>
  <si>
    <t>013-025</t>
  </si>
  <si>
    <t>8433711124222</t>
  </si>
  <si>
    <t>025-563</t>
  </si>
  <si>
    <t>8433711099643</t>
  </si>
  <si>
    <t>025-560</t>
  </si>
  <si>
    <t>8433711099025</t>
  </si>
  <si>
    <t>025-569</t>
  </si>
  <si>
    <t>8433711119259</t>
  </si>
  <si>
    <t>025-571</t>
  </si>
  <si>
    <t>8433711135983</t>
  </si>
  <si>
    <t>025-573</t>
  </si>
  <si>
    <t>8433711137031</t>
  </si>
  <si>
    <t>025-710</t>
  </si>
  <si>
    <t>8433711146897</t>
  </si>
  <si>
    <t>025-700</t>
  </si>
  <si>
    <t>8433711146903</t>
  </si>
  <si>
    <t>025-711</t>
  </si>
  <si>
    <t>8433711146910</t>
  </si>
  <si>
    <t>025-701</t>
  </si>
  <si>
    <t>8433711146927</t>
  </si>
  <si>
    <t>025-712</t>
  </si>
  <si>
    <t>8433711146934</t>
  </si>
  <si>
    <t>025-702</t>
  </si>
  <si>
    <t>8433711146941</t>
  </si>
  <si>
    <t>025-713</t>
  </si>
  <si>
    <t>8433711146958</t>
  </si>
  <si>
    <t>025-703</t>
  </si>
  <si>
    <t>8433711146965</t>
  </si>
  <si>
    <t>025-714</t>
  </si>
  <si>
    <t>8433711146972</t>
  </si>
  <si>
    <t>025-704</t>
  </si>
  <si>
    <t>8433711146989</t>
  </si>
  <si>
    <t>025-610</t>
  </si>
  <si>
    <t>8433711146996</t>
  </si>
  <si>
    <t>025-600</t>
  </si>
  <si>
    <t>8433711147009</t>
  </si>
  <si>
    <t>025-611</t>
  </si>
  <si>
    <t>8433711147016</t>
  </si>
  <si>
    <t>025-601</t>
  </si>
  <si>
    <t>8433711147023</t>
  </si>
  <si>
    <t>010-1/3</t>
  </si>
  <si>
    <t>8433711052983</t>
  </si>
  <si>
    <t>010-1/2</t>
  </si>
  <si>
    <t>8433711052990</t>
  </si>
  <si>
    <t>011-1/3</t>
  </si>
  <si>
    <t>8433711053003</t>
  </si>
  <si>
    <t>011-1/2</t>
  </si>
  <si>
    <t>8433711053010</t>
  </si>
  <si>
    <t>200-080</t>
  </si>
  <si>
    <t>8433711053683</t>
  </si>
  <si>
    <t>200-081</t>
  </si>
  <si>
    <t>8433711146040</t>
  </si>
  <si>
    <t>205-080</t>
  </si>
  <si>
    <t>8433711053690</t>
  </si>
  <si>
    <t>205-082</t>
  </si>
  <si>
    <t>8433711144763</t>
  </si>
  <si>
    <t>205-083</t>
  </si>
  <si>
    <t>8433711144787</t>
  </si>
  <si>
    <t>220-080</t>
  </si>
  <si>
    <t>8433711053713</t>
  </si>
  <si>
    <t>220x-080</t>
  </si>
  <si>
    <t>8433711077016</t>
  </si>
  <si>
    <t>225-080</t>
  </si>
  <si>
    <t>8433711053720</t>
  </si>
  <si>
    <t>237-081</t>
  </si>
  <si>
    <t>8433711146057</t>
  </si>
  <si>
    <t>250-080</t>
  </si>
  <si>
    <t>8433711053744</t>
  </si>
  <si>
    <t>250-082</t>
  </si>
  <si>
    <t>8433711144824</t>
  </si>
  <si>
    <t>269-080</t>
  </si>
  <si>
    <t>8433711144916</t>
  </si>
  <si>
    <t>275-081</t>
  </si>
  <si>
    <t>8433711144848</t>
  </si>
  <si>
    <t>276-080</t>
  </si>
  <si>
    <t>8433711053768</t>
  </si>
  <si>
    <t>276-081</t>
  </si>
  <si>
    <t>8433711144862</t>
  </si>
  <si>
    <t>303-080</t>
  </si>
  <si>
    <t>8433711053799</t>
  </si>
  <si>
    <t>300-080</t>
  </si>
  <si>
    <t>8433711053775</t>
  </si>
  <si>
    <t>300-081</t>
  </si>
  <si>
    <t>8433711053782</t>
  </si>
  <si>
    <t>315-080</t>
  </si>
  <si>
    <t>8433711053805</t>
  </si>
  <si>
    <t>315-081</t>
  </si>
  <si>
    <t>8433711053812</t>
  </si>
  <si>
    <t>330-085</t>
  </si>
  <si>
    <t>8433711118672</t>
  </si>
  <si>
    <t>330-086</t>
  </si>
  <si>
    <t>8433711144930</t>
  </si>
  <si>
    <t>330-081</t>
  </si>
  <si>
    <t>8433711055526</t>
  </si>
  <si>
    <t>330-087</t>
  </si>
  <si>
    <t>8433711145036</t>
  </si>
  <si>
    <t>330-088</t>
  </si>
  <si>
    <t>8433711145050</t>
  </si>
  <si>
    <t>331-080</t>
  </si>
  <si>
    <t>8433711144954</t>
  </si>
  <si>
    <t>331-081</t>
  </si>
  <si>
    <t>8433711145067</t>
  </si>
  <si>
    <t>331-082</t>
  </si>
  <si>
    <t>8433711145081</t>
  </si>
  <si>
    <t>334-080</t>
  </si>
  <si>
    <t>8433711144978</t>
  </si>
  <si>
    <t>337-080</t>
  </si>
  <si>
    <t>8433711144992</t>
  </si>
  <si>
    <t>340-080</t>
  </si>
  <si>
    <t>8433711145005</t>
  </si>
  <si>
    <t>341-080</t>
  </si>
  <si>
    <t>8433711145029</t>
  </si>
  <si>
    <t>351-080</t>
  </si>
  <si>
    <t>8433711053867</t>
  </si>
  <si>
    <t>351-081</t>
  </si>
  <si>
    <t>8433711053874</t>
  </si>
  <si>
    <t>360-080</t>
  </si>
  <si>
    <t>8433711053881</t>
  </si>
  <si>
    <t>360-081</t>
  </si>
  <si>
    <t>8433711053898</t>
  </si>
  <si>
    <t>360-082</t>
  </si>
  <si>
    <t>8433711145098</t>
  </si>
  <si>
    <t>360-083</t>
  </si>
  <si>
    <t>8433711145111</t>
  </si>
  <si>
    <t>450-080</t>
  </si>
  <si>
    <t>8433711053560</t>
  </si>
  <si>
    <t>451-080</t>
  </si>
  <si>
    <t>8433711053577</t>
  </si>
  <si>
    <t>451-084</t>
  </si>
  <si>
    <t>8433711145142</t>
  </si>
  <si>
    <t>454-080</t>
  </si>
  <si>
    <t>8433711069745</t>
  </si>
  <si>
    <t>457-082</t>
  </si>
  <si>
    <t>8433711145203</t>
  </si>
  <si>
    <t>460-080</t>
  </si>
  <si>
    <t>8433711047491</t>
  </si>
  <si>
    <t>491-080</t>
  </si>
  <si>
    <t>8433711053928</t>
  </si>
  <si>
    <t>491-081</t>
  </si>
  <si>
    <t>8433711144879</t>
  </si>
  <si>
    <t>493-080</t>
  </si>
  <si>
    <t>8433711053935</t>
  </si>
  <si>
    <t>493-081</t>
  </si>
  <si>
    <t>8433711144893</t>
  </si>
  <si>
    <t>500-081</t>
  </si>
  <si>
    <t>8433711055588</t>
  </si>
  <si>
    <t>501-081</t>
  </si>
  <si>
    <t>8433711055595</t>
  </si>
  <si>
    <t>500-086</t>
  </si>
  <si>
    <t>8433711087411</t>
  </si>
  <si>
    <t>501-086</t>
  </si>
  <si>
    <t>8433711145296</t>
  </si>
  <si>
    <t>502-080</t>
  </si>
  <si>
    <t>8433711053973</t>
  </si>
  <si>
    <t>503-080</t>
  </si>
  <si>
    <t>8433711054017</t>
  </si>
  <si>
    <t>503-081</t>
  </si>
  <si>
    <t>8433711145364</t>
  </si>
  <si>
    <t>516-080</t>
  </si>
  <si>
    <t>8433711053980</t>
  </si>
  <si>
    <t>515-080</t>
  </si>
  <si>
    <t>8433711146064</t>
  </si>
  <si>
    <t>516-081</t>
  </si>
  <si>
    <t>8433711145302</t>
  </si>
  <si>
    <t>515-081</t>
  </si>
  <si>
    <t>8433711145326</t>
  </si>
  <si>
    <t>534-081</t>
  </si>
  <si>
    <t>8433711145371</t>
  </si>
  <si>
    <t>534-080</t>
  </si>
  <si>
    <t>8433711054031</t>
  </si>
  <si>
    <t>538-080</t>
  </si>
  <si>
    <t>8433711054048</t>
  </si>
  <si>
    <t>700-080</t>
  </si>
  <si>
    <t>8433711054086</t>
  </si>
  <si>
    <t>7446-080</t>
  </si>
  <si>
    <t>8433711119204</t>
  </si>
  <si>
    <t>804-080</t>
  </si>
  <si>
    <t>8433711145265</t>
  </si>
  <si>
    <t>010-080</t>
  </si>
  <si>
    <t>8433711135198</t>
  </si>
  <si>
    <t>296-081</t>
  </si>
  <si>
    <t>8433711146798</t>
  </si>
  <si>
    <t>296-082</t>
  </si>
  <si>
    <t>8433711146804</t>
  </si>
  <si>
    <t>600-080</t>
  </si>
  <si>
    <t>8433711146828</t>
  </si>
  <si>
    <t>600-081</t>
  </si>
  <si>
    <t>8433711146835</t>
  </si>
  <si>
    <t>1000-080</t>
  </si>
  <si>
    <t>8433711146859</t>
  </si>
  <si>
    <t>205-081</t>
  </si>
  <si>
    <t>8433711053706</t>
  </si>
  <si>
    <t>250-081</t>
  </si>
  <si>
    <t>8433711053751</t>
  </si>
  <si>
    <t>296-080</t>
  </si>
  <si>
    <t>8433711054109</t>
  </si>
  <si>
    <t>330-084</t>
  </si>
  <si>
    <t>8433711053850</t>
  </si>
  <si>
    <t>330-082</t>
  </si>
  <si>
    <t>8433711053836</t>
  </si>
  <si>
    <t>330-083</t>
  </si>
  <si>
    <t>8433711053843</t>
  </si>
  <si>
    <t>450-081</t>
  </si>
  <si>
    <t>8433711055502</t>
  </si>
  <si>
    <t>450-082</t>
  </si>
  <si>
    <t>8433711079638</t>
  </si>
  <si>
    <t>451-082</t>
  </si>
  <si>
    <t>8433711118696</t>
  </si>
  <si>
    <t>451-081</t>
  </si>
  <si>
    <t>8433711053904</t>
  </si>
  <si>
    <t>451-083</t>
  </si>
  <si>
    <t>8433711082188</t>
  </si>
  <si>
    <t>453-080</t>
  </si>
  <si>
    <t>8433711053584</t>
  </si>
  <si>
    <t>455-080</t>
  </si>
  <si>
    <t>8433711053591</t>
  </si>
  <si>
    <t>467-080</t>
  </si>
  <si>
    <t>8433711053911</t>
  </si>
  <si>
    <t>457-081</t>
  </si>
  <si>
    <t>8433711118689</t>
  </si>
  <si>
    <t>457-080</t>
  </si>
  <si>
    <t>8433711053607</t>
  </si>
  <si>
    <t>500-083</t>
  </si>
  <si>
    <t>8433711053959</t>
  </si>
  <si>
    <t>530-080</t>
  </si>
  <si>
    <t>8433711053997</t>
  </si>
  <si>
    <t>531-080</t>
  </si>
  <si>
    <t>8433711054000</t>
  </si>
  <si>
    <t>570-080</t>
  </si>
  <si>
    <t>8433711054055</t>
  </si>
  <si>
    <t>572-080</t>
  </si>
  <si>
    <t>8433711054024</t>
  </si>
  <si>
    <t>623-080</t>
  </si>
  <si>
    <t>8433711079645</t>
  </si>
  <si>
    <t>728-080</t>
  </si>
  <si>
    <t>8433711087503</t>
  </si>
  <si>
    <t>729-080</t>
  </si>
  <si>
    <t>8433711079652</t>
  </si>
  <si>
    <t>220x-081</t>
  </si>
  <si>
    <t>8433711082164</t>
  </si>
  <si>
    <t>220X-082</t>
  </si>
  <si>
    <t>8433711144800</t>
  </si>
  <si>
    <t>275F-080</t>
  </si>
  <si>
    <t>8433711083963</t>
  </si>
  <si>
    <t>450-083</t>
  </si>
  <si>
    <t>8433711145128</t>
  </si>
  <si>
    <t>451-085</t>
  </si>
  <si>
    <t>8433711145166</t>
  </si>
  <si>
    <t>453-081</t>
  </si>
  <si>
    <t>8433711145180</t>
  </si>
  <si>
    <t>462-080</t>
  </si>
  <si>
    <t>8433711079614</t>
  </si>
  <si>
    <t>500-080</t>
  </si>
  <si>
    <t>8433711053942</t>
  </si>
  <si>
    <t>501-080</t>
  </si>
  <si>
    <t>8433711053966</t>
  </si>
  <si>
    <t>531-081</t>
  </si>
  <si>
    <t>8433711145333</t>
  </si>
  <si>
    <t>530-081</t>
  </si>
  <si>
    <t>8433711145357</t>
  </si>
  <si>
    <t>617-080</t>
  </si>
  <si>
    <t>8433711103395</t>
  </si>
  <si>
    <t>618-080</t>
  </si>
  <si>
    <t>8433711054062</t>
  </si>
  <si>
    <t>619-080</t>
  </si>
  <si>
    <t>8433711145227</t>
  </si>
  <si>
    <t>620-080</t>
  </si>
  <si>
    <t>8433711054079</t>
  </si>
  <si>
    <t>700-085</t>
  </si>
  <si>
    <t>8433711119129</t>
  </si>
  <si>
    <t>700-086</t>
  </si>
  <si>
    <t>8433711145258</t>
  </si>
  <si>
    <t>707-080</t>
  </si>
  <si>
    <t>8433711145234</t>
  </si>
  <si>
    <t>795-080</t>
  </si>
  <si>
    <t>8433711119167</t>
  </si>
  <si>
    <t>200-084</t>
  </si>
  <si>
    <t>8433711143131</t>
  </si>
  <si>
    <t>200-085</t>
  </si>
  <si>
    <t>8433711143148</t>
  </si>
  <si>
    <t>2200-080</t>
  </si>
  <si>
    <t>8433711119181</t>
  </si>
  <si>
    <t>250-083</t>
  </si>
  <si>
    <t>8433711145524</t>
  </si>
  <si>
    <t>300-084</t>
  </si>
  <si>
    <t>8433711143179</t>
  </si>
  <si>
    <t>300-085</t>
  </si>
  <si>
    <t>8433711145685</t>
  </si>
  <si>
    <t>300-086</t>
  </si>
  <si>
    <t>8433711145692</t>
  </si>
  <si>
    <t>300-087</t>
  </si>
  <si>
    <t>8433711145708</t>
  </si>
  <si>
    <t>300-088</t>
  </si>
  <si>
    <t>8433711143193</t>
  </si>
  <si>
    <t>300-089</t>
  </si>
  <si>
    <t>8433711145715</t>
  </si>
  <si>
    <t>300-090</t>
  </si>
  <si>
    <t>8433711145722</t>
  </si>
  <si>
    <t>300-091</t>
  </si>
  <si>
    <t>8433711145739</t>
  </si>
  <si>
    <t>300-092</t>
  </si>
  <si>
    <t>8433711146392</t>
  </si>
  <si>
    <t>450-084</t>
  </si>
  <si>
    <t>8433711143285</t>
  </si>
  <si>
    <t>450-087</t>
  </si>
  <si>
    <t>8433711143308</t>
  </si>
  <si>
    <t>450-090</t>
  </si>
  <si>
    <t>8433711145647</t>
  </si>
  <si>
    <t>451-086</t>
  </si>
  <si>
    <t>8433711145463</t>
  </si>
  <si>
    <t>4581-080</t>
  </si>
  <si>
    <t>8433711145548</t>
  </si>
  <si>
    <t>500-084</t>
  </si>
  <si>
    <t>8433711087275</t>
  </si>
  <si>
    <t>500-085</t>
  </si>
  <si>
    <t>8433711143261</t>
  </si>
  <si>
    <t>501-090</t>
  </si>
  <si>
    <t>8433711145661</t>
  </si>
  <si>
    <t>5116-080</t>
  </si>
  <si>
    <t>8433711145562</t>
  </si>
  <si>
    <t>5116-081</t>
  </si>
  <si>
    <t>8433711145586</t>
  </si>
  <si>
    <t>570-081</t>
  </si>
  <si>
    <t>8433711145487</t>
  </si>
  <si>
    <t>578-080</t>
  </si>
  <si>
    <t>8433711145500</t>
  </si>
  <si>
    <t>840-080</t>
  </si>
  <si>
    <t>8433711079621</t>
  </si>
  <si>
    <t>700-084</t>
  </si>
  <si>
    <t>8433711143247</t>
  </si>
  <si>
    <t>014-1/4</t>
  </si>
  <si>
    <t>8433711058930</t>
  </si>
  <si>
    <t>014-1/3</t>
  </si>
  <si>
    <t>8433711058916</t>
  </si>
  <si>
    <t>014-1/2</t>
  </si>
  <si>
    <t>8433711058923</t>
  </si>
  <si>
    <t>014-1</t>
  </si>
  <si>
    <t>8433711058947</t>
  </si>
  <si>
    <t>025-028</t>
  </si>
  <si>
    <t>8433711080993</t>
  </si>
  <si>
    <t>025-029</t>
  </si>
  <si>
    <t>8433711079577</t>
  </si>
  <si>
    <t>027-001</t>
  </si>
  <si>
    <t>8433711040898</t>
  </si>
  <si>
    <t>027-004</t>
  </si>
  <si>
    <t>8433711040935</t>
  </si>
  <si>
    <t>051-002</t>
  </si>
  <si>
    <t>8433711039496</t>
  </si>
  <si>
    <t>CAJ-051-002</t>
  </si>
  <si>
    <t>8433711074190</t>
  </si>
  <si>
    <t>ARC-051-002</t>
  </si>
  <si>
    <t>8433711074206</t>
  </si>
  <si>
    <t>CAJS-051-002</t>
  </si>
  <si>
    <t>8433711083857</t>
  </si>
  <si>
    <t>PAS-051-002</t>
  </si>
  <si>
    <t>8433711099940</t>
  </si>
  <si>
    <t>051-500</t>
  </si>
  <si>
    <t>8433711084052</t>
  </si>
  <si>
    <t>051-008</t>
  </si>
  <si>
    <t>8433711079546</t>
  </si>
  <si>
    <t>051-009</t>
  </si>
  <si>
    <t>8433711079553</t>
  </si>
  <si>
    <t>051-004</t>
  </si>
  <si>
    <t>8433711039519</t>
  </si>
  <si>
    <t>051-005</t>
  </si>
  <si>
    <t>8433711039526</t>
  </si>
  <si>
    <t>051-010V</t>
  </si>
  <si>
    <t>8433711146460</t>
  </si>
  <si>
    <t>700-082GB</t>
  </si>
  <si>
    <t>8433711147078</t>
  </si>
  <si>
    <t>701-080GB</t>
  </si>
  <si>
    <t>8433711145623</t>
  </si>
  <si>
    <t>500-080GB</t>
  </si>
  <si>
    <t>8433711146002</t>
  </si>
  <si>
    <t>501-080GB</t>
  </si>
  <si>
    <t>8433711145609</t>
  </si>
  <si>
    <t>500-081GB</t>
  </si>
  <si>
    <t>8433711146439</t>
  </si>
  <si>
    <t>051-510</t>
  </si>
  <si>
    <t>8433711085561</t>
  </si>
  <si>
    <t>051-513</t>
  </si>
  <si>
    <t>8433711145784</t>
  </si>
  <si>
    <t>051-514</t>
  </si>
  <si>
    <t>8433711147030</t>
  </si>
  <si>
    <t>051-511</t>
  </si>
  <si>
    <t>8433711085578</t>
  </si>
  <si>
    <t>051-512</t>
  </si>
  <si>
    <t>8433711109175</t>
  </si>
  <si>
    <t>051-016</t>
  </si>
  <si>
    <t>8433711133699</t>
  </si>
  <si>
    <t>051-160C</t>
  </si>
  <si>
    <t>8433711133828</t>
  </si>
  <si>
    <t>051-160R</t>
  </si>
  <si>
    <t>8433711133712</t>
  </si>
  <si>
    <t>051-161R</t>
  </si>
  <si>
    <t>8433711133729</t>
  </si>
  <si>
    <t>051-162R</t>
  </si>
  <si>
    <t>8433711133736</t>
  </si>
  <si>
    <t>051-163R</t>
  </si>
  <si>
    <t>8433711133743</t>
  </si>
  <si>
    <t>051-164R</t>
  </si>
  <si>
    <t>8433711133750</t>
  </si>
  <si>
    <t>051-165R</t>
  </si>
  <si>
    <t>8433711133767</t>
  </si>
  <si>
    <t>66-67</t>
  </si>
  <si>
    <t>051-166R</t>
  </si>
  <si>
    <t>8433711133781</t>
  </si>
  <si>
    <t>051-167R</t>
  </si>
  <si>
    <t>8433711133798</t>
  </si>
  <si>
    <t>051-168R</t>
  </si>
  <si>
    <t>8433711133804</t>
  </si>
  <si>
    <t>051-169R</t>
  </si>
  <si>
    <t>8433711133811</t>
  </si>
  <si>
    <t>051-015</t>
  </si>
  <si>
    <t>8433711119891</t>
  </si>
  <si>
    <t>051-150R</t>
  </si>
  <si>
    <t>8433711133897</t>
  </si>
  <si>
    <t>051-153R</t>
  </si>
  <si>
    <t>8433711133859</t>
  </si>
  <si>
    <t>051-154R</t>
  </si>
  <si>
    <t>8433711133866</t>
  </si>
  <si>
    <t>051-155R</t>
  </si>
  <si>
    <t>8433711133873</t>
  </si>
  <si>
    <t>051-156R</t>
  </si>
  <si>
    <t>8433711133880</t>
  </si>
  <si>
    <t>051-157R</t>
  </si>
  <si>
    <t>8433711133941</t>
  </si>
  <si>
    <t>051-520</t>
  </si>
  <si>
    <t>8433711104200</t>
  </si>
  <si>
    <t>051-020</t>
  </si>
  <si>
    <t>8433711104194</t>
  </si>
  <si>
    <t>051-020L</t>
  </si>
  <si>
    <t>8433711108659</t>
  </si>
  <si>
    <t>051-007</t>
  </si>
  <si>
    <t>8433711039915</t>
  </si>
  <si>
    <t>051-006</t>
  </si>
  <si>
    <t>8433711039533</t>
  </si>
  <si>
    <t>026-500</t>
  </si>
  <si>
    <t>8433711064917</t>
  </si>
  <si>
    <t>026-001</t>
  </si>
  <si>
    <t>8433711040867</t>
  </si>
  <si>
    <t>026-002</t>
  </si>
  <si>
    <t>8433711040874</t>
  </si>
  <si>
    <t>026-005</t>
  </si>
  <si>
    <t>8433711066997</t>
  </si>
  <si>
    <t>026-003</t>
  </si>
  <si>
    <t>8433711040881</t>
  </si>
  <si>
    <t>050-007</t>
  </si>
  <si>
    <t>8433711039601</t>
  </si>
  <si>
    <t>050-010</t>
  </si>
  <si>
    <t>8433711039632</t>
  </si>
  <si>
    <t>050-009</t>
  </si>
  <si>
    <t>8433711039625</t>
  </si>
  <si>
    <t>028-002</t>
  </si>
  <si>
    <t>8433711040966</t>
  </si>
  <si>
    <t>028-003</t>
  </si>
  <si>
    <t>8433711040973</t>
  </si>
  <si>
    <t>028-004</t>
  </si>
  <si>
    <t>8433711040980</t>
  </si>
  <si>
    <t>028-005</t>
  </si>
  <si>
    <t>8433711040997</t>
  </si>
  <si>
    <t>028-020</t>
  </si>
  <si>
    <t>8433711119907</t>
  </si>
  <si>
    <t>028-200R</t>
  </si>
  <si>
    <t>8433711133934</t>
  </si>
  <si>
    <t>028-201R</t>
  </si>
  <si>
    <t>8433711133927</t>
  </si>
  <si>
    <t>028-202R</t>
  </si>
  <si>
    <t>8433711133910</t>
  </si>
  <si>
    <t>028-203R</t>
  </si>
  <si>
    <t>8433711133903</t>
  </si>
  <si>
    <t>028-001</t>
  </si>
  <si>
    <t>8433711040959</t>
  </si>
  <si>
    <t>052-002</t>
  </si>
  <si>
    <t>8433711039731</t>
  </si>
  <si>
    <t>052-003</t>
  </si>
  <si>
    <t>8433711039748</t>
  </si>
  <si>
    <t>052-005</t>
  </si>
  <si>
    <t>8433711039762</t>
  </si>
  <si>
    <t>052-006</t>
  </si>
  <si>
    <t>8433711039779</t>
  </si>
  <si>
    <t>052-007</t>
  </si>
  <si>
    <t>8433711039786</t>
  </si>
  <si>
    <t>052-009</t>
  </si>
  <si>
    <t>8433711039809</t>
  </si>
  <si>
    <t>052-010</t>
  </si>
  <si>
    <t>8433711039816</t>
  </si>
  <si>
    <t>052-011</t>
  </si>
  <si>
    <t>8433711039823</t>
  </si>
  <si>
    <t>052-012</t>
  </si>
  <si>
    <t>8433711039830</t>
  </si>
  <si>
    <t>052-013</t>
  </si>
  <si>
    <t>8433711039847</t>
  </si>
  <si>
    <t>052-014</t>
  </si>
  <si>
    <t>8433711039854</t>
  </si>
  <si>
    <t>052-019</t>
  </si>
  <si>
    <t>8433711039908</t>
  </si>
  <si>
    <t>075-014</t>
  </si>
  <si>
    <t>8433711049778</t>
  </si>
  <si>
    <t>075-017</t>
  </si>
  <si>
    <t>8433711049471</t>
  </si>
  <si>
    <t>075-018</t>
  </si>
  <si>
    <t>8433711049495</t>
  </si>
  <si>
    <t>075-019</t>
  </si>
  <si>
    <t>8433711049570</t>
  </si>
  <si>
    <t>075-008</t>
  </si>
  <si>
    <t>8433711049785</t>
  </si>
  <si>
    <t>075-007</t>
  </si>
  <si>
    <t>8433711049488</t>
  </si>
  <si>
    <t>075-011</t>
  </si>
  <si>
    <t>8433711049655</t>
  </si>
  <si>
    <t>075-002</t>
  </si>
  <si>
    <t>8433711049501</t>
  </si>
  <si>
    <t>075-006</t>
  </si>
  <si>
    <t>8433711049525</t>
  </si>
  <si>
    <t>076-006</t>
  </si>
  <si>
    <t>8433711049730</t>
  </si>
  <si>
    <t>075-021</t>
  </si>
  <si>
    <t>8433711049556</t>
  </si>
  <si>
    <t>075-001</t>
  </si>
  <si>
    <t>8433711049549</t>
  </si>
  <si>
    <t>075-013</t>
  </si>
  <si>
    <t>8433711049723</t>
  </si>
  <si>
    <t>075-015</t>
  </si>
  <si>
    <t>8433711049587</t>
  </si>
  <si>
    <t>075-009</t>
  </si>
  <si>
    <t>8433711049631</t>
  </si>
  <si>
    <t>075-010</t>
  </si>
  <si>
    <t>8433711049648</t>
  </si>
  <si>
    <t>076-004</t>
  </si>
  <si>
    <t>8433711049754</t>
  </si>
  <si>
    <t>076-500</t>
  </si>
  <si>
    <t>8433711064924</t>
  </si>
  <si>
    <t>076-501</t>
  </si>
  <si>
    <t>8433711064931</t>
  </si>
  <si>
    <t>076-014</t>
  </si>
  <si>
    <t>8433711083864</t>
  </si>
  <si>
    <t>076-520</t>
  </si>
  <si>
    <t>8433711113271</t>
  </si>
  <si>
    <t>076-521</t>
  </si>
  <si>
    <t>8433711113288</t>
  </si>
  <si>
    <t>076-003</t>
  </si>
  <si>
    <t>8433711049709</t>
  </si>
  <si>
    <t>076-012</t>
  </si>
  <si>
    <t>8433711049594</t>
  </si>
  <si>
    <t>076-007</t>
  </si>
  <si>
    <t>8433711049761</t>
  </si>
  <si>
    <t>076-002</t>
  </si>
  <si>
    <t>8433711049693</t>
  </si>
  <si>
    <t>076-001</t>
  </si>
  <si>
    <t>8433711049747</t>
  </si>
  <si>
    <t>076-009</t>
  </si>
  <si>
    <t>8433711049624</t>
  </si>
  <si>
    <t>075-023</t>
  </si>
  <si>
    <t>8433711049808</t>
  </si>
  <si>
    <t>075-028</t>
  </si>
  <si>
    <t>8433711114995</t>
  </si>
  <si>
    <t>075-030</t>
  </si>
  <si>
    <t>8433711099513</t>
  </si>
  <si>
    <t>075-030J</t>
  </si>
  <si>
    <t>8433711099834</t>
  </si>
  <si>
    <t>200-160</t>
  </si>
  <si>
    <t>8433711000014</t>
  </si>
  <si>
    <t>200-180</t>
  </si>
  <si>
    <t>8433711025529</t>
  </si>
  <si>
    <t>200-200</t>
  </si>
  <si>
    <t>8433711000021</t>
  </si>
  <si>
    <t>201-160</t>
  </si>
  <si>
    <t>8433711000038</t>
  </si>
  <si>
    <t>201-180</t>
  </si>
  <si>
    <t>8433711000045</t>
  </si>
  <si>
    <t>202-160</t>
  </si>
  <si>
    <t>8433711000052</t>
  </si>
  <si>
    <t>202-200</t>
  </si>
  <si>
    <t>8433711000069</t>
  </si>
  <si>
    <t>200-160J</t>
  </si>
  <si>
    <t>8433711059371</t>
  </si>
  <si>
    <t>201-160J</t>
  </si>
  <si>
    <t>8433711059388</t>
  </si>
  <si>
    <t>205-160</t>
  </si>
  <si>
    <t>8433711029442</t>
  </si>
  <si>
    <t>205-180</t>
  </si>
  <si>
    <t>8433711029459</t>
  </si>
  <si>
    <t>205-200</t>
  </si>
  <si>
    <t>8433711000144</t>
  </si>
  <si>
    <t>212-160</t>
  </si>
  <si>
    <t>8433711000281</t>
  </si>
  <si>
    <t>212-180</t>
  </si>
  <si>
    <t>8433711000298</t>
  </si>
  <si>
    <t>206-160</t>
  </si>
  <si>
    <t>8433711000168</t>
  </si>
  <si>
    <t>206-180</t>
  </si>
  <si>
    <t>8433711029466</t>
  </si>
  <si>
    <t>206-200</t>
  </si>
  <si>
    <t>8433711000175</t>
  </si>
  <si>
    <t>208-140</t>
  </si>
  <si>
    <t>8433711029473</t>
  </si>
  <si>
    <t>208-160</t>
  </si>
  <si>
    <t>8433711000205</t>
  </si>
  <si>
    <t>208-200</t>
  </si>
  <si>
    <t>8433711029480</t>
  </si>
  <si>
    <t>209-160</t>
  </si>
  <si>
    <t>8433711000212</t>
  </si>
  <si>
    <t>209-200</t>
  </si>
  <si>
    <t>8433711029497</t>
  </si>
  <si>
    <t>210-160</t>
  </si>
  <si>
    <t>8433711000236</t>
  </si>
  <si>
    <t>211-160</t>
  </si>
  <si>
    <t>8433711000250</t>
  </si>
  <si>
    <t>210-002</t>
  </si>
  <si>
    <t>8433711103173</t>
  </si>
  <si>
    <t>205-160J</t>
  </si>
  <si>
    <t>8433711059159</t>
  </si>
  <si>
    <t>212-160J</t>
  </si>
  <si>
    <t>8433711065150</t>
  </si>
  <si>
    <t>204-200</t>
  </si>
  <si>
    <t>8433711000137</t>
  </si>
  <si>
    <t>214-160</t>
  </si>
  <si>
    <t>8433711029534</t>
  </si>
  <si>
    <t>214-180</t>
  </si>
  <si>
    <t>8433711029541</t>
  </si>
  <si>
    <t>214-200</t>
  </si>
  <si>
    <t>8433711029558</t>
  </si>
  <si>
    <t>215-160</t>
  </si>
  <si>
    <t>8433711029565</t>
  </si>
  <si>
    <t>216-200</t>
  </si>
  <si>
    <t>8433711000342</t>
  </si>
  <si>
    <t>217-180</t>
  </si>
  <si>
    <t>8433711029992</t>
  </si>
  <si>
    <t>2200-281</t>
  </si>
  <si>
    <t>8433711136287</t>
  </si>
  <si>
    <t>2200-282</t>
  </si>
  <si>
    <t>8433711136294</t>
  </si>
  <si>
    <t>2200-283</t>
  </si>
  <si>
    <t>8433711136300</t>
  </si>
  <si>
    <t>2200-292</t>
  </si>
  <si>
    <t>8433711136317</t>
  </si>
  <si>
    <t>205P-160</t>
  </si>
  <si>
    <t>8433711070895</t>
  </si>
  <si>
    <t>205P-180</t>
  </si>
  <si>
    <t>8433711070901</t>
  </si>
  <si>
    <t>205P-200</t>
  </si>
  <si>
    <t>8433711070918</t>
  </si>
  <si>
    <t>208P-160</t>
  </si>
  <si>
    <t>8433711070925</t>
  </si>
  <si>
    <t>209P-160</t>
  </si>
  <si>
    <t>8433711070932</t>
  </si>
  <si>
    <t>210P-160</t>
  </si>
  <si>
    <t>8433711070949</t>
  </si>
  <si>
    <t>211P-160</t>
  </si>
  <si>
    <t>8433711070956</t>
  </si>
  <si>
    <t>212FP-160</t>
  </si>
  <si>
    <t>8433711070987</t>
  </si>
  <si>
    <t>212FP-180</t>
  </si>
  <si>
    <t>8433711070994</t>
  </si>
  <si>
    <t>212P-160</t>
  </si>
  <si>
    <t>8433711070963</t>
  </si>
  <si>
    <t>212P-180</t>
  </si>
  <si>
    <t>8433711070970</t>
  </si>
  <si>
    <t>207-225</t>
  </si>
  <si>
    <t>8433711070390</t>
  </si>
  <si>
    <t>207-200</t>
  </si>
  <si>
    <t>8433711000199</t>
  </si>
  <si>
    <t>2200-005</t>
  </si>
  <si>
    <t>8433711103203</t>
  </si>
  <si>
    <t>2200-005R</t>
  </si>
  <si>
    <t>8433711119075</t>
  </si>
  <si>
    <t>2200-010</t>
  </si>
  <si>
    <t>8433711102794</t>
  </si>
  <si>
    <t>2200-011</t>
  </si>
  <si>
    <t>8433711102800</t>
  </si>
  <si>
    <t>2200-012</t>
  </si>
  <si>
    <t>8433711102817</t>
  </si>
  <si>
    <t>2200-20</t>
  </si>
  <si>
    <t>8433711102848</t>
  </si>
  <si>
    <t>2200-25</t>
  </si>
  <si>
    <t>8433711102862</t>
  </si>
  <si>
    <t>2200-30</t>
  </si>
  <si>
    <t>8433711102855</t>
  </si>
  <si>
    <t>2200-35</t>
  </si>
  <si>
    <t>8433711102879</t>
  </si>
  <si>
    <t>2200-40</t>
  </si>
  <si>
    <t>8433711102831</t>
  </si>
  <si>
    <t>220X-140</t>
  </si>
  <si>
    <t>8433711077283</t>
  </si>
  <si>
    <t>220X-155</t>
  </si>
  <si>
    <t>8433711073698</t>
  </si>
  <si>
    <t>220X-180</t>
  </si>
  <si>
    <t>8433711073704</t>
  </si>
  <si>
    <t>220X-220</t>
  </si>
  <si>
    <t>8433711073711</t>
  </si>
  <si>
    <t>220X-300</t>
  </si>
  <si>
    <t>8433711073728</t>
  </si>
  <si>
    <t>221X-140</t>
  </si>
  <si>
    <t>8433711077290</t>
  </si>
  <si>
    <t>221X-155</t>
  </si>
  <si>
    <t>8433711073735</t>
  </si>
  <si>
    <t>221X-180</t>
  </si>
  <si>
    <t>8433711074244</t>
  </si>
  <si>
    <t>221X-220</t>
  </si>
  <si>
    <t>8433711073759</t>
  </si>
  <si>
    <t>221X-300</t>
  </si>
  <si>
    <t>8433711073766</t>
  </si>
  <si>
    <t>222X-140</t>
  </si>
  <si>
    <t>8433711077306</t>
  </si>
  <si>
    <t>222X-155</t>
  </si>
  <si>
    <t>8433711073773</t>
  </si>
  <si>
    <t>222X-180</t>
  </si>
  <si>
    <t>8433711073780</t>
  </si>
  <si>
    <t>222X-220</t>
  </si>
  <si>
    <t>8433711073797</t>
  </si>
  <si>
    <t>222X-300</t>
  </si>
  <si>
    <t>8433711073803</t>
  </si>
  <si>
    <t>223X-140</t>
  </si>
  <si>
    <t>8433711077313</t>
  </si>
  <si>
    <t>223X-155</t>
  </si>
  <si>
    <t>8433711073810</t>
  </si>
  <si>
    <t>223X-180</t>
  </si>
  <si>
    <t>8433711073827</t>
  </si>
  <si>
    <t>223X-220</t>
  </si>
  <si>
    <t>8433711073834</t>
  </si>
  <si>
    <t>223X-300</t>
  </si>
  <si>
    <t>8433711073841</t>
  </si>
  <si>
    <t>220X-001</t>
  </si>
  <si>
    <t>8433711081020</t>
  </si>
  <si>
    <t>220X-002</t>
  </si>
  <si>
    <t>8433711079461</t>
  </si>
  <si>
    <t>220X-004</t>
  </si>
  <si>
    <t>8433711081501</t>
  </si>
  <si>
    <t>220-155</t>
  </si>
  <si>
    <t>8433711000588</t>
  </si>
  <si>
    <t>220-180</t>
  </si>
  <si>
    <t>8433711000595</t>
  </si>
  <si>
    <t>220-220</t>
  </si>
  <si>
    <t>8433711000601</t>
  </si>
  <si>
    <t>220-300</t>
  </si>
  <si>
    <t>8433711000618</t>
  </si>
  <si>
    <t>221-155</t>
  </si>
  <si>
    <t>8433711000625</t>
  </si>
  <si>
    <t>221-180</t>
  </si>
  <si>
    <t>8433711000632</t>
  </si>
  <si>
    <t>221-220</t>
  </si>
  <si>
    <t>8433711000649</t>
  </si>
  <si>
    <t>221-300</t>
  </si>
  <si>
    <t>8433711000656</t>
  </si>
  <si>
    <t>222-155</t>
  </si>
  <si>
    <t>8433711000663</t>
  </si>
  <si>
    <t>222-180</t>
  </si>
  <si>
    <t>8433711000670</t>
  </si>
  <si>
    <t>222-220</t>
  </si>
  <si>
    <t>8433711000687</t>
  </si>
  <si>
    <t>222-300</t>
  </si>
  <si>
    <t>8433711000694</t>
  </si>
  <si>
    <t>223-155</t>
  </si>
  <si>
    <t>8433711000700</t>
  </si>
  <si>
    <t>223-180</t>
  </si>
  <si>
    <t>8433711000717</t>
  </si>
  <si>
    <t>223-220</t>
  </si>
  <si>
    <t>8433711000724</t>
  </si>
  <si>
    <t>223-300</t>
  </si>
  <si>
    <t>8433711000731</t>
  </si>
  <si>
    <t>220-010</t>
  </si>
  <si>
    <t>8433711079485</t>
  </si>
  <si>
    <t>220-002</t>
  </si>
  <si>
    <t>8433711079478</t>
  </si>
  <si>
    <t>220-003</t>
  </si>
  <si>
    <t>8433711083871</t>
  </si>
  <si>
    <t>220-001</t>
  </si>
  <si>
    <t>8433711067109</t>
  </si>
  <si>
    <t>220-011</t>
  </si>
  <si>
    <t>8433711067895</t>
  </si>
  <si>
    <t>220-012</t>
  </si>
  <si>
    <t>8433711067901</t>
  </si>
  <si>
    <t>220-013</t>
  </si>
  <si>
    <t>8433711067918</t>
  </si>
  <si>
    <t>220-014</t>
  </si>
  <si>
    <t>8433711067925</t>
  </si>
  <si>
    <t>225-125</t>
  </si>
  <si>
    <t>8433711029633</t>
  </si>
  <si>
    <t>226-125</t>
  </si>
  <si>
    <t>8433711029640</t>
  </si>
  <si>
    <t>227-125</t>
  </si>
  <si>
    <t>8433711029657</t>
  </si>
  <si>
    <t>228-125</t>
  </si>
  <si>
    <t>8433711029664</t>
  </si>
  <si>
    <t>229-125</t>
  </si>
  <si>
    <t>8433711029671</t>
  </si>
  <si>
    <t>230-125</t>
  </si>
  <si>
    <t>8433711029688</t>
  </si>
  <si>
    <t>231-125</t>
  </si>
  <si>
    <t>8433711000748</t>
  </si>
  <si>
    <t>237-125</t>
  </si>
  <si>
    <t>8433711000809</t>
  </si>
  <si>
    <t>238-125</t>
  </si>
  <si>
    <t>8433711000816</t>
  </si>
  <si>
    <t>239-125</t>
  </si>
  <si>
    <t>8433711000823</t>
  </si>
  <si>
    <t>240-125</t>
  </si>
  <si>
    <t>8433711000830</t>
  </si>
  <si>
    <t>241-125</t>
  </si>
  <si>
    <t>8433711000847</t>
  </si>
  <si>
    <t>242-125</t>
  </si>
  <si>
    <t>8433711000854</t>
  </si>
  <si>
    <t>243-125</t>
  </si>
  <si>
    <t>8433711000861</t>
  </si>
  <si>
    <t>244-125</t>
  </si>
  <si>
    <t>8433711000878</t>
  </si>
  <si>
    <t>245-125</t>
  </si>
  <si>
    <t>8433711000885</t>
  </si>
  <si>
    <t>250-160</t>
  </si>
  <si>
    <t>8433711000427</t>
  </si>
  <si>
    <t>250-180</t>
  </si>
  <si>
    <t>8433711000434</t>
  </si>
  <si>
    <t>250-200</t>
  </si>
  <si>
    <t>8433711000441</t>
  </si>
  <si>
    <t>255-160</t>
  </si>
  <si>
    <t>8433711000502</t>
  </si>
  <si>
    <t>255-180</t>
  </si>
  <si>
    <t>8433711000526</t>
  </si>
  <si>
    <t>251-160</t>
  </si>
  <si>
    <t>8433711000458</t>
  </si>
  <si>
    <t>251-200</t>
  </si>
  <si>
    <t>8433711000465</t>
  </si>
  <si>
    <t>252-160</t>
  </si>
  <si>
    <t>8433711030004</t>
  </si>
  <si>
    <t>252-200</t>
  </si>
  <si>
    <t>8433711000472</t>
  </si>
  <si>
    <t>253-160</t>
  </si>
  <si>
    <t>8433711000489</t>
  </si>
  <si>
    <t>254-160</t>
  </si>
  <si>
    <t>8433711000496</t>
  </si>
  <si>
    <t>256-160</t>
  </si>
  <si>
    <t>8433711030011</t>
  </si>
  <si>
    <t>256-180</t>
  </si>
  <si>
    <t>8433711030028</t>
  </si>
  <si>
    <t>256-200</t>
  </si>
  <si>
    <t>8433711000533</t>
  </si>
  <si>
    <t>257-160</t>
  </si>
  <si>
    <t>8433711000540</t>
  </si>
  <si>
    <t>258-240</t>
  </si>
  <si>
    <t>8433711000557</t>
  </si>
  <si>
    <t>259-017</t>
  </si>
  <si>
    <t>8433711142783</t>
  </si>
  <si>
    <t>2201-200</t>
  </si>
  <si>
    <t>8433711138861</t>
  </si>
  <si>
    <t>250-160J</t>
  </si>
  <si>
    <t>8433711058961</t>
  </si>
  <si>
    <t>255-160J</t>
  </si>
  <si>
    <t>8433711059104</t>
  </si>
  <si>
    <t>250-002</t>
  </si>
  <si>
    <t>8433711103180</t>
  </si>
  <si>
    <t>110-117</t>
  </si>
  <si>
    <t>080-001</t>
  </si>
  <si>
    <t>8433711052662</t>
  </si>
  <si>
    <t>269-150</t>
  </si>
  <si>
    <t>8433711122679</t>
  </si>
  <si>
    <t>269-180</t>
  </si>
  <si>
    <t>8433711070369</t>
  </si>
  <si>
    <t>269-240</t>
  </si>
  <si>
    <t>8433711070376</t>
  </si>
  <si>
    <t>269-300</t>
  </si>
  <si>
    <t>8433711070383</t>
  </si>
  <si>
    <t>269-400</t>
  </si>
  <si>
    <t>8433711100202</t>
  </si>
  <si>
    <t>269-240J</t>
  </si>
  <si>
    <t>8433711072813</t>
  </si>
  <si>
    <t>2690-150</t>
  </si>
  <si>
    <t>8433711136553</t>
  </si>
  <si>
    <t>2690-180</t>
  </si>
  <si>
    <t>8433711136560</t>
  </si>
  <si>
    <t>2690-250</t>
  </si>
  <si>
    <t>8433711100264</t>
  </si>
  <si>
    <t>2690-300</t>
  </si>
  <si>
    <t>8433711100271</t>
  </si>
  <si>
    <t>2690-250J</t>
  </si>
  <si>
    <t>8433711115138</t>
  </si>
  <si>
    <t>264-175</t>
  </si>
  <si>
    <t>8433711054765</t>
  </si>
  <si>
    <t>264-240</t>
  </si>
  <si>
    <t>8433711054772</t>
  </si>
  <si>
    <t>269-010</t>
  </si>
  <si>
    <t>8433711136164</t>
  </si>
  <si>
    <t>265-250</t>
  </si>
  <si>
    <t>8433711032947</t>
  </si>
  <si>
    <t>266-200</t>
  </si>
  <si>
    <t>8433711029589</t>
  </si>
  <si>
    <t>266-250</t>
  </si>
  <si>
    <t>8433711029596</t>
  </si>
  <si>
    <t>266-300</t>
  </si>
  <si>
    <t>8433711029602</t>
  </si>
  <si>
    <t>267-250</t>
  </si>
  <si>
    <t>8433711029619</t>
  </si>
  <si>
    <t>268-250</t>
  </si>
  <si>
    <t>8433711029626</t>
  </si>
  <si>
    <t>268-001</t>
  </si>
  <si>
    <t>8433711135150</t>
  </si>
  <si>
    <t>268-002</t>
  </si>
  <si>
    <t>8433711135167</t>
  </si>
  <si>
    <t>268-010</t>
  </si>
  <si>
    <t>8433711135174</t>
  </si>
  <si>
    <t>270-150</t>
  </si>
  <si>
    <t>8433711000915</t>
  </si>
  <si>
    <t>270-200</t>
  </si>
  <si>
    <t>8433711000922</t>
  </si>
  <si>
    <t>270-300</t>
  </si>
  <si>
    <t>8433711000939</t>
  </si>
  <si>
    <t>271-225</t>
  </si>
  <si>
    <t>8433711000946</t>
  </si>
  <si>
    <t>271-250</t>
  </si>
  <si>
    <t>8433711000953</t>
  </si>
  <si>
    <t>271-280</t>
  </si>
  <si>
    <t>8433711000960</t>
  </si>
  <si>
    <t>272-225</t>
  </si>
  <si>
    <t>8433711000977</t>
  </si>
  <si>
    <t>272-250</t>
  </si>
  <si>
    <t>8433711000984</t>
  </si>
  <si>
    <t>272-280</t>
  </si>
  <si>
    <t>8433711000991</t>
  </si>
  <si>
    <t>273-160</t>
  </si>
  <si>
    <t>8433711001004</t>
  </si>
  <si>
    <t>273-180</t>
  </si>
  <si>
    <t>8433711001011</t>
  </si>
  <si>
    <t>273-200</t>
  </si>
  <si>
    <t>8433711001028</t>
  </si>
  <si>
    <t>273-250</t>
  </si>
  <si>
    <t>8433711001035</t>
  </si>
  <si>
    <t>276P-125</t>
  </si>
  <si>
    <t>8433711033265</t>
  </si>
  <si>
    <t>276P-175</t>
  </si>
  <si>
    <t>8433711033272</t>
  </si>
  <si>
    <t>276P-250</t>
  </si>
  <si>
    <t>8433711033289</t>
  </si>
  <si>
    <t>277P-175</t>
  </si>
  <si>
    <t>8433711033319</t>
  </si>
  <si>
    <t>277P-250</t>
  </si>
  <si>
    <t>8433711033326</t>
  </si>
  <si>
    <t>276-125</t>
  </si>
  <si>
    <t>8433711033234</t>
  </si>
  <si>
    <t>276-175</t>
  </si>
  <si>
    <t>8433711033241</t>
  </si>
  <si>
    <t>276-250</t>
  </si>
  <si>
    <t>8433711033258</t>
  </si>
  <si>
    <t>275-175</t>
  </si>
  <si>
    <t>8433711033210</t>
  </si>
  <si>
    <t>275-250</t>
  </si>
  <si>
    <t>8433711033227</t>
  </si>
  <si>
    <t>275-250J</t>
  </si>
  <si>
    <t>8433711083949</t>
  </si>
  <si>
    <t>275-005</t>
  </si>
  <si>
    <t>8433711099490</t>
  </si>
  <si>
    <t>275-010</t>
  </si>
  <si>
    <t>8433711099506</t>
  </si>
  <si>
    <t>275-010J</t>
  </si>
  <si>
    <t>8433711103197</t>
  </si>
  <si>
    <t>277-010</t>
  </si>
  <si>
    <t>8433711124925</t>
  </si>
  <si>
    <t>277-175</t>
  </si>
  <si>
    <t>8433711033302</t>
  </si>
  <si>
    <t>277-250</t>
  </si>
  <si>
    <t>8433711001097</t>
  </si>
  <si>
    <t>274-250</t>
  </si>
  <si>
    <t>8433711033449</t>
  </si>
  <si>
    <t>278-150</t>
  </si>
  <si>
    <t>8433711033418</t>
  </si>
  <si>
    <t>278-225</t>
  </si>
  <si>
    <t>8433711033425</t>
  </si>
  <si>
    <t>279-225</t>
  </si>
  <si>
    <t>8433711031872</t>
  </si>
  <si>
    <t>279-275</t>
  </si>
  <si>
    <t>8433711033340</t>
  </si>
  <si>
    <t>280-275</t>
  </si>
  <si>
    <t>8433711031889</t>
  </si>
  <si>
    <t>281-450</t>
  </si>
  <si>
    <t>8433711033364</t>
  </si>
  <si>
    <t>282-150</t>
  </si>
  <si>
    <t>8433711033371</t>
  </si>
  <si>
    <t>282-275</t>
  </si>
  <si>
    <t>8433711033388</t>
  </si>
  <si>
    <t>282-600</t>
  </si>
  <si>
    <t>8433711031919</t>
  </si>
  <si>
    <t>283-150</t>
  </si>
  <si>
    <t>8433711033395</t>
  </si>
  <si>
    <t>283-275</t>
  </si>
  <si>
    <t>8433711033401</t>
  </si>
  <si>
    <t>283-450</t>
  </si>
  <si>
    <t>8433711031940</t>
  </si>
  <si>
    <t>283-600</t>
  </si>
  <si>
    <t>8433711031957</t>
  </si>
  <si>
    <t>284-200</t>
  </si>
  <si>
    <t>8433711031964</t>
  </si>
  <si>
    <t>2778-235</t>
  </si>
  <si>
    <t>8433711079362</t>
  </si>
  <si>
    <t>2790-011</t>
  </si>
  <si>
    <t>8433711079270</t>
  </si>
  <si>
    <t>275-050</t>
  </si>
  <si>
    <t>8433711109304</t>
  </si>
  <si>
    <t>2750-001</t>
  </si>
  <si>
    <t>8433711079294</t>
  </si>
  <si>
    <t>2750-002</t>
  </si>
  <si>
    <t>8433711079300</t>
  </si>
  <si>
    <t>2750-003</t>
  </si>
  <si>
    <t>8433711079317</t>
  </si>
  <si>
    <t>2750-004</t>
  </si>
  <si>
    <t>8433711079324</t>
  </si>
  <si>
    <t>2750-005</t>
  </si>
  <si>
    <t>8433711079331</t>
  </si>
  <si>
    <t>2750-006</t>
  </si>
  <si>
    <t>8433711079348</t>
  </si>
  <si>
    <t>275F-010</t>
  </si>
  <si>
    <t>8433711077474</t>
  </si>
  <si>
    <t>275F-011</t>
  </si>
  <si>
    <t>8433711077481</t>
  </si>
  <si>
    <t>275F-012</t>
  </si>
  <si>
    <t>8433711077498</t>
  </si>
  <si>
    <t>275F-013</t>
  </si>
  <si>
    <t>8433711077504</t>
  </si>
  <si>
    <t>275F-010J</t>
  </si>
  <si>
    <t>8433711083932</t>
  </si>
  <si>
    <t>285-025</t>
  </si>
  <si>
    <t>8433711142660</t>
  </si>
  <si>
    <t>285-250</t>
  </si>
  <si>
    <t>8433711031971</t>
  </si>
  <si>
    <t>291-300</t>
  </si>
  <si>
    <t>8433711008294</t>
  </si>
  <si>
    <t>287-250</t>
  </si>
  <si>
    <t>8433711031995</t>
  </si>
  <si>
    <t>289-250</t>
  </si>
  <si>
    <t>8433711032015</t>
  </si>
  <si>
    <t>286-250</t>
  </si>
  <si>
    <t>8433711031988</t>
  </si>
  <si>
    <t>288-250</t>
  </si>
  <si>
    <t>8433711032008</t>
  </si>
  <si>
    <t>290-300</t>
  </si>
  <si>
    <t>8433711008218</t>
  </si>
  <si>
    <t>285-45-135</t>
  </si>
  <si>
    <t>8433711102824</t>
  </si>
  <si>
    <t>285-45-135C</t>
  </si>
  <si>
    <t>8433711124895</t>
  </si>
  <si>
    <t>292-200</t>
  </si>
  <si>
    <t>8433711029695</t>
  </si>
  <si>
    <t>292-300</t>
  </si>
  <si>
    <t>8433711008362</t>
  </si>
  <si>
    <t>292-320</t>
  </si>
  <si>
    <t>8433711029701</t>
  </si>
  <si>
    <t>292-470</t>
  </si>
  <si>
    <t>8433711029718</t>
  </si>
  <si>
    <t>292-630</t>
  </si>
  <si>
    <t>8433711029725</t>
  </si>
  <si>
    <t>292-750</t>
  </si>
  <si>
    <t>8433711029732</t>
  </si>
  <si>
    <t>292-900</t>
  </si>
  <si>
    <t>8433711102145</t>
  </si>
  <si>
    <t>292-1050</t>
  </si>
  <si>
    <t>8433711029756</t>
  </si>
  <si>
    <t>2925-450</t>
  </si>
  <si>
    <t>8433711082645</t>
  </si>
  <si>
    <t>2925-600</t>
  </si>
  <si>
    <t>8433711082652</t>
  </si>
  <si>
    <t>293-300</t>
  </si>
  <si>
    <t>8433711029770</t>
  </si>
  <si>
    <t>293-320</t>
  </si>
  <si>
    <t>8433711029787</t>
  </si>
  <si>
    <t>293-470</t>
  </si>
  <si>
    <t>8433711029794</t>
  </si>
  <si>
    <t>293-630</t>
  </si>
  <si>
    <t>8433711029800</t>
  </si>
  <si>
    <t>293-750</t>
  </si>
  <si>
    <t>8433711029817</t>
  </si>
  <si>
    <t>293-900</t>
  </si>
  <si>
    <t>8433711029824</t>
  </si>
  <si>
    <t>293-1050</t>
  </si>
  <si>
    <t>8433711029831</t>
  </si>
  <si>
    <t>EXP292</t>
  </si>
  <si>
    <t>8433711072905</t>
  </si>
  <si>
    <t>292-060</t>
  </si>
  <si>
    <t>8433711119082</t>
  </si>
  <si>
    <t>292-090</t>
  </si>
  <si>
    <t>8433711119099</t>
  </si>
  <si>
    <t>292-069R</t>
  </si>
  <si>
    <t>8433711124901</t>
  </si>
  <si>
    <t>295-021</t>
  </si>
  <si>
    <t>8433711107997</t>
  </si>
  <si>
    <t>2095-021</t>
  </si>
  <si>
    <t>8433711138847</t>
  </si>
  <si>
    <t>294-210</t>
  </si>
  <si>
    <t>8433711029848</t>
  </si>
  <si>
    <t>295-003</t>
  </si>
  <si>
    <t>8433711029879</t>
  </si>
  <si>
    <t>295-008</t>
  </si>
  <si>
    <t>8433711029923</t>
  </si>
  <si>
    <t>295-009</t>
  </si>
  <si>
    <t>8433711029930</t>
  </si>
  <si>
    <t>295-001</t>
  </si>
  <si>
    <t>8433711029855</t>
  </si>
  <si>
    <t>295-002</t>
  </si>
  <si>
    <t>8433711029862</t>
  </si>
  <si>
    <t>295-004</t>
  </si>
  <si>
    <t>8433711029886</t>
  </si>
  <si>
    <t>295-005</t>
  </si>
  <si>
    <t>8433711029893</t>
  </si>
  <si>
    <t>295-006</t>
  </si>
  <si>
    <t>8433711029909</t>
  </si>
  <si>
    <t>295-007</t>
  </si>
  <si>
    <t>8433711029916</t>
  </si>
  <si>
    <t>295-012</t>
  </si>
  <si>
    <t>8433711075340</t>
  </si>
  <si>
    <t>295-011</t>
  </si>
  <si>
    <t>8433711075333</t>
  </si>
  <si>
    <t>295-010</t>
  </si>
  <si>
    <t>8433711029947</t>
  </si>
  <si>
    <t>262-250</t>
  </si>
  <si>
    <t>8433711000564</t>
  </si>
  <si>
    <t>295-013</t>
  </si>
  <si>
    <t>8433711135143</t>
  </si>
  <si>
    <t>295-014</t>
  </si>
  <si>
    <t>8433711135204</t>
  </si>
  <si>
    <t>296-012</t>
  </si>
  <si>
    <t>8433711001288</t>
  </si>
  <si>
    <t>296-012J</t>
  </si>
  <si>
    <t>8433711141236</t>
  </si>
  <si>
    <t>296-010</t>
  </si>
  <si>
    <t>8433711001264</t>
  </si>
  <si>
    <t>296-009</t>
  </si>
  <si>
    <t>8433711001257</t>
  </si>
  <si>
    <t>296-004</t>
  </si>
  <si>
    <t>8433711001202</t>
  </si>
  <si>
    <t>296-004J</t>
  </si>
  <si>
    <t>8433711067963</t>
  </si>
  <si>
    <t>296-008</t>
  </si>
  <si>
    <t>8433711001240</t>
  </si>
  <si>
    <t>296-010J</t>
  </si>
  <si>
    <t>8433711123126</t>
  </si>
  <si>
    <t>296-009J</t>
  </si>
  <si>
    <t>8433711098905</t>
  </si>
  <si>
    <t>296-008J</t>
  </si>
  <si>
    <t>8433711098899</t>
  </si>
  <si>
    <t>296-006</t>
  </si>
  <si>
    <t>8433711001226</t>
  </si>
  <si>
    <t>296-006F</t>
  </si>
  <si>
    <t>8433711070253</t>
  </si>
  <si>
    <t>296-007</t>
  </si>
  <si>
    <t>8433711001233</t>
  </si>
  <si>
    <t>296-006J</t>
  </si>
  <si>
    <t>8433711059647</t>
  </si>
  <si>
    <t>296-406J</t>
  </si>
  <si>
    <t>8433711068229</t>
  </si>
  <si>
    <t>296-011</t>
  </si>
  <si>
    <t>8433711001271</t>
  </si>
  <si>
    <t>296-003</t>
  </si>
  <si>
    <t>8433711001196</t>
  </si>
  <si>
    <t>296-001</t>
  </si>
  <si>
    <t>8433711001172</t>
  </si>
  <si>
    <t>296-005</t>
  </si>
  <si>
    <t>8433711001219</t>
  </si>
  <si>
    <t>296-025</t>
  </si>
  <si>
    <t>8433711081037</t>
  </si>
  <si>
    <t>296-026</t>
  </si>
  <si>
    <t>8433711081044</t>
  </si>
  <si>
    <t>260-001</t>
  </si>
  <si>
    <t>8433711086681</t>
  </si>
  <si>
    <t>260-002</t>
  </si>
  <si>
    <t>8433711086698</t>
  </si>
  <si>
    <t>260-003</t>
  </si>
  <si>
    <t>8433711086704</t>
  </si>
  <si>
    <t>296-021</t>
  </si>
  <si>
    <t>8433711050422</t>
  </si>
  <si>
    <t>296-024</t>
  </si>
  <si>
    <t>8433711085431</t>
  </si>
  <si>
    <t>296-022</t>
  </si>
  <si>
    <t>8433711056349</t>
  </si>
  <si>
    <t>296-023</t>
  </si>
  <si>
    <t>8433711056523</t>
  </si>
  <si>
    <t>296-031</t>
  </si>
  <si>
    <t>8433711056325</t>
  </si>
  <si>
    <t>296-032</t>
  </si>
  <si>
    <t>8433711056332</t>
  </si>
  <si>
    <t>296R-031</t>
  </si>
  <si>
    <t>8433711060360</t>
  </si>
  <si>
    <t>296R-032</t>
  </si>
  <si>
    <t>8433711060377</t>
  </si>
  <si>
    <t>296-132</t>
  </si>
  <si>
    <t>8433711101605</t>
  </si>
  <si>
    <t>296R-132</t>
  </si>
  <si>
    <t>8433711120965</t>
  </si>
  <si>
    <t>296-152</t>
  </si>
  <si>
    <t>8433711101612</t>
  </si>
  <si>
    <t>296-170</t>
  </si>
  <si>
    <t>8433711101636</t>
  </si>
  <si>
    <t>296-050</t>
  </si>
  <si>
    <t>8433711039076</t>
  </si>
  <si>
    <t>296-050R</t>
  </si>
  <si>
    <t>8433711069585</t>
  </si>
  <si>
    <t>296-051</t>
  </si>
  <si>
    <t>8433711039083</t>
  </si>
  <si>
    <t>296-052</t>
  </si>
  <si>
    <t>8433711039090</t>
  </si>
  <si>
    <t>296-053</t>
  </si>
  <si>
    <t>8433711039922</t>
  </si>
  <si>
    <t>296-054</t>
  </si>
  <si>
    <t>8433711039939</t>
  </si>
  <si>
    <t>296-061</t>
  </si>
  <si>
    <t>8433711103043</t>
  </si>
  <si>
    <t>296-062</t>
  </si>
  <si>
    <t>8433711103050</t>
  </si>
  <si>
    <t>296-077</t>
  </si>
  <si>
    <t>8433711140840</t>
  </si>
  <si>
    <t>296-078</t>
  </si>
  <si>
    <t>8433711142004</t>
  </si>
  <si>
    <t>296-063</t>
  </si>
  <si>
    <t>8433711133217</t>
  </si>
  <si>
    <t>296-065</t>
  </si>
  <si>
    <t>8433711133231</t>
  </si>
  <si>
    <t>296-064</t>
  </si>
  <si>
    <t>8433711133224</t>
  </si>
  <si>
    <t>296-076</t>
  </si>
  <si>
    <t>8433711136089</t>
  </si>
  <si>
    <t>296-076-1</t>
  </si>
  <si>
    <t>8433711136096</t>
  </si>
  <si>
    <t>296-076-2</t>
  </si>
  <si>
    <t>8433711136102</t>
  </si>
  <si>
    <t>296-076-3</t>
  </si>
  <si>
    <t>8433711136119</t>
  </si>
  <si>
    <t>296-076-4</t>
  </si>
  <si>
    <t>8433711136126</t>
  </si>
  <si>
    <t>296-076-5</t>
  </si>
  <si>
    <t>8433711136133</t>
  </si>
  <si>
    <t>296-066</t>
  </si>
  <si>
    <t>8433711133255</t>
  </si>
  <si>
    <t>296-060</t>
  </si>
  <si>
    <t>8433711083352</t>
  </si>
  <si>
    <t>296-070</t>
  </si>
  <si>
    <t>8433711135068</t>
  </si>
  <si>
    <t>296-067</t>
  </si>
  <si>
    <t>8433711135037</t>
  </si>
  <si>
    <t>296-068</t>
  </si>
  <si>
    <t>8433711135044</t>
  </si>
  <si>
    <t>296-071</t>
  </si>
  <si>
    <t>8433711135075</t>
  </si>
  <si>
    <t>296-075</t>
  </si>
  <si>
    <t>8433711135112</t>
  </si>
  <si>
    <t>296-090</t>
  </si>
  <si>
    <t>8433711135129</t>
  </si>
  <si>
    <t>296-091</t>
  </si>
  <si>
    <t>8433711135136</t>
  </si>
  <si>
    <t>296-055</t>
  </si>
  <si>
    <t>8433711039946</t>
  </si>
  <si>
    <t>296-056</t>
  </si>
  <si>
    <t>8433711039953</t>
  </si>
  <si>
    <t>296-057</t>
  </si>
  <si>
    <t>8433711039960</t>
  </si>
  <si>
    <t>296-058</t>
  </si>
  <si>
    <t>8433711039977</t>
  </si>
  <si>
    <t>296-059</t>
  </si>
  <si>
    <t>8433711039984</t>
  </si>
  <si>
    <t>300-025-100</t>
  </si>
  <si>
    <t>8433711012277</t>
  </si>
  <si>
    <t>300-030-100</t>
  </si>
  <si>
    <t>8433711012284</t>
  </si>
  <si>
    <t>300-035-100</t>
  </si>
  <si>
    <t>8433711012307</t>
  </si>
  <si>
    <t>300-040-125</t>
  </si>
  <si>
    <t>8433711012314</t>
  </si>
  <si>
    <t>300-050-125</t>
  </si>
  <si>
    <t>8433711032657</t>
  </si>
  <si>
    <t>300-060-150</t>
  </si>
  <si>
    <t>8433711032664</t>
  </si>
  <si>
    <t>301-PH0-075</t>
  </si>
  <si>
    <t>8433711012383</t>
  </si>
  <si>
    <t>301-PH1-100</t>
  </si>
  <si>
    <t>8433711012406</t>
  </si>
  <si>
    <t>301-PH2-125</t>
  </si>
  <si>
    <t>8433711012420</t>
  </si>
  <si>
    <t>301-PH3-150</t>
  </si>
  <si>
    <t>8433711012444</t>
  </si>
  <si>
    <t>300-020J</t>
  </si>
  <si>
    <t>8433711061343</t>
  </si>
  <si>
    <t>301-PH2-300</t>
  </si>
  <si>
    <t>8433711012437</t>
  </si>
  <si>
    <t>301-PH3-300</t>
  </si>
  <si>
    <t>8433711031834</t>
  </si>
  <si>
    <t>302-PZ0-075</t>
  </si>
  <si>
    <t>8433711030035</t>
  </si>
  <si>
    <t>302-PZ1-100</t>
  </si>
  <si>
    <t>8433711030042</t>
  </si>
  <si>
    <t>302-PZ2-125</t>
  </si>
  <si>
    <t>8433711030059</t>
  </si>
  <si>
    <t>302-PZ3-150</t>
  </si>
  <si>
    <t>8433711030066</t>
  </si>
  <si>
    <t>303-T06</t>
  </si>
  <si>
    <t>8433711012512</t>
  </si>
  <si>
    <t>303-T07</t>
  </si>
  <si>
    <t>8433711012529</t>
  </si>
  <si>
    <t>303-T08</t>
  </si>
  <si>
    <t>8433711012536</t>
  </si>
  <si>
    <t>303-T09</t>
  </si>
  <si>
    <t>8433711012543</t>
  </si>
  <si>
    <t>303-T10</t>
  </si>
  <si>
    <t>8433711012550</t>
  </si>
  <si>
    <t>303-T15</t>
  </si>
  <si>
    <t>8433711025468</t>
  </si>
  <si>
    <t>303-T20</t>
  </si>
  <si>
    <t>8433711012574</t>
  </si>
  <si>
    <t>303-T25</t>
  </si>
  <si>
    <t>8433711012581</t>
  </si>
  <si>
    <t>303-T27</t>
  </si>
  <si>
    <t>8433711012598</t>
  </si>
  <si>
    <t>303-T30</t>
  </si>
  <si>
    <t>8433711012604</t>
  </si>
  <si>
    <t>303-T40</t>
  </si>
  <si>
    <t>8433711012611</t>
  </si>
  <si>
    <t>303-T45</t>
  </si>
  <si>
    <t>8433711012628</t>
  </si>
  <si>
    <t>303-T50</t>
  </si>
  <si>
    <t>8433711012635</t>
  </si>
  <si>
    <t>300-001</t>
  </si>
  <si>
    <t>8433711043370</t>
  </si>
  <si>
    <t>300-002</t>
  </si>
  <si>
    <t>8433711043387</t>
  </si>
  <si>
    <t>303-001</t>
  </si>
  <si>
    <t>8433711043394</t>
  </si>
  <si>
    <t>315-055-125</t>
  </si>
  <si>
    <t>8433711033135</t>
  </si>
  <si>
    <t>315-065-150</t>
  </si>
  <si>
    <t>8433711033142</t>
  </si>
  <si>
    <t>315-080-175</t>
  </si>
  <si>
    <t>8433711033159</t>
  </si>
  <si>
    <t>316-055-125</t>
  </si>
  <si>
    <t>8433711032671</t>
  </si>
  <si>
    <t>316-065-150</t>
  </si>
  <si>
    <t>8433711032688</t>
  </si>
  <si>
    <t>316-100-200</t>
  </si>
  <si>
    <t>8433711012765</t>
  </si>
  <si>
    <t>317-PH1-100</t>
  </si>
  <si>
    <t>8433711012789</t>
  </si>
  <si>
    <t>317-PH2-125</t>
  </si>
  <si>
    <t>8433711012796</t>
  </si>
  <si>
    <t>317-PH3-150</t>
  </si>
  <si>
    <t>8433711012802</t>
  </si>
  <si>
    <t>317-PH4-200</t>
  </si>
  <si>
    <t>8433711012819</t>
  </si>
  <si>
    <t>318-PZ1-100</t>
  </si>
  <si>
    <t>8433711012833</t>
  </si>
  <si>
    <t>318-PZ2-125</t>
  </si>
  <si>
    <t>8433711012840</t>
  </si>
  <si>
    <t>318-PZ3-150</t>
  </si>
  <si>
    <t>8433711012857</t>
  </si>
  <si>
    <t>318-PZ4-200</t>
  </si>
  <si>
    <t>8433711012864</t>
  </si>
  <si>
    <t>315-020J</t>
  </si>
  <si>
    <t>8433711061350</t>
  </si>
  <si>
    <t>319-001</t>
  </si>
  <si>
    <t>8433711043424</t>
  </si>
  <si>
    <t>319-TS07</t>
  </si>
  <si>
    <t>8433711012871</t>
  </si>
  <si>
    <t>319-TS08</t>
  </si>
  <si>
    <t>8433711012888</t>
  </si>
  <si>
    <t>319-TS09</t>
  </si>
  <si>
    <t>8433711012895</t>
  </si>
  <si>
    <t>319-TS10</t>
  </si>
  <si>
    <t>8433711013007</t>
  </si>
  <si>
    <t>319-TS15</t>
  </si>
  <si>
    <t>8433711013014</t>
  </si>
  <si>
    <t>319-TS20</t>
  </si>
  <si>
    <t>8433711013021</t>
  </si>
  <si>
    <t>319-TS25</t>
  </si>
  <si>
    <t>8433711013045</t>
  </si>
  <si>
    <t>319-TS27</t>
  </si>
  <si>
    <t>8433711013069</t>
  </si>
  <si>
    <t>319-TS30</t>
  </si>
  <si>
    <t>8433711013083</t>
  </si>
  <si>
    <t>319-TS40</t>
  </si>
  <si>
    <t>8433711013090</t>
  </si>
  <si>
    <t>319-TS45</t>
  </si>
  <si>
    <t>8433711013106</t>
  </si>
  <si>
    <t>319-TS50</t>
  </si>
  <si>
    <t>8433711013113</t>
  </si>
  <si>
    <t>321-HX020-100</t>
  </si>
  <si>
    <t>8433711013267</t>
  </si>
  <si>
    <t>321-HX025-100</t>
  </si>
  <si>
    <t>8433711013281</t>
  </si>
  <si>
    <t>321-HX030-100</t>
  </si>
  <si>
    <t>8433711013311</t>
  </si>
  <si>
    <t>321-HX040-100</t>
  </si>
  <si>
    <t>8433711013342</t>
  </si>
  <si>
    <t>321-HX050-100</t>
  </si>
  <si>
    <t>8433711013359</t>
  </si>
  <si>
    <t>321-HX060-125</t>
  </si>
  <si>
    <t>8433711013373</t>
  </si>
  <si>
    <t>321-HX080-150</t>
  </si>
  <si>
    <t>8433711013410</t>
  </si>
  <si>
    <t>323-R1</t>
  </si>
  <si>
    <t>8433711030073</t>
  </si>
  <si>
    <t>323-R2</t>
  </si>
  <si>
    <t>8433711030080</t>
  </si>
  <si>
    <t>323-R3</t>
  </si>
  <si>
    <t>8433711030097</t>
  </si>
  <si>
    <t>315-001</t>
  </si>
  <si>
    <t>8433711043400</t>
  </si>
  <si>
    <t>315-002</t>
  </si>
  <si>
    <t>8433711043417</t>
  </si>
  <si>
    <t>330-025-075</t>
  </si>
  <si>
    <t>8433711030103</t>
  </si>
  <si>
    <t>330-030-075</t>
  </si>
  <si>
    <t>8433711030110</t>
  </si>
  <si>
    <t>330-040-075</t>
  </si>
  <si>
    <t>8433711030134</t>
  </si>
  <si>
    <t>330-040-100</t>
  </si>
  <si>
    <t>8433711030127</t>
  </si>
  <si>
    <t>330-055-100</t>
  </si>
  <si>
    <t>8433711030141</t>
  </si>
  <si>
    <t>330-055-125</t>
  </si>
  <si>
    <t>8433711030158</t>
  </si>
  <si>
    <t>330-065-125</t>
  </si>
  <si>
    <t>8433711030165</t>
  </si>
  <si>
    <t>330-065-150</t>
  </si>
  <si>
    <t>8433711030172</t>
  </si>
  <si>
    <t>330-080-150</t>
  </si>
  <si>
    <t>8433711030189</t>
  </si>
  <si>
    <t>330-080-175</t>
  </si>
  <si>
    <t>8433711033166</t>
  </si>
  <si>
    <t>330-100-200</t>
  </si>
  <si>
    <t>8433711030196</t>
  </si>
  <si>
    <t>331-025-075</t>
  </si>
  <si>
    <t>8433711030202</t>
  </si>
  <si>
    <t>331-030-075</t>
  </si>
  <si>
    <t>8433711030233</t>
  </si>
  <si>
    <t>331-030-100</t>
  </si>
  <si>
    <t>8433711030219</t>
  </si>
  <si>
    <t>331-035-100</t>
  </si>
  <si>
    <t>8433711030240</t>
  </si>
  <si>
    <t>331-040-100</t>
  </si>
  <si>
    <t>8433711030257</t>
  </si>
  <si>
    <t>331-040-125</t>
  </si>
  <si>
    <t>8433711030264</t>
  </si>
  <si>
    <t>331-055-125</t>
  </si>
  <si>
    <t>8433711030288</t>
  </si>
  <si>
    <t>331-055-150</t>
  </si>
  <si>
    <t>8433711030295</t>
  </si>
  <si>
    <t>331-065-150</t>
  </si>
  <si>
    <t>8433711030325</t>
  </si>
  <si>
    <t>331-001</t>
  </si>
  <si>
    <t>8433711136409</t>
  </si>
  <si>
    <t>330-009</t>
  </si>
  <si>
    <t>8433711136416</t>
  </si>
  <si>
    <t>330-020J</t>
  </si>
  <si>
    <t>8433711061367</t>
  </si>
  <si>
    <t>330-021J</t>
  </si>
  <si>
    <t>8433711064870</t>
  </si>
  <si>
    <t>331-030-200</t>
  </si>
  <si>
    <t>8433711030226</t>
  </si>
  <si>
    <t>331-040-250</t>
  </si>
  <si>
    <t>8433711030271</t>
  </si>
  <si>
    <t>331-055-300</t>
  </si>
  <si>
    <t>8433711030318</t>
  </si>
  <si>
    <t>331-065-300</t>
  </si>
  <si>
    <t>8433711030349</t>
  </si>
  <si>
    <t>331-055-025</t>
  </si>
  <si>
    <t>8433711030301</t>
  </si>
  <si>
    <t>331-065-025</t>
  </si>
  <si>
    <t>8433711030332</t>
  </si>
  <si>
    <t>334-PH0-075</t>
  </si>
  <si>
    <t>8433711015445</t>
  </si>
  <si>
    <t>334-PH1-100</t>
  </si>
  <si>
    <t>8433711015469</t>
  </si>
  <si>
    <t>334-PH2-125</t>
  </si>
  <si>
    <t>8433711015483</t>
  </si>
  <si>
    <t>334-PH3-150</t>
  </si>
  <si>
    <t>8433711015506</t>
  </si>
  <si>
    <t>334-PH4-200</t>
  </si>
  <si>
    <t>8433711015520</t>
  </si>
  <si>
    <t>334-PH1-025</t>
  </si>
  <si>
    <t>8433711030363</t>
  </si>
  <si>
    <t>334-PH2-025</t>
  </si>
  <si>
    <t>8433711030387</t>
  </si>
  <si>
    <t>334-PH0-200</t>
  </si>
  <si>
    <t>8433711030356</t>
  </si>
  <si>
    <t>334-PH1-250</t>
  </si>
  <si>
    <t>8433711030370</t>
  </si>
  <si>
    <t>334-PH2-300</t>
  </si>
  <si>
    <t>8433711030394</t>
  </si>
  <si>
    <t>337-PZ0-075</t>
  </si>
  <si>
    <t>8433711015643</t>
  </si>
  <si>
    <t>337-PZ1-100</t>
  </si>
  <si>
    <t>8433711015667</t>
  </si>
  <si>
    <t>337-PZ2-125</t>
  </si>
  <si>
    <t>8433711015681</t>
  </si>
  <si>
    <t>337-PZ3-150</t>
  </si>
  <si>
    <t>8433711015711</t>
  </si>
  <si>
    <t>337-PZ1-025</t>
  </si>
  <si>
    <t>8433711030417</t>
  </si>
  <si>
    <t>337-PZ2-025</t>
  </si>
  <si>
    <t>8433711030431</t>
  </si>
  <si>
    <t>337-PZ0-200</t>
  </si>
  <si>
    <t>8433711030400</t>
  </si>
  <si>
    <t>337-PZ1-250</t>
  </si>
  <si>
    <t>8433711030424</t>
  </si>
  <si>
    <t>337-PZ2-300</t>
  </si>
  <si>
    <t>8433711030448</t>
  </si>
  <si>
    <t>341-TS10</t>
  </si>
  <si>
    <t>8433711016084</t>
  </si>
  <si>
    <t>341-TS15</t>
  </si>
  <si>
    <t>8433711016107</t>
  </si>
  <si>
    <t>341-TS20</t>
  </si>
  <si>
    <t>8433711016121</t>
  </si>
  <si>
    <t>341-TS25</t>
  </si>
  <si>
    <t>8433711016145</t>
  </si>
  <si>
    <t>341-TS27</t>
  </si>
  <si>
    <t>8433711016152</t>
  </si>
  <si>
    <t>341-TS30</t>
  </si>
  <si>
    <t>8433711016176</t>
  </si>
  <si>
    <t>341-TS40</t>
  </si>
  <si>
    <t>8433711016190</t>
  </si>
  <si>
    <t>341-TS45</t>
  </si>
  <si>
    <t>8433711016213</t>
  </si>
  <si>
    <t>340-T04</t>
  </si>
  <si>
    <t>8433711015872</t>
  </si>
  <si>
    <t>340-T05</t>
  </si>
  <si>
    <t>8433711015896</t>
  </si>
  <si>
    <t>340-T06</t>
  </si>
  <si>
    <t>8433711015902</t>
  </si>
  <si>
    <t>340-T07</t>
  </si>
  <si>
    <t>8433711015926</t>
  </si>
  <si>
    <t>340-T08</t>
  </si>
  <si>
    <t>8433711015933</t>
  </si>
  <si>
    <t>340-T09</t>
  </si>
  <si>
    <t>8433711015957</t>
  </si>
  <si>
    <t>340-T10</t>
  </si>
  <si>
    <t>8433711015964</t>
  </si>
  <si>
    <t>340-T15</t>
  </si>
  <si>
    <t>8433711015971</t>
  </si>
  <si>
    <t>340-T20</t>
  </si>
  <si>
    <t>8433711015988</t>
  </si>
  <si>
    <t>340-T25</t>
  </si>
  <si>
    <t>8433711016008</t>
  </si>
  <si>
    <t>340-T27</t>
  </si>
  <si>
    <t>8433711016022</t>
  </si>
  <si>
    <t>340-T30</t>
  </si>
  <si>
    <t>8433711016039</t>
  </si>
  <si>
    <t>340-T40</t>
  </si>
  <si>
    <t>8433711016053</t>
  </si>
  <si>
    <t>340-T50</t>
  </si>
  <si>
    <t>8433711016077</t>
  </si>
  <si>
    <t>342-HR050-100</t>
  </si>
  <si>
    <t>8433711026809</t>
  </si>
  <si>
    <t>342-HR060-125</t>
  </si>
  <si>
    <t>8433711026816</t>
  </si>
  <si>
    <t>342-HR080-150</t>
  </si>
  <si>
    <t>8433711026823</t>
  </si>
  <si>
    <t>330-050</t>
  </si>
  <si>
    <t>8433711067864</t>
  </si>
  <si>
    <t>322-040-125</t>
  </si>
  <si>
    <t>8433711013489</t>
  </si>
  <si>
    <t>322-045-125</t>
  </si>
  <si>
    <t>8433711013502</t>
  </si>
  <si>
    <t>322-050-125</t>
  </si>
  <si>
    <t>8433711032732</t>
  </si>
  <si>
    <t>322-055-125</t>
  </si>
  <si>
    <t>8433711032725</t>
  </si>
  <si>
    <t>322-060-125</t>
  </si>
  <si>
    <t>8433711032749</t>
  </si>
  <si>
    <t>322-070-125</t>
  </si>
  <si>
    <t>8433711032756</t>
  </si>
  <si>
    <t>322-080-125</t>
  </si>
  <si>
    <t>8433711032763</t>
  </si>
  <si>
    <t>322-090-125</t>
  </si>
  <si>
    <t>8433711032770</t>
  </si>
  <si>
    <t>322-100-125</t>
  </si>
  <si>
    <t>8433711032787</t>
  </si>
  <si>
    <t>322-110-125</t>
  </si>
  <si>
    <t>8433711032794</t>
  </si>
  <si>
    <t>322-120-125</t>
  </si>
  <si>
    <t>8433711032800</t>
  </si>
  <si>
    <t>322-130-125</t>
  </si>
  <si>
    <t>8433711032817</t>
  </si>
  <si>
    <t>322-3/16</t>
  </si>
  <si>
    <t>8433711125847</t>
  </si>
  <si>
    <t>322-1/4</t>
  </si>
  <si>
    <t>8433711125854</t>
  </si>
  <si>
    <t>322-5/16</t>
  </si>
  <si>
    <t>8433711125861</t>
  </si>
  <si>
    <t>322-11/32</t>
  </si>
  <si>
    <t>8433711125878</t>
  </si>
  <si>
    <t>322-3/8</t>
  </si>
  <si>
    <t>8433711125885</t>
  </si>
  <si>
    <t>322-7/16</t>
  </si>
  <si>
    <t>8433711125892</t>
  </si>
  <si>
    <t>322-1/2</t>
  </si>
  <si>
    <t>8433711125908</t>
  </si>
  <si>
    <t>322-001</t>
  </si>
  <si>
    <t>8433711134245</t>
  </si>
  <si>
    <t>343-001</t>
  </si>
  <si>
    <t>8433711043745</t>
  </si>
  <si>
    <t>343-002</t>
  </si>
  <si>
    <t>8433711043752</t>
  </si>
  <si>
    <t>343-006</t>
  </si>
  <si>
    <t>8433711055069</t>
  </si>
  <si>
    <t>343-005</t>
  </si>
  <si>
    <t>8433711054888</t>
  </si>
  <si>
    <t>343-004</t>
  </si>
  <si>
    <t>8433711043776</t>
  </si>
  <si>
    <t>343-007</t>
  </si>
  <si>
    <t>8433711055076</t>
  </si>
  <si>
    <t>343-007J</t>
  </si>
  <si>
    <t>8433711067970</t>
  </si>
  <si>
    <t>157-208</t>
  </si>
  <si>
    <t>438-008</t>
  </si>
  <si>
    <t>8433711067598</t>
  </si>
  <si>
    <t>330-111</t>
  </si>
  <si>
    <t>8433711134306</t>
  </si>
  <si>
    <t>330-121</t>
  </si>
  <si>
    <t>8433711134313</t>
  </si>
  <si>
    <t>330-131</t>
  </si>
  <si>
    <t>8433711134320</t>
  </si>
  <si>
    <t>330-141</t>
  </si>
  <si>
    <t>8433711134337</t>
  </si>
  <si>
    <t>330-151</t>
  </si>
  <si>
    <t>8433711134344</t>
  </si>
  <si>
    <t>330-161</t>
  </si>
  <si>
    <t>8433711134351</t>
  </si>
  <si>
    <t>330-101</t>
  </si>
  <si>
    <t>8433711134290</t>
  </si>
  <si>
    <t>159-533</t>
  </si>
  <si>
    <t>343-003</t>
  </si>
  <si>
    <t>8433711043769</t>
  </si>
  <si>
    <t>343-020</t>
  </si>
  <si>
    <t>8433711104224</t>
  </si>
  <si>
    <t>343-021</t>
  </si>
  <si>
    <t>8433711134023</t>
  </si>
  <si>
    <t>343-026</t>
  </si>
  <si>
    <t>8433711134030</t>
  </si>
  <si>
    <t>343-008</t>
  </si>
  <si>
    <t>8433711067581</t>
  </si>
  <si>
    <t>343-008J</t>
  </si>
  <si>
    <t>8433711076545</t>
  </si>
  <si>
    <t>330-001</t>
  </si>
  <si>
    <t>8433711043431</t>
  </si>
  <si>
    <t>330-002</t>
  </si>
  <si>
    <t>8433711043448</t>
  </si>
  <si>
    <t>330-003</t>
  </si>
  <si>
    <t>8433711043462</t>
  </si>
  <si>
    <t>330-004</t>
  </si>
  <si>
    <t>8433711043479</t>
  </si>
  <si>
    <t>340-001</t>
  </si>
  <si>
    <t>8433711043455</t>
  </si>
  <si>
    <t>375-055-100</t>
  </si>
  <si>
    <t>8433711019368</t>
  </si>
  <si>
    <t>375-065-125</t>
  </si>
  <si>
    <t>8433711019375</t>
  </si>
  <si>
    <t>375-080-150</t>
  </si>
  <si>
    <t>8433711026861</t>
  </si>
  <si>
    <t>375-100-175</t>
  </si>
  <si>
    <t>8433711031100</t>
  </si>
  <si>
    <t>376-PH1-100</t>
  </si>
  <si>
    <t>8433711019405</t>
  </si>
  <si>
    <t>376-PH2-125</t>
  </si>
  <si>
    <t>8433711019412</t>
  </si>
  <si>
    <t>376-PH3-150</t>
  </si>
  <si>
    <t>8433711019429</t>
  </si>
  <si>
    <t>376-PH4-200</t>
  </si>
  <si>
    <t>8433711019436</t>
  </si>
  <si>
    <t>377-PZ1-100</t>
  </si>
  <si>
    <t>8433711019443</t>
  </si>
  <si>
    <t>377-PZ2-125</t>
  </si>
  <si>
    <t>8433711019450</t>
  </si>
  <si>
    <t>377-PZ3-150</t>
  </si>
  <si>
    <t>8433711019467</t>
  </si>
  <si>
    <t>375-001</t>
  </si>
  <si>
    <t>8433711119563</t>
  </si>
  <si>
    <t>375-005</t>
  </si>
  <si>
    <t>8433711134276</t>
  </si>
  <si>
    <t>380-010-050</t>
  </si>
  <si>
    <t>8433711019474</t>
  </si>
  <si>
    <t>380-012-050</t>
  </si>
  <si>
    <t>8433711019481</t>
  </si>
  <si>
    <t>380-015-050</t>
  </si>
  <si>
    <t>8433711019498</t>
  </si>
  <si>
    <t>380-018-050</t>
  </si>
  <si>
    <t>8433711019504</t>
  </si>
  <si>
    <t>380-020-050</t>
  </si>
  <si>
    <t>8433711019511</t>
  </si>
  <si>
    <t>380-025-050</t>
  </si>
  <si>
    <t>8433711019528</t>
  </si>
  <si>
    <t>380-030-050</t>
  </si>
  <si>
    <t>8433711019535</t>
  </si>
  <si>
    <t>380-035-050</t>
  </si>
  <si>
    <t>8433711019542</t>
  </si>
  <si>
    <t>380-040-050</t>
  </si>
  <si>
    <t>8433711039410</t>
  </si>
  <si>
    <t>381-PH000-050</t>
  </si>
  <si>
    <t>8433711025499</t>
  </si>
  <si>
    <t>381-PH00-050</t>
  </si>
  <si>
    <t>8433711019573</t>
  </si>
  <si>
    <t>381-PH0-050</t>
  </si>
  <si>
    <t>8433711025505</t>
  </si>
  <si>
    <t>381-PH1-050</t>
  </si>
  <si>
    <t>8433711026885</t>
  </si>
  <si>
    <t>382-PZ0-050</t>
  </si>
  <si>
    <t>8433711019610</t>
  </si>
  <si>
    <t>382-PZ1-050</t>
  </si>
  <si>
    <t>8433711019603</t>
  </si>
  <si>
    <t>383-TS05</t>
  </si>
  <si>
    <t>8433711019665</t>
  </si>
  <si>
    <t>383-TS06</t>
  </si>
  <si>
    <t>8433711019672</t>
  </si>
  <si>
    <t>383-TS07</t>
  </si>
  <si>
    <t>8433711019689</t>
  </si>
  <si>
    <t>383-TS08</t>
  </si>
  <si>
    <t>8433711031117</t>
  </si>
  <si>
    <t>383-TS09</t>
  </si>
  <si>
    <t>8433711043608</t>
  </si>
  <si>
    <t>383-TS10</t>
  </si>
  <si>
    <t>8433711031124</t>
  </si>
  <si>
    <t>384-HR007</t>
  </si>
  <si>
    <t>8433711031148</t>
  </si>
  <si>
    <t>384-HR009</t>
  </si>
  <si>
    <t>8433711031155</t>
  </si>
  <si>
    <t>384-HR012</t>
  </si>
  <si>
    <t>8433711067857</t>
  </si>
  <si>
    <t>384-HR013</t>
  </si>
  <si>
    <t>8433711031162</t>
  </si>
  <si>
    <t>384-HR015</t>
  </si>
  <si>
    <t>8433711031179</t>
  </si>
  <si>
    <t>384-HR020</t>
  </si>
  <si>
    <t>8433711031186</t>
  </si>
  <si>
    <t>384-HR025</t>
  </si>
  <si>
    <t>8433711031193</t>
  </si>
  <si>
    <t>385-TP01</t>
  </si>
  <si>
    <t>8433711054932</t>
  </si>
  <si>
    <t>385-TP05</t>
  </si>
  <si>
    <t>8433711054949</t>
  </si>
  <si>
    <t>385-TP06</t>
  </si>
  <si>
    <t>8433711054956</t>
  </si>
  <si>
    <t>386-015</t>
  </si>
  <si>
    <t>8433711054963</t>
  </si>
  <si>
    <t>386-020</t>
  </si>
  <si>
    <t>8433711054970</t>
  </si>
  <si>
    <t>386-025</t>
  </si>
  <si>
    <t>8433711054987</t>
  </si>
  <si>
    <t>386-030</t>
  </si>
  <si>
    <t>8433711054994</t>
  </si>
  <si>
    <t>386-035</t>
  </si>
  <si>
    <t>8433711055007</t>
  </si>
  <si>
    <t>386-040</t>
  </si>
  <si>
    <t>8433711055014</t>
  </si>
  <si>
    <t>386-045</t>
  </si>
  <si>
    <t>8433711055021</t>
  </si>
  <si>
    <t>386-050</t>
  </si>
  <si>
    <t>8433711055038</t>
  </si>
  <si>
    <t>386-055</t>
  </si>
  <si>
    <t>8433711055045</t>
  </si>
  <si>
    <t>386-060</t>
  </si>
  <si>
    <t>8433711055052</t>
  </si>
  <si>
    <t>399-TW0</t>
  </si>
  <si>
    <t>8433711056370</t>
  </si>
  <si>
    <t>399-TW00</t>
  </si>
  <si>
    <t>8433711056363</t>
  </si>
  <si>
    <t>399-TW000</t>
  </si>
  <si>
    <t>8433711056356</t>
  </si>
  <si>
    <t>399-TW1</t>
  </si>
  <si>
    <t>8433711056387</t>
  </si>
  <si>
    <t>380-001</t>
  </si>
  <si>
    <t>8433711043547</t>
  </si>
  <si>
    <t>380-002</t>
  </si>
  <si>
    <t>8433711043554</t>
  </si>
  <si>
    <t>380-003</t>
  </si>
  <si>
    <t>8433711043561</t>
  </si>
  <si>
    <t>383-001</t>
  </si>
  <si>
    <t>8433711041079</t>
  </si>
  <si>
    <t>380-004</t>
  </si>
  <si>
    <t>8433711054918</t>
  </si>
  <si>
    <t>380-004J</t>
  </si>
  <si>
    <t>8433711065143</t>
  </si>
  <si>
    <t>380-005</t>
  </si>
  <si>
    <t>8433711054925</t>
  </si>
  <si>
    <t>345-030-075</t>
  </si>
  <si>
    <t>8433711030479</t>
  </si>
  <si>
    <t>345-040-075</t>
  </si>
  <si>
    <t>8433711030486</t>
  </si>
  <si>
    <t>345-040-100</t>
  </si>
  <si>
    <t>8433711033173</t>
  </si>
  <si>
    <t>345-055-100</t>
  </si>
  <si>
    <t>8433711030493</t>
  </si>
  <si>
    <t>345-055-125</t>
  </si>
  <si>
    <t>8433711030509</t>
  </si>
  <si>
    <t>345-065-125</t>
  </si>
  <si>
    <t>8433711030516</t>
  </si>
  <si>
    <t>345-080-150</t>
  </si>
  <si>
    <t>8433711030523</t>
  </si>
  <si>
    <t>345-080-175</t>
  </si>
  <si>
    <t>8433711030530</t>
  </si>
  <si>
    <t>345-100-200</t>
  </si>
  <si>
    <t>8433711030547</t>
  </si>
  <si>
    <t>346-025-075</t>
  </si>
  <si>
    <t>8433711030554</t>
  </si>
  <si>
    <t>346-030-075</t>
  </si>
  <si>
    <t>8433711030585</t>
  </si>
  <si>
    <t>346-030-100</t>
  </si>
  <si>
    <t>8433711030561</t>
  </si>
  <si>
    <t>346-035-100</t>
  </si>
  <si>
    <t>8433711030592</t>
  </si>
  <si>
    <t>346-040-100</t>
  </si>
  <si>
    <t>8433711030608</t>
  </si>
  <si>
    <t>346-040-125</t>
  </si>
  <si>
    <t>8433711030615</t>
  </si>
  <si>
    <t>346-055-125</t>
  </si>
  <si>
    <t>8433711030646</t>
  </si>
  <si>
    <t>346-055-150</t>
  </si>
  <si>
    <t>8433711030653</t>
  </si>
  <si>
    <t>346-065-150</t>
  </si>
  <si>
    <t>8433711030684</t>
  </si>
  <si>
    <t>346-030-200</t>
  </si>
  <si>
    <t>8433711030578</t>
  </si>
  <si>
    <t>346-040-250</t>
  </si>
  <si>
    <t>8433711030622</t>
  </si>
  <si>
    <t>346-055-300</t>
  </si>
  <si>
    <t>8433711030660</t>
  </si>
  <si>
    <t>346-065-300</t>
  </si>
  <si>
    <t>8433711030691</t>
  </si>
  <si>
    <t>346-055-025</t>
  </si>
  <si>
    <t>8433711030639</t>
  </si>
  <si>
    <t>346-065-025</t>
  </si>
  <si>
    <t>8433711030677</t>
  </si>
  <si>
    <t>347-PH0-200</t>
  </si>
  <si>
    <t>8433711033180</t>
  </si>
  <si>
    <t>347-PH1-250</t>
  </si>
  <si>
    <t>8433711030745</t>
  </si>
  <si>
    <t>347-PH2-300</t>
  </si>
  <si>
    <t>8433711030776</t>
  </si>
  <si>
    <t>347-PH0-075</t>
  </si>
  <si>
    <t>8433711030707</t>
  </si>
  <si>
    <t>347-PH1-100</t>
  </si>
  <si>
    <t>8433711030738</t>
  </si>
  <si>
    <t>347-PH2-150</t>
  </si>
  <si>
    <t>8433711030769</t>
  </si>
  <si>
    <t>347-PH3-150</t>
  </si>
  <si>
    <t>8433711030783</t>
  </si>
  <si>
    <t>347-PH4-200</t>
  </si>
  <si>
    <t>8433711030790</t>
  </si>
  <si>
    <t>347-PH1-025</t>
  </si>
  <si>
    <t>8433711030721</t>
  </si>
  <si>
    <t>347-PH2-025</t>
  </si>
  <si>
    <t>8433711030752</t>
  </si>
  <si>
    <t>348-PZ0-200</t>
  </si>
  <si>
    <t>8433711033203</t>
  </si>
  <si>
    <t>348-PZ1-250</t>
  </si>
  <si>
    <t>8433711030844</t>
  </si>
  <si>
    <t>348-PZ2-300</t>
  </si>
  <si>
    <t>8433711030875</t>
  </si>
  <si>
    <t>348-PZ0-075</t>
  </si>
  <si>
    <t>8433711030806</t>
  </si>
  <si>
    <t>348-PZ1-100</t>
  </si>
  <si>
    <t>8433711030837</t>
  </si>
  <si>
    <t>348-PZ2-125</t>
  </si>
  <si>
    <t>8433711033197</t>
  </si>
  <si>
    <t>348-PZ3-150</t>
  </si>
  <si>
    <t>8433711030882</t>
  </si>
  <si>
    <t>348-PZ1-025</t>
  </si>
  <si>
    <t>8433711030820</t>
  </si>
  <si>
    <t>348-PZ2-025</t>
  </si>
  <si>
    <t>8433711030851</t>
  </si>
  <si>
    <t>349-T04</t>
  </si>
  <si>
    <t>8433711030899</t>
  </si>
  <si>
    <t>349-T05</t>
  </si>
  <si>
    <t>8433711030905</t>
  </si>
  <si>
    <t>349-T06</t>
  </si>
  <si>
    <t>8433711030912</t>
  </si>
  <si>
    <t>349-T07</t>
  </si>
  <si>
    <t>8433711030929</t>
  </si>
  <si>
    <t>349-T08</t>
  </si>
  <si>
    <t>8433711030936</t>
  </si>
  <si>
    <t>349-T09</t>
  </si>
  <si>
    <t>8433711030943</t>
  </si>
  <si>
    <t>349-T10</t>
  </si>
  <si>
    <t>8433711030950</t>
  </si>
  <si>
    <t>349-T15</t>
  </si>
  <si>
    <t>8433711030967</t>
  </si>
  <si>
    <t>349-T20</t>
  </si>
  <si>
    <t>8433711030974</t>
  </si>
  <si>
    <t>349-T25</t>
  </si>
  <si>
    <t>8433711030981</t>
  </si>
  <si>
    <t>349-T27</t>
  </si>
  <si>
    <t>8433711030998</t>
  </si>
  <si>
    <t>349-T30</t>
  </si>
  <si>
    <t>8433711031001</t>
  </si>
  <si>
    <t>349-T40</t>
  </si>
  <si>
    <t>8433711031018</t>
  </si>
  <si>
    <t>349-T50</t>
  </si>
  <si>
    <t>8433711031025</t>
  </si>
  <si>
    <t>351-030-100</t>
  </si>
  <si>
    <t>8433711016916</t>
  </si>
  <si>
    <t>351-040-125</t>
  </si>
  <si>
    <t>8433711016947</t>
  </si>
  <si>
    <t>351-055-150</t>
  </si>
  <si>
    <t>8433711016961</t>
  </si>
  <si>
    <t>351-065-150</t>
  </si>
  <si>
    <t>8433711016985</t>
  </si>
  <si>
    <t>354-T06</t>
  </si>
  <si>
    <t>8433711018811</t>
  </si>
  <si>
    <t>354-T07</t>
  </si>
  <si>
    <t>8433711018828</t>
  </si>
  <si>
    <t>354-T08</t>
  </si>
  <si>
    <t>8433711018835</t>
  </si>
  <si>
    <t>354-T09</t>
  </si>
  <si>
    <t>8433711018842</t>
  </si>
  <si>
    <t>354-T10</t>
  </si>
  <si>
    <t>8433711018859</t>
  </si>
  <si>
    <t>354-T15</t>
  </si>
  <si>
    <t>8433711018866</t>
  </si>
  <si>
    <t>354-T20</t>
  </si>
  <si>
    <t>8433711018873</t>
  </si>
  <si>
    <t>354-T25</t>
  </si>
  <si>
    <t>8433711018880</t>
  </si>
  <si>
    <t>354-T27</t>
  </si>
  <si>
    <t>8433711018897</t>
  </si>
  <si>
    <t>354-T30</t>
  </si>
  <si>
    <t>8433711018903</t>
  </si>
  <si>
    <t>354-T40</t>
  </si>
  <si>
    <t>8433711018910</t>
  </si>
  <si>
    <t>354-T45</t>
  </si>
  <si>
    <t>8433711018927</t>
  </si>
  <si>
    <t>354-T50</t>
  </si>
  <si>
    <t>8433711018934</t>
  </si>
  <si>
    <t>351-030-200</t>
  </si>
  <si>
    <t>8433711016923</t>
  </si>
  <si>
    <t>351-040-250</t>
  </si>
  <si>
    <t>8433711016954</t>
  </si>
  <si>
    <t>351-055-300</t>
  </si>
  <si>
    <t>8433711016978</t>
  </si>
  <si>
    <t>351-065-300</t>
  </si>
  <si>
    <t>8433711016992</t>
  </si>
  <si>
    <t>352-PH0-075</t>
  </si>
  <si>
    <t>8433711017005</t>
  </si>
  <si>
    <t>352-PH1-100</t>
  </si>
  <si>
    <t>8433711018705</t>
  </si>
  <si>
    <t>352-PH2-125</t>
  </si>
  <si>
    <t>8433711018729</t>
  </si>
  <si>
    <t>352-PH3-150</t>
  </si>
  <si>
    <t>8433711018743</t>
  </si>
  <si>
    <t>353-PZ0-075</t>
  </si>
  <si>
    <t>8433711018750</t>
  </si>
  <si>
    <t>353-PZ1-100</t>
  </si>
  <si>
    <t>8433711018767</t>
  </si>
  <si>
    <t>353-PZ2-125</t>
  </si>
  <si>
    <t>8433711018781</t>
  </si>
  <si>
    <t>353-PZ3-150</t>
  </si>
  <si>
    <t>8433711018804</t>
  </si>
  <si>
    <t>352-PH0-200</t>
  </si>
  <si>
    <t>8433711018699</t>
  </si>
  <si>
    <t>352-PH1-250</t>
  </si>
  <si>
    <t>8433711018712</t>
  </si>
  <si>
    <t>352-PH2-300</t>
  </si>
  <si>
    <t>8433711018736</t>
  </si>
  <si>
    <t>353-PZ1-250</t>
  </si>
  <si>
    <t>8433711018774</t>
  </si>
  <si>
    <t>353-PZ2-300</t>
  </si>
  <si>
    <t>8433711018798</t>
  </si>
  <si>
    <t>351-001</t>
  </si>
  <si>
    <t>8433711043509</t>
  </si>
  <si>
    <t>351-002</t>
  </si>
  <si>
    <t>8433711043516</t>
  </si>
  <si>
    <t>360-025-075</t>
  </si>
  <si>
    <t>8433711032831</t>
  </si>
  <si>
    <t>360-030-100</t>
  </si>
  <si>
    <t>8433711019030</t>
  </si>
  <si>
    <t>360-035-100</t>
  </si>
  <si>
    <t>8433711019047</t>
  </si>
  <si>
    <t>360-040-100</t>
  </si>
  <si>
    <t>8433711019054</t>
  </si>
  <si>
    <t>360-055-125</t>
  </si>
  <si>
    <t>8433711019061</t>
  </si>
  <si>
    <t>360-065-150</t>
  </si>
  <si>
    <t>8433711019078</t>
  </si>
  <si>
    <t>360-080-175</t>
  </si>
  <si>
    <t>8433711019085</t>
  </si>
  <si>
    <t>361-PH0-060</t>
  </si>
  <si>
    <t>8433711032848</t>
  </si>
  <si>
    <t>361-PH1-080</t>
  </si>
  <si>
    <t>8433711032855</t>
  </si>
  <si>
    <t>361-PH2-100</t>
  </si>
  <si>
    <t>8433711032862</t>
  </si>
  <si>
    <t>361-PH3-150</t>
  </si>
  <si>
    <t>8433711032879</t>
  </si>
  <si>
    <t>367-035-100</t>
  </si>
  <si>
    <t>8433711134368</t>
  </si>
  <si>
    <t>367-040-100</t>
  </si>
  <si>
    <t>8433711134375</t>
  </si>
  <si>
    <t>367-055-125</t>
  </si>
  <si>
    <t>8433711134382</t>
  </si>
  <si>
    <t>367-PH1-080</t>
  </si>
  <si>
    <t>8433711134399</t>
  </si>
  <si>
    <t>367-PH2-100</t>
  </si>
  <si>
    <t>8433711134405</t>
  </si>
  <si>
    <t>362-PZ0-060</t>
  </si>
  <si>
    <t>8433711032886</t>
  </si>
  <si>
    <t>362-PZ1-080</t>
  </si>
  <si>
    <t>8433711032893</t>
  </si>
  <si>
    <t>362-PZ2-100</t>
  </si>
  <si>
    <t>8433711032909</t>
  </si>
  <si>
    <t>362-PZ3-150</t>
  </si>
  <si>
    <t>8433711032916</t>
  </si>
  <si>
    <t>363-PHFL1</t>
  </si>
  <si>
    <t>8433711067567</t>
  </si>
  <si>
    <t>363-PHFL2</t>
  </si>
  <si>
    <t>8433711067574</t>
  </si>
  <si>
    <t>364-04</t>
  </si>
  <si>
    <t>8433711054864</t>
  </si>
  <si>
    <t>364-05</t>
  </si>
  <si>
    <t>8433711043578</t>
  </si>
  <si>
    <t>364-06</t>
  </si>
  <si>
    <t>8433711019313</t>
  </si>
  <si>
    <t>364-07</t>
  </si>
  <si>
    <t>8433711019320</t>
  </si>
  <si>
    <t>364-08</t>
  </si>
  <si>
    <t>8433711019337</t>
  </si>
  <si>
    <t>364-09</t>
  </si>
  <si>
    <t>8433711043585</t>
  </si>
  <si>
    <t>364-10</t>
  </si>
  <si>
    <t>8433711019344</t>
  </si>
  <si>
    <t>364-11</t>
  </si>
  <si>
    <t>8433711054871</t>
  </si>
  <si>
    <t>364-12</t>
  </si>
  <si>
    <t>8433711043592</t>
  </si>
  <si>
    <t>364-13</t>
  </si>
  <si>
    <t>8433711019351</t>
  </si>
  <si>
    <t>360-050</t>
  </si>
  <si>
    <t>8433711067833</t>
  </si>
  <si>
    <t>360-001</t>
  </si>
  <si>
    <t>8433711043486</t>
  </si>
  <si>
    <t>360-002</t>
  </si>
  <si>
    <t>8433711043493</t>
  </si>
  <si>
    <t>364-001</t>
  </si>
  <si>
    <t>8433711041062</t>
  </si>
  <si>
    <t>360-005</t>
  </si>
  <si>
    <t>8433711082683</t>
  </si>
  <si>
    <t>360-006</t>
  </si>
  <si>
    <t>8433711082676</t>
  </si>
  <si>
    <t>360-008</t>
  </si>
  <si>
    <t>8433711085103</t>
  </si>
  <si>
    <t>360-009</t>
  </si>
  <si>
    <t>8433711079447</t>
  </si>
  <si>
    <t>080-020</t>
  </si>
  <si>
    <t>8433711099605</t>
  </si>
  <si>
    <t>080-022</t>
  </si>
  <si>
    <t>8433711099629</t>
  </si>
  <si>
    <t>080-021</t>
  </si>
  <si>
    <t>8433711099612</t>
  </si>
  <si>
    <t>080-023</t>
  </si>
  <si>
    <t>8433711099636</t>
  </si>
  <si>
    <t>360-011</t>
  </si>
  <si>
    <t>8433711084977</t>
  </si>
  <si>
    <t>360-012</t>
  </si>
  <si>
    <t>8433711084984</t>
  </si>
  <si>
    <t>360-112</t>
  </si>
  <si>
    <t>8433711139929</t>
  </si>
  <si>
    <t>360-012-02,5</t>
  </si>
  <si>
    <t>8433711139813</t>
  </si>
  <si>
    <t>360-012-03,5</t>
  </si>
  <si>
    <t>8433711139820</t>
  </si>
  <si>
    <t>360-012-04</t>
  </si>
  <si>
    <t>8433711139837</t>
  </si>
  <si>
    <t>360-012-05,5</t>
  </si>
  <si>
    <t>8433711139844</t>
  </si>
  <si>
    <t>360-012-06,5</t>
  </si>
  <si>
    <t>8433711139851</t>
  </si>
  <si>
    <t>360-012-PH0</t>
  </si>
  <si>
    <t>8433711139868</t>
  </si>
  <si>
    <t>360-012-PH1</t>
  </si>
  <si>
    <t>8433711139875</t>
  </si>
  <si>
    <t>360-012-PH2</t>
  </si>
  <si>
    <t>8433711139882</t>
  </si>
  <si>
    <t>360-012-T10</t>
  </si>
  <si>
    <t>8433711139899</t>
  </si>
  <si>
    <t>360-012-T15</t>
  </si>
  <si>
    <t>8433711139905</t>
  </si>
  <si>
    <t>360-012-T20</t>
  </si>
  <si>
    <t>8433711139912</t>
  </si>
  <si>
    <t>360-213</t>
  </si>
  <si>
    <t>8433711139806</t>
  </si>
  <si>
    <t>360-013</t>
  </si>
  <si>
    <t>8433711084991</t>
  </si>
  <si>
    <t>360-113</t>
  </si>
  <si>
    <t>8433711139790</t>
  </si>
  <si>
    <t>360-013-02,5</t>
  </si>
  <si>
    <t>8433711139684</t>
  </si>
  <si>
    <t>360-013-03</t>
  </si>
  <si>
    <t>8433711139691</t>
  </si>
  <si>
    <t>360-013-03,5</t>
  </si>
  <si>
    <t>8433711139707</t>
  </si>
  <si>
    <t>360-013-04</t>
  </si>
  <si>
    <t>8433711139714</t>
  </si>
  <si>
    <t>360-013-05,5</t>
  </si>
  <si>
    <t>8433711139721</t>
  </si>
  <si>
    <t>360-013-06</t>
  </si>
  <si>
    <t>8433711139738</t>
  </si>
  <si>
    <t>360-013-PH0</t>
  </si>
  <si>
    <t>8433711139745</t>
  </si>
  <si>
    <t>360-013-PH1</t>
  </si>
  <si>
    <t>8433711139752</t>
  </si>
  <si>
    <t>360-013-PH2</t>
  </si>
  <si>
    <t>8433711139769</t>
  </si>
  <si>
    <t>360-013-PZFL1</t>
  </si>
  <si>
    <t>8433711139776</t>
  </si>
  <si>
    <t>360-013-PZFL2</t>
  </si>
  <si>
    <t>8433711139783</t>
  </si>
  <si>
    <t>365-015-065</t>
  </si>
  <si>
    <t>8433711031032</t>
  </si>
  <si>
    <t>365-020-065</t>
  </si>
  <si>
    <t>8433711031049</t>
  </si>
  <si>
    <t>365-025-065</t>
  </si>
  <si>
    <t>8433711031056</t>
  </si>
  <si>
    <t>365-030-065</t>
  </si>
  <si>
    <t>8433711031063</t>
  </si>
  <si>
    <t>366-PH00-065</t>
  </si>
  <si>
    <t>8433711031070</t>
  </si>
  <si>
    <t>366-PH0-065</t>
  </si>
  <si>
    <t>8433711031087</t>
  </si>
  <si>
    <t>366-PH1-065</t>
  </si>
  <si>
    <t>8433711031094</t>
  </si>
  <si>
    <t>365-001</t>
  </si>
  <si>
    <t>8433711043523</t>
  </si>
  <si>
    <t>365-002</t>
  </si>
  <si>
    <t>8433711043530</t>
  </si>
  <si>
    <t>387-050-100</t>
  </si>
  <si>
    <t>8433711032923</t>
  </si>
  <si>
    <t>387-050-125</t>
  </si>
  <si>
    <t>8433711032930</t>
  </si>
  <si>
    <t>387-060-150</t>
  </si>
  <si>
    <t>8433711031292</t>
  </si>
  <si>
    <t>387-060-200</t>
  </si>
  <si>
    <t>8433711031308</t>
  </si>
  <si>
    <t>387-080-150</t>
  </si>
  <si>
    <t>8433711031315</t>
  </si>
  <si>
    <t>387-080-200</t>
  </si>
  <si>
    <t>8433711031322</t>
  </si>
  <si>
    <t>388-PH0-075</t>
  </si>
  <si>
    <t>8433711031339</t>
  </si>
  <si>
    <t>388-PH1-100</t>
  </si>
  <si>
    <t>8433711031346</t>
  </si>
  <si>
    <t>388-PH2-125</t>
  </si>
  <si>
    <t>8433711031353</t>
  </si>
  <si>
    <t>388-PH3-150</t>
  </si>
  <si>
    <t>8433711031360</t>
  </si>
  <si>
    <t>390-010-050</t>
  </si>
  <si>
    <t>8433711031377</t>
  </si>
  <si>
    <t>390-012-050</t>
  </si>
  <si>
    <t>8433711031384</t>
  </si>
  <si>
    <t>390-015-050</t>
  </si>
  <si>
    <t>8433711031391</t>
  </si>
  <si>
    <t>390-018-050</t>
  </si>
  <si>
    <t>8433711031407</t>
  </si>
  <si>
    <t>390-020-050</t>
  </si>
  <si>
    <t>8433711031414</t>
  </si>
  <si>
    <t>390-024-050</t>
  </si>
  <si>
    <t>8433711031421</t>
  </si>
  <si>
    <t>390-030-050</t>
  </si>
  <si>
    <t>8433711031438</t>
  </si>
  <si>
    <t>390-035-050</t>
  </si>
  <si>
    <t>8433711031445</t>
  </si>
  <si>
    <t>391-PH000-050</t>
  </si>
  <si>
    <t>8433711031469</t>
  </si>
  <si>
    <t>391-PH00-050</t>
  </si>
  <si>
    <t>8433711031476</t>
  </si>
  <si>
    <t>391-PH0-050</t>
  </si>
  <si>
    <t>8433711031483</t>
  </si>
  <si>
    <t>392-PZ0-050</t>
  </si>
  <si>
    <t>8433711031506</t>
  </si>
  <si>
    <t>393-TS05</t>
  </si>
  <si>
    <t>8433711031568</t>
  </si>
  <si>
    <t>393-TS06</t>
  </si>
  <si>
    <t>8433711031575</t>
  </si>
  <si>
    <t>394-HR007</t>
  </si>
  <si>
    <t>8433711031599</t>
  </si>
  <si>
    <t>394-HR009</t>
  </si>
  <si>
    <t>8433711031605</t>
  </si>
  <si>
    <t>394-HR013</t>
  </si>
  <si>
    <t>8433711031612</t>
  </si>
  <si>
    <t>394-HR015</t>
  </si>
  <si>
    <t>8433711031629</t>
  </si>
  <si>
    <t>394-HR020</t>
  </si>
  <si>
    <t>8433711031636</t>
  </si>
  <si>
    <t>390-001</t>
  </si>
  <si>
    <t>8433711019757</t>
  </si>
  <si>
    <t>390-002</t>
  </si>
  <si>
    <t>8433711019764</t>
  </si>
  <si>
    <t>398-001</t>
  </si>
  <si>
    <t>8433711039106</t>
  </si>
  <si>
    <t>396-001</t>
  </si>
  <si>
    <t>8433711043783</t>
  </si>
  <si>
    <t>396-002</t>
  </si>
  <si>
    <t>8433711043790</t>
  </si>
  <si>
    <t>400-PH1-2</t>
  </si>
  <si>
    <t>8433711007686</t>
  </si>
  <si>
    <t>400-PH2-2</t>
  </si>
  <si>
    <t>8433711007723</t>
  </si>
  <si>
    <t>400-PH3-2</t>
  </si>
  <si>
    <t>8433711007761</t>
  </si>
  <si>
    <t>400-PH0-10</t>
  </si>
  <si>
    <t>8433711007624</t>
  </si>
  <si>
    <t>400-PH1-10</t>
  </si>
  <si>
    <t>8433711007662</t>
  </si>
  <si>
    <t>400-PH2-10</t>
  </si>
  <si>
    <t>8433711007709</t>
  </si>
  <si>
    <t>400-PH3-10</t>
  </si>
  <si>
    <t>8433711007747</t>
  </si>
  <si>
    <t>400-PH4-10</t>
  </si>
  <si>
    <t>8433711007785</t>
  </si>
  <si>
    <t>400-001</t>
  </si>
  <si>
    <t>8433711122112</t>
  </si>
  <si>
    <t>401-PZ1-2</t>
  </si>
  <si>
    <t>8433711007969</t>
  </si>
  <si>
    <t>401-PZ2-2</t>
  </si>
  <si>
    <t>8433711008171</t>
  </si>
  <si>
    <t>401-PZ3-2</t>
  </si>
  <si>
    <t>8433711008539</t>
  </si>
  <si>
    <t>401-PZ0-10</t>
  </si>
  <si>
    <t>8433711007839</t>
  </si>
  <si>
    <t>401-PZ1-10</t>
  </si>
  <si>
    <t>8433711007938</t>
  </si>
  <si>
    <t>401-PZ2-10</t>
  </si>
  <si>
    <t>8433711008027</t>
  </si>
  <si>
    <t>401-PZ3-10</t>
  </si>
  <si>
    <t>8433711008195</t>
  </si>
  <si>
    <t>401-PZ4-10</t>
  </si>
  <si>
    <t>8433711008560</t>
  </si>
  <si>
    <t>401-001</t>
  </si>
  <si>
    <t>8433711122129</t>
  </si>
  <si>
    <t>400-001J</t>
  </si>
  <si>
    <t>8433711076569</t>
  </si>
  <si>
    <t>400-002J</t>
  </si>
  <si>
    <t>8433711077245</t>
  </si>
  <si>
    <t>400-003J</t>
  </si>
  <si>
    <t>8433711077252</t>
  </si>
  <si>
    <t>400-004J</t>
  </si>
  <si>
    <t>8433711077269</t>
  </si>
  <si>
    <t>407-PH2</t>
  </si>
  <si>
    <t>8433711067628</t>
  </si>
  <si>
    <t>407-PZ2</t>
  </si>
  <si>
    <t>8433711067659</t>
  </si>
  <si>
    <t>402-030-10</t>
  </si>
  <si>
    <t>8433711008621</t>
  </si>
  <si>
    <t>402-035-10</t>
  </si>
  <si>
    <t>8433711008706</t>
  </si>
  <si>
    <t>402-040-10</t>
  </si>
  <si>
    <t>8433711008768</t>
  </si>
  <si>
    <t>402-045-10</t>
  </si>
  <si>
    <t>8433711008836</t>
  </si>
  <si>
    <t>402-050-10</t>
  </si>
  <si>
    <t>8433711008928</t>
  </si>
  <si>
    <t>402-055-10</t>
  </si>
  <si>
    <t>8433711009109</t>
  </si>
  <si>
    <t>402-060-10</t>
  </si>
  <si>
    <t>8433711009192</t>
  </si>
  <si>
    <t>402-065-10</t>
  </si>
  <si>
    <t>8433711009277</t>
  </si>
  <si>
    <t>402-080-10</t>
  </si>
  <si>
    <t>8433711009376</t>
  </si>
  <si>
    <t>403-T10-2</t>
  </si>
  <si>
    <t>8433711009550</t>
  </si>
  <si>
    <t>403-T15-2</t>
  </si>
  <si>
    <t>8433711009659</t>
  </si>
  <si>
    <t>403-T20-2</t>
  </si>
  <si>
    <t>8433711009727</t>
  </si>
  <si>
    <t>403-T25-2</t>
  </si>
  <si>
    <t>8433711009765</t>
  </si>
  <si>
    <t>403-T30-2</t>
  </si>
  <si>
    <t>8433711009932</t>
  </si>
  <si>
    <t>403-T40-2</t>
  </si>
  <si>
    <t>8433711009994</t>
  </si>
  <si>
    <t>403-T05-10</t>
  </si>
  <si>
    <t>8433711040119</t>
  </si>
  <si>
    <t>403-T06-10</t>
  </si>
  <si>
    <t>8433711040126</t>
  </si>
  <si>
    <t>403-T07-10</t>
  </si>
  <si>
    <t>8433711040133</t>
  </si>
  <si>
    <t>403-T08-10</t>
  </si>
  <si>
    <t>8433711040140</t>
  </si>
  <si>
    <t>403-T09-10</t>
  </si>
  <si>
    <t>8433711040157</t>
  </si>
  <si>
    <t>403-T10-10</t>
  </si>
  <si>
    <t>8433711009512</t>
  </si>
  <si>
    <t>403-T15-10</t>
  </si>
  <si>
    <t>8433711009598</t>
  </si>
  <si>
    <t>403-T20-10</t>
  </si>
  <si>
    <t>8433711009697</t>
  </si>
  <si>
    <t>403-T25-10</t>
  </si>
  <si>
    <t>8433711009741</t>
  </si>
  <si>
    <t>403-T27-10</t>
  </si>
  <si>
    <t>8433711009826</t>
  </si>
  <si>
    <t>403-T30-10</t>
  </si>
  <si>
    <t>8433711009888</t>
  </si>
  <si>
    <t>403-T40-10</t>
  </si>
  <si>
    <t>8433711009970</t>
  </si>
  <si>
    <t>404-TS10-10</t>
  </si>
  <si>
    <t>8433711040164</t>
  </si>
  <si>
    <t>404-TS15-10</t>
  </si>
  <si>
    <t>8433711040171</t>
  </si>
  <si>
    <t>404-TS20-10</t>
  </si>
  <si>
    <t>8433711040188</t>
  </si>
  <si>
    <t>404-TS25-10</t>
  </si>
  <si>
    <t>8433711040195</t>
  </si>
  <si>
    <t>404-TS27-10</t>
  </si>
  <si>
    <t>8433711040201</t>
  </si>
  <si>
    <t>404-TS30-10</t>
  </si>
  <si>
    <t>8433711040218</t>
  </si>
  <si>
    <t>404-TS40-10</t>
  </si>
  <si>
    <t>8433711040225</t>
  </si>
  <si>
    <t>404-TX10-10</t>
  </si>
  <si>
    <t>8433711142134</t>
  </si>
  <si>
    <t>404-TX15-10</t>
  </si>
  <si>
    <t>8433711142141</t>
  </si>
  <si>
    <t>404-TX20-10</t>
  </si>
  <si>
    <t>8433711142158</t>
  </si>
  <si>
    <t>404-TX25-10</t>
  </si>
  <si>
    <t>8433711142165</t>
  </si>
  <si>
    <t>404-TX27-10</t>
  </si>
  <si>
    <t>8433711142172</t>
  </si>
  <si>
    <t>404-TX30-10</t>
  </si>
  <si>
    <t>8433711142189</t>
  </si>
  <si>
    <t>404-TX40-10</t>
  </si>
  <si>
    <t>8433711142196</t>
  </si>
  <si>
    <t>404-TX45-10</t>
  </si>
  <si>
    <t>8433711142202</t>
  </si>
  <si>
    <t>404-TX50-10</t>
  </si>
  <si>
    <t>8433711142219</t>
  </si>
  <si>
    <t>405-HX015-10</t>
  </si>
  <si>
    <t>8433711040706</t>
  </si>
  <si>
    <t>405-HX020-10</t>
  </si>
  <si>
    <t>8433711040249</t>
  </si>
  <si>
    <t>405-HX025-10</t>
  </si>
  <si>
    <t>8433711040256</t>
  </si>
  <si>
    <t>405-HX030-10</t>
  </si>
  <si>
    <t>8433711040263</t>
  </si>
  <si>
    <t>405-HX040-10</t>
  </si>
  <si>
    <t>8433711040270</t>
  </si>
  <si>
    <t>405-HX050-10</t>
  </si>
  <si>
    <t>8433711040287</t>
  </si>
  <si>
    <t>405-HX060-10</t>
  </si>
  <si>
    <t>8433711040294</t>
  </si>
  <si>
    <t>405-HX080-10</t>
  </si>
  <si>
    <t>8433711040300</t>
  </si>
  <si>
    <t>405-HX100-10</t>
  </si>
  <si>
    <t>8433711040317</t>
  </si>
  <si>
    <t>405-HX1/16-10</t>
  </si>
  <si>
    <t>8433711142301</t>
  </si>
  <si>
    <t>405-HX5/64-10</t>
  </si>
  <si>
    <t>8433711142318</t>
  </si>
  <si>
    <t>405-HX3/32-10</t>
  </si>
  <si>
    <t>8433711142325</t>
  </si>
  <si>
    <t>405-HX7/64-10</t>
  </si>
  <si>
    <t>8433711142332</t>
  </si>
  <si>
    <t>405-HX1/8-10</t>
  </si>
  <si>
    <t>8433711142349</t>
  </si>
  <si>
    <t>405-HX9/64-10</t>
  </si>
  <si>
    <t>8433711142356</t>
  </si>
  <si>
    <t>405-HX5/32-10</t>
  </si>
  <si>
    <t>8433711142363</t>
  </si>
  <si>
    <t>405-HX3/16-10</t>
  </si>
  <si>
    <t>8433711142370</t>
  </si>
  <si>
    <t>405-HX7/32-10</t>
  </si>
  <si>
    <t>8433711142387</t>
  </si>
  <si>
    <t>405-HX1/4-10</t>
  </si>
  <si>
    <t>8433711142394</t>
  </si>
  <si>
    <t>405-HX5/16-10</t>
  </si>
  <si>
    <t>8433711142400</t>
  </si>
  <si>
    <t>405-HX3/8-10</t>
  </si>
  <si>
    <t>8433711142417</t>
  </si>
  <si>
    <t>406-R1-10</t>
  </si>
  <si>
    <t>8433711040324</t>
  </si>
  <si>
    <t>406-R2-10</t>
  </si>
  <si>
    <t>8433711040331</t>
  </si>
  <si>
    <t>406-R3-10</t>
  </si>
  <si>
    <t>8433711040348</t>
  </si>
  <si>
    <t>410-PH1-2</t>
  </si>
  <si>
    <t>8433711021538</t>
  </si>
  <si>
    <t>410-PH2-2</t>
  </si>
  <si>
    <t>8433711021569</t>
  </si>
  <si>
    <t>410-PH3-2</t>
  </si>
  <si>
    <t>8433711021590</t>
  </si>
  <si>
    <t>410-PH1-10</t>
  </si>
  <si>
    <t>8433711021521</t>
  </si>
  <si>
    <t>410-PH2-10</t>
  </si>
  <si>
    <t>8433711021552</t>
  </si>
  <si>
    <t>410-PH3-10</t>
  </si>
  <si>
    <t>8433711021583</t>
  </si>
  <si>
    <t>410-PH4-10</t>
  </si>
  <si>
    <t>8433711021613</t>
  </si>
  <si>
    <t>411-PZ1-2</t>
  </si>
  <si>
    <t>8433711021651</t>
  </si>
  <si>
    <t>411-PZ2-2</t>
  </si>
  <si>
    <t>8433711021682</t>
  </si>
  <si>
    <t>411-PZ3-2</t>
  </si>
  <si>
    <t>8433711021729</t>
  </si>
  <si>
    <t>411-PZ1-10</t>
  </si>
  <si>
    <t>8433711021644</t>
  </si>
  <si>
    <t>411-PZ2-10</t>
  </si>
  <si>
    <t>8433711021675</t>
  </si>
  <si>
    <t>411-PZ3-10</t>
  </si>
  <si>
    <t>8433711021705</t>
  </si>
  <si>
    <t>411-PZ4-10</t>
  </si>
  <si>
    <t>8433711021736</t>
  </si>
  <si>
    <t>412-030-10</t>
  </si>
  <si>
    <t>8433711021767</t>
  </si>
  <si>
    <t>412-035-10</t>
  </si>
  <si>
    <t>8433711021798</t>
  </si>
  <si>
    <t>412-040-10</t>
  </si>
  <si>
    <t>8433711021828</t>
  </si>
  <si>
    <t>412-045-10</t>
  </si>
  <si>
    <t>8433711021859</t>
  </si>
  <si>
    <t>412-050-10</t>
  </si>
  <si>
    <t>8433711021880</t>
  </si>
  <si>
    <t>412-055-10</t>
  </si>
  <si>
    <t>8433711021910</t>
  </si>
  <si>
    <t>412-060-10</t>
  </si>
  <si>
    <t>8433711021941</t>
  </si>
  <si>
    <t>412-065-10</t>
  </si>
  <si>
    <t>8433711021972</t>
  </si>
  <si>
    <t>412-080-10</t>
  </si>
  <si>
    <t>8433711022016</t>
  </si>
  <si>
    <t>413-T10-2</t>
  </si>
  <si>
    <t>8433711022054</t>
  </si>
  <si>
    <t>413-T15-2</t>
  </si>
  <si>
    <t>8433711022085</t>
  </si>
  <si>
    <t>413-T20-2</t>
  </si>
  <si>
    <t>8433711022115</t>
  </si>
  <si>
    <t>413-T25-2</t>
  </si>
  <si>
    <t>8433711022146</t>
  </si>
  <si>
    <t>413-T30-2</t>
  </si>
  <si>
    <t>8433711022207</t>
  </si>
  <si>
    <t>413-T40-2</t>
  </si>
  <si>
    <t>8433711022238</t>
  </si>
  <si>
    <t>413-T05-10</t>
  </si>
  <si>
    <t>8433711040355</t>
  </si>
  <si>
    <t>413-T06-10</t>
  </si>
  <si>
    <t>8433711040362</t>
  </si>
  <si>
    <t>413-T07-10</t>
  </si>
  <si>
    <t>8433711040379</t>
  </si>
  <si>
    <t>413-T08-10</t>
  </si>
  <si>
    <t>8433711040386</t>
  </si>
  <si>
    <t>413-T09-10</t>
  </si>
  <si>
    <t>8433711040393</t>
  </si>
  <si>
    <t>413-T10-10</t>
  </si>
  <si>
    <t>8433711022047</t>
  </si>
  <si>
    <t>413-T15-10</t>
  </si>
  <si>
    <t>8433711022078</t>
  </si>
  <si>
    <t>413-T20-10</t>
  </si>
  <si>
    <t>8433711022108</t>
  </si>
  <si>
    <t>413-T25-10</t>
  </si>
  <si>
    <t>8433711022139</t>
  </si>
  <si>
    <t>413-T27-10</t>
  </si>
  <si>
    <t>8433711022160</t>
  </si>
  <si>
    <t>413-T30-10</t>
  </si>
  <si>
    <t>8433711022191</t>
  </si>
  <si>
    <t>413-T40-10</t>
  </si>
  <si>
    <t>8433711022221</t>
  </si>
  <si>
    <t>414-HX020-10</t>
  </si>
  <si>
    <t>8433711040409</t>
  </si>
  <si>
    <t>414-HX025-10</t>
  </si>
  <si>
    <t>8433711040416</t>
  </si>
  <si>
    <t>414-HX030-10</t>
  </si>
  <si>
    <t>8433711040423</t>
  </si>
  <si>
    <t>414-HX040-10</t>
  </si>
  <si>
    <t>8433711040430</t>
  </si>
  <si>
    <t>414-HX050-10</t>
  </si>
  <si>
    <t>8433711040447</t>
  </si>
  <si>
    <t>414-HX060-10</t>
  </si>
  <si>
    <t>8433711040454</t>
  </si>
  <si>
    <t>414-HX080-10</t>
  </si>
  <si>
    <t>8433711040461</t>
  </si>
  <si>
    <t>415-R1-10</t>
  </si>
  <si>
    <t>8433711022610</t>
  </si>
  <si>
    <t>415-R2-10</t>
  </si>
  <si>
    <t>8433711022641</t>
  </si>
  <si>
    <t>415-R3-10</t>
  </si>
  <si>
    <t>8433711022672</t>
  </si>
  <si>
    <t>416-PH1-5</t>
  </si>
  <si>
    <t>8433711022719</t>
  </si>
  <si>
    <t>416-PH2-5</t>
  </si>
  <si>
    <t>8433711022733</t>
  </si>
  <si>
    <t>416-PH3-5</t>
  </si>
  <si>
    <t>8433711022757</t>
  </si>
  <si>
    <t>417-PZ1-5</t>
  </si>
  <si>
    <t>8433711022795</t>
  </si>
  <si>
    <t>417-PZ2-5</t>
  </si>
  <si>
    <t>8433711022818</t>
  </si>
  <si>
    <t>417-PZ3-5</t>
  </si>
  <si>
    <t>8433711022832</t>
  </si>
  <si>
    <t>418-T10-5</t>
  </si>
  <si>
    <t>8433711083994</t>
  </si>
  <si>
    <t>418-T15-5</t>
  </si>
  <si>
    <t>8433711084007</t>
  </si>
  <si>
    <t>418-T20-5</t>
  </si>
  <si>
    <t>8433711084014</t>
  </si>
  <si>
    <t>418-T25-5</t>
  </si>
  <si>
    <t>8433711084021</t>
  </si>
  <si>
    <t>418-T30-5</t>
  </si>
  <si>
    <t>8433711084038</t>
  </si>
  <si>
    <t>418-T40-5</t>
  </si>
  <si>
    <t>8433711084045</t>
  </si>
  <si>
    <t>4110-PH1-1</t>
  </si>
  <si>
    <t>8433711103418</t>
  </si>
  <si>
    <t>4110-PH2-1</t>
  </si>
  <si>
    <t>8433711103425</t>
  </si>
  <si>
    <t>4110-PH3-1</t>
  </si>
  <si>
    <t>8433711103432</t>
  </si>
  <si>
    <t>4110-PZ1-1</t>
  </si>
  <si>
    <t>8433711103449</t>
  </si>
  <si>
    <t>4110-PZ2-1</t>
  </si>
  <si>
    <t>8433711103456</t>
  </si>
  <si>
    <t>4110-PZ3-1</t>
  </si>
  <si>
    <t>8433711103463</t>
  </si>
  <si>
    <t>4110-T10-1</t>
  </si>
  <si>
    <t>8433711103470</t>
  </si>
  <si>
    <t>4110-T15-1</t>
  </si>
  <si>
    <t>8433711103487</t>
  </si>
  <si>
    <t>4110-T20-1</t>
  </si>
  <si>
    <t>8433711103494</t>
  </si>
  <si>
    <t>4110-T25-1</t>
  </si>
  <si>
    <t>8433711103500</t>
  </si>
  <si>
    <t>4110-T30-1</t>
  </si>
  <si>
    <t>8433711103517</t>
  </si>
  <si>
    <t>4110-T40-1</t>
  </si>
  <si>
    <t>8433711103524</t>
  </si>
  <si>
    <t>4125-PH1-1</t>
  </si>
  <si>
    <t>8433711103531</t>
  </si>
  <si>
    <t>4125-PH2-1</t>
  </si>
  <si>
    <t>8433711103548</t>
  </si>
  <si>
    <t>4125-PH3-1</t>
  </si>
  <si>
    <t>8433711103555</t>
  </si>
  <si>
    <t>4125-PZ1-1</t>
  </si>
  <si>
    <t>8433711103562</t>
  </si>
  <si>
    <t>4125-PZ2-1</t>
  </si>
  <si>
    <t>8433711103579</t>
  </si>
  <si>
    <t>4125-PZ3-1</t>
  </si>
  <si>
    <t>8433711103586</t>
  </si>
  <si>
    <t>4150-PH1-1</t>
  </si>
  <si>
    <t>8433711103654</t>
  </si>
  <si>
    <t>4150-PH2-1</t>
  </si>
  <si>
    <t>8433711103661</t>
  </si>
  <si>
    <t>4150-PH3-1</t>
  </si>
  <si>
    <t>8433711103678</t>
  </si>
  <si>
    <t>4150-PZ1-1</t>
  </si>
  <si>
    <t>8433711103685</t>
  </si>
  <si>
    <t>4150-PZ2-1</t>
  </si>
  <si>
    <t>8433711103692</t>
  </si>
  <si>
    <t>4150-PZ3-1</t>
  </si>
  <si>
    <t>8433711103708</t>
  </si>
  <si>
    <t>4150-T10-1</t>
  </si>
  <si>
    <t>8433711103715</t>
  </si>
  <si>
    <t>4150-T15-1</t>
  </si>
  <si>
    <t>8433711103722</t>
  </si>
  <si>
    <t>4150-T20-1</t>
  </si>
  <si>
    <t>8433711103739</t>
  </si>
  <si>
    <t>4150-T25-1</t>
  </si>
  <si>
    <t>8433711103746</t>
  </si>
  <si>
    <t>4150-T30-1</t>
  </si>
  <si>
    <t>8433711103753</t>
  </si>
  <si>
    <t>4150-T40-1</t>
  </si>
  <si>
    <t>8433711103760</t>
  </si>
  <si>
    <t>4200-PH2-1</t>
  </si>
  <si>
    <t>8433711103784</t>
  </si>
  <si>
    <t>4200-PZ2-1</t>
  </si>
  <si>
    <t>8433711103814</t>
  </si>
  <si>
    <t>4250-PH2-1</t>
  </si>
  <si>
    <t>8433711103906</t>
  </si>
  <si>
    <t>4250-PZ2-1</t>
  </si>
  <si>
    <t>8433711103937</t>
  </si>
  <si>
    <t>420-PH1-2</t>
  </si>
  <si>
    <t>8433711120637</t>
  </si>
  <si>
    <t>420-PH2-2</t>
  </si>
  <si>
    <t>8433711120644</t>
  </si>
  <si>
    <t>420-PH3-2</t>
  </si>
  <si>
    <t>8433711120651</t>
  </si>
  <si>
    <t>420-PH1-5</t>
  </si>
  <si>
    <t>8433711022870</t>
  </si>
  <si>
    <t>420-PH2-5</t>
  </si>
  <si>
    <t>8433711022894</t>
  </si>
  <si>
    <t>420-PH3-5</t>
  </si>
  <si>
    <t>8433711022917</t>
  </si>
  <si>
    <t>421-PZ1-2</t>
  </si>
  <si>
    <t>8433711120668</t>
  </si>
  <si>
    <t>421-PZ2-2</t>
  </si>
  <si>
    <t>8433711120675</t>
  </si>
  <si>
    <t>421-PZ3-2</t>
  </si>
  <si>
    <t>8433711120682</t>
  </si>
  <si>
    <t>421-PZ1-5</t>
  </si>
  <si>
    <t>8433711022955</t>
  </si>
  <si>
    <t>421-PZ2-5</t>
  </si>
  <si>
    <t>8433711022931</t>
  </si>
  <si>
    <t>421-PZ3-5</t>
  </si>
  <si>
    <t>8433711022979</t>
  </si>
  <si>
    <t>422-045-5</t>
  </si>
  <si>
    <t>8433711022993</t>
  </si>
  <si>
    <t>422-055-5</t>
  </si>
  <si>
    <t>8433711023013</t>
  </si>
  <si>
    <t>422-065-5</t>
  </si>
  <si>
    <t>8433711023037</t>
  </si>
  <si>
    <t>423-T10-2</t>
  </si>
  <si>
    <t>8433711120699</t>
  </si>
  <si>
    <t>423-T15-2</t>
  </si>
  <si>
    <t>8433711120705</t>
  </si>
  <si>
    <t>423-T20-2</t>
  </si>
  <si>
    <t>8433711120712</t>
  </si>
  <si>
    <t>423-T25-2</t>
  </si>
  <si>
    <t>8433711120729</t>
  </si>
  <si>
    <t>423-T30-2</t>
  </si>
  <si>
    <t>8433711120743</t>
  </si>
  <si>
    <t>423-T40-2</t>
  </si>
  <si>
    <t>8433711120750</t>
  </si>
  <si>
    <t>423-T10-5</t>
  </si>
  <si>
    <t>8433711023051</t>
  </si>
  <si>
    <t>423-T15-5</t>
  </si>
  <si>
    <t>8433711023075</t>
  </si>
  <si>
    <t>423-T20-5</t>
  </si>
  <si>
    <t>8433711023099</t>
  </si>
  <si>
    <t>423-T25-5</t>
  </si>
  <si>
    <t>8433711023105</t>
  </si>
  <si>
    <t>423-T27-5</t>
  </si>
  <si>
    <t>8433711023136</t>
  </si>
  <si>
    <t>423-T30-5</t>
  </si>
  <si>
    <t>8433711023150</t>
  </si>
  <si>
    <t>423-T40-5</t>
  </si>
  <si>
    <t>8433711023174</t>
  </si>
  <si>
    <t>427-PH2-2</t>
  </si>
  <si>
    <t>8433711120767</t>
  </si>
  <si>
    <t>427-PH3-2</t>
  </si>
  <si>
    <t>8433711120774</t>
  </si>
  <si>
    <t>427-PH2-5</t>
  </si>
  <si>
    <t>8433711077979</t>
  </si>
  <si>
    <t>427-PH3-5</t>
  </si>
  <si>
    <t>8433711077986</t>
  </si>
  <si>
    <t>427-PZ2-2</t>
  </si>
  <si>
    <t>8433711120781</t>
  </si>
  <si>
    <t>427-PZ3-2</t>
  </si>
  <si>
    <t>8433711120798</t>
  </si>
  <si>
    <t>427-PZ2-5</t>
  </si>
  <si>
    <t>8433711078020</t>
  </si>
  <si>
    <t>427-PZ3-5</t>
  </si>
  <si>
    <t>8433711078037</t>
  </si>
  <si>
    <t>427-T10-2</t>
  </si>
  <si>
    <t>8433711120804</t>
  </si>
  <si>
    <t>427-T15-2</t>
  </si>
  <si>
    <t>8433711120811</t>
  </si>
  <si>
    <t>427-T20-2</t>
  </si>
  <si>
    <t>8433711120828</t>
  </si>
  <si>
    <t>427-T25-2</t>
  </si>
  <si>
    <t>8433711120835</t>
  </si>
  <si>
    <t>427-T30-2</t>
  </si>
  <si>
    <t>8433711120842</t>
  </si>
  <si>
    <t>427-T40-2</t>
  </si>
  <si>
    <t>8433711120859</t>
  </si>
  <si>
    <t>427-T10-5</t>
  </si>
  <si>
    <t>8433711078198</t>
  </si>
  <si>
    <t>427-T15-5</t>
  </si>
  <si>
    <t>8433711078204</t>
  </si>
  <si>
    <t>427-T20-5</t>
  </si>
  <si>
    <t>8433711078211</t>
  </si>
  <si>
    <t>427-T25-5</t>
  </si>
  <si>
    <t>8433711078228</t>
  </si>
  <si>
    <t>427-T30-5</t>
  </si>
  <si>
    <t>8433711078242</t>
  </si>
  <si>
    <t>427-T40-5</t>
  </si>
  <si>
    <t>8433711078259</t>
  </si>
  <si>
    <t>443-002</t>
  </si>
  <si>
    <t>8433711024430</t>
  </si>
  <si>
    <t>425-PH2-2</t>
  </si>
  <si>
    <t>8433711023228</t>
  </si>
  <si>
    <t>425-PH3-2</t>
  </si>
  <si>
    <t>8433711023259</t>
  </si>
  <si>
    <t>425-PH2-5</t>
  </si>
  <si>
    <t>8433711023235</t>
  </si>
  <si>
    <t>425-PH3-5</t>
  </si>
  <si>
    <t>8433711100615</t>
  </si>
  <si>
    <t>425-PZ2-2</t>
  </si>
  <si>
    <t>8433711120866</t>
  </si>
  <si>
    <t>425-PZ3-2</t>
  </si>
  <si>
    <t>8433711120873</t>
  </si>
  <si>
    <t>425-PZ2-5</t>
  </si>
  <si>
    <t>8433711099650</t>
  </si>
  <si>
    <t>425-PZ3-5</t>
  </si>
  <si>
    <t>8433711099667</t>
  </si>
  <si>
    <t>426-PH2-5</t>
  </si>
  <si>
    <t>8433711099674</t>
  </si>
  <si>
    <t>426-PH3-5</t>
  </si>
  <si>
    <t>8433711099681</t>
  </si>
  <si>
    <t>426-PZ2-5</t>
  </si>
  <si>
    <t>8433711023327</t>
  </si>
  <si>
    <t>426-PZ3-5</t>
  </si>
  <si>
    <t>8433711023358</t>
  </si>
  <si>
    <t>428-PH2-5</t>
  </si>
  <si>
    <t>8433711099698</t>
  </si>
  <si>
    <t>428-PH3-5</t>
  </si>
  <si>
    <t>8433711099704</t>
  </si>
  <si>
    <t>428-PZ2-5</t>
  </si>
  <si>
    <t>8433711099711</t>
  </si>
  <si>
    <t>428-PZ3-5</t>
  </si>
  <si>
    <t>8433711099728</t>
  </si>
  <si>
    <t>429-PH2-5</t>
  </si>
  <si>
    <t>8433711099735</t>
  </si>
  <si>
    <t>429-PH3-5</t>
  </si>
  <si>
    <t>8433711099742</t>
  </si>
  <si>
    <t>429-PZ2-5</t>
  </si>
  <si>
    <t>8433711099759</t>
  </si>
  <si>
    <t>429-PZ3-5</t>
  </si>
  <si>
    <t>8433711099766</t>
  </si>
  <si>
    <t>430-PH1-10</t>
  </si>
  <si>
    <t>8433711027578</t>
  </si>
  <si>
    <t>430-PH2-10</t>
  </si>
  <si>
    <t>8433711027585</t>
  </si>
  <si>
    <t>430-PH3-10</t>
  </si>
  <si>
    <t>8433711027592</t>
  </si>
  <si>
    <t>430-PH4-10</t>
  </si>
  <si>
    <t>8433711027608</t>
  </si>
  <si>
    <t>431-PZ1-10</t>
  </si>
  <si>
    <t>8433711027622</t>
  </si>
  <si>
    <t>431-PZ2-10</t>
  </si>
  <si>
    <t>8433711027639</t>
  </si>
  <si>
    <t>431-PZ3-10</t>
  </si>
  <si>
    <t>8433711027646</t>
  </si>
  <si>
    <t>431-PZ4-10</t>
  </si>
  <si>
    <t>8433711027653</t>
  </si>
  <si>
    <t>432-080-10</t>
  </si>
  <si>
    <t>8433711027745</t>
  </si>
  <si>
    <t>432-100-10</t>
  </si>
  <si>
    <t>8433711040478</t>
  </si>
  <si>
    <t>432-120-10</t>
  </si>
  <si>
    <t>8433711027769</t>
  </si>
  <si>
    <t>432-140-10</t>
  </si>
  <si>
    <t>8433711027776</t>
  </si>
  <si>
    <t>433-T25</t>
  </si>
  <si>
    <t>8433711085318</t>
  </si>
  <si>
    <t>433-T30</t>
  </si>
  <si>
    <t>8433711077276</t>
  </si>
  <si>
    <t>433-T40-10</t>
  </si>
  <si>
    <t>8433711027899</t>
  </si>
  <si>
    <t>433-T45-10</t>
  </si>
  <si>
    <t>8433711027905</t>
  </si>
  <si>
    <t>433-T50-10</t>
  </si>
  <si>
    <t>8433711027912</t>
  </si>
  <si>
    <t>433-T55-10</t>
  </si>
  <si>
    <t>8433711027929</t>
  </si>
  <si>
    <t>433-T60-10</t>
  </si>
  <si>
    <t>8433711027936</t>
  </si>
  <si>
    <t>435-HX4</t>
  </si>
  <si>
    <t>8433711085288</t>
  </si>
  <si>
    <t>435-HX5</t>
  </si>
  <si>
    <t>8433711079508</t>
  </si>
  <si>
    <t>435-HX6</t>
  </si>
  <si>
    <t>8433711085295</t>
  </si>
  <si>
    <t>435-HX8</t>
  </si>
  <si>
    <t>8433711085301</t>
  </si>
  <si>
    <t>435-HX10-10</t>
  </si>
  <si>
    <t>8433711040713</t>
  </si>
  <si>
    <t>435-HX12-10</t>
  </si>
  <si>
    <t>8433711040522</t>
  </si>
  <si>
    <t>435-HX14-10</t>
  </si>
  <si>
    <t>8433711040539</t>
  </si>
  <si>
    <t>434-TS45-10</t>
  </si>
  <si>
    <t>8433711040485</t>
  </si>
  <si>
    <t>434-TS50-10</t>
  </si>
  <si>
    <t>8433711040492</t>
  </si>
  <si>
    <t>434-TS55-10</t>
  </si>
  <si>
    <t>8433711040508</t>
  </si>
  <si>
    <t>436-XZN8</t>
  </si>
  <si>
    <t>8433711064146</t>
  </si>
  <si>
    <t>436-XZN10</t>
  </si>
  <si>
    <t>8433711064153</t>
  </si>
  <si>
    <t>436-XZN8-75</t>
  </si>
  <si>
    <t>8433711064160</t>
  </si>
  <si>
    <t>436-XZN10-75</t>
  </si>
  <si>
    <t>8433711064177</t>
  </si>
  <si>
    <t>430-01</t>
  </si>
  <si>
    <t>8433711141069</t>
  </si>
  <si>
    <t>430-02</t>
  </si>
  <si>
    <t>8433711141076</t>
  </si>
  <si>
    <t>430-03</t>
  </si>
  <si>
    <t>8433711141083</t>
  </si>
  <si>
    <t>430-04</t>
  </si>
  <si>
    <t>8433711141090</t>
  </si>
  <si>
    <t>430-05</t>
  </si>
  <si>
    <t>8433711141106</t>
  </si>
  <si>
    <t>430-15</t>
  </si>
  <si>
    <t>8433711141120</t>
  </si>
  <si>
    <t>437-HX4</t>
  </si>
  <si>
    <t>8433711060667</t>
  </si>
  <si>
    <t>437-HX5</t>
  </si>
  <si>
    <t>8433711060674</t>
  </si>
  <si>
    <t>437-HX6</t>
  </si>
  <si>
    <t>8433711060681</t>
  </si>
  <si>
    <t>437-HX7</t>
  </si>
  <si>
    <t>8433711060698</t>
  </si>
  <si>
    <t>437-HX8</t>
  </si>
  <si>
    <t>8433711060704</t>
  </si>
  <si>
    <t>437-HX10</t>
  </si>
  <si>
    <t>8433711060711</t>
  </si>
  <si>
    <t>437-HX12</t>
  </si>
  <si>
    <t>8433711060728</t>
  </si>
  <si>
    <t>437-RIBE6</t>
  </si>
  <si>
    <t>8433711060827</t>
  </si>
  <si>
    <t>437-RIBE7</t>
  </si>
  <si>
    <t>8433711060834</t>
  </si>
  <si>
    <t>437-RIBE8</t>
  </si>
  <si>
    <t>8433711060841</t>
  </si>
  <si>
    <t>437-RIBE9</t>
  </si>
  <si>
    <t>8433711060858</t>
  </si>
  <si>
    <t>437-RIBE10</t>
  </si>
  <si>
    <t>8433711060865</t>
  </si>
  <si>
    <t>437-RIBE12</t>
  </si>
  <si>
    <t>8433711060872</t>
  </si>
  <si>
    <t>437-RIBE14</t>
  </si>
  <si>
    <t>8433711060889</t>
  </si>
  <si>
    <t>437-XZN5</t>
  </si>
  <si>
    <t>8433711060964</t>
  </si>
  <si>
    <t>437-XZN6</t>
  </si>
  <si>
    <t>8433711060971</t>
  </si>
  <si>
    <t>437-XZN7</t>
  </si>
  <si>
    <t>8433711136027</t>
  </si>
  <si>
    <t>437-XZN8</t>
  </si>
  <si>
    <t>8433711061251</t>
  </si>
  <si>
    <t>437-XZN10</t>
  </si>
  <si>
    <t>8433711061008</t>
  </si>
  <si>
    <t>437-XZN12</t>
  </si>
  <si>
    <t>8433711061015</t>
  </si>
  <si>
    <t>437-XZN14</t>
  </si>
  <si>
    <t>8433711061268</t>
  </si>
  <si>
    <t>437-T20</t>
  </si>
  <si>
    <t>8433711061084</t>
  </si>
  <si>
    <t>437-T25</t>
  </si>
  <si>
    <t>8433711061091</t>
  </si>
  <si>
    <t>437-T30</t>
  </si>
  <si>
    <t>8433711061107</t>
  </si>
  <si>
    <t>437-T40</t>
  </si>
  <si>
    <t>8433711061114</t>
  </si>
  <si>
    <t>437-T45</t>
  </si>
  <si>
    <t>8433711061121</t>
  </si>
  <si>
    <t>437-T50</t>
  </si>
  <si>
    <t>8433711061138</t>
  </si>
  <si>
    <t>437-T55</t>
  </si>
  <si>
    <t>8433711061145</t>
  </si>
  <si>
    <t>437-R8</t>
  </si>
  <si>
    <t>8433711061275</t>
  </si>
  <si>
    <t>437-R10</t>
  </si>
  <si>
    <t>8433711061282</t>
  </si>
  <si>
    <t>437-HX4-75</t>
  </si>
  <si>
    <t>8433711060742</t>
  </si>
  <si>
    <t>437-HX5-75</t>
  </si>
  <si>
    <t>8433711060759</t>
  </si>
  <si>
    <t>437-HX6-75</t>
  </si>
  <si>
    <t>8433711060766</t>
  </si>
  <si>
    <t>437-HX7-75</t>
  </si>
  <si>
    <t>8433711060773</t>
  </si>
  <si>
    <t>437-HX8-75</t>
  </si>
  <si>
    <t>8433711060780</t>
  </si>
  <si>
    <t>437-HX10-75</t>
  </si>
  <si>
    <t>8433711060797</t>
  </si>
  <si>
    <t>437-HX12-75</t>
  </si>
  <si>
    <t>8433711060803</t>
  </si>
  <si>
    <t>437-HX10-115</t>
  </si>
  <si>
    <t>8433711061299</t>
  </si>
  <si>
    <t>437-RIBE6-75</t>
  </si>
  <si>
    <t>8433711060896</t>
  </si>
  <si>
    <t>437-RIBE7-75</t>
  </si>
  <si>
    <t>8433711060902</t>
  </si>
  <si>
    <t>437-RIBE8-75</t>
  </si>
  <si>
    <t>8433711060919</t>
  </si>
  <si>
    <t>437-RIBE9-75</t>
  </si>
  <si>
    <t>8433711060926</t>
  </si>
  <si>
    <t>437-RIBE10-75</t>
  </si>
  <si>
    <t>8433711060933</t>
  </si>
  <si>
    <t>437-RIBE12-75</t>
  </si>
  <si>
    <t>8433711060940</t>
  </si>
  <si>
    <t>437-RIBE14-75</t>
  </si>
  <si>
    <t>8433711060957</t>
  </si>
  <si>
    <t>437-XZN5-75</t>
  </si>
  <si>
    <t>8433711061022</t>
  </si>
  <si>
    <t>437-XZN6-75</t>
  </si>
  <si>
    <t>8433711061039</t>
  </si>
  <si>
    <t>437-XZN8-75</t>
  </si>
  <si>
    <t>8433711061053</t>
  </si>
  <si>
    <t>437-XZN10-75</t>
  </si>
  <si>
    <t>8433711061060</t>
  </si>
  <si>
    <t>437-XZN12-75</t>
  </si>
  <si>
    <t>8433711061077</t>
  </si>
  <si>
    <t>437-T20-75</t>
  </si>
  <si>
    <t>8433711061152</t>
  </si>
  <si>
    <t>437-T25-75</t>
  </si>
  <si>
    <t>8433711061169</t>
  </si>
  <si>
    <t>437-T30-75</t>
  </si>
  <si>
    <t>8433711061176</t>
  </si>
  <si>
    <t>437-T40-75</t>
  </si>
  <si>
    <t>8433711061183</t>
  </si>
  <si>
    <t>437-T45-75</t>
  </si>
  <si>
    <t>8433711061190</t>
  </si>
  <si>
    <t>437-T50-75</t>
  </si>
  <si>
    <t>8433711061206</t>
  </si>
  <si>
    <t>437-T55-75</t>
  </si>
  <si>
    <t>8433711061244</t>
  </si>
  <si>
    <t>437-T55-115</t>
  </si>
  <si>
    <t>8433711061312</t>
  </si>
  <si>
    <t>438-004</t>
  </si>
  <si>
    <t>8433711060407</t>
  </si>
  <si>
    <t>438-005</t>
  </si>
  <si>
    <t>8433711060414</t>
  </si>
  <si>
    <t>438-006</t>
  </si>
  <si>
    <t>8433711060421</t>
  </si>
  <si>
    <t>438-007</t>
  </si>
  <si>
    <t>8433711060438</t>
  </si>
  <si>
    <t>440-050</t>
  </si>
  <si>
    <t>8433711101650</t>
  </si>
  <si>
    <t>440-055</t>
  </si>
  <si>
    <t>8433711024287</t>
  </si>
  <si>
    <t>440-060</t>
  </si>
  <si>
    <t>8433711024294</t>
  </si>
  <si>
    <t>440-1/4</t>
  </si>
  <si>
    <t>8433711119440</t>
  </si>
  <si>
    <t>440-070</t>
  </si>
  <si>
    <t>8433711024300</t>
  </si>
  <si>
    <t>440-5/16</t>
  </si>
  <si>
    <t>8433711119457</t>
  </si>
  <si>
    <t>440-080</t>
  </si>
  <si>
    <t>8433711024317</t>
  </si>
  <si>
    <t>440-3/8</t>
  </si>
  <si>
    <t>8433711119464</t>
  </si>
  <si>
    <t>440-100</t>
  </si>
  <si>
    <t>8433711024331</t>
  </si>
  <si>
    <t>440-110</t>
  </si>
  <si>
    <t>8433711024348</t>
  </si>
  <si>
    <t>440-120</t>
  </si>
  <si>
    <t>8433711024355</t>
  </si>
  <si>
    <t>440-130</t>
  </si>
  <si>
    <t>8433711024362</t>
  </si>
  <si>
    <t>441-060</t>
  </si>
  <si>
    <t>8433711040553</t>
  </si>
  <si>
    <t>441-070</t>
  </si>
  <si>
    <t>8433711040560</t>
  </si>
  <si>
    <t>441-080</t>
  </si>
  <si>
    <t>8433711040577</t>
  </si>
  <si>
    <t>441-100</t>
  </si>
  <si>
    <t>8433711040591</t>
  </si>
  <si>
    <t>441-110</t>
  </si>
  <si>
    <t>8433711040607</t>
  </si>
  <si>
    <t>441-120</t>
  </si>
  <si>
    <t>8433711040614</t>
  </si>
  <si>
    <t>441-130</t>
  </si>
  <si>
    <t>8433711040621</t>
  </si>
  <si>
    <t>440-001</t>
  </si>
  <si>
    <t>8433711119877</t>
  </si>
  <si>
    <t>440-005</t>
  </si>
  <si>
    <t>8433711122150</t>
  </si>
  <si>
    <t>440-006</t>
  </si>
  <si>
    <t>8433711122167</t>
  </si>
  <si>
    <t>441-001</t>
  </si>
  <si>
    <t>8433711122136</t>
  </si>
  <si>
    <t>441-005</t>
  </si>
  <si>
    <t>8433711122143</t>
  </si>
  <si>
    <t>443-050</t>
  </si>
  <si>
    <t>8433711040638</t>
  </si>
  <si>
    <t>443-058</t>
  </si>
  <si>
    <t>8433711040645</t>
  </si>
  <si>
    <t>443-074</t>
  </si>
  <si>
    <t>8433711040652</t>
  </si>
  <si>
    <t>443-100</t>
  </si>
  <si>
    <t>8433711040669</t>
  </si>
  <si>
    <t>443-200</t>
  </si>
  <si>
    <t>8433711040676</t>
  </si>
  <si>
    <t>445-001</t>
  </si>
  <si>
    <t>8433711040690</t>
  </si>
  <si>
    <t>440-007</t>
  </si>
  <si>
    <t>8433711122174</t>
  </si>
  <si>
    <t>440-008</t>
  </si>
  <si>
    <t>8433711122181</t>
  </si>
  <si>
    <t>205-273</t>
  </si>
  <si>
    <t>509-030</t>
  </si>
  <si>
    <t>8433711073025</t>
  </si>
  <si>
    <t>509-019</t>
  </si>
  <si>
    <t>8433711025710</t>
  </si>
  <si>
    <t>205-287</t>
  </si>
  <si>
    <t>524-019</t>
  </si>
  <si>
    <t>8433711013823</t>
  </si>
  <si>
    <t>509-021</t>
  </si>
  <si>
    <t>8433711067093</t>
  </si>
  <si>
    <t>509-035</t>
  </si>
  <si>
    <t>8433711135006</t>
  </si>
  <si>
    <t>524-035</t>
  </si>
  <si>
    <t>8433711135013</t>
  </si>
  <si>
    <t>205-300</t>
  </si>
  <si>
    <t>543-035</t>
  </si>
  <si>
    <t>8433711135020</t>
  </si>
  <si>
    <t>594-100</t>
  </si>
  <si>
    <t>8433711137260</t>
  </si>
  <si>
    <t>205-323</t>
  </si>
  <si>
    <t>561-021</t>
  </si>
  <si>
    <t>8433711137239</t>
  </si>
  <si>
    <t>205-325</t>
  </si>
  <si>
    <t>594-019</t>
  </si>
  <si>
    <t>8433711137253</t>
  </si>
  <si>
    <t>205-330</t>
  </si>
  <si>
    <t>594-021</t>
  </si>
  <si>
    <t>8433711137246</t>
  </si>
  <si>
    <t>440-M5</t>
  </si>
  <si>
    <t>8433711141533</t>
  </si>
  <si>
    <t>440-M6</t>
  </si>
  <si>
    <t>8433711141540</t>
  </si>
  <si>
    <t>440-M8</t>
  </si>
  <si>
    <t>8433711141557</t>
  </si>
  <si>
    <t>440-M10</t>
  </si>
  <si>
    <t>8433711141564</t>
  </si>
  <si>
    <t>440-M12</t>
  </si>
  <si>
    <t>8433711141571</t>
  </si>
  <si>
    <t>440-010</t>
  </si>
  <si>
    <t>8433711141588</t>
  </si>
  <si>
    <t>444-001</t>
  </si>
  <si>
    <t>8433711101780</t>
  </si>
  <si>
    <t>443-001</t>
  </si>
  <si>
    <t>8433711075692</t>
  </si>
  <si>
    <t>443-011</t>
  </si>
  <si>
    <t>8433711140758</t>
  </si>
  <si>
    <t>443-010</t>
  </si>
  <si>
    <t>8433711140741</t>
  </si>
  <si>
    <t>438-001</t>
  </si>
  <si>
    <t>8433711043806</t>
  </si>
  <si>
    <t>438-002</t>
  </si>
  <si>
    <t>8433711043813</t>
  </si>
  <si>
    <t>438-003</t>
  </si>
  <si>
    <t>8433711043943</t>
  </si>
  <si>
    <t>438-003J</t>
  </si>
  <si>
    <t>8433711082720</t>
  </si>
  <si>
    <t>438-008J</t>
  </si>
  <si>
    <t>8433711073100</t>
  </si>
  <si>
    <t>491-150</t>
  </si>
  <si>
    <t>8433711025598</t>
  </si>
  <si>
    <t>491-200</t>
  </si>
  <si>
    <t>8433711005293</t>
  </si>
  <si>
    <t>491-250</t>
  </si>
  <si>
    <t>8433711005316</t>
  </si>
  <si>
    <t>491-300</t>
  </si>
  <si>
    <t>8433711005323</t>
  </si>
  <si>
    <t>491-400</t>
  </si>
  <si>
    <t>8433711005408</t>
  </si>
  <si>
    <t>491-500</t>
  </si>
  <si>
    <t>8433711033456</t>
  </si>
  <si>
    <t>491-001J</t>
  </si>
  <si>
    <t>8433711067987</t>
  </si>
  <si>
    <t>492-150</t>
  </si>
  <si>
    <t>8433711005422</t>
  </si>
  <si>
    <t>492-200</t>
  </si>
  <si>
    <t>8433711005446</t>
  </si>
  <si>
    <t>492-250</t>
  </si>
  <si>
    <t>8433711005644</t>
  </si>
  <si>
    <t>492-300</t>
  </si>
  <si>
    <t>8433711060223</t>
  </si>
  <si>
    <t>492-006</t>
  </si>
  <si>
    <t>8433711136188</t>
  </si>
  <si>
    <t>492-008</t>
  </si>
  <si>
    <t>8433711136195</t>
  </si>
  <si>
    <t>492-014</t>
  </si>
  <si>
    <t>8433711136201</t>
  </si>
  <si>
    <t>492-016</t>
  </si>
  <si>
    <t>8433711136218</t>
  </si>
  <si>
    <t>493-008</t>
  </si>
  <si>
    <t>8433711136171</t>
  </si>
  <si>
    <t>493-100</t>
  </si>
  <si>
    <t>8433711064849</t>
  </si>
  <si>
    <t>493-150</t>
  </si>
  <si>
    <t>8433711005651</t>
  </si>
  <si>
    <t>493-200</t>
  </si>
  <si>
    <t>8433711005675</t>
  </si>
  <si>
    <t>493-250</t>
  </si>
  <si>
    <t>8433711005682</t>
  </si>
  <si>
    <t>493-300</t>
  </si>
  <si>
    <t>8433711005705</t>
  </si>
  <si>
    <t>493-380</t>
  </si>
  <si>
    <t>8433711005729</t>
  </si>
  <si>
    <t>493-450</t>
  </si>
  <si>
    <t>8433711005750</t>
  </si>
  <si>
    <t>493-600</t>
  </si>
  <si>
    <t>8433711005767</t>
  </si>
  <si>
    <t>493-001J</t>
  </si>
  <si>
    <t>8433711067994</t>
  </si>
  <si>
    <t>4930-100</t>
  </si>
  <si>
    <t>8433711085110</t>
  </si>
  <si>
    <t>4930-150</t>
  </si>
  <si>
    <t>8433711085127</t>
  </si>
  <si>
    <t>4930-200</t>
  </si>
  <si>
    <t>8433711085134</t>
  </si>
  <si>
    <t>4930-250</t>
  </si>
  <si>
    <t>8433711085141</t>
  </si>
  <si>
    <t>4930-300</t>
  </si>
  <si>
    <t>8433711085158</t>
  </si>
  <si>
    <t>4930-380</t>
  </si>
  <si>
    <t>8433711085165</t>
  </si>
  <si>
    <t>4930-450</t>
  </si>
  <si>
    <t>8433711085172</t>
  </si>
  <si>
    <t>4930-600</t>
  </si>
  <si>
    <t>8433711085189</t>
  </si>
  <si>
    <t>4930-001J</t>
  </si>
  <si>
    <t>8433711098998</t>
  </si>
  <si>
    <t>496-150</t>
  </si>
  <si>
    <t>8433711060261</t>
  </si>
  <si>
    <t>496-200</t>
  </si>
  <si>
    <t>8433711060278</t>
  </si>
  <si>
    <t>496-250</t>
  </si>
  <si>
    <t>8433711060285</t>
  </si>
  <si>
    <t>496-001J</t>
  </si>
  <si>
    <t>8433711068274</t>
  </si>
  <si>
    <t>4931-200</t>
  </si>
  <si>
    <t>8433711098912</t>
  </si>
  <si>
    <t>4931-200J</t>
  </si>
  <si>
    <t>8433711102442</t>
  </si>
  <si>
    <t>450-04-05</t>
  </si>
  <si>
    <t>8433711001875</t>
  </si>
  <si>
    <t>450-04,5-05,5</t>
  </si>
  <si>
    <t>8433711075319</t>
  </si>
  <si>
    <t>450-05-05,5</t>
  </si>
  <si>
    <t>8433711075326</t>
  </si>
  <si>
    <t>450-05,5-07</t>
  </si>
  <si>
    <t>8433711001882</t>
  </si>
  <si>
    <t>450-06-07</t>
  </si>
  <si>
    <t>8433711001899</t>
  </si>
  <si>
    <t>450-07-08</t>
  </si>
  <si>
    <t>8433711028902</t>
  </si>
  <si>
    <t>450-08-09</t>
  </si>
  <si>
    <t>8433711001905</t>
  </si>
  <si>
    <t>450-08-10</t>
  </si>
  <si>
    <t>8433711001912</t>
  </si>
  <si>
    <t>450-10-11</t>
  </si>
  <si>
    <t>8433711001929</t>
  </si>
  <si>
    <t>450-10-12</t>
  </si>
  <si>
    <t>8433711028919</t>
  </si>
  <si>
    <t>450-10-13</t>
  </si>
  <si>
    <t>8433711001936</t>
  </si>
  <si>
    <t>450-11-13</t>
  </si>
  <si>
    <t>8433711028926</t>
  </si>
  <si>
    <t>450-12-13</t>
  </si>
  <si>
    <t>8433711001943</t>
  </si>
  <si>
    <t>450-12-14</t>
  </si>
  <si>
    <t>8433711001950</t>
  </si>
  <si>
    <t>450-13-15</t>
  </si>
  <si>
    <t>8433711028940</t>
  </si>
  <si>
    <t>450-13-17</t>
  </si>
  <si>
    <t>8433711001967</t>
  </si>
  <si>
    <t>450-14-15</t>
  </si>
  <si>
    <t>8433711001974</t>
  </si>
  <si>
    <t>450-16-17</t>
  </si>
  <si>
    <t>8433711001998</t>
  </si>
  <si>
    <t>450-16-18</t>
  </si>
  <si>
    <t>8433711028957</t>
  </si>
  <si>
    <t>450-17-19</t>
  </si>
  <si>
    <t>8433711002001</t>
  </si>
  <si>
    <t>450-18-19</t>
  </si>
  <si>
    <t>8433711002018</t>
  </si>
  <si>
    <t>450-19-22</t>
  </si>
  <si>
    <t>8433711002025</t>
  </si>
  <si>
    <t>450-20-22</t>
  </si>
  <si>
    <t>8433711002032</t>
  </si>
  <si>
    <t>450-21-23</t>
  </si>
  <si>
    <t>8433711002049</t>
  </si>
  <si>
    <t>450-22-24</t>
  </si>
  <si>
    <t>8433711002056</t>
  </si>
  <si>
    <t>450-24-26</t>
  </si>
  <si>
    <t>8433711002063</t>
  </si>
  <si>
    <t>450-24-27</t>
  </si>
  <si>
    <t>8433711002070</t>
  </si>
  <si>
    <t>450-25-28</t>
  </si>
  <si>
    <t>8433711002087</t>
  </si>
  <si>
    <t>450-27-29</t>
  </si>
  <si>
    <t>8433711002094</t>
  </si>
  <si>
    <t>450-27-30</t>
  </si>
  <si>
    <t>8433711002100</t>
  </si>
  <si>
    <t>450-27-32</t>
  </si>
  <si>
    <t>8433711002117</t>
  </si>
  <si>
    <t>450-30-32</t>
  </si>
  <si>
    <t>8433711002124</t>
  </si>
  <si>
    <t>450-32-36</t>
  </si>
  <si>
    <t>8433711002131</t>
  </si>
  <si>
    <t>450-34-36</t>
  </si>
  <si>
    <t>8433711002148</t>
  </si>
  <si>
    <t>450-36-41</t>
  </si>
  <si>
    <t>8433711002155</t>
  </si>
  <si>
    <t>450-41-46</t>
  </si>
  <si>
    <t>8433711002162</t>
  </si>
  <si>
    <t>450-46-50</t>
  </si>
  <si>
    <t>8433711002179</t>
  </si>
  <si>
    <t>450-1/4-5/16</t>
  </si>
  <si>
    <t>8433711002186</t>
  </si>
  <si>
    <t>450-5/16-3/8</t>
  </si>
  <si>
    <t>8433711002193</t>
  </si>
  <si>
    <t>450-3/8-7/16</t>
  </si>
  <si>
    <t>8433711002209</t>
  </si>
  <si>
    <t>450-7/16-1/2</t>
  </si>
  <si>
    <t>8433711002216</t>
  </si>
  <si>
    <t>450-1/2-9/16</t>
  </si>
  <si>
    <t>8433711002223</t>
  </si>
  <si>
    <t>450-9/16-5/8</t>
  </si>
  <si>
    <t>8433711002230</t>
  </si>
  <si>
    <t>450-5/8-11/16</t>
  </si>
  <si>
    <t>8433711002247</t>
  </si>
  <si>
    <t>450-11/16-3/4</t>
  </si>
  <si>
    <t>8433711002261</t>
  </si>
  <si>
    <t>450-13/16-7/8</t>
  </si>
  <si>
    <t>8433711002285</t>
  </si>
  <si>
    <t>450-15/16-1</t>
  </si>
  <si>
    <t>8433711002322</t>
  </si>
  <si>
    <t>450-1-1.1/8</t>
  </si>
  <si>
    <t>8433711002339</t>
  </si>
  <si>
    <t>450-1.1/16-1.1/4</t>
  </si>
  <si>
    <t>8433711025345</t>
  </si>
  <si>
    <t>450-001</t>
  </si>
  <si>
    <t>8433711055083</t>
  </si>
  <si>
    <t>450-001V</t>
  </si>
  <si>
    <t>8433711042342</t>
  </si>
  <si>
    <t>450-002</t>
  </si>
  <si>
    <t>8433711055090</t>
  </si>
  <si>
    <t>450-002V</t>
  </si>
  <si>
    <t>8433711042359</t>
  </si>
  <si>
    <t>450-003</t>
  </si>
  <si>
    <t>8433711055106</t>
  </si>
  <si>
    <t>450-003V</t>
  </si>
  <si>
    <t>8433711042366</t>
  </si>
  <si>
    <t>450-004</t>
  </si>
  <si>
    <t>8433711055113</t>
  </si>
  <si>
    <t>450-004V</t>
  </si>
  <si>
    <t>8433711042373</t>
  </si>
  <si>
    <t>450-016</t>
  </si>
  <si>
    <t>8433711053355</t>
  </si>
  <si>
    <t>450-011V</t>
  </si>
  <si>
    <t>8433711046838</t>
  </si>
  <si>
    <t>450-018</t>
  </si>
  <si>
    <t>8433711053478</t>
  </si>
  <si>
    <t>450-013V</t>
  </si>
  <si>
    <t>8433711046852</t>
  </si>
  <si>
    <t>450-020</t>
  </si>
  <si>
    <t>8433711053614</t>
  </si>
  <si>
    <t>450-015V</t>
  </si>
  <si>
    <t>8433711046876</t>
  </si>
  <si>
    <t>450-022</t>
  </si>
  <si>
    <t>8433711053645</t>
  </si>
  <si>
    <t>450-017V</t>
  </si>
  <si>
    <t>8433711050606</t>
  </si>
  <si>
    <t>450-024</t>
  </si>
  <si>
    <t>8433711106631</t>
  </si>
  <si>
    <t>450-035</t>
  </si>
  <si>
    <t>8433711053287</t>
  </si>
  <si>
    <t>450-036</t>
  </si>
  <si>
    <t>8433711053386</t>
  </si>
  <si>
    <t>450-038</t>
  </si>
  <si>
    <t>8433711053508</t>
  </si>
  <si>
    <t>451-04</t>
  </si>
  <si>
    <t>8433711072479</t>
  </si>
  <si>
    <t>451-05,5</t>
  </si>
  <si>
    <t>8433711072462</t>
  </si>
  <si>
    <t>451-06</t>
  </si>
  <si>
    <t>8433711002377</t>
  </si>
  <si>
    <t>451-07</t>
  </si>
  <si>
    <t>8433711002384</t>
  </si>
  <si>
    <t>451-08</t>
  </si>
  <si>
    <t>8433711002391</t>
  </si>
  <si>
    <t>451-09</t>
  </si>
  <si>
    <t>8433711002407</t>
  </si>
  <si>
    <t>451-10</t>
  </si>
  <si>
    <t>8433711002414</t>
  </si>
  <si>
    <t>451-11</t>
  </si>
  <si>
    <t>8433711002421</t>
  </si>
  <si>
    <t>451-12</t>
  </si>
  <si>
    <t>8433711002438</t>
  </si>
  <si>
    <t>451-13</t>
  </si>
  <si>
    <t>8433711002445</t>
  </si>
  <si>
    <t>451-14</t>
  </si>
  <si>
    <t>8433711002452</t>
  </si>
  <si>
    <t>451-15</t>
  </si>
  <si>
    <t>8433711002469</t>
  </si>
  <si>
    <t>451-16</t>
  </si>
  <si>
    <t>8433711002476</t>
  </si>
  <si>
    <t>451-17</t>
  </si>
  <si>
    <t>8433711002483</t>
  </si>
  <si>
    <t>451-18</t>
  </si>
  <si>
    <t>8433711002490</t>
  </si>
  <si>
    <t>451-19</t>
  </si>
  <si>
    <t>8433711002506</t>
  </si>
  <si>
    <t>451-20</t>
  </si>
  <si>
    <t>8433711002513</t>
  </si>
  <si>
    <t>451-21</t>
  </si>
  <si>
    <t>8433711002520</t>
  </si>
  <si>
    <t>451-22</t>
  </si>
  <si>
    <t>8433711002537</t>
  </si>
  <si>
    <t>451-23</t>
  </si>
  <si>
    <t>8433711002544</t>
  </si>
  <si>
    <t>451-24</t>
  </si>
  <si>
    <t>8433711002551</t>
  </si>
  <si>
    <t>451-25</t>
  </si>
  <si>
    <t>8433711002568</t>
  </si>
  <si>
    <t>451-26</t>
  </si>
  <si>
    <t>8433711002575</t>
  </si>
  <si>
    <t>451-27</t>
  </si>
  <si>
    <t>8433711002582</t>
  </si>
  <si>
    <t>451-28</t>
  </si>
  <si>
    <t>8433711002599</t>
  </si>
  <si>
    <t>451-29</t>
  </si>
  <si>
    <t>8433711002605</t>
  </si>
  <si>
    <t>451-30</t>
  </si>
  <si>
    <t>8433711002612</t>
  </si>
  <si>
    <t>451-32</t>
  </si>
  <si>
    <t>8433711002629</t>
  </si>
  <si>
    <t>451-33</t>
  </si>
  <si>
    <t>8433711055656</t>
  </si>
  <si>
    <t>451-34</t>
  </si>
  <si>
    <t>8433711002636</t>
  </si>
  <si>
    <t>451-35</t>
  </si>
  <si>
    <t>8433711055663</t>
  </si>
  <si>
    <t>451-36</t>
  </si>
  <si>
    <t>8433711002643</t>
  </si>
  <si>
    <t>451-38</t>
  </si>
  <si>
    <t>8433711055670</t>
  </si>
  <si>
    <t>451-41</t>
  </si>
  <si>
    <t>8433711002650</t>
  </si>
  <si>
    <t>451-43</t>
  </si>
  <si>
    <t>8433711055687</t>
  </si>
  <si>
    <t>451-46</t>
  </si>
  <si>
    <t>8433711002667</t>
  </si>
  <si>
    <t>451-48</t>
  </si>
  <si>
    <t>8433711055694</t>
  </si>
  <si>
    <t>451-50</t>
  </si>
  <si>
    <t>8433711002674</t>
  </si>
  <si>
    <t>451-55</t>
  </si>
  <si>
    <t>8433711002681</t>
  </si>
  <si>
    <t>451-58</t>
  </si>
  <si>
    <t>8433711055700</t>
  </si>
  <si>
    <t>451-60</t>
  </si>
  <si>
    <t>8433711002698</t>
  </si>
  <si>
    <t>451-65</t>
  </si>
  <si>
    <t>8433711002704</t>
  </si>
  <si>
    <t>451-70</t>
  </si>
  <si>
    <t>8433711002711</t>
  </si>
  <si>
    <t>451-75</t>
  </si>
  <si>
    <t>8433711002728</t>
  </si>
  <si>
    <t>451-80</t>
  </si>
  <si>
    <t>8433711002735</t>
  </si>
  <si>
    <t>451-85</t>
  </si>
  <si>
    <t>8433711055717</t>
  </si>
  <si>
    <t>451-90</t>
  </si>
  <si>
    <t>8433711055724</t>
  </si>
  <si>
    <t>451-95</t>
  </si>
  <si>
    <t>8433711055731</t>
  </si>
  <si>
    <t>451-100</t>
  </si>
  <si>
    <t>8433711055748</t>
  </si>
  <si>
    <t>451-105</t>
  </si>
  <si>
    <t>8433711055755</t>
  </si>
  <si>
    <t>451-7/32</t>
  </si>
  <si>
    <t>8433711064801</t>
  </si>
  <si>
    <t>451-1/4</t>
  </si>
  <si>
    <t>8433711002742</t>
  </si>
  <si>
    <t>451-9/32</t>
  </si>
  <si>
    <t>8433711064818</t>
  </si>
  <si>
    <t>451-5/16</t>
  </si>
  <si>
    <t>8433711002759</t>
  </si>
  <si>
    <t>451-11/32</t>
  </si>
  <si>
    <t>8433711002766</t>
  </si>
  <si>
    <t>451-3/8</t>
  </si>
  <si>
    <t>8433711002773</t>
  </si>
  <si>
    <t>451-7/16</t>
  </si>
  <si>
    <t>8433711002780</t>
  </si>
  <si>
    <t>451-1/2</t>
  </si>
  <si>
    <t>8433711002797</t>
  </si>
  <si>
    <t>451-9/16</t>
  </si>
  <si>
    <t>8433711002803</t>
  </si>
  <si>
    <t>451-5/8</t>
  </si>
  <si>
    <t>8433711002810</t>
  </si>
  <si>
    <t>451-11/16</t>
  </si>
  <si>
    <t>8433711002827</t>
  </si>
  <si>
    <t>451-3/4</t>
  </si>
  <si>
    <t>8433711002834</t>
  </si>
  <si>
    <t>451-13/16</t>
  </si>
  <si>
    <t>8433711002841</t>
  </si>
  <si>
    <t>451-7/8</t>
  </si>
  <si>
    <t>8433711002858</t>
  </si>
  <si>
    <t>451-15/16</t>
  </si>
  <si>
    <t>8433711002865</t>
  </si>
  <si>
    <t>451-1</t>
  </si>
  <si>
    <t>8433711002872</t>
  </si>
  <si>
    <t>451-1.1/16</t>
  </si>
  <si>
    <t>8433711002889</t>
  </si>
  <si>
    <t>451-1.1/8</t>
  </si>
  <si>
    <t>8433711002896</t>
  </si>
  <si>
    <t>451-1.1/4</t>
  </si>
  <si>
    <t>8433711002902</t>
  </si>
  <si>
    <t>451-1.5/16</t>
  </si>
  <si>
    <t>8433711002919</t>
  </si>
  <si>
    <t>451-1.3/8</t>
  </si>
  <si>
    <t>8433711002926</t>
  </si>
  <si>
    <t>451-1.7/16</t>
  </si>
  <si>
    <t>8433711002933</t>
  </si>
  <si>
    <t>451-1.1/2</t>
  </si>
  <si>
    <t>8433711002940</t>
  </si>
  <si>
    <t>451-1.5/8</t>
  </si>
  <si>
    <t>8433711025352</t>
  </si>
  <si>
    <t>451-1.11/16</t>
  </si>
  <si>
    <t>8433711069004</t>
  </si>
  <si>
    <t>451-1.3/4</t>
  </si>
  <si>
    <t>8433711069011</t>
  </si>
  <si>
    <t>451-1.13/16</t>
  </si>
  <si>
    <t>8433711004081</t>
  </si>
  <si>
    <t>451-1.7/8</t>
  </si>
  <si>
    <t>8433711069028</t>
  </si>
  <si>
    <t>451-2</t>
  </si>
  <si>
    <t>8433711004098</t>
  </si>
  <si>
    <t>451-2.1/8</t>
  </si>
  <si>
    <t>8433711069059</t>
  </si>
  <si>
    <t>451-2.1/4</t>
  </si>
  <si>
    <t>8433711069042</t>
  </si>
  <si>
    <t>451-2.3/8</t>
  </si>
  <si>
    <t>8433711069073</t>
  </si>
  <si>
    <t>451-2.1/2</t>
  </si>
  <si>
    <t>8433711069035</t>
  </si>
  <si>
    <t>451-2.5/8</t>
  </si>
  <si>
    <t>8433711069080</t>
  </si>
  <si>
    <t>451-2.3/4</t>
  </si>
  <si>
    <t>8433711069066</t>
  </si>
  <si>
    <t>451-2.7/8</t>
  </si>
  <si>
    <t>8433711069097</t>
  </si>
  <si>
    <t>451-3</t>
  </si>
  <si>
    <t>8433711069103</t>
  </si>
  <si>
    <t>451-001</t>
  </si>
  <si>
    <t>8433711055120</t>
  </si>
  <si>
    <t>451-001V</t>
  </si>
  <si>
    <t>8433711042380</t>
  </si>
  <si>
    <t>451-002</t>
  </si>
  <si>
    <t>8433711055137</t>
  </si>
  <si>
    <t>451-002V</t>
  </si>
  <si>
    <t>8433711042397</t>
  </si>
  <si>
    <t>451-003</t>
  </si>
  <si>
    <t>8433711055144</t>
  </si>
  <si>
    <t>451-003V</t>
  </si>
  <si>
    <t>8433711042403</t>
  </si>
  <si>
    <t>451-004</t>
  </si>
  <si>
    <t>8433711055151</t>
  </si>
  <si>
    <t>451-004V</t>
  </si>
  <si>
    <t>8433711042410</t>
  </si>
  <si>
    <t>451-005</t>
  </si>
  <si>
    <t>8433711055168</t>
  </si>
  <si>
    <t>451-005V</t>
  </si>
  <si>
    <t>8433711042427</t>
  </si>
  <si>
    <t>451-006</t>
  </si>
  <si>
    <t>8433711055175</t>
  </si>
  <si>
    <t>451-006V</t>
  </si>
  <si>
    <t>8433711042434</t>
  </si>
  <si>
    <t>451-007</t>
  </si>
  <si>
    <t>8433711055182</t>
  </si>
  <si>
    <t>451-007V</t>
  </si>
  <si>
    <t>8433711042441</t>
  </si>
  <si>
    <t>451-008</t>
  </si>
  <si>
    <t>8433711055199</t>
  </si>
  <si>
    <t>451-008V</t>
  </si>
  <si>
    <t>8433711042458</t>
  </si>
  <si>
    <t>451-009</t>
  </si>
  <si>
    <t>8433711055205</t>
  </si>
  <si>
    <t>451-009V</t>
  </si>
  <si>
    <t>8433711042465</t>
  </si>
  <si>
    <t>451-035</t>
  </si>
  <si>
    <t>8433711053294</t>
  </si>
  <si>
    <t>451-036</t>
  </si>
  <si>
    <t>8433711053393</t>
  </si>
  <si>
    <t>451-038</t>
  </si>
  <si>
    <t>8433711053515</t>
  </si>
  <si>
    <t>451-014</t>
  </si>
  <si>
    <t>8433711106747</t>
  </si>
  <si>
    <t>451-015</t>
  </si>
  <si>
    <t>8433711106761</t>
  </si>
  <si>
    <t>451-016</t>
  </si>
  <si>
    <t>8433711053362</t>
  </si>
  <si>
    <t>451-018</t>
  </si>
  <si>
    <t>8433711053485</t>
  </si>
  <si>
    <t>451-020</t>
  </si>
  <si>
    <t>8433711053621</t>
  </si>
  <si>
    <t>451-022</t>
  </si>
  <si>
    <t>8433711053652</t>
  </si>
  <si>
    <t>4551-07</t>
  </si>
  <si>
    <t>8433711065792</t>
  </si>
  <si>
    <t>4551-08</t>
  </si>
  <si>
    <t>8433711065204</t>
  </si>
  <si>
    <t>4551-09</t>
  </si>
  <si>
    <t>8433711065211</t>
  </si>
  <si>
    <t>4551-10</t>
  </si>
  <si>
    <t>8433711065228</t>
  </si>
  <si>
    <t>4551-11</t>
  </si>
  <si>
    <t>8433711065235</t>
  </si>
  <si>
    <t>4551-12</t>
  </si>
  <si>
    <t>8433711065242</t>
  </si>
  <si>
    <t>4551-13</t>
  </si>
  <si>
    <t>8433711065259</t>
  </si>
  <si>
    <t>4551-15</t>
  </si>
  <si>
    <t>8433711065273</t>
  </si>
  <si>
    <t>4551-17</t>
  </si>
  <si>
    <t>8433711065297</t>
  </si>
  <si>
    <t>4551-19</t>
  </si>
  <si>
    <t>8433711065310</t>
  </si>
  <si>
    <t>4551-21</t>
  </si>
  <si>
    <t>8433711065334</t>
  </si>
  <si>
    <t>4551-24</t>
  </si>
  <si>
    <t>8433711065365</t>
  </si>
  <si>
    <t>4551-27</t>
  </si>
  <si>
    <t>8433711065396</t>
  </si>
  <si>
    <t>4551-32</t>
  </si>
  <si>
    <t>8433711065440</t>
  </si>
  <si>
    <t>4561-06</t>
  </si>
  <si>
    <t>8433711065945</t>
  </si>
  <si>
    <t>4561-07</t>
  </si>
  <si>
    <t>8433711065952</t>
  </si>
  <si>
    <t>4561-08</t>
  </si>
  <si>
    <t>8433711065969</t>
  </si>
  <si>
    <t>4561-09</t>
  </si>
  <si>
    <t>8433711065976</t>
  </si>
  <si>
    <t>4561-10</t>
  </si>
  <si>
    <t>8433711065983</t>
  </si>
  <si>
    <t>4561-11</t>
  </si>
  <si>
    <t>8433711065990</t>
  </si>
  <si>
    <t>4561-12</t>
  </si>
  <si>
    <t>8433711066003</t>
  </si>
  <si>
    <t>4561-13</t>
  </si>
  <si>
    <t>8433711066010</t>
  </si>
  <si>
    <t>4561-14</t>
  </si>
  <si>
    <t>8433711066027</t>
  </si>
  <si>
    <t>4561-15</t>
  </si>
  <si>
    <t>8433711066034</t>
  </si>
  <si>
    <t>4561-16</t>
  </si>
  <si>
    <t>8433711066041</t>
  </si>
  <si>
    <t>4561-17</t>
  </si>
  <si>
    <t>8433711066058</t>
  </si>
  <si>
    <t>4561-18</t>
  </si>
  <si>
    <t>8433711066065</t>
  </si>
  <si>
    <t>4561-19</t>
  </si>
  <si>
    <t>8433711066072</t>
  </si>
  <si>
    <t>4510-06</t>
  </si>
  <si>
    <t>8433711102183</t>
  </si>
  <si>
    <t>4510-07</t>
  </si>
  <si>
    <t>8433711102190</t>
  </si>
  <si>
    <t>4510-08</t>
  </si>
  <si>
    <t>8433711102206</t>
  </si>
  <si>
    <t>4510-09</t>
  </si>
  <si>
    <t>8433711102213</t>
  </si>
  <si>
    <t>4510-10</t>
  </si>
  <si>
    <t>8433711102220</t>
  </si>
  <si>
    <t>4510-11</t>
  </si>
  <si>
    <t>8433711102237</t>
  </si>
  <si>
    <t>4510-12</t>
  </si>
  <si>
    <t>8433711102244</t>
  </si>
  <si>
    <t>4510-13</t>
  </si>
  <si>
    <t>8433711102251</t>
  </si>
  <si>
    <t>4510-14</t>
  </si>
  <si>
    <t>8433711102268</t>
  </si>
  <si>
    <t>4510-15</t>
  </si>
  <si>
    <t>8433711102275</t>
  </si>
  <si>
    <t>4510-16</t>
  </si>
  <si>
    <t>8433711102282</t>
  </si>
  <si>
    <t>4510-17</t>
  </si>
  <si>
    <t>8433711102299</t>
  </si>
  <si>
    <t>4510-18</t>
  </si>
  <si>
    <t>8433711102305</t>
  </si>
  <si>
    <t>4510-19</t>
  </si>
  <si>
    <t>8433711102312</t>
  </si>
  <si>
    <t>4510-20</t>
  </si>
  <si>
    <t>8433711102329</t>
  </si>
  <si>
    <t>4510-21</t>
  </si>
  <si>
    <t>8433711102336</t>
  </si>
  <si>
    <t>4510-22</t>
  </si>
  <si>
    <t>8433711102343</t>
  </si>
  <si>
    <t>4510-23</t>
  </si>
  <si>
    <t>8433711102350</t>
  </si>
  <si>
    <t>4510-24</t>
  </si>
  <si>
    <t>8433711102367</t>
  </si>
  <si>
    <t>4510-25</t>
  </si>
  <si>
    <t>8433711102374</t>
  </si>
  <si>
    <t>4510-26</t>
  </si>
  <si>
    <t>8433711102381</t>
  </si>
  <si>
    <t>4510-27</t>
  </si>
  <si>
    <t>8433711102398</t>
  </si>
  <si>
    <t>4510-28</t>
  </si>
  <si>
    <t>8433711102404</t>
  </si>
  <si>
    <t>4510-29</t>
  </si>
  <si>
    <t>8433711102411</t>
  </si>
  <si>
    <t>4510-30</t>
  </si>
  <si>
    <t>8433711102428</t>
  </si>
  <si>
    <t>4510-32</t>
  </si>
  <si>
    <t>8433711102435</t>
  </si>
  <si>
    <t>4510-014</t>
  </si>
  <si>
    <t>8433711106785</t>
  </si>
  <si>
    <t>4510-016</t>
  </si>
  <si>
    <t>8433711106846</t>
  </si>
  <si>
    <t>4510-022</t>
  </si>
  <si>
    <t>8433711106884</t>
  </si>
  <si>
    <t>454-06-07</t>
  </si>
  <si>
    <t>8433711004814</t>
  </si>
  <si>
    <t>454-08-09</t>
  </si>
  <si>
    <t>8433711004821</t>
  </si>
  <si>
    <t>454-10-11</t>
  </si>
  <si>
    <t>8433711004838</t>
  </si>
  <si>
    <t>454-12-13</t>
  </si>
  <si>
    <t>8433711004845</t>
  </si>
  <si>
    <t>454-13-17</t>
  </si>
  <si>
    <t>8433711072097</t>
  </si>
  <si>
    <t>454-14-15</t>
  </si>
  <si>
    <t>8433711004852</t>
  </si>
  <si>
    <t>454-16-17</t>
  </si>
  <si>
    <t>8433711004869</t>
  </si>
  <si>
    <t>454-17-19</t>
  </si>
  <si>
    <t>8433711004876</t>
  </si>
  <si>
    <t>454-18-19</t>
  </si>
  <si>
    <t>8433711004890</t>
  </si>
  <si>
    <t>454-20-22</t>
  </si>
  <si>
    <t>8433711004913</t>
  </si>
  <si>
    <t>454-21-23</t>
  </si>
  <si>
    <t>8433711004944</t>
  </si>
  <si>
    <t>454-24-26</t>
  </si>
  <si>
    <t>8433711004975</t>
  </si>
  <si>
    <t>454-24-27</t>
  </si>
  <si>
    <t>8433711005002</t>
  </si>
  <si>
    <t>454-25-28</t>
  </si>
  <si>
    <t>8433711005040</t>
  </si>
  <si>
    <t>454-27-29</t>
  </si>
  <si>
    <t>8433711005071</t>
  </si>
  <si>
    <t>454-30-32</t>
  </si>
  <si>
    <t>8433711005101</t>
  </si>
  <si>
    <t>454-016</t>
  </si>
  <si>
    <t>8433711071618</t>
  </si>
  <si>
    <t>454-018</t>
  </si>
  <si>
    <t>8433711071625</t>
  </si>
  <si>
    <t>454-020</t>
  </si>
  <si>
    <t>8433711071632</t>
  </si>
  <si>
    <t>454-022</t>
  </si>
  <si>
    <t>8433711071656</t>
  </si>
  <si>
    <t>454-001</t>
  </si>
  <si>
    <t>8433711055274</t>
  </si>
  <si>
    <t>454-001V</t>
  </si>
  <si>
    <t>8433711042526</t>
  </si>
  <si>
    <t>454-002</t>
  </si>
  <si>
    <t>8433711055281</t>
  </si>
  <si>
    <t>454-002V</t>
  </si>
  <si>
    <t>8433711042533</t>
  </si>
  <si>
    <t>454-003</t>
  </si>
  <si>
    <t>8433711055298</t>
  </si>
  <si>
    <t>454-003V</t>
  </si>
  <si>
    <t>8433711042540</t>
  </si>
  <si>
    <t>4554-08-10</t>
  </si>
  <si>
    <t>8433711067222</t>
  </si>
  <si>
    <t>4554-10-12</t>
  </si>
  <si>
    <t>8433711067239</t>
  </si>
  <si>
    <t>4554-12-14</t>
  </si>
  <si>
    <t>8433711067246</t>
  </si>
  <si>
    <t>4554-13-15</t>
  </si>
  <si>
    <t>8433711067253</t>
  </si>
  <si>
    <t>4554-13-17</t>
  </si>
  <si>
    <t>8433711076538</t>
  </si>
  <si>
    <t>4554-16-18</t>
  </si>
  <si>
    <t>8433711067260</t>
  </si>
  <si>
    <t>4554-17-19</t>
  </si>
  <si>
    <t>8433711067277</t>
  </si>
  <si>
    <t>4554-22-24</t>
  </si>
  <si>
    <t>8433711067284</t>
  </si>
  <si>
    <t>477-E6-E8</t>
  </si>
  <si>
    <t>8433711056578</t>
  </si>
  <si>
    <t>477-E10-E12</t>
  </si>
  <si>
    <t>8433711056585</t>
  </si>
  <si>
    <t>477-E14-E18</t>
  </si>
  <si>
    <t>8433711056592</t>
  </si>
  <si>
    <t>477-E20-E24</t>
  </si>
  <si>
    <t>8433711056608</t>
  </si>
  <si>
    <t>453-06-07</t>
  </si>
  <si>
    <t>8433711004333</t>
  </si>
  <si>
    <t>453-08-09</t>
  </si>
  <si>
    <t>8433711004340</t>
  </si>
  <si>
    <t>453-08-10</t>
  </si>
  <si>
    <t>8433711029008</t>
  </si>
  <si>
    <t>453-10-11</t>
  </si>
  <si>
    <t>8433711004357</t>
  </si>
  <si>
    <t>453-10-12</t>
  </si>
  <si>
    <t>8433711029015</t>
  </si>
  <si>
    <t>453-12-13</t>
  </si>
  <si>
    <t>8433711004364</t>
  </si>
  <si>
    <t>453-12-14</t>
  </si>
  <si>
    <t>8433711029039</t>
  </si>
  <si>
    <t>453-13-15</t>
  </si>
  <si>
    <t>8433711029053</t>
  </si>
  <si>
    <t>453-13-17</t>
  </si>
  <si>
    <t>8433711004371</t>
  </si>
  <si>
    <t>453-14-15</t>
  </si>
  <si>
    <t>8433711004388</t>
  </si>
  <si>
    <t>453-16-17</t>
  </si>
  <si>
    <t>8433711004395</t>
  </si>
  <si>
    <t>453-17-19</t>
  </si>
  <si>
    <t>8433711004401</t>
  </si>
  <si>
    <t>453-18-19</t>
  </si>
  <si>
    <t>8433711004418</t>
  </si>
  <si>
    <t>453-19-22</t>
  </si>
  <si>
    <t>8433711004425</t>
  </si>
  <si>
    <t>453-20-22</t>
  </si>
  <si>
    <t>8433711004432</t>
  </si>
  <si>
    <t>453-21-23</t>
  </si>
  <si>
    <t>8433711004449</t>
  </si>
  <si>
    <t>453-22-24</t>
  </si>
  <si>
    <t>8433711004456</t>
  </si>
  <si>
    <t>453-24-26</t>
  </si>
  <si>
    <t>8433711004463</t>
  </si>
  <si>
    <t>453-24-27</t>
  </si>
  <si>
    <t>8433711004470</t>
  </si>
  <si>
    <t>453-25-28</t>
  </si>
  <si>
    <t>8433711004487</t>
  </si>
  <si>
    <t>453-27-29</t>
  </si>
  <si>
    <t>8433711004494</t>
  </si>
  <si>
    <t>453-27-30</t>
  </si>
  <si>
    <t>8433711004500</t>
  </si>
  <si>
    <t>453-30-32</t>
  </si>
  <si>
    <t>8433711004517</t>
  </si>
  <si>
    <t>453-32-36</t>
  </si>
  <si>
    <t>8433711004524</t>
  </si>
  <si>
    <t>453-36-41</t>
  </si>
  <si>
    <t>8433711004531</t>
  </si>
  <si>
    <t>453-41-46</t>
  </si>
  <si>
    <t>8433711004548</t>
  </si>
  <si>
    <t>453-46-50</t>
  </si>
  <si>
    <t>8433711004555</t>
  </si>
  <si>
    <t>453-1/4-5/16</t>
  </si>
  <si>
    <t>8433711004579</t>
  </si>
  <si>
    <t>453-5/16-3/8</t>
  </si>
  <si>
    <t>8433711004609</t>
  </si>
  <si>
    <t>453-3/8-7/16</t>
  </si>
  <si>
    <t>8433711004623</t>
  </si>
  <si>
    <t>453-7/16-1/2</t>
  </si>
  <si>
    <t>8433711004654</t>
  </si>
  <si>
    <t>453-1/2-9/16</t>
  </si>
  <si>
    <t>8433711004678</t>
  </si>
  <si>
    <t>453-9/16-5/8</t>
  </si>
  <si>
    <t>8433711004685</t>
  </si>
  <si>
    <t>453-5/8-11/16</t>
  </si>
  <si>
    <t>8433711004692</t>
  </si>
  <si>
    <t>453-11/16-3/4</t>
  </si>
  <si>
    <t>8433711004715</t>
  </si>
  <si>
    <t>453-13/16-7/8</t>
  </si>
  <si>
    <t>8433711004722</t>
  </si>
  <si>
    <t>453-7/8-15/16</t>
  </si>
  <si>
    <t>8433711004739</t>
  </si>
  <si>
    <t>453-15/16-1</t>
  </si>
  <si>
    <t>8433711004746</t>
  </si>
  <si>
    <t>453-1-1.1/8</t>
  </si>
  <si>
    <t>8433711004753</t>
  </si>
  <si>
    <t>453-1.1/16-1.1/4</t>
  </si>
  <si>
    <t>8433711004777</t>
  </si>
  <si>
    <t>453-1.1/8-1.1/4</t>
  </si>
  <si>
    <t>8433711004791</t>
  </si>
  <si>
    <t>453-001</t>
  </si>
  <si>
    <t>8433711055212</t>
  </si>
  <si>
    <t>453-001V</t>
  </si>
  <si>
    <t>8433711042472</t>
  </si>
  <si>
    <t>453-002</t>
  </si>
  <si>
    <t>8433711055229</t>
  </si>
  <si>
    <t>453-002V</t>
  </si>
  <si>
    <t>8433711042489</t>
  </si>
  <si>
    <t>453-003</t>
  </si>
  <si>
    <t>8433711055236</t>
  </si>
  <si>
    <t>453-003V</t>
  </si>
  <si>
    <t>8433711042649</t>
  </si>
  <si>
    <t>453-004</t>
  </si>
  <si>
    <t>8433711055243</t>
  </si>
  <si>
    <t>453-004V</t>
  </si>
  <si>
    <t>8433711042496</t>
  </si>
  <si>
    <t>453-005</t>
  </si>
  <si>
    <t>8433711055250</t>
  </si>
  <si>
    <t>453-005V</t>
  </si>
  <si>
    <t>8433711042502</t>
  </si>
  <si>
    <t>453-006</t>
  </si>
  <si>
    <t>8433711055267</t>
  </si>
  <si>
    <t>453-006V</t>
  </si>
  <si>
    <t>8433711042519</t>
  </si>
  <si>
    <t>453-018</t>
  </si>
  <si>
    <t>8433711053492</t>
  </si>
  <si>
    <t>453-016</t>
  </si>
  <si>
    <t>8433711053379</t>
  </si>
  <si>
    <t>453-016-2</t>
  </si>
  <si>
    <t>8433711053676</t>
  </si>
  <si>
    <t>473-11-13</t>
  </si>
  <si>
    <t>8433711004661</t>
  </si>
  <si>
    <t>473-14-17</t>
  </si>
  <si>
    <t>8433711004784</t>
  </si>
  <si>
    <t>473-15-16</t>
  </si>
  <si>
    <t>8433711040096</t>
  </si>
  <si>
    <t>473-15-17</t>
  </si>
  <si>
    <t>8433711040102</t>
  </si>
  <si>
    <t>473-19-22</t>
  </si>
  <si>
    <t>8433711025536</t>
  </si>
  <si>
    <t>483-08-10</t>
  </si>
  <si>
    <t>8433711067321</t>
  </si>
  <si>
    <t>483-09-11</t>
  </si>
  <si>
    <t>8433711067338</t>
  </si>
  <si>
    <t>483-10-11</t>
  </si>
  <si>
    <t>8433711067345</t>
  </si>
  <si>
    <t>483-10-12</t>
  </si>
  <si>
    <t>8433711067352</t>
  </si>
  <si>
    <t>483-12-13</t>
  </si>
  <si>
    <t>8433711067369</t>
  </si>
  <si>
    <t>483-12-14</t>
  </si>
  <si>
    <t>8433711067376</t>
  </si>
  <si>
    <t>483-14-15</t>
  </si>
  <si>
    <t>8433711067383</t>
  </si>
  <si>
    <t>483-14-17</t>
  </si>
  <si>
    <t>8433711067390</t>
  </si>
  <si>
    <t>483-17-19</t>
  </si>
  <si>
    <t>8433711067406</t>
  </si>
  <si>
    <t>483-19-22</t>
  </si>
  <si>
    <t>8433711067413</t>
  </si>
  <si>
    <t>483-22-24</t>
  </si>
  <si>
    <t>8433711067420</t>
  </si>
  <si>
    <t>483-24-27</t>
  </si>
  <si>
    <t>8433711067437</t>
  </si>
  <si>
    <t>483-30-32</t>
  </si>
  <si>
    <t>8433711067444</t>
  </si>
  <si>
    <t>485-10</t>
  </si>
  <si>
    <t>8433711072103</t>
  </si>
  <si>
    <t>485-11</t>
  </si>
  <si>
    <t>8433711072110</t>
  </si>
  <si>
    <t>485-12</t>
  </si>
  <si>
    <t>8433711072127</t>
  </si>
  <si>
    <t>485-13</t>
  </si>
  <si>
    <t>8433711072134</t>
  </si>
  <si>
    <t>485-14</t>
  </si>
  <si>
    <t>8433711072141</t>
  </si>
  <si>
    <t>485-17</t>
  </si>
  <si>
    <t>8433711072158</t>
  </si>
  <si>
    <t>485-19</t>
  </si>
  <si>
    <t>8433711072165</t>
  </si>
  <si>
    <t>485-22</t>
  </si>
  <si>
    <t>8433711072172</t>
  </si>
  <si>
    <t>485-24</t>
  </si>
  <si>
    <t>8433711072189</t>
  </si>
  <si>
    <t>485-27</t>
  </si>
  <si>
    <t>8433711072196</t>
  </si>
  <si>
    <t>485-32</t>
  </si>
  <si>
    <t>8433711072202</t>
  </si>
  <si>
    <t>483-016</t>
  </si>
  <si>
    <t>8433711071922</t>
  </si>
  <si>
    <t>457-06</t>
  </si>
  <si>
    <t>8433711005590</t>
  </si>
  <si>
    <t>457-07</t>
  </si>
  <si>
    <t>8433711005613</t>
  </si>
  <si>
    <t>457-08</t>
  </si>
  <si>
    <t>8433711005620</t>
  </si>
  <si>
    <t>457-09</t>
  </si>
  <si>
    <t>8433711005637</t>
  </si>
  <si>
    <t>457-10</t>
  </si>
  <si>
    <t>8433711005927</t>
  </si>
  <si>
    <t>457-11</t>
  </si>
  <si>
    <t>8433711005880</t>
  </si>
  <si>
    <t>457-12</t>
  </si>
  <si>
    <t>8433711005941</t>
  </si>
  <si>
    <t>457-13</t>
  </si>
  <si>
    <t>8433711005965</t>
  </si>
  <si>
    <t>457-14</t>
  </si>
  <si>
    <t>8433711005989</t>
  </si>
  <si>
    <t>457-15</t>
  </si>
  <si>
    <t>8433711006009</t>
  </si>
  <si>
    <t>457-16</t>
  </si>
  <si>
    <t>8433711006023</t>
  </si>
  <si>
    <t>457-17</t>
  </si>
  <si>
    <t>8433711006085</t>
  </si>
  <si>
    <t>457-18</t>
  </si>
  <si>
    <t>8433711006061</t>
  </si>
  <si>
    <t>457-19</t>
  </si>
  <si>
    <t>8433711006108</t>
  </si>
  <si>
    <t>457-20</t>
  </si>
  <si>
    <t>8433711029145</t>
  </si>
  <si>
    <t>457-21</t>
  </si>
  <si>
    <t>8433711006139</t>
  </si>
  <si>
    <t>457-22</t>
  </si>
  <si>
    <t>8433711006146</t>
  </si>
  <si>
    <t>457-23</t>
  </si>
  <si>
    <t>8433711029152</t>
  </si>
  <si>
    <t>457-24</t>
  </si>
  <si>
    <t>8433711006153</t>
  </si>
  <si>
    <t>457-25</t>
  </si>
  <si>
    <t>8433711029169</t>
  </si>
  <si>
    <t>457-26</t>
  </si>
  <si>
    <t>8433711029176</t>
  </si>
  <si>
    <t>457-27</t>
  </si>
  <si>
    <t>8433711006177</t>
  </si>
  <si>
    <t>457-28</t>
  </si>
  <si>
    <t>8433711031650</t>
  </si>
  <si>
    <t>457-29</t>
  </si>
  <si>
    <t>8433711065914</t>
  </si>
  <si>
    <t>457-30</t>
  </si>
  <si>
    <t>8433711006184</t>
  </si>
  <si>
    <t>457-31</t>
  </si>
  <si>
    <t>8433711065921</t>
  </si>
  <si>
    <t>457-32</t>
  </si>
  <si>
    <t>8433711006207</t>
  </si>
  <si>
    <t>457-33</t>
  </si>
  <si>
    <t>8433711065938</t>
  </si>
  <si>
    <t>457-36</t>
  </si>
  <si>
    <t>8433711077467</t>
  </si>
  <si>
    <t>457-1/4</t>
  </si>
  <si>
    <t>8433711126011</t>
  </si>
  <si>
    <t>457-5/16</t>
  </si>
  <si>
    <t>8433711126028</t>
  </si>
  <si>
    <t>457-11/32</t>
  </si>
  <si>
    <t>8433711126035</t>
  </si>
  <si>
    <t>457-3/8</t>
  </si>
  <si>
    <t>8433711126042</t>
  </si>
  <si>
    <t>457-7/16</t>
  </si>
  <si>
    <t>8433711126059</t>
  </si>
  <si>
    <t>457-1/2</t>
  </si>
  <si>
    <t>8433711126066</t>
  </si>
  <si>
    <t>457-9/16</t>
  </si>
  <si>
    <t>8433711126073</t>
  </si>
  <si>
    <t>457-5/8</t>
  </si>
  <si>
    <t>8433711126080</t>
  </si>
  <si>
    <t>457-11/16</t>
  </si>
  <si>
    <t>8433711126097</t>
  </si>
  <si>
    <t>457-3/4</t>
  </si>
  <si>
    <t>8433711126103</t>
  </si>
  <si>
    <t>457-7/8</t>
  </si>
  <si>
    <t>8433711126110</t>
  </si>
  <si>
    <t>457-15/16</t>
  </si>
  <si>
    <t>8433711126127</t>
  </si>
  <si>
    <t>457-001</t>
  </si>
  <si>
    <t>8433711055311</t>
  </si>
  <si>
    <t>457-001V</t>
  </si>
  <si>
    <t>8433711042311</t>
  </si>
  <si>
    <t>457-035</t>
  </si>
  <si>
    <t>8433711053331</t>
  </si>
  <si>
    <t>457-036</t>
  </si>
  <si>
    <t>8433711053430</t>
  </si>
  <si>
    <t>457-046</t>
  </si>
  <si>
    <t>8433711061435</t>
  </si>
  <si>
    <t>457-038</t>
  </si>
  <si>
    <t>8433711053546</t>
  </si>
  <si>
    <t>457-015</t>
  </si>
  <si>
    <t>8433711053263</t>
  </si>
  <si>
    <t>457-014</t>
  </si>
  <si>
    <t>8433711106808</t>
  </si>
  <si>
    <t>457-016</t>
  </si>
  <si>
    <t>8433711106822</t>
  </si>
  <si>
    <t>457-017</t>
  </si>
  <si>
    <t>8433711053461</t>
  </si>
  <si>
    <t>457-018</t>
  </si>
  <si>
    <t>8433711106860</t>
  </si>
  <si>
    <t>457-020</t>
  </si>
  <si>
    <t>8433711106907</t>
  </si>
  <si>
    <t>457-028</t>
  </si>
  <si>
    <t>8433711140437</t>
  </si>
  <si>
    <t>4557-06</t>
  </si>
  <si>
    <t>8433711066713</t>
  </si>
  <si>
    <t>4557-07</t>
  </si>
  <si>
    <t>8433711066720</t>
  </si>
  <si>
    <t>4557-08</t>
  </si>
  <si>
    <t>8433711066737</t>
  </si>
  <si>
    <t>4557-09</t>
  </si>
  <si>
    <t>8433711066744</t>
  </si>
  <si>
    <t>4557-10</t>
  </si>
  <si>
    <t>8433711066751</t>
  </si>
  <si>
    <t>4557-11</t>
  </si>
  <si>
    <t>8433711066768</t>
  </si>
  <si>
    <t>4557-12</t>
  </si>
  <si>
    <t>8433711066775</t>
  </si>
  <si>
    <t>4557-13</t>
  </si>
  <si>
    <t>8433711066782</t>
  </si>
  <si>
    <t>4557-14</t>
  </si>
  <si>
    <t>8433711066799</t>
  </si>
  <si>
    <t>4557-15</t>
  </si>
  <si>
    <t>8433711066805</t>
  </si>
  <si>
    <t>4557-16</t>
  </si>
  <si>
    <t>8433711067291</t>
  </si>
  <si>
    <t>4557-17</t>
  </si>
  <si>
    <t>8433711066829</t>
  </si>
  <si>
    <t>4557-18</t>
  </si>
  <si>
    <t>8433711066836</t>
  </si>
  <si>
    <t>4557-19</t>
  </si>
  <si>
    <t>8433711066843</t>
  </si>
  <si>
    <t>4557-20</t>
  </si>
  <si>
    <t>8433711108710</t>
  </si>
  <si>
    <t>4557-21</t>
  </si>
  <si>
    <t>8433711067307</t>
  </si>
  <si>
    <t>4557-22</t>
  </si>
  <si>
    <t>8433711066867</t>
  </si>
  <si>
    <t>4557-24</t>
  </si>
  <si>
    <t>8433711067314</t>
  </si>
  <si>
    <t>4557-27</t>
  </si>
  <si>
    <t>8433711077436</t>
  </si>
  <si>
    <t>4557-30</t>
  </si>
  <si>
    <t>8433711077443</t>
  </si>
  <si>
    <t>4557-32</t>
  </si>
  <si>
    <t>8433711077450</t>
  </si>
  <si>
    <t>4557-5/16</t>
  </si>
  <si>
    <t>8433711125915</t>
  </si>
  <si>
    <t>4557-3/8</t>
  </si>
  <si>
    <t>8433711125922</t>
  </si>
  <si>
    <t>4557-7/16</t>
  </si>
  <si>
    <t>8433711125939</t>
  </si>
  <si>
    <t>4557-1/2</t>
  </si>
  <si>
    <t>8433711125946</t>
  </si>
  <si>
    <t>4557-9/16</t>
  </si>
  <si>
    <t>8433711125953</t>
  </si>
  <si>
    <t>4557-5/8</t>
  </si>
  <si>
    <t>8433711125960</t>
  </si>
  <si>
    <t>4557-11/16</t>
  </si>
  <si>
    <t>8433711125977</t>
  </si>
  <si>
    <t>4557-3/4</t>
  </si>
  <si>
    <t>8433711125984</t>
  </si>
  <si>
    <t>4557-016</t>
  </si>
  <si>
    <t>8433711071649</t>
  </si>
  <si>
    <t>4557-018</t>
  </si>
  <si>
    <t>8433711071663</t>
  </si>
  <si>
    <t>4557-020</t>
  </si>
  <si>
    <t>8433711071670</t>
  </si>
  <si>
    <t>4557-022</t>
  </si>
  <si>
    <t>8433711071687</t>
  </si>
  <si>
    <t>4577-08</t>
  </si>
  <si>
    <t>8433711143414</t>
  </si>
  <si>
    <t>4577-09</t>
  </si>
  <si>
    <t>8433711143421</t>
  </si>
  <si>
    <t>4577-10</t>
  </si>
  <si>
    <t>8433711143438</t>
  </si>
  <si>
    <t>4577-11</t>
  </si>
  <si>
    <t>8433711143445</t>
  </si>
  <si>
    <t>4577-12</t>
  </si>
  <si>
    <t>8433711143452</t>
  </si>
  <si>
    <t>4577-13</t>
  </si>
  <si>
    <t>8433711143469</t>
  </si>
  <si>
    <t>4577-14</t>
  </si>
  <si>
    <t>8433711143476</t>
  </si>
  <si>
    <t>4577-15</t>
  </si>
  <si>
    <t>8433711143483</t>
  </si>
  <si>
    <t>4577-16</t>
  </si>
  <si>
    <t>8433711143490</t>
  </si>
  <si>
    <t>4577-17</t>
  </si>
  <si>
    <t>8433711143506</t>
  </si>
  <si>
    <t>4577-18</t>
  </si>
  <si>
    <t>8433711143513</t>
  </si>
  <si>
    <t>4577-19</t>
  </si>
  <si>
    <t>8433711143520</t>
  </si>
  <si>
    <t>4657-06</t>
  </si>
  <si>
    <t>8433711136263</t>
  </si>
  <si>
    <t>4657-07</t>
  </si>
  <si>
    <t>8433711136270</t>
  </si>
  <si>
    <t>4657-08</t>
  </si>
  <si>
    <t>8433711118702</t>
  </si>
  <si>
    <t>4657-09</t>
  </si>
  <si>
    <t>8433711118818</t>
  </si>
  <si>
    <t>4657-10</t>
  </si>
  <si>
    <t>8433711118719</t>
  </si>
  <si>
    <t>4657-11</t>
  </si>
  <si>
    <t>8433711118726</t>
  </si>
  <si>
    <t>4657-12</t>
  </si>
  <si>
    <t>8433711118733</t>
  </si>
  <si>
    <t>4657-13</t>
  </si>
  <si>
    <t>8433711118740</t>
  </si>
  <si>
    <t>4657-14</t>
  </si>
  <si>
    <t>8433711118757</t>
  </si>
  <si>
    <t>4657-15</t>
  </si>
  <si>
    <t>8433711118764</t>
  </si>
  <si>
    <t>4657-16</t>
  </si>
  <si>
    <t>8433711118771</t>
  </si>
  <si>
    <t>4657-17</t>
  </si>
  <si>
    <t>8433711118788</t>
  </si>
  <si>
    <t>4657-18</t>
  </si>
  <si>
    <t>8433711118795</t>
  </si>
  <si>
    <t>4657-19</t>
  </si>
  <si>
    <t>8433711118801</t>
  </si>
  <si>
    <t>4657-014</t>
  </si>
  <si>
    <t>8433711142714</t>
  </si>
  <si>
    <t>4657-018</t>
  </si>
  <si>
    <t>8433711142738</t>
  </si>
  <si>
    <t>459-08</t>
  </si>
  <si>
    <t>8433711006306</t>
  </si>
  <si>
    <t>459-10</t>
  </si>
  <si>
    <t>8433711006313</t>
  </si>
  <si>
    <t>459-13</t>
  </si>
  <si>
    <t>8433711006320</t>
  </si>
  <si>
    <t>459-17</t>
  </si>
  <si>
    <t>8433711006337</t>
  </si>
  <si>
    <t>459-19</t>
  </si>
  <si>
    <t>8433711006344</t>
  </si>
  <si>
    <t>459-015</t>
  </si>
  <si>
    <t>8433711054550</t>
  </si>
  <si>
    <t>459-010V</t>
  </si>
  <si>
    <t>8433711052686</t>
  </si>
  <si>
    <t>475-08-13</t>
  </si>
  <si>
    <t>8433711034118</t>
  </si>
  <si>
    <t>475-09-15</t>
  </si>
  <si>
    <t>8433711034125</t>
  </si>
  <si>
    <t>475-10-19</t>
  </si>
  <si>
    <t>8433711101797</t>
  </si>
  <si>
    <t>475-13-19</t>
  </si>
  <si>
    <t>8433711066881</t>
  </si>
  <si>
    <t>475-16-19</t>
  </si>
  <si>
    <t>8433711034132</t>
  </si>
  <si>
    <t>475-001</t>
  </si>
  <si>
    <t>8433711055397</t>
  </si>
  <si>
    <t>475-001V</t>
  </si>
  <si>
    <t>8433711042625</t>
  </si>
  <si>
    <t>458-06</t>
  </si>
  <si>
    <t>8433711029183</t>
  </si>
  <si>
    <t>458-07</t>
  </si>
  <si>
    <t>8433711029190</t>
  </si>
  <si>
    <t>458-08</t>
  </si>
  <si>
    <t>8433711006238</t>
  </si>
  <si>
    <t>458-09</t>
  </si>
  <si>
    <t>8433711029206</t>
  </si>
  <si>
    <t>458-10</t>
  </si>
  <si>
    <t>8433711006245</t>
  </si>
  <si>
    <t>458-11</t>
  </si>
  <si>
    <t>8433711006252</t>
  </si>
  <si>
    <t>458-12</t>
  </si>
  <si>
    <t>8433711006269</t>
  </si>
  <si>
    <t>458-13</t>
  </si>
  <si>
    <t>8433711006276</t>
  </si>
  <si>
    <t>458-14</t>
  </si>
  <si>
    <t>8433711029213</t>
  </si>
  <si>
    <t>458-15</t>
  </si>
  <si>
    <t>8433711029220</t>
  </si>
  <si>
    <t>458-16</t>
  </si>
  <si>
    <t>8433711029237</t>
  </si>
  <si>
    <t>458-17</t>
  </si>
  <si>
    <t>8433711006283</t>
  </si>
  <si>
    <t>458-18</t>
  </si>
  <si>
    <t>8433711029244</t>
  </si>
  <si>
    <t>458-19</t>
  </si>
  <si>
    <t>8433711006290</t>
  </si>
  <si>
    <t>458-20</t>
  </si>
  <si>
    <t>8433711029251</t>
  </si>
  <si>
    <t>458-21</t>
  </si>
  <si>
    <t>8433711029268</t>
  </si>
  <si>
    <t>458-22</t>
  </si>
  <si>
    <t>8433711029275</t>
  </si>
  <si>
    <t>458-24</t>
  </si>
  <si>
    <t>8433711029299</t>
  </si>
  <si>
    <t>458-015</t>
  </si>
  <si>
    <t>8433711053270</t>
  </si>
  <si>
    <t>458-018</t>
  </si>
  <si>
    <t>8433711106921</t>
  </si>
  <si>
    <t>458-035</t>
  </si>
  <si>
    <t>8433711053348</t>
  </si>
  <si>
    <t>458-036</t>
  </si>
  <si>
    <t>8433711053447</t>
  </si>
  <si>
    <t>458-038</t>
  </si>
  <si>
    <t>8433711053553</t>
  </si>
  <si>
    <t>456-06-07</t>
  </si>
  <si>
    <t>8433711005330</t>
  </si>
  <si>
    <t>456-07-08</t>
  </si>
  <si>
    <t>8433711005378</t>
  </si>
  <si>
    <t>456-08-09</t>
  </si>
  <si>
    <t>8433711005354</t>
  </si>
  <si>
    <t>456-10-11</t>
  </si>
  <si>
    <t>8433711005439</t>
  </si>
  <si>
    <t>456-12-13</t>
  </si>
  <si>
    <t>8433711005453</t>
  </si>
  <si>
    <t>456-13-17</t>
  </si>
  <si>
    <t>8433711072080</t>
  </si>
  <si>
    <t>456-14-15</t>
  </si>
  <si>
    <t>8433711005484</t>
  </si>
  <si>
    <t>456-16-18</t>
  </si>
  <si>
    <t>8433711005491</t>
  </si>
  <si>
    <t>456-17-19</t>
  </si>
  <si>
    <t>8433711005507</t>
  </si>
  <si>
    <t>456-20-22</t>
  </si>
  <si>
    <t>8433711005569</t>
  </si>
  <si>
    <t>456-015</t>
  </si>
  <si>
    <t>8433711053256</t>
  </si>
  <si>
    <t>456-035</t>
  </si>
  <si>
    <t>8433711053324</t>
  </si>
  <si>
    <t>456-036</t>
  </si>
  <si>
    <t>8433711053423</t>
  </si>
  <si>
    <t>474-E6-E8</t>
  </si>
  <si>
    <t>8433711056530</t>
  </si>
  <si>
    <t>474-E10-E12</t>
  </si>
  <si>
    <t>8433711056547</t>
  </si>
  <si>
    <t>474-E14-E18</t>
  </si>
  <si>
    <t>8433711056554</t>
  </si>
  <si>
    <t>474-E20-E24</t>
  </si>
  <si>
    <t>8433711056561</t>
  </si>
  <si>
    <t>455-06-07</t>
  </si>
  <si>
    <t>8433711005132</t>
  </si>
  <si>
    <t>455-08-09</t>
  </si>
  <si>
    <t>8433711005163</t>
  </si>
  <si>
    <t>455-08-10</t>
  </si>
  <si>
    <t>8433711029084</t>
  </si>
  <si>
    <t>455-10-11</t>
  </si>
  <si>
    <t>8433711005187</t>
  </si>
  <si>
    <t>455-10-12</t>
  </si>
  <si>
    <t>8433711034057</t>
  </si>
  <si>
    <t>455-10-13</t>
  </si>
  <si>
    <t>8433711029091</t>
  </si>
  <si>
    <t>455-12-13</t>
  </si>
  <si>
    <t>8433711005217</t>
  </si>
  <si>
    <t>455-12-14</t>
  </si>
  <si>
    <t>8433711034064</t>
  </si>
  <si>
    <t>455-14-15</t>
  </si>
  <si>
    <t>8433711005248</t>
  </si>
  <si>
    <t>455-14-17</t>
  </si>
  <si>
    <t>8433711034071</t>
  </si>
  <si>
    <t>455-16-17</t>
  </si>
  <si>
    <t>8433711005279</t>
  </si>
  <si>
    <t>455-16-18</t>
  </si>
  <si>
    <t>8433711029121</t>
  </si>
  <si>
    <t>455-17-19</t>
  </si>
  <si>
    <t>8433711029138</t>
  </si>
  <si>
    <t>455-1/4-5/16</t>
  </si>
  <si>
    <t>8433711034088</t>
  </si>
  <si>
    <t>455-3/8-7/16</t>
  </si>
  <si>
    <t>8433711034095</t>
  </si>
  <si>
    <t>455-1/2-9/16</t>
  </si>
  <si>
    <t>8433711034101</t>
  </si>
  <si>
    <t>455-001</t>
  </si>
  <si>
    <t>8433711055304</t>
  </si>
  <si>
    <t>455-001V</t>
  </si>
  <si>
    <t>8433711042304</t>
  </si>
  <si>
    <t>455-035</t>
  </si>
  <si>
    <t>8433711053317</t>
  </si>
  <si>
    <t>455-036</t>
  </si>
  <si>
    <t>8433711053416</t>
  </si>
  <si>
    <t>455-015</t>
  </si>
  <si>
    <t>8433711053249</t>
  </si>
  <si>
    <t>455-017</t>
  </si>
  <si>
    <t>8433711053454</t>
  </si>
  <si>
    <t>455-012V</t>
  </si>
  <si>
    <t>8433711050620</t>
  </si>
  <si>
    <t>476-1/4-10</t>
  </si>
  <si>
    <t>8433711039274</t>
  </si>
  <si>
    <t>476-3/8-13</t>
  </si>
  <si>
    <t>8433711039281</t>
  </si>
  <si>
    <t>476-1/2-19</t>
  </si>
  <si>
    <t>8433711039298</t>
  </si>
  <si>
    <t>476-3/4-32</t>
  </si>
  <si>
    <t>8433711039304</t>
  </si>
  <si>
    <t>476-1/4P-10</t>
  </si>
  <si>
    <t>8433711039335</t>
  </si>
  <si>
    <t>476-5/16P-13</t>
  </si>
  <si>
    <t>8433711039328</t>
  </si>
  <si>
    <t>476-10P-19</t>
  </si>
  <si>
    <t>8433711039311</t>
  </si>
  <si>
    <t>471-13-35</t>
  </si>
  <si>
    <t>8433711003992</t>
  </si>
  <si>
    <t>471-35-50</t>
  </si>
  <si>
    <t>8433711004005</t>
  </si>
  <si>
    <t>471-50-80</t>
  </si>
  <si>
    <t>8433711004012</t>
  </si>
  <si>
    <t>471-80-120</t>
  </si>
  <si>
    <t>8433711004029</t>
  </si>
  <si>
    <t>471-120-180</t>
  </si>
  <si>
    <t>8433711004036</t>
  </si>
  <si>
    <t>472-13-35</t>
  </si>
  <si>
    <t>8433711004043</t>
  </si>
  <si>
    <t>472-35-50</t>
  </si>
  <si>
    <t>8433711004050</t>
  </si>
  <si>
    <t>472-50-80</t>
  </si>
  <si>
    <t>8433711004067</t>
  </si>
  <si>
    <t>472-80-120</t>
  </si>
  <si>
    <t>8433711004074</t>
  </si>
  <si>
    <t>472-120-180</t>
  </si>
  <si>
    <t>8433711004562</t>
  </si>
  <si>
    <t>472-0</t>
  </si>
  <si>
    <t>8433711004586</t>
  </si>
  <si>
    <t>472-1</t>
  </si>
  <si>
    <t>8433711004593</t>
  </si>
  <si>
    <t>472-2</t>
  </si>
  <si>
    <t>8433711004616</t>
  </si>
  <si>
    <t>472-3</t>
  </si>
  <si>
    <t>8433711004630</t>
  </si>
  <si>
    <t>472-4</t>
  </si>
  <si>
    <t>8433711004647</t>
  </si>
  <si>
    <t>471-120-325</t>
  </si>
  <si>
    <t>8433711065198</t>
  </si>
  <si>
    <t>472-001</t>
  </si>
  <si>
    <t>8433711118948</t>
  </si>
  <si>
    <t>472-001R</t>
  </si>
  <si>
    <t>8433711119747</t>
  </si>
  <si>
    <t>472-025-040</t>
  </si>
  <si>
    <t>8433711140765</t>
  </si>
  <si>
    <t>472-030-050</t>
  </si>
  <si>
    <t>8433711140772</t>
  </si>
  <si>
    <t>472-060-080</t>
  </si>
  <si>
    <t>8433711140802</t>
  </si>
  <si>
    <t>472-070-090</t>
  </si>
  <si>
    <t>8433711140819</t>
  </si>
  <si>
    <t>461-06-07</t>
  </si>
  <si>
    <t>8433711006504</t>
  </si>
  <si>
    <t>461-08-09</t>
  </si>
  <si>
    <t>8433711006511</t>
  </si>
  <si>
    <t>461-08-10</t>
  </si>
  <si>
    <t>8433711134061</t>
  </si>
  <si>
    <t>461-09-10</t>
  </si>
  <si>
    <t>8433711134078</t>
  </si>
  <si>
    <t>461-10-11</t>
  </si>
  <si>
    <t>8433711006528</t>
  </si>
  <si>
    <t>461-10-13</t>
  </si>
  <si>
    <t>8433711134085</t>
  </si>
  <si>
    <t>461-11-13</t>
  </si>
  <si>
    <t>8433711134092</t>
  </si>
  <si>
    <t>461-12-13</t>
  </si>
  <si>
    <t>8433711006535</t>
  </si>
  <si>
    <t>461-12-14</t>
  </si>
  <si>
    <t>8433711134108</t>
  </si>
  <si>
    <t>461-13-14</t>
  </si>
  <si>
    <t>8433711134115</t>
  </si>
  <si>
    <t>461-13-15</t>
  </si>
  <si>
    <t>8433711134122</t>
  </si>
  <si>
    <t>461-13-17</t>
  </si>
  <si>
    <t>8433711134139</t>
  </si>
  <si>
    <t>461-14-15</t>
  </si>
  <si>
    <t>8433711006542</t>
  </si>
  <si>
    <t>461-14-17</t>
  </si>
  <si>
    <t>8433711134146</t>
  </si>
  <si>
    <t>461-16-17</t>
  </si>
  <si>
    <t>8433711006559</t>
  </si>
  <si>
    <t>461-17-19</t>
  </si>
  <si>
    <t>8433711134153</t>
  </si>
  <si>
    <t>461-18-19</t>
  </si>
  <si>
    <t>8433711006566</t>
  </si>
  <si>
    <t>461-19-22</t>
  </si>
  <si>
    <t>8433711134160</t>
  </si>
  <si>
    <t>461-20-22</t>
  </si>
  <si>
    <t>8433711006573</t>
  </si>
  <si>
    <t>461-21-23</t>
  </si>
  <si>
    <t>8433711006580</t>
  </si>
  <si>
    <t>461-22-24</t>
  </si>
  <si>
    <t>8433711134177</t>
  </si>
  <si>
    <t>461-24-26</t>
  </si>
  <si>
    <t>8433711006597</t>
  </si>
  <si>
    <t>461-24-27</t>
  </si>
  <si>
    <t>8433711134184</t>
  </si>
  <si>
    <t>461-25-28</t>
  </si>
  <si>
    <t>8433711006603</t>
  </si>
  <si>
    <t>461-27-29</t>
  </si>
  <si>
    <t>8433711006610</t>
  </si>
  <si>
    <t>461-27-30</t>
  </si>
  <si>
    <t>8433711134191</t>
  </si>
  <si>
    <t>461-27-32</t>
  </si>
  <si>
    <t>8433711134207</t>
  </si>
  <si>
    <t>461-30-32</t>
  </si>
  <si>
    <t>8433711006627</t>
  </si>
  <si>
    <t>461-36-38</t>
  </si>
  <si>
    <t>8433711036983</t>
  </si>
  <si>
    <t>461-36-41</t>
  </si>
  <si>
    <t>8433711006634</t>
  </si>
  <si>
    <t>461-41-46</t>
  </si>
  <si>
    <t>8433711134214</t>
  </si>
  <si>
    <t>461-46-50</t>
  </si>
  <si>
    <t>8433711134221</t>
  </si>
  <si>
    <t>461-50-55</t>
  </si>
  <si>
    <t>8433711134238</t>
  </si>
  <si>
    <t>460-01</t>
  </si>
  <si>
    <t>8433711050347</t>
  </si>
  <si>
    <t>460-02</t>
  </si>
  <si>
    <t>8433711050354</t>
  </si>
  <si>
    <t>460-03</t>
  </si>
  <si>
    <t>8433711050361</t>
  </si>
  <si>
    <t>460-04</t>
  </si>
  <si>
    <t>8433711050378</t>
  </si>
  <si>
    <t>460-05</t>
  </si>
  <si>
    <t>8433711050385</t>
  </si>
  <si>
    <t>460-06</t>
  </si>
  <si>
    <t>8433711050392</t>
  </si>
  <si>
    <t>460-07</t>
  </si>
  <si>
    <t>8433711050408</t>
  </si>
  <si>
    <t>460-08</t>
  </si>
  <si>
    <t>8433711050415</t>
  </si>
  <si>
    <t>460-10</t>
  </si>
  <si>
    <t>8433711137055</t>
  </si>
  <si>
    <t>461-001</t>
  </si>
  <si>
    <t>8433711055366</t>
  </si>
  <si>
    <t>461-001V</t>
  </si>
  <si>
    <t>8433711042595</t>
  </si>
  <si>
    <t>461-002</t>
  </si>
  <si>
    <t>8433711055373</t>
  </si>
  <si>
    <t>461-002V</t>
  </si>
  <si>
    <t>8433711042601</t>
  </si>
  <si>
    <t>460-06-07</t>
  </si>
  <si>
    <t>8433711006351</t>
  </si>
  <si>
    <t>460-08-09</t>
  </si>
  <si>
    <t>8433711006368</t>
  </si>
  <si>
    <t>460-10-11</t>
  </si>
  <si>
    <t>8433711006375</t>
  </si>
  <si>
    <t>460-12-13</t>
  </si>
  <si>
    <t>8433711006382</t>
  </si>
  <si>
    <t>460-14-15</t>
  </si>
  <si>
    <t>8433711006405</t>
  </si>
  <si>
    <t>460-16-17</t>
  </si>
  <si>
    <t>8433711006412</t>
  </si>
  <si>
    <t>460-18-19</t>
  </si>
  <si>
    <t>8433711006429</t>
  </si>
  <si>
    <t>460-20-22</t>
  </si>
  <si>
    <t>8433711006436</t>
  </si>
  <si>
    <t>460-21-23</t>
  </si>
  <si>
    <t>8433711006443</t>
  </si>
  <si>
    <t>460-24-26</t>
  </si>
  <si>
    <t>8433711006450</t>
  </si>
  <si>
    <t>460-25-28</t>
  </si>
  <si>
    <t>8433711006467</t>
  </si>
  <si>
    <t>460-27-29</t>
  </si>
  <si>
    <t>8433711006481</t>
  </si>
  <si>
    <t>460-30-32</t>
  </si>
  <si>
    <t>8433711006498</t>
  </si>
  <si>
    <t>460-001</t>
  </si>
  <si>
    <t>8433711055328</t>
  </si>
  <si>
    <t>460-001V</t>
  </si>
  <si>
    <t>8433711042557</t>
  </si>
  <si>
    <t>460-002</t>
  </si>
  <si>
    <t>8433711055335</t>
  </si>
  <si>
    <t>460-002V</t>
  </si>
  <si>
    <t>8433711042564</t>
  </si>
  <si>
    <t>460-003</t>
  </si>
  <si>
    <t>8433711055342</t>
  </si>
  <si>
    <t>460-003V</t>
  </si>
  <si>
    <t>8433711042571</t>
  </si>
  <si>
    <t>460-004</t>
  </si>
  <si>
    <t>8433711055359</t>
  </si>
  <si>
    <t>460-004V</t>
  </si>
  <si>
    <t>8433711042588</t>
  </si>
  <si>
    <t>462-06</t>
  </si>
  <si>
    <t>8433711006641</t>
  </si>
  <si>
    <t>462-07</t>
  </si>
  <si>
    <t>8433711006658</t>
  </si>
  <si>
    <t>462-08</t>
  </si>
  <si>
    <t>8433711006665</t>
  </si>
  <si>
    <t>462-09</t>
  </si>
  <si>
    <t>8433711006672</t>
  </si>
  <si>
    <t>462-10</t>
  </si>
  <si>
    <t>8433711006689</t>
  </si>
  <si>
    <t>462-11</t>
  </si>
  <si>
    <t>8433711002971</t>
  </si>
  <si>
    <t>462-12</t>
  </si>
  <si>
    <t>8433711002988</t>
  </si>
  <si>
    <t>462-13</t>
  </si>
  <si>
    <t>8433711002995</t>
  </si>
  <si>
    <t>462-14</t>
  </si>
  <si>
    <t>8433711003008</t>
  </si>
  <si>
    <t>462-15</t>
  </si>
  <si>
    <t>8433711003015</t>
  </si>
  <si>
    <t>462-16</t>
  </si>
  <si>
    <t>8433711003022</t>
  </si>
  <si>
    <t>462-17</t>
  </si>
  <si>
    <t>8433711003039</t>
  </si>
  <si>
    <t>462-18</t>
  </si>
  <si>
    <t>8433711003046</t>
  </si>
  <si>
    <t>462-19</t>
  </si>
  <si>
    <t>8433711003053</t>
  </si>
  <si>
    <t>462-20</t>
  </si>
  <si>
    <t>8433711003060</t>
  </si>
  <si>
    <t>462-21</t>
  </si>
  <si>
    <t>8433711003077</t>
  </si>
  <si>
    <t>462-22</t>
  </si>
  <si>
    <t>8433711003084</t>
  </si>
  <si>
    <t>462-23</t>
  </si>
  <si>
    <t>8433711003091</t>
  </si>
  <si>
    <t>462-24</t>
  </si>
  <si>
    <t>8433711003107</t>
  </si>
  <si>
    <t>462-25</t>
  </si>
  <si>
    <t>8433711003114</t>
  </si>
  <si>
    <t>462-26</t>
  </si>
  <si>
    <t>8433711003121</t>
  </si>
  <si>
    <t>462-27</t>
  </si>
  <si>
    <t>8433711003138</t>
  </si>
  <si>
    <t>462-28</t>
  </si>
  <si>
    <t>8433711003145</t>
  </si>
  <si>
    <t>462-29</t>
  </si>
  <si>
    <t>8433711003152</t>
  </si>
  <si>
    <t>462-30</t>
  </si>
  <si>
    <t>8433711003169</t>
  </si>
  <si>
    <t>462-32</t>
  </si>
  <si>
    <t>8433711003176</t>
  </si>
  <si>
    <t>462-010</t>
  </si>
  <si>
    <t>8433711072752</t>
  </si>
  <si>
    <t>462-011</t>
  </si>
  <si>
    <t>8433711072769</t>
  </si>
  <si>
    <t>462-001</t>
  </si>
  <si>
    <t>8433711071557</t>
  </si>
  <si>
    <t>462-001V</t>
  </si>
  <si>
    <t>8433711071601</t>
  </si>
  <si>
    <t>462-003</t>
  </si>
  <si>
    <t>8433711123294</t>
  </si>
  <si>
    <t>462-003V</t>
  </si>
  <si>
    <t>8433711123300</t>
  </si>
  <si>
    <t>467-06-07</t>
  </si>
  <si>
    <t>8433711003763</t>
  </si>
  <si>
    <t>467-08-09</t>
  </si>
  <si>
    <t>8433711003770</t>
  </si>
  <si>
    <t>467-10-11</t>
  </si>
  <si>
    <t>8433711003787</t>
  </si>
  <si>
    <t>467-12-13</t>
  </si>
  <si>
    <t>8433711003800</t>
  </si>
  <si>
    <t>467-14-15</t>
  </si>
  <si>
    <t>8433711003817</t>
  </si>
  <si>
    <t>467-16-17</t>
  </si>
  <si>
    <t>8433711003824</t>
  </si>
  <si>
    <t>467-18-19</t>
  </si>
  <si>
    <t>8433711003848</t>
  </si>
  <si>
    <t>467-20-22</t>
  </si>
  <si>
    <t>8433711003855</t>
  </si>
  <si>
    <t>467-21-23</t>
  </si>
  <si>
    <t>8433711003862</t>
  </si>
  <si>
    <t>467-24-27</t>
  </si>
  <si>
    <t>8433711003879</t>
  </si>
  <si>
    <t>465-1/2-300</t>
  </si>
  <si>
    <t>8433711003718</t>
  </si>
  <si>
    <t>465-3/4-300</t>
  </si>
  <si>
    <t>8433711003725</t>
  </si>
  <si>
    <t>465-3/4-450</t>
  </si>
  <si>
    <t>8433711003732</t>
  </si>
  <si>
    <t>467-001</t>
  </si>
  <si>
    <t>8433711055380</t>
  </si>
  <si>
    <t>467-001V</t>
  </si>
  <si>
    <t>8433711042618</t>
  </si>
  <si>
    <t>466-1/2-375</t>
  </si>
  <si>
    <t>8433711003749</t>
  </si>
  <si>
    <t>466-3/4-625</t>
  </si>
  <si>
    <t>8433711003756</t>
  </si>
  <si>
    <t>468-16-300</t>
  </si>
  <si>
    <t>8433711003893</t>
  </si>
  <si>
    <t>468-18-300</t>
  </si>
  <si>
    <t>8433711072219</t>
  </si>
  <si>
    <t>468-21-300</t>
  </si>
  <si>
    <t>8433711003909</t>
  </si>
  <si>
    <t>469-06-390</t>
  </si>
  <si>
    <t>8433711036976</t>
  </si>
  <si>
    <t>469-08-390</t>
  </si>
  <si>
    <t>8433711003916</t>
  </si>
  <si>
    <t>469-10-500</t>
  </si>
  <si>
    <t>8433711003923</t>
  </si>
  <si>
    <t>469-12-500</t>
  </si>
  <si>
    <t>8433711003930</t>
  </si>
  <si>
    <t>469-13-500</t>
  </si>
  <si>
    <t>8433711003947</t>
  </si>
  <si>
    <t>469-17-500</t>
  </si>
  <si>
    <t>8433711003954</t>
  </si>
  <si>
    <t>469-19-500</t>
  </si>
  <si>
    <t>8433711003961</t>
  </si>
  <si>
    <t>470-001</t>
  </si>
  <si>
    <t>8433711003978</t>
  </si>
  <si>
    <t>470-001J</t>
  </si>
  <si>
    <t>8433711119730</t>
  </si>
  <si>
    <t>470-002</t>
  </si>
  <si>
    <t>8433711003985</t>
  </si>
  <si>
    <t>470-004</t>
  </si>
  <si>
    <t>8433711139332</t>
  </si>
  <si>
    <t>470-003</t>
  </si>
  <si>
    <t>8433711100684</t>
  </si>
  <si>
    <t>482-001</t>
  </si>
  <si>
    <t>8433711055847</t>
  </si>
  <si>
    <t>482-002</t>
  </si>
  <si>
    <t>8433711055854</t>
  </si>
  <si>
    <t>482-003</t>
  </si>
  <si>
    <t>8433711055861</t>
  </si>
  <si>
    <t>480-215</t>
  </si>
  <si>
    <t>8433711072714</t>
  </si>
  <si>
    <t>480-350</t>
  </si>
  <si>
    <t>8433711072721</t>
  </si>
  <si>
    <t>480-500</t>
  </si>
  <si>
    <t>8433711072738</t>
  </si>
  <si>
    <t>480-380</t>
  </si>
  <si>
    <t>8433711117286</t>
  </si>
  <si>
    <t>466-17</t>
  </si>
  <si>
    <t>8433711119396</t>
  </si>
  <si>
    <t>466-19</t>
  </si>
  <si>
    <t>8433711119402</t>
  </si>
  <si>
    <t>466-21</t>
  </si>
  <si>
    <t>8433711119419</t>
  </si>
  <si>
    <t>466-23</t>
  </si>
  <si>
    <t>8433711119426</t>
  </si>
  <si>
    <t>481-85-115</t>
  </si>
  <si>
    <t>8433711054833</t>
  </si>
  <si>
    <t>481-65-105</t>
  </si>
  <si>
    <t>8433711054840</t>
  </si>
  <si>
    <t>481-110-165</t>
  </si>
  <si>
    <t>8433711054857</t>
  </si>
  <si>
    <t>481-65-105R</t>
  </si>
  <si>
    <t>8433711060452</t>
  </si>
  <si>
    <t>481-110-165R</t>
  </si>
  <si>
    <t>8433711060469</t>
  </si>
  <si>
    <t>480-011</t>
  </si>
  <si>
    <t>8433711124956</t>
  </si>
  <si>
    <t>481-010</t>
  </si>
  <si>
    <t>8433711071038</t>
  </si>
  <si>
    <t>481-011</t>
  </si>
  <si>
    <t>8433711071052</t>
  </si>
  <si>
    <t>481-010R</t>
  </si>
  <si>
    <t>8433711071045</t>
  </si>
  <si>
    <t>481-011R</t>
  </si>
  <si>
    <t>8433711071069</t>
  </si>
  <si>
    <t>481-020</t>
  </si>
  <si>
    <t>8433711071076</t>
  </si>
  <si>
    <t>481-021</t>
  </si>
  <si>
    <t>8433711071090</t>
  </si>
  <si>
    <t>481-020R</t>
  </si>
  <si>
    <t>8433711071083</t>
  </si>
  <si>
    <t>481-021R</t>
  </si>
  <si>
    <t>8433711071106</t>
  </si>
  <si>
    <t>481-001</t>
  </si>
  <si>
    <t>8433711118955</t>
  </si>
  <si>
    <t>481-101</t>
  </si>
  <si>
    <t>8433711122716</t>
  </si>
  <si>
    <t>481-102</t>
  </si>
  <si>
    <t>8433711122723</t>
  </si>
  <si>
    <t>481-103</t>
  </si>
  <si>
    <t>8433711122730</t>
  </si>
  <si>
    <t>481-104</t>
  </si>
  <si>
    <t>8433711122747</t>
  </si>
  <si>
    <t>481-105</t>
  </si>
  <si>
    <t>8433711122754</t>
  </si>
  <si>
    <t>481-106</t>
  </si>
  <si>
    <t>8433711122761</t>
  </si>
  <si>
    <t>481-107</t>
  </si>
  <si>
    <t>8433711122778</t>
  </si>
  <si>
    <t>481-108</t>
  </si>
  <si>
    <t>8433711122785</t>
  </si>
  <si>
    <t>481-109</t>
  </si>
  <si>
    <t>8433711122792</t>
  </si>
  <si>
    <t>481-110</t>
  </si>
  <si>
    <t>8433711122808</t>
  </si>
  <si>
    <t>481-111</t>
  </si>
  <si>
    <t>8433711122815</t>
  </si>
  <si>
    <t>481-112</t>
  </si>
  <si>
    <t>8433711122822</t>
  </si>
  <si>
    <t>481-113</t>
  </si>
  <si>
    <t>8433711122839</t>
  </si>
  <si>
    <t>481-114</t>
  </si>
  <si>
    <t>8433711122846</t>
  </si>
  <si>
    <t>481-115</t>
  </si>
  <si>
    <t>8433711122853</t>
  </si>
  <si>
    <t>481-116</t>
  </si>
  <si>
    <t>8433711122860</t>
  </si>
  <si>
    <t>481-117</t>
  </si>
  <si>
    <t>8433711122877</t>
  </si>
  <si>
    <t>481-118</t>
  </si>
  <si>
    <t>8433711122884</t>
  </si>
  <si>
    <t>481-119</t>
  </si>
  <si>
    <t>8433711122891</t>
  </si>
  <si>
    <t>481-120</t>
  </si>
  <si>
    <t>8433711122907</t>
  </si>
  <si>
    <t>481-121</t>
  </si>
  <si>
    <t>8433711122914</t>
  </si>
  <si>
    <t>481-122</t>
  </si>
  <si>
    <t>8433711122921</t>
  </si>
  <si>
    <t>481-123</t>
  </si>
  <si>
    <t>8433711122938</t>
  </si>
  <si>
    <t>481-124</t>
  </si>
  <si>
    <t>8433711122945</t>
  </si>
  <si>
    <t>481-125</t>
  </si>
  <si>
    <t>8433711122952</t>
  </si>
  <si>
    <t>481-126</t>
  </si>
  <si>
    <t>8433711122969</t>
  </si>
  <si>
    <t>481-127</t>
  </si>
  <si>
    <t>8433711122976</t>
  </si>
  <si>
    <t>481-128</t>
  </si>
  <si>
    <t>8433711122983</t>
  </si>
  <si>
    <t>905-020</t>
  </si>
  <si>
    <t>8433711123102</t>
  </si>
  <si>
    <t>452-17</t>
  </si>
  <si>
    <t>8433711104101</t>
  </si>
  <si>
    <t>452-19</t>
  </si>
  <si>
    <t>8433711104095</t>
  </si>
  <si>
    <t>452-22</t>
  </si>
  <si>
    <t>8433711104088</t>
  </si>
  <si>
    <t>452-24</t>
  </si>
  <si>
    <t>8433711004104</t>
  </si>
  <si>
    <t>452-27</t>
  </si>
  <si>
    <t>8433711004111</t>
  </si>
  <si>
    <t>452-30</t>
  </si>
  <si>
    <t>8433711004128</t>
  </si>
  <si>
    <t>452-32</t>
  </si>
  <si>
    <t>8433711004135</t>
  </si>
  <si>
    <t>452-36</t>
  </si>
  <si>
    <t>8433711004159</t>
  </si>
  <si>
    <t>452-41</t>
  </si>
  <si>
    <t>8433711004173</t>
  </si>
  <si>
    <t>452-46</t>
  </si>
  <si>
    <t>8433711004180</t>
  </si>
  <si>
    <t>452-50</t>
  </si>
  <si>
    <t>8433711004197</t>
  </si>
  <si>
    <t>452-55</t>
  </si>
  <si>
    <t>8433711004203</t>
  </si>
  <si>
    <t>452-60</t>
  </si>
  <si>
    <t>8433711004210</t>
  </si>
  <si>
    <t>452-65</t>
  </si>
  <si>
    <t>8433711004227</t>
  </si>
  <si>
    <t>452-70</t>
  </si>
  <si>
    <t>8433711004234</t>
  </si>
  <si>
    <t>452-75</t>
  </si>
  <si>
    <t>8433711004241</t>
  </si>
  <si>
    <t>452-80</t>
  </si>
  <si>
    <t>8433711004258</t>
  </si>
  <si>
    <t>452-85</t>
  </si>
  <si>
    <t>8433711004265</t>
  </si>
  <si>
    <t>452-90</t>
  </si>
  <si>
    <t>8433711004272</t>
  </si>
  <si>
    <t>452-95</t>
  </si>
  <si>
    <t>8433711004289</t>
  </si>
  <si>
    <t>452-100</t>
  </si>
  <si>
    <t>8433711004296</t>
  </si>
  <si>
    <t>452-105</t>
  </si>
  <si>
    <t>8433711004302</t>
  </si>
  <si>
    <t>452-110</t>
  </si>
  <si>
    <t>8433711068847</t>
  </si>
  <si>
    <t>452-115</t>
  </si>
  <si>
    <t>8433711004319</t>
  </si>
  <si>
    <t>452-120</t>
  </si>
  <si>
    <t>8433711004326</t>
  </si>
  <si>
    <t>452-125</t>
  </si>
  <si>
    <t>8433711068854</t>
  </si>
  <si>
    <t>452-130</t>
  </si>
  <si>
    <t>8433711068861</t>
  </si>
  <si>
    <t>452-135</t>
  </si>
  <si>
    <t>8433711068878</t>
  </si>
  <si>
    <t>452-140</t>
  </si>
  <si>
    <t>8433711068885</t>
  </si>
  <si>
    <t>452-145</t>
  </si>
  <si>
    <t>8433711068892</t>
  </si>
  <si>
    <t>452-150</t>
  </si>
  <si>
    <t>8433711068908</t>
  </si>
  <si>
    <t>452-155</t>
  </si>
  <si>
    <t>8433711068915</t>
  </si>
  <si>
    <t>452-160</t>
  </si>
  <si>
    <t>8433711068922</t>
  </si>
  <si>
    <t>452-165</t>
  </si>
  <si>
    <t>8433711068939</t>
  </si>
  <si>
    <t>452-170</t>
  </si>
  <si>
    <t>8433711068946</t>
  </si>
  <si>
    <t>452-175</t>
  </si>
  <si>
    <t>8433711068953</t>
  </si>
  <si>
    <t>452-180</t>
  </si>
  <si>
    <t>8433711068960</t>
  </si>
  <si>
    <t>478-22</t>
  </si>
  <si>
    <t>8433711119341</t>
  </si>
  <si>
    <t>478-24</t>
  </si>
  <si>
    <t>8433711119358</t>
  </si>
  <si>
    <t>478-27</t>
  </si>
  <si>
    <t>8433711066089</t>
  </si>
  <si>
    <t>478-30</t>
  </si>
  <si>
    <t>8433711066096</t>
  </si>
  <si>
    <t>478-32</t>
  </si>
  <si>
    <t>8433711066102</t>
  </si>
  <si>
    <t>478-36</t>
  </si>
  <si>
    <t>8433711066119</t>
  </si>
  <si>
    <t>478-41</t>
  </si>
  <si>
    <t>8433711066126</t>
  </si>
  <si>
    <t>478-46</t>
  </si>
  <si>
    <t>8433711066133</t>
  </si>
  <si>
    <t>478-50</t>
  </si>
  <si>
    <t>8433711066140</t>
  </si>
  <si>
    <t>478-55</t>
  </si>
  <si>
    <t>8433711066157</t>
  </si>
  <si>
    <t>478-60</t>
  </si>
  <si>
    <t>8433711066164</t>
  </si>
  <si>
    <t>478-65</t>
  </si>
  <si>
    <t>8433711067499</t>
  </si>
  <si>
    <t>478-70</t>
  </si>
  <si>
    <t>8433711066188</t>
  </si>
  <si>
    <t>478-75</t>
  </si>
  <si>
    <t>8433711066195</t>
  </si>
  <si>
    <t>478-80</t>
  </si>
  <si>
    <t>8433711066201</t>
  </si>
  <si>
    <t>478-85</t>
  </si>
  <si>
    <t>8433711066218</t>
  </si>
  <si>
    <t>478-90</t>
  </si>
  <si>
    <t>8433711066225</t>
  </si>
  <si>
    <t>478-95</t>
  </si>
  <si>
    <t>8433711066232</t>
  </si>
  <si>
    <t>478-100</t>
  </si>
  <si>
    <t>8433711066249</t>
  </si>
  <si>
    <t>478-105</t>
  </si>
  <si>
    <t>8433711066256</t>
  </si>
  <si>
    <t>478-110</t>
  </si>
  <si>
    <t>8433711066263</t>
  </si>
  <si>
    <t>478-115</t>
  </si>
  <si>
    <t>8433711066270</t>
  </si>
  <si>
    <t>478-120</t>
  </si>
  <si>
    <t>8433711066287</t>
  </si>
  <si>
    <t>478-125</t>
  </si>
  <si>
    <t>8433711066294</t>
  </si>
  <si>
    <t>479-07</t>
  </si>
  <si>
    <t>8433711066300</t>
  </si>
  <si>
    <t>479-08</t>
  </si>
  <si>
    <t>8433711066317</t>
  </si>
  <si>
    <t>479-09</t>
  </si>
  <si>
    <t>8433711066324</t>
  </si>
  <si>
    <t>479-10</t>
  </si>
  <si>
    <t>8433711066331</t>
  </si>
  <si>
    <t>479-11</t>
  </si>
  <si>
    <t>8433711066348</t>
  </si>
  <si>
    <t>479-12</t>
  </si>
  <si>
    <t>8433711066355</t>
  </si>
  <si>
    <t>479-13</t>
  </si>
  <si>
    <t>8433711066362</t>
  </si>
  <si>
    <t>479-14</t>
  </si>
  <si>
    <t>8433711066379</t>
  </si>
  <si>
    <t>479-15</t>
  </si>
  <si>
    <t>8433711066386</t>
  </si>
  <si>
    <t>479-16</t>
  </si>
  <si>
    <t>8433711066393</t>
  </si>
  <si>
    <t>479-17</t>
  </si>
  <si>
    <t>8433711066409</t>
  </si>
  <si>
    <t>479-18</t>
  </si>
  <si>
    <t>8433711066416</t>
  </si>
  <si>
    <t>479-19</t>
  </si>
  <si>
    <t>8433711066423</t>
  </si>
  <si>
    <t>479-22</t>
  </si>
  <si>
    <t>8433711066430</t>
  </si>
  <si>
    <t>479-24</t>
  </si>
  <si>
    <t>8433711066447</t>
  </si>
  <si>
    <t>479-27</t>
  </si>
  <si>
    <t>8433711066454</t>
  </si>
  <si>
    <t>479-30</t>
  </si>
  <si>
    <t>8433711066461</t>
  </si>
  <si>
    <t>479-32</t>
  </si>
  <si>
    <t>8433711066478</t>
  </si>
  <si>
    <t>479-34</t>
  </si>
  <si>
    <t>8433711066485</t>
  </si>
  <si>
    <t>479-36</t>
  </si>
  <si>
    <t>8433711066492</t>
  </si>
  <si>
    <t>479-38</t>
  </si>
  <si>
    <t>8433711066508</t>
  </si>
  <si>
    <t>479-41</t>
  </si>
  <si>
    <t>8433711066515</t>
  </si>
  <si>
    <t>479-46</t>
  </si>
  <si>
    <t>8433711066522</t>
  </si>
  <si>
    <t>479-50</t>
  </si>
  <si>
    <t>8433711066539</t>
  </si>
  <si>
    <t>479-55</t>
  </si>
  <si>
    <t>8433711066546</t>
  </si>
  <si>
    <t>479-60</t>
  </si>
  <si>
    <t>8433711066553</t>
  </si>
  <si>
    <t>479-65</t>
  </si>
  <si>
    <t>8433711066560</t>
  </si>
  <si>
    <t>479-70</t>
  </si>
  <si>
    <t>8433711066577</t>
  </si>
  <si>
    <t>479-75</t>
  </si>
  <si>
    <t>8433711066584</t>
  </si>
  <si>
    <t>479-80</t>
  </si>
  <si>
    <t>8433711066591</t>
  </si>
  <si>
    <t>479-85</t>
  </si>
  <si>
    <t>8433711066607</t>
  </si>
  <si>
    <t>479-90</t>
  </si>
  <si>
    <t>8433711066614</t>
  </si>
  <si>
    <t>479-95</t>
  </si>
  <si>
    <t>8433711066621</t>
  </si>
  <si>
    <t>479-100</t>
  </si>
  <si>
    <t>8433711066638</t>
  </si>
  <si>
    <t>484-24</t>
  </si>
  <si>
    <t>8433711069127</t>
  </si>
  <si>
    <t>484-27</t>
  </si>
  <si>
    <t>8433711069134</t>
  </si>
  <si>
    <t>484-32</t>
  </si>
  <si>
    <t>8433711069158</t>
  </si>
  <si>
    <t>484-38</t>
  </si>
  <si>
    <t>8433711069172</t>
  </si>
  <si>
    <t>484-41</t>
  </si>
  <si>
    <t>8433711069189</t>
  </si>
  <si>
    <t>484-43</t>
  </si>
  <si>
    <t>8433711069196</t>
  </si>
  <si>
    <t>484-46</t>
  </si>
  <si>
    <t>8433711069202</t>
  </si>
  <si>
    <t>484-50</t>
  </si>
  <si>
    <t>8433711069219</t>
  </si>
  <si>
    <t>484-55</t>
  </si>
  <si>
    <t>8433711069226</t>
  </si>
  <si>
    <t>484-60</t>
  </si>
  <si>
    <t>8433711069233</t>
  </si>
  <si>
    <t>484-65</t>
  </si>
  <si>
    <t>8433711069240</t>
  </si>
  <si>
    <t>484-70</t>
  </si>
  <si>
    <t>8433711069257</t>
  </si>
  <si>
    <t>484-75</t>
  </si>
  <si>
    <t>8433711069264</t>
  </si>
  <si>
    <t>484-85</t>
  </si>
  <si>
    <t>8433711069288</t>
  </si>
  <si>
    <t>484-90</t>
  </si>
  <si>
    <t>8433711069295</t>
  </si>
  <si>
    <t>484-95</t>
  </si>
  <si>
    <t>8433711069301</t>
  </si>
  <si>
    <t>484-100</t>
  </si>
  <si>
    <t>8433711069318</t>
  </si>
  <si>
    <t>484-105</t>
  </si>
  <si>
    <t>8433711069325</t>
  </si>
  <si>
    <t>484-110</t>
  </si>
  <si>
    <t>8433711069332</t>
  </si>
  <si>
    <t>484-115</t>
  </si>
  <si>
    <t>8433711069349</t>
  </si>
  <si>
    <t>4840-24</t>
  </si>
  <si>
    <t>8433711141250</t>
  </si>
  <si>
    <t>4840-27</t>
  </si>
  <si>
    <t>8433711141267</t>
  </si>
  <si>
    <t>4840-30</t>
  </si>
  <si>
    <t>8433711141274</t>
  </si>
  <si>
    <t>4840-32</t>
  </si>
  <si>
    <t>8433711141281</t>
  </si>
  <si>
    <t>4840-36</t>
  </si>
  <si>
    <t>8433711141298</t>
  </si>
  <si>
    <t>4840-41</t>
  </si>
  <si>
    <t>8433711141311</t>
  </si>
  <si>
    <t>4840-46</t>
  </si>
  <si>
    <t>8433711141328</t>
  </si>
  <si>
    <t>4840-50</t>
  </si>
  <si>
    <t>8433711141335</t>
  </si>
  <si>
    <t>4840-55</t>
  </si>
  <si>
    <t>8433711141342</t>
  </si>
  <si>
    <t>4840-60</t>
  </si>
  <si>
    <t>8433711141359</t>
  </si>
  <si>
    <t>4840-65</t>
  </si>
  <si>
    <t>8433711141366</t>
  </si>
  <si>
    <t>4840-70</t>
  </si>
  <si>
    <t>8433711141373</t>
  </si>
  <si>
    <t>4840-75</t>
  </si>
  <si>
    <t>8433711141380</t>
  </si>
  <si>
    <t>4840-80</t>
  </si>
  <si>
    <t>8433711141397</t>
  </si>
  <si>
    <t>4840-85</t>
  </si>
  <si>
    <t>8433711141441</t>
  </si>
  <si>
    <t>4840-90</t>
  </si>
  <si>
    <t>8433711141403</t>
  </si>
  <si>
    <t>4840-95</t>
  </si>
  <si>
    <t>8433711141410</t>
  </si>
  <si>
    <t>484-002</t>
  </si>
  <si>
    <t>8433711069363</t>
  </si>
  <si>
    <t>484-003</t>
  </si>
  <si>
    <t>8433711069370</t>
  </si>
  <si>
    <t>4840-001</t>
  </si>
  <si>
    <t>8433711141458</t>
  </si>
  <si>
    <t>4840-002</t>
  </si>
  <si>
    <t>8433711141465</t>
  </si>
  <si>
    <t>4840-003</t>
  </si>
  <si>
    <t>8433711141472</t>
  </si>
  <si>
    <t>4840-004</t>
  </si>
  <si>
    <t>8433711141489</t>
  </si>
  <si>
    <t>4581-06</t>
  </si>
  <si>
    <t>8433711079805</t>
  </si>
  <si>
    <t>4581-07</t>
  </si>
  <si>
    <t>8433711079812</t>
  </si>
  <si>
    <t>4581-08</t>
  </si>
  <si>
    <t>8433711079829</t>
  </si>
  <si>
    <t>4581-09</t>
  </si>
  <si>
    <t>8433711079782</t>
  </si>
  <si>
    <t>4581-10</t>
  </si>
  <si>
    <t>8433711079836</t>
  </si>
  <si>
    <t>4581-11</t>
  </si>
  <si>
    <t>8433711079843</t>
  </si>
  <si>
    <t>4581-12</t>
  </si>
  <si>
    <t>8433711079850</t>
  </si>
  <si>
    <t>4581-13</t>
  </si>
  <si>
    <t>8433711079867</t>
  </si>
  <si>
    <t>4581-14</t>
  </si>
  <si>
    <t>8433711079874</t>
  </si>
  <si>
    <t>4581-15</t>
  </si>
  <si>
    <t>8433711079881</t>
  </si>
  <si>
    <t>4581-16</t>
  </si>
  <si>
    <t>8433711079898</t>
  </si>
  <si>
    <t>4581-17</t>
  </si>
  <si>
    <t>8433711079904</t>
  </si>
  <si>
    <t>4581-18</t>
  </si>
  <si>
    <t>8433711079911</t>
  </si>
  <si>
    <t>4581-19</t>
  </si>
  <si>
    <t>8433711079928</t>
  </si>
  <si>
    <t>4581-21</t>
  </si>
  <si>
    <t>8433711079935</t>
  </si>
  <si>
    <t>4581-22</t>
  </si>
  <si>
    <t>8433711079942</t>
  </si>
  <si>
    <t>4581-24</t>
  </si>
  <si>
    <t>8433711079959</t>
  </si>
  <si>
    <t>4581-27</t>
  </si>
  <si>
    <t>8433711079966</t>
  </si>
  <si>
    <t>4581-30</t>
  </si>
  <si>
    <t>8433711079973</t>
  </si>
  <si>
    <t>4581-32</t>
  </si>
  <si>
    <t>8433711079980</t>
  </si>
  <si>
    <t>4581-002</t>
  </si>
  <si>
    <t>8433711107973</t>
  </si>
  <si>
    <t>4583-06</t>
  </si>
  <si>
    <t>8433711079997</t>
  </si>
  <si>
    <t>4583-07</t>
  </si>
  <si>
    <t>8433711080009</t>
  </si>
  <si>
    <t>4583-08</t>
  </si>
  <si>
    <t>8433711080016</t>
  </si>
  <si>
    <t>4583-09</t>
  </si>
  <si>
    <t>8433711080023</t>
  </si>
  <si>
    <t>4583-10</t>
  </si>
  <si>
    <t>8433711080030</t>
  </si>
  <si>
    <t>4583-11</t>
  </si>
  <si>
    <t>8433711080047</t>
  </si>
  <si>
    <t>4583-12</t>
  </si>
  <si>
    <t>8433711080054</t>
  </si>
  <si>
    <t>4583-13</t>
  </si>
  <si>
    <t>8433711080061</t>
  </si>
  <si>
    <t>4583-14</t>
  </si>
  <si>
    <t>8433711080078</t>
  </si>
  <si>
    <t>4583-15</t>
  </si>
  <si>
    <t>8433711080085</t>
  </si>
  <si>
    <t>4583-16</t>
  </si>
  <si>
    <t>8433711080092</t>
  </si>
  <si>
    <t>4583-17</t>
  </si>
  <si>
    <t>8433711080108</t>
  </si>
  <si>
    <t>4583-18</t>
  </si>
  <si>
    <t>8433711080115</t>
  </si>
  <si>
    <t>4583-19</t>
  </si>
  <si>
    <t>8433711080122</t>
  </si>
  <si>
    <t>4583-21</t>
  </si>
  <si>
    <t>8433711080139</t>
  </si>
  <si>
    <t>4583-22</t>
  </si>
  <si>
    <t>8433711080146</t>
  </si>
  <si>
    <t>4583-24</t>
  </si>
  <si>
    <t>8433711080153</t>
  </si>
  <si>
    <t>4587-07</t>
  </si>
  <si>
    <t>8433711144060</t>
  </si>
  <si>
    <t>4587-08</t>
  </si>
  <si>
    <t>8433711144077</t>
  </si>
  <si>
    <t>4587-10</t>
  </si>
  <si>
    <t>8433711144084</t>
  </si>
  <si>
    <t>4587-11</t>
  </si>
  <si>
    <t>8433711144091</t>
  </si>
  <si>
    <t>4587-12</t>
  </si>
  <si>
    <t>8433711144107</t>
  </si>
  <si>
    <t>4587-13</t>
  </si>
  <si>
    <t>8433711144114</t>
  </si>
  <si>
    <t>4587-15</t>
  </si>
  <si>
    <t>8433711144121</t>
  </si>
  <si>
    <t>4587-17</t>
  </si>
  <si>
    <t>8433711144138</t>
  </si>
  <si>
    <t>4587-19</t>
  </si>
  <si>
    <t>8433711144145</t>
  </si>
  <si>
    <t>4587-22</t>
  </si>
  <si>
    <t>8433711144152</t>
  </si>
  <si>
    <t>4587-24</t>
  </si>
  <si>
    <t>8433711144169</t>
  </si>
  <si>
    <t>495-200</t>
  </si>
  <si>
    <t>8433711060247</t>
  </si>
  <si>
    <t>495-250</t>
  </si>
  <si>
    <t>8433711060254</t>
  </si>
  <si>
    <t>497-200</t>
  </si>
  <si>
    <t>8433711060308</t>
  </si>
  <si>
    <t>497-250</t>
  </si>
  <si>
    <t>8433711060315</t>
  </si>
  <si>
    <t>497-300</t>
  </si>
  <si>
    <t>8433711060353</t>
  </si>
  <si>
    <t>500-5/32</t>
  </si>
  <si>
    <t>8433711007105</t>
  </si>
  <si>
    <t>500-04</t>
  </si>
  <si>
    <t>8433711006856</t>
  </si>
  <si>
    <t>500-04,5</t>
  </si>
  <si>
    <t>8433711006863</t>
  </si>
  <si>
    <t>500-3/16</t>
  </si>
  <si>
    <t>8433711007112</t>
  </si>
  <si>
    <t>500-05</t>
  </si>
  <si>
    <t>8433711006887</t>
  </si>
  <si>
    <t>500-05,5</t>
  </si>
  <si>
    <t>8433711006900</t>
  </si>
  <si>
    <t>500-7/32</t>
  </si>
  <si>
    <t>8433711007129</t>
  </si>
  <si>
    <t>500-06</t>
  </si>
  <si>
    <t>8433711006924</t>
  </si>
  <si>
    <t>500-1/4</t>
  </si>
  <si>
    <t>8433711007136</t>
  </si>
  <si>
    <t>500-07</t>
  </si>
  <si>
    <t>8433711006955</t>
  </si>
  <si>
    <t>500-9/32</t>
  </si>
  <si>
    <t>8433711007143</t>
  </si>
  <si>
    <t>500-5/16</t>
  </si>
  <si>
    <t>8433711007150</t>
  </si>
  <si>
    <t>500-08</t>
  </si>
  <si>
    <t>8433711006962</t>
  </si>
  <si>
    <t>500-11/32</t>
  </si>
  <si>
    <t>8433711007167</t>
  </si>
  <si>
    <t>500-09</t>
  </si>
  <si>
    <t>8433711006979</t>
  </si>
  <si>
    <t>500-3/8</t>
  </si>
  <si>
    <t>8433711007174</t>
  </si>
  <si>
    <t>500-10</t>
  </si>
  <si>
    <t>8433711006986</t>
  </si>
  <si>
    <t>500-11</t>
  </si>
  <si>
    <t>8433711007006</t>
  </si>
  <si>
    <t>500-7/16</t>
  </si>
  <si>
    <t>8433711007181</t>
  </si>
  <si>
    <t>500-12</t>
  </si>
  <si>
    <t>8433711007037</t>
  </si>
  <si>
    <t>500-1/2</t>
  </si>
  <si>
    <t>8433711007198</t>
  </si>
  <si>
    <t>500-13</t>
  </si>
  <si>
    <t>8433711007075</t>
  </si>
  <si>
    <t>500-14</t>
  </si>
  <si>
    <t>8433711007082</t>
  </si>
  <si>
    <t>500-9/16</t>
  </si>
  <si>
    <t>8433711007204</t>
  </si>
  <si>
    <t>501-5/32</t>
  </si>
  <si>
    <t>8433711137376</t>
  </si>
  <si>
    <t>501-04</t>
  </si>
  <si>
    <t>8433711053133</t>
  </si>
  <si>
    <t>501-04,5</t>
  </si>
  <si>
    <t>8433711053140</t>
  </si>
  <si>
    <t>501-3/16</t>
  </si>
  <si>
    <t>8433711125649</t>
  </si>
  <si>
    <t>501-05</t>
  </si>
  <si>
    <t>8433711007327</t>
  </si>
  <si>
    <t>501-05,5</t>
  </si>
  <si>
    <t>8433711007334</t>
  </si>
  <si>
    <t>501-7/32</t>
  </si>
  <si>
    <t>8433711125656</t>
  </si>
  <si>
    <t>501-06</t>
  </si>
  <si>
    <t>8433711007341</t>
  </si>
  <si>
    <t>501-1/4</t>
  </si>
  <si>
    <t>8433711125663</t>
  </si>
  <si>
    <t>501-07</t>
  </si>
  <si>
    <t>8433711007358</t>
  </si>
  <si>
    <t>501-9/32</t>
  </si>
  <si>
    <t>8433711125670</t>
  </si>
  <si>
    <t>501-5/16</t>
  </si>
  <si>
    <t>8433711125687</t>
  </si>
  <si>
    <t>501-08</t>
  </si>
  <si>
    <t>8433711007365</t>
  </si>
  <si>
    <t>501-11/32</t>
  </si>
  <si>
    <t>8433711125694</t>
  </si>
  <si>
    <t>501-09</t>
  </si>
  <si>
    <t>8433711007372</t>
  </si>
  <si>
    <t>501-3/8</t>
  </si>
  <si>
    <t>8433711125700</t>
  </si>
  <si>
    <t>501-10</t>
  </si>
  <si>
    <t>8433711007389</t>
  </si>
  <si>
    <t>501-11</t>
  </si>
  <si>
    <t>8433711007396</t>
  </si>
  <si>
    <t>501-7/16</t>
  </si>
  <si>
    <t>8433711125717</t>
  </si>
  <si>
    <t>501-12</t>
  </si>
  <si>
    <t>8433711007402</t>
  </si>
  <si>
    <t>501-1/2</t>
  </si>
  <si>
    <t>8433711125724</t>
  </si>
  <si>
    <t>501-13</t>
  </si>
  <si>
    <t>8433711007419</t>
  </si>
  <si>
    <t>501-14</t>
  </si>
  <si>
    <t>8433711007426</t>
  </si>
  <si>
    <t>501-9/16</t>
  </si>
  <si>
    <t>8433711125731</t>
  </si>
  <si>
    <t>511-04</t>
  </si>
  <si>
    <t>8433711123874</t>
  </si>
  <si>
    <t>511-04,5</t>
  </si>
  <si>
    <t>8433711123881</t>
  </si>
  <si>
    <t>511-05</t>
  </si>
  <si>
    <t>8433711123898</t>
  </si>
  <si>
    <t>511-06</t>
  </si>
  <si>
    <t>8433711123911</t>
  </si>
  <si>
    <t>511-07</t>
  </si>
  <si>
    <t>8433711123928</t>
  </si>
  <si>
    <t>511-08</t>
  </si>
  <si>
    <t>8433711123935</t>
  </si>
  <si>
    <t>511-09</t>
  </si>
  <si>
    <t>8433711123942</t>
  </si>
  <si>
    <t>511-10</t>
  </si>
  <si>
    <t>8433711123959</t>
  </si>
  <si>
    <t>511-11</t>
  </si>
  <si>
    <t>8433711123966</t>
  </si>
  <si>
    <t>511-12</t>
  </si>
  <si>
    <t>8433711123973</t>
  </si>
  <si>
    <t>511-13</t>
  </si>
  <si>
    <t>8433711123980</t>
  </si>
  <si>
    <t>511-14</t>
  </si>
  <si>
    <t>8433711123997</t>
  </si>
  <si>
    <t>502-5/32</t>
  </si>
  <si>
    <t>8433711137383</t>
  </si>
  <si>
    <t>502-04</t>
  </si>
  <si>
    <t>8433711007433</t>
  </si>
  <si>
    <t>502-04,5</t>
  </si>
  <si>
    <t>8433711007440</t>
  </si>
  <si>
    <t>502-3/16</t>
  </si>
  <si>
    <t>8433711125748</t>
  </si>
  <si>
    <t>502-05</t>
  </si>
  <si>
    <t>8433711007457</t>
  </si>
  <si>
    <t>502-05,5</t>
  </si>
  <si>
    <t>8433711007464</t>
  </si>
  <si>
    <t>502-7/32</t>
  </si>
  <si>
    <t>8433711125755</t>
  </si>
  <si>
    <t>502-06</t>
  </si>
  <si>
    <t>8433711007471</t>
  </si>
  <si>
    <t>502-1/4</t>
  </si>
  <si>
    <t>8433711125762</t>
  </si>
  <si>
    <t>502-07</t>
  </si>
  <si>
    <t>8433711007488</t>
  </si>
  <si>
    <t>502-9/32</t>
  </si>
  <si>
    <t>8433711125779</t>
  </si>
  <si>
    <t>502-5/16</t>
  </si>
  <si>
    <t>8433711125786</t>
  </si>
  <si>
    <t>502-08</t>
  </si>
  <si>
    <t>8433711007495</t>
  </si>
  <si>
    <t>502-11/32</t>
  </si>
  <si>
    <t>8433711125793</t>
  </si>
  <si>
    <t>502-09</t>
  </si>
  <si>
    <t>8433711007501</t>
  </si>
  <si>
    <t>502-3/8</t>
  </si>
  <si>
    <t>8433711125809</t>
  </si>
  <si>
    <t>502-10</t>
  </si>
  <si>
    <t>8433711007518</t>
  </si>
  <si>
    <t>502-11</t>
  </si>
  <si>
    <t>8433711007525</t>
  </si>
  <si>
    <t>502-7/16</t>
  </si>
  <si>
    <t>8433711125816</t>
  </si>
  <si>
    <t>502-12</t>
  </si>
  <si>
    <t>8433711007532</t>
  </si>
  <si>
    <t>502-1/2</t>
  </si>
  <si>
    <t>8433711125823</t>
  </si>
  <si>
    <t>502-13</t>
  </si>
  <si>
    <t>8433711007549</t>
  </si>
  <si>
    <t>502-14</t>
  </si>
  <si>
    <t>8433711007556</t>
  </si>
  <si>
    <t>502-9/16</t>
  </si>
  <si>
    <t>8433711125830</t>
  </si>
  <si>
    <t>501L-3/16</t>
  </si>
  <si>
    <t>8433711125991</t>
  </si>
  <si>
    <t>501L-7/32</t>
  </si>
  <si>
    <t>8433711126004</t>
  </si>
  <si>
    <t>501L-1/4</t>
  </si>
  <si>
    <t>8433711126134</t>
  </si>
  <si>
    <t>501L-9/32</t>
  </si>
  <si>
    <t>8433711126141</t>
  </si>
  <si>
    <t>501L-5/16</t>
  </si>
  <si>
    <t>8433711126158</t>
  </si>
  <si>
    <t>501L-11/32</t>
  </si>
  <si>
    <t>8433711126165</t>
  </si>
  <si>
    <t>501L-3/8</t>
  </si>
  <si>
    <t>8433711126172</t>
  </si>
  <si>
    <t>501L-7/16</t>
  </si>
  <si>
    <t>8433711126189</t>
  </si>
  <si>
    <t>501L-1/2</t>
  </si>
  <si>
    <t>8433711126196</t>
  </si>
  <si>
    <t>501L-9/16</t>
  </si>
  <si>
    <t>8433711126202</t>
  </si>
  <si>
    <t>503-T04</t>
  </si>
  <si>
    <t>8433711007563</t>
  </si>
  <si>
    <t>503-T05</t>
  </si>
  <si>
    <t>8433711007570</t>
  </si>
  <si>
    <t>503-T06</t>
  </si>
  <si>
    <t>8433711007587</t>
  </si>
  <si>
    <t>503-T07</t>
  </si>
  <si>
    <t>8433711007594</t>
  </si>
  <si>
    <t>503-T08</t>
  </si>
  <si>
    <t>8433711007600</t>
  </si>
  <si>
    <t>503-T10</t>
  </si>
  <si>
    <t>8433711007617</t>
  </si>
  <si>
    <t>504-040</t>
  </si>
  <si>
    <t>8433711025604</t>
  </si>
  <si>
    <t>504-055</t>
  </si>
  <si>
    <t>8433711007853</t>
  </si>
  <si>
    <t>504-065</t>
  </si>
  <si>
    <t>8433711008003</t>
  </si>
  <si>
    <t>504-080</t>
  </si>
  <si>
    <t>8433711008034</t>
  </si>
  <si>
    <t>505-PH1</t>
  </si>
  <si>
    <t>8433711008065</t>
  </si>
  <si>
    <t>505-PH2</t>
  </si>
  <si>
    <t>8433711008126</t>
  </si>
  <si>
    <t>505-PH3</t>
  </si>
  <si>
    <t>8433711008157</t>
  </si>
  <si>
    <t>506-PZ1</t>
  </si>
  <si>
    <t>8433711008164</t>
  </si>
  <si>
    <t>506-PZ2</t>
  </si>
  <si>
    <t>8433711009000</t>
  </si>
  <si>
    <t>506-PZ3</t>
  </si>
  <si>
    <t>8433711009024</t>
  </si>
  <si>
    <t>508-T06</t>
  </si>
  <si>
    <t>8433711009185</t>
  </si>
  <si>
    <t>508-T07</t>
  </si>
  <si>
    <t>8433711009208</t>
  </si>
  <si>
    <t>508-T08</t>
  </si>
  <si>
    <t>8433711009222</t>
  </si>
  <si>
    <t>508-T09</t>
  </si>
  <si>
    <t>8433711009253</t>
  </si>
  <si>
    <t>508-T10</t>
  </si>
  <si>
    <t>8433711009260</t>
  </si>
  <si>
    <t>508-T15</t>
  </si>
  <si>
    <t>8433711025673</t>
  </si>
  <si>
    <t>508-T20</t>
  </si>
  <si>
    <t>8433711009345</t>
  </si>
  <si>
    <t>508-T25</t>
  </si>
  <si>
    <t>8433711009369</t>
  </si>
  <si>
    <t>508-T27</t>
  </si>
  <si>
    <t>8433711009406</t>
  </si>
  <si>
    <t>508-T30</t>
  </si>
  <si>
    <t>8433711009420</t>
  </si>
  <si>
    <t>508-T40</t>
  </si>
  <si>
    <t>8433711009468</t>
  </si>
  <si>
    <t>508-TS08</t>
  </si>
  <si>
    <t>8433711137871</t>
  </si>
  <si>
    <t>508-TS10</t>
  </si>
  <si>
    <t>8433711137888</t>
  </si>
  <si>
    <t>508-TS15</t>
  </si>
  <si>
    <t>8433711137895</t>
  </si>
  <si>
    <t>508-TS20</t>
  </si>
  <si>
    <t>8433711137901</t>
  </si>
  <si>
    <t>508-TS25</t>
  </si>
  <si>
    <t>8433711137918</t>
  </si>
  <si>
    <t>507-03</t>
  </si>
  <si>
    <t>8433711009055</t>
  </si>
  <si>
    <t>507-04</t>
  </si>
  <si>
    <t>8433711025611</t>
  </si>
  <si>
    <t>507-05</t>
  </si>
  <si>
    <t>8433711009093</t>
  </si>
  <si>
    <t>507-06</t>
  </si>
  <si>
    <t>8433711025628</t>
  </si>
  <si>
    <t>507-07</t>
  </si>
  <si>
    <t>8433711054741</t>
  </si>
  <si>
    <t>507-08</t>
  </si>
  <si>
    <t>8433711009130</t>
  </si>
  <si>
    <t>507-1/8</t>
  </si>
  <si>
    <t>8433711086612</t>
  </si>
  <si>
    <t>507-9/64</t>
  </si>
  <si>
    <t>8433711086629</t>
  </si>
  <si>
    <t>507-5/32</t>
  </si>
  <si>
    <t>8433711086636</t>
  </si>
  <si>
    <t>507-3/16</t>
  </si>
  <si>
    <t>8433711086650</t>
  </si>
  <si>
    <t>507-7/32</t>
  </si>
  <si>
    <t>8433711086667</t>
  </si>
  <si>
    <t>507-1/4</t>
  </si>
  <si>
    <t>8433711086674</t>
  </si>
  <si>
    <t>509-001</t>
  </si>
  <si>
    <t>8433711009611</t>
  </si>
  <si>
    <t>509-002</t>
  </si>
  <si>
    <t>8433711009642</t>
  </si>
  <si>
    <t>509-003</t>
  </si>
  <si>
    <t>8433711009680</t>
  </si>
  <si>
    <t>509-004</t>
  </si>
  <si>
    <t>8433711025635</t>
  </si>
  <si>
    <t>509-005</t>
  </si>
  <si>
    <t>8433711009710</t>
  </si>
  <si>
    <t>509-006</t>
  </si>
  <si>
    <t>8433711025642</t>
  </si>
  <si>
    <t>509-007</t>
  </si>
  <si>
    <t>8433711009789</t>
  </si>
  <si>
    <t>509-008</t>
  </si>
  <si>
    <t>8433711009802</t>
  </si>
  <si>
    <t>509-009</t>
  </si>
  <si>
    <t>8433711010099</t>
  </si>
  <si>
    <t>509-011</t>
  </si>
  <si>
    <t>8433711010143</t>
  </si>
  <si>
    <t>509-012</t>
  </si>
  <si>
    <t>8433711025680</t>
  </si>
  <si>
    <t>509-013</t>
  </si>
  <si>
    <t>8433711025697</t>
  </si>
  <si>
    <t>509-014</t>
  </si>
  <si>
    <t>8433711025765</t>
  </si>
  <si>
    <t>509-015</t>
  </si>
  <si>
    <t>8433711010006</t>
  </si>
  <si>
    <t>509-016</t>
  </si>
  <si>
    <t>8433711025703</t>
  </si>
  <si>
    <t>509-017</t>
  </si>
  <si>
    <t>8433711010075</t>
  </si>
  <si>
    <t>509-018</t>
  </si>
  <si>
    <t>8433711009956</t>
  </si>
  <si>
    <t>509-020</t>
  </si>
  <si>
    <t>8433711025727</t>
  </si>
  <si>
    <t>509-025</t>
  </si>
  <si>
    <t>8433711032428</t>
  </si>
  <si>
    <t>510-005</t>
  </si>
  <si>
    <t>8433711009925</t>
  </si>
  <si>
    <t>510-006</t>
  </si>
  <si>
    <t>8433711078266</t>
  </si>
  <si>
    <t>510-001</t>
  </si>
  <si>
    <t>8433711009819</t>
  </si>
  <si>
    <t>510-001R</t>
  </si>
  <si>
    <t>8433711118962</t>
  </si>
  <si>
    <t>510-002</t>
  </si>
  <si>
    <t>8433711009840</t>
  </si>
  <si>
    <t>510-003</t>
  </si>
  <si>
    <t>8433711025734</t>
  </si>
  <si>
    <t>510-004</t>
  </si>
  <si>
    <t>8433711009895</t>
  </si>
  <si>
    <t>510-010</t>
  </si>
  <si>
    <t>8433711144596</t>
  </si>
  <si>
    <t>510-007</t>
  </si>
  <si>
    <t>8433711146200</t>
  </si>
  <si>
    <t>500-051</t>
  </si>
  <si>
    <t>8433711050026</t>
  </si>
  <si>
    <t>500-052</t>
  </si>
  <si>
    <t>8433711050040</t>
  </si>
  <si>
    <t>500-071</t>
  </si>
  <si>
    <t>8433711050071</t>
  </si>
  <si>
    <t>501-051</t>
  </si>
  <si>
    <t>8433711047538</t>
  </si>
  <si>
    <t>511-051</t>
  </si>
  <si>
    <t>8433711136423</t>
  </si>
  <si>
    <t>502-051</t>
  </si>
  <si>
    <t>8433711050088</t>
  </si>
  <si>
    <t>500-061</t>
  </si>
  <si>
    <t>8433711050057</t>
  </si>
  <si>
    <t>501-061</t>
  </si>
  <si>
    <t>8433711050743</t>
  </si>
  <si>
    <t>511-061</t>
  </si>
  <si>
    <t>8433711136430</t>
  </si>
  <si>
    <t>503-052</t>
  </si>
  <si>
    <t>8433711050101</t>
  </si>
  <si>
    <t>507-051</t>
  </si>
  <si>
    <t>8433711050118</t>
  </si>
  <si>
    <t>507-052</t>
  </si>
  <si>
    <t>8433711050125</t>
  </si>
  <si>
    <t>507-053</t>
  </si>
  <si>
    <t>8433711086605</t>
  </si>
  <si>
    <t>500-010</t>
  </si>
  <si>
    <t>8433711144220</t>
  </si>
  <si>
    <t>500-001</t>
  </si>
  <si>
    <t>8433711032466</t>
  </si>
  <si>
    <t>500-002</t>
  </si>
  <si>
    <t>8433711032473</t>
  </si>
  <si>
    <t>500-003</t>
  </si>
  <si>
    <t>8433711032480</t>
  </si>
  <si>
    <t>501-001</t>
  </si>
  <si>
    <t>8433711032510</t>
  </si>
  <si>
    <t>501-002</t>
  </si>
  <si>
    <t>8433711032527</t>
  </si>
  <si>
    <t>500-004</t>
  </si>
  <si>
    <t>8433711032497</t>
  </si>
  <si>
    <t>500-005</t>
  </si>
  <si>
    <t>8433711032503</t>
  </si>
  <si>
    <t>516-06</t>
  </si>
  <si>
    <t>8433711011522</t>
  </si>
  <si>
    <t>516-1/4</t>
  </si>
  <si>
    <t>8433711025802</t>
  </si>
  <si>
    <t>516-07</t>
  </si>
  <si>
    <t>8433711011553</t>
  </si>
  <si>
    <t>516-5/16</t>
  </si>
  <si>
    <t>8433711011249</t>
  </si>
  <si>
    <t>516-08</t>
  </si>
  <si>
    <t>8433711011584</t>
  </si>
  <si>
    <t>516-09</t>
  </si>
  <si>
    <t>8433711011614</t>
  </si>
  <si>
    <t>516-3/8</t>
  </si>
  <si>
    <t>8433711011270</t>
  </si>
  <si>
    <t>516-10</t>
  </si>
  <si>
    <t>8433711011652</t>
  </si>
  <si>
    <t>516-11</t>
  </si>
  <si>
    <t>8433711025819</t>
  </si>
  <si>
    <t>516-7/16</t>
  </si>
  <si>
    <t>8433711025918</t>
  </si>
  <si>
    <t>516-12</t>
  </si>
  <si>
    <t>8433711025833</t>
  </si>
  <si>
    <t>516-1/2</t>
  </si>
  <si>
    <t>8433711011331</t>
  </si>
  <si>
    <t>516-13</t>
  </si>
  <si>
    <t>8433711025840</t>
  </si>
  <si>
    <t>516-14</t>
  </si>
  <si>
    <t>8433711025871</t>
  </si>
  <si>
    <t>516-9/16</t>
  </si>
  <si>
    <t>8433711011348</t>
  </si>
  <si>
    <t>516-15</t>
  </si>
  <si>
    <t>8433711025888</t>
  </si>
  <si>
    <t>516-5/8</t>
  </si>
  <si>
    <t>8433711011355</t>
  </si>
  <si>
    <t>516-16</t>
  </si>
  <si>
    <t>8433711011812</t>
  </si>
  <si>
    <t>516-17</t>
  </si>
  <si>
    <t>8433711011836</t>
  </si>
  <si>
    <t>516-11/16</t>
  </si>
  <si>
    <t>8433711025826</t>
  </si>
  <si>
    <t>516-18</t>
  </si>
  <si>
    <t>8433711011843</t>
  </si>
  <si>
    <t>516-19</t>
  </si>
  <si>
    <t>8433711011850</t>
  </si>
  <si>
    <t>516-3/4</t>
  </si>
  <si>
    <t>8433711025901</t>
  </si>
  <si>
    <t>516-20</t>
  </si>
  <si>
    <t>8433711011867</t>
  </si>
  <si>
    <t>516-13/16</t>
  </si>
  <si>
    <t>8433711025857</t>
  </si>
  <si>
    <t>516-21</t>
  </si>
  <si>
    <t>8433711025895</t>
  </si>
  <si>
    <t>516-22</t>
  </si>
  <si>
    <t>8433711011898</t>
  </si>
  <si>
    <t>516-7/8</t>
  </si>
  <si>
    <t>8433711011478</t>
  </si>
  <si>
    <t>516-23</t>
  </si>
  <si>
    <t>8433711104361</t>
  </si>
  <si>
    <t>516-24</t>
  </si>
  <si>
    <t>8433711061381</t>
  </si>
  <si>
    <t>515-06</t>
  </si>
  <si>
    <t>8433711010693</t>
  </si>
  <si>
    <t>515-1/4</t>
  </si>
  <si>
    <t>8433711137390</t>
  </si>
  <si>
    <t>515-07</t>
  </si>
  <si>
    <t>8433711025444</t>
  </si>
  <si>
    <t>515-5/16</t>
  </si>
  <si>
    <t>8433711126219</t>
  </si>
  <si>
    <t>515-08</t>
  </si>
  <si>
    <t>8433711010716</t>
  </si>
  <si>
    <t>515-09</t>
  </si>
  <si>
    <t>8433711010730</t>
  </si>
  <si>
    <t>515-3/8</t>
  </si>
  <si>
    <t>8433711126226</t>
  </si>
  <si>
    <t>515-10</t>
  </si>
  <si>
    <t>8433711010747</t>
  </si>
  <si>
    <t>515-11</t>
  </si>
  <si>
    <t>8433711010846</t>
  </si>
  <si>
    <t>515-7/16</t>
  </si>
  <si>
    <t>8433711126233</t>
  </si>
  <si>
    <t>515-12</t>
  </si>
  <si>
    <t>8433711025758</t>
  </si>
  <si>
    <t>515-1/2</t>
  </si>
  <si>
    <t>8433711126240</t>
  </si>
  <si>
    <t>515-13</t>
  </si>
  <si>
    <t>8433711025772</t>
  </si>
  <si>
    <t>515-14</t>
  </si>
  <si>
    <t>8433711025789</t>
  </si>
  <si>
    <t>515-9/16</t>
  </si>
  <si>
    <t>8433711126257</t>
  </si>
  <si>
    <t>515-15</t>
  </si>
  <si>
    <t>8433711010952</t>
  </si>
  <si>
    <t>515-5/8</t>
  </si>
  <si>
    <t>8433711126264</t>
  </si>
  <si>
    <t>515-16</t>
  </si>
  <si>
    <t>8433711010976</t>
  </si>
  <si>
    <t>515-17</t>
  </si>
  <si>
    <t>8433711010709</t>
  </si>
  <si>
    <t>515-11/16</t>
  </si>
  <si>
    <t>8433711126271</t>
  </si>
  <si>
    <t>515-18</t>
  </si>
  <si>
    <t>8433711025796</t>
  </si>
  <si>
    <t>515-19</t>
  </si>
  <si>
    <t>8433711011102</t>
  </si>
  <si>
    <t>515-3/4</t>
  </si>
  <si>
    <t>8433711126288</t>
  </si>
  <si>
    <t>515-20</t>
  </si>
  <si>
    <t>8433711011126</t>
  </si>
  <si>
    <t>515-13/16</t>
  </si>
  <si>
    <t>8433711126295</t>
  </si>
  <si>
    <t>515-21</t>
  </si>
  <si>
    <t>8433711011195</t>
  </si>
  <si>
    <t>515-22</t>
  </si>
  <si>
    <t>8433711011201</t>
  </si>
  <si>
    <t>515-7/8</t>
  </si>
  <si>
    <t>8433711126301</t>
  </si>
  <si>
    <t>515-23</t>
  </si>
  <si>
    <t>8433711104378</t>
  </si>
  <si>
    <t>515-24</t>
  </si>
  <si>
    <t>8433711061374</t>
  </si>
  <si>
    <t>517-1/4</t>
  </si>
  <si>
    <t>8433711137420</t>
  </si>
  <si>
    <t>517-07</t>
  </si>
  <si>
    <t>8433711025925</t>
  </si>
  <si>
    <t>517-5/16</t>
  </si>
  <si>
    <t>8433711137437</t>
  </si>
  <si>
    <t>517-08</t>
  </si>
  <si>
    <t>8433711011935</t>
  </si>
  <si>
    <t>517-09</t>
  </si>
  <si>
    <t>8433711011959</t>
  </si>
  <si>
    <t>517-3/8</t>
  </si>
  <si>
    <t>8433711126318</t>
  </si>
  <si>
    <t>517-10</t>
  </si>
  <si>
    <t>8433711011980</t>
  </si>
  <si>
    <t>517-11</t>
  </si>
  <si>
    <t>8433711012000</t>
  </si>
  <si>
    <t>517-7/16</t>
  </si>
  <si>
    <t>8433711126325</t>
  </si>
  <si>
    <t>517-12</t>
  </si>
  <si>
    <t>8433711012024</t>
  </si>
  <si>
    <t>517-1/2</t>
  </si>
  <si>
    <t>8433711126332</t>
  </si>
  <si>
    <t>517-13</t>
  </si>
  <si>
    <t>8433711012031</t>
  </si>
  <si>
    <t>517-14</t>
  </si>
  <si>
    <t>8433711012048</t>
  </si>
  <si>
    <t>517-9/16</t>
  </si>
  <si>
    <t>8433711126349</t>
  </si>
  <si>
    <t>517-15</t>
  </si>
  <si>
    <t>8433711012062</t>
  </si>
  <si>
    <t>517-5/8</t>
  </si>
  <si>
    <t>8433711126356</t>
  </si>
  <si>
    <t>517-16</t>
  </si>
  <si>
    <t>8433711102176</t>
  </si>
  <si>
    <t>517-17</t>
  </si>
  <si>
    <t>8433711012109</t>
  </si>
  <si>
    <t>517-11/16</t>
  </si>
  <si>
    <t>8433711126363</t>
  </si>
  <si>
    <t>517-18</t>
  </si>
  <si>
    <t>8433711012116</t>
  </si>
  <si>
    <t>517-19</t>
  </si>
  <si>
    <t>8433711012130</t>
  </si>
  <si>
    <t>517-3/4</t>
  </si>
  <si>
    <t>8433711126370</t>
  </si>
  <si>
    <t>517-13/16</t>
  </si>
  <si>
    <t>8433711126387</t>
  </si>
  <si>
    <t>517-7/8</t>
  </si>
  <si>
    <t>8433711126394</t>
  </si>
  <si>
    <t>517-15/16</t>
  </si>
  <si>
    <t>8433711126400</t>
  </si>
  <si>
    <t>514-1/4</t>
  </si>
  <si>
    <t>8433711137406</t>
  </si>
  <si>
    <t>514-5/16</t>
  </si>
  <si>
    <t>8433711137413</t>
  </si>
  <si>
    <t>514-3/8</t>
  </si>
  <si>
    <t>8433711126554</t>
  </si>
  <si>
    <t>514-7/16</t>
  </si>
  <si>
    <t>8433711126561</t>
  </si>
  <si>
    <t>514-1/2</t>
  </si>
  <si>
    <t>8433711126578</t>
  </si>
  <si>
    <t>514-9/16</t>
  </si>
  <si>
    <t>8433711126585</t>
  </si>
  <si>
    <t>514-5/8</t>
  </si>
  <si>
    <t>8433711126592</t>
  </si>
  <si>
    <t>514-11/16</t>
  </si>
  <si>
    <t>8433711126608</t>
  </si>
  <si>
    <t>514-3/4</t>
  </si>
  <si>
    <t>8433711126615</t>
  </si>
  <si>
    <t>514-13/16</t>
  </si>
  <si>
    <t>8433711126622</t>
  </si>
  <si>
    <t>514-7/8</t>
  </si>
  <si>
    <t>8433711126639</t>
  </si>
  <si>
    <t>514-15/16</t>
  </si>
  <si>
    <t>8433711126646</t>
  </si>
  <si>
    <t>526-16</t>
  </si>
  <si>
    <t>8433711026021</t>
  </si>
  <si>
    <t>526-18</t>
  </si>
  <si>
    <t>8433711026038</t>
  </si>
  <si>
    <t>526-21</t>
  </si>
  <si>
    <t>8433711013854</t>
  </si>
  <si>
    <t>518-T08</t>
  </si>
  <si>
    <t>8433711012901</t>
  </si>
  <si>
    <t>518-T10</t>
  </si>
  <si>
    <t>8433711012918</t>
  </si>
  <si>
    <t>518-T11</t>
  </si>
  <si>
    <t>8433711012925</t>
  </si>
  <si>
    <t>518-T12</t>
  </si>
  <si>
    <t>8433711012932</t>
  </si>
  <si>
    <t>518-T14</t>
  </si>
  <si>
    <t>8433711012949</t>
  </si>
  <si>
    <t>518-T16</t>
  </si>
  <si>
    <t>8433711012956</t>
  </si>
  <si>
    <t>518-T18</t>
  </si>
  <si>
    <t>8433711012963</t>
  </si>
  <si>
    <t>517-001</t>
  </si>
  <si>
    <t>8433711069981</t>
  </si>
  <si>
    <t>519-055</t>
  </si>
  <si>
    <t>8433711012970</t>
  </si>
  <si>
    <t>519-065</t>
  </si>
  <si>
    <t>8433711012987</t>
  </si>
  <si>
    <t>519-080</t>
  </si>
  <si>
    <t>8433711012994</t>
  </si>
  <si>
    <t>519-100</t>
  </si>
  <si>
    <t>8433711025932</t>
  </si>
  <si>
    <t>520-PH1</t>
  </si>
  <si>
    <t>8433711013038</t>
  </si>
  <si>
    <t>520-PH2</t>
  </si>
  <si>
    <t>8433711013052</t>
  </si>
  <si>
    <t>520-PH3</t>
  </si>
  <si>
    <t>8433711013076</t>
  </si>
  <si>
    <t>521-PZ1</t>
  </si>
  <si>
    <t>8433711013199</t>
  </si>
  <si>
    <t>521-PZ2</t>
  </si>
  <si>
    <t>8433711013212</t>
  </si>
  <si>
    <t>521-PZ3</t>
  </si>
  <si>
    <t>8433711013229</t>
  </si>
  <si>
    <t>523-T10</t>
  </si>
  <si>
    <t>8433711013403</t>
  </si>
  <si>
    <t>523-T15</t>
  </si>
  <si>
    <t>8433711013427</t>
  </si>
  <si>
    <t>523-T20</t>
  </si>
  <si>
    <t>8433711013434</t>
  </si>
  <si>
    <t>523-T25</t>
  </si>
  <si>
    <t>8433711013458</t>
  </si>
  <si>
    <t>523-T27</t>
  </si>
  <si>
    <t>8433711013472</t>
  </si>
  <si>
    <t>523-T30</t>
  </si>
  <si>
    <t>8433711013496</t>
  </si>
  <si>
    <t>523-T40</t>
  </si>
  <si>
    <t>8433711013519</t>
  </si>
  <si>
    <t>523-T45</t>
  </si>
  <si>
    <t>8433711025956</t>
  </si>
  <si>
    <t>523-T50</t>
  </si>
  <si>
    <t>8433711025963</t>
  </si>
  <si>
    <t>522-03</t>
  </si>
  <si>
    <t>8433711013236</t>
  </si>
  <si>
    <t>522-04</t>
  </si>
  <si>
    <t>8433711013243</t>
  </si>
  <si>
    <t>522-05</t>
  </si>
  <si>
    <t>8433711013250</t>
  </si>
  <si>
    <t>522-06</t>
  </si>
  <si>
    <t>8433711013274</t>
  </si>
  <si>
    <t>522-07</t>
  </si>
  <si>
    <t>8433711013298</t>
  </si>
  <si>
    <t>522-08</t>
  </si>
  <si>
    <t>8433711013304</t>
  </si>
  <si>
    <t>522-10</t>
  </si>
  <si>
    <t>8433711013328</t>
  </si>
  <si>
    <t>522-04X92</t>
  </si>
  <si>
    <t>8433711033937</t>
  </si>
  <si>
    <t>522-05X92</t>
  </si>
  <si>
    <t>8433711033944</t>
  </si>
  <si>
    <t>522-06X92</t>
  </si>
  <si>
    <t>8433711033951</t>
  </si>
  <si>
    <t>522-08X92</t>
  </si>
  <si>
    <t>8433711033968</t>
  </si>
  <si>
    <t>522-10X92</t>
  </si>
  <si>
    <t>8433711033975</t>
  </si>
  <si>
    <t>524-002</t>
  </si>
  <si>
    <t>8433711013557</t>
  </si>
  <si>
    <t>524-003</t>
  </si>
  <si>
    <t>8433711025970</t>
  </si>
  <si>
    <t>524-004</t>
  </si>
  <si>
    <t>8433711025987</t>
  </si>
  <si>
    <t>524-005</t>
  </si>
  <si>
    <t>8433711025994</t>
  </si>
  <si>
    <t>524-006</t>
  </si>
  <si>
    <t>8433711026007</t>
  </si>
  <si>
    <t>524-007</t>
  </si>
  <si>
    <t>8433711026014</t>
  </si>
  <si>
    <t>524-009</t>
  </si>
  <si>
    <t>8433711013625</t>
  </si>
  <si>
    <t>524-011</t>
  </si>
  <si>
    <t>8433711013762</t>
  </si>
  <si>
    <t>524-021</t>
  </si>
  <si>
    <t>8433711071786</t>
  </si>
  <si>
    <t>524-012</t>
  </si>
  <si>
    <t>8433711013786</t>
  </si>
  <si>
    <t>524-013</t>
  </si>
  <si>
    <t>8433711013878</t>
  </si>
  <si>
    <t>524-014</t>
  </si>
  <si>
    <t>8433711013670</t>
  </si>
  <si>
    <t>524-015</t>
  </si>
  <si>
    <t>8433711013694</t>
  </si>
  <si>
    <t>524-017</t>
  </si>
  <si>
    <t>8433711013809</t>
  </si>
  <si>
    <t>524-018</t>
  </si>
  <si>
    <t>8433711013816</t>
  </si>
  <si>
    <t>524-020</t>
  </si>
  <si>
    <t>8433711013892</t>
  </si>
  <si>
    <t>524-025</t>
  </si>
  <si>
    <t>8433711032435</t>
  </si>
  <si>
    <t>525-005</t>
  </si>
  <si>
    <t>8433711013748</t>
  </si>
  <si>
    <t>525-006</t>
  </si>
  <si>
    <t>8433711144510</t>
  </si>
  <si>
    <t>525-001</t>
  </si>
  <si>
    <t>8433711013700</t>
  </si>
  <si>
    <t>525-001R</t>
  </si>
  <si>
    <t>8433711118979</t>
  </si>
  <si>
    <t>525-002</t>
  </si>
  <si>
    <t>8433711013717</t>
  </si>
  <si>
    <t>525-003</t>
  </si>
  <si>
    <t>8433711013724</t>
  </si>
  <si>
    <t>525-004</t>
  </si>
  <si>
    <t>8433711013731</t>
  </si>
  <si>
    <t>525-007</t>
  </si>
  <si>
    <t>8433711146194</t>
  </si>
  <si>
    <t>516-051</t>
  </si>
  <si>
    <t>8433711050132</t>
  </si>
  <si>
    <t>516-061</t>
  </si>
  <si>
    <t>8433711050163</t>
  </si>
  <si>
    <t>516-071</t>
  </si>
  <si>
    <t>8433711050750</t>
  </si>
  <si>
    <t>515-051</t>
  </si>
  <si>
    <t>8433711056301</t>
  </si>
  <si>
    <t>515-061</t>
  </si>
  <si>
    <t>8433711050149</t>
  </si>
  <si>
    <t>515-071</t>
  </si>
  <si>
    <t>8433711050170</t>
  </si>
  <si>
    <t>517-051</t>
  </si>
  <si>
    <t>8433711050187</t>
  </si>
  <si>
    <t>523-051</t>
  </si>
  <si>
    <t>8433711050200</t>
  </si>
  <si>
    <t>516-001</t>
  </si>
  <si>
    <t>8433711032534</t>
  </si>
  <si>
    <t>516-002</t>
  </si>
  <si>
    <t>8433711032541</t>
  </si>
  <si>
    <t>516-003</t>
  </si>
  <si>
    <t>8433711032558</t>
  </si>
  <si>
    <t>531-5/16</t>
  </si>
  <si>
    <t>8433711033463</t>
  </si>
  <si>
    <t>531-08</t>
  </si>
  <si>
    <t>8433711014912</t>
  </si>
  <si>
    <t>531-11/32</t>
  </si>
  <si>
    <t>8433711033470</t>
  </si>
  <si>
    <t>531-09</t>
  </si>
  <si>
    <t>8433711014929</t>
  </si>
  <si>
    <t>531-3/8</t>
  </si>
  <si>
    <t>8433711033487</t>
  </si>
  <si>
    <t>531-10</t>
  </si>
  <si>
    <t>8433711014936</t>
  </si>
  <si>
    <t>531-11</t>
  </si>
  <si>
    <t>8433711014943</t>
  </si>
  <si>
    <t>531-7/16</t>
  </si>
  <si>
    <t>8433711033494</t>
  </si>
  <si>
    <t>531-15/32</t>
  </si>
  <si>
    <t>8433711033500</t>
  </si>
  <si>
    <t>531-12</t>
  </si>
  <si>
    <t>8433711014950</t>
  </si>
  <si>
    <t>531-1/2</t>
  </si>
  <si>
    <t>8433711033517</t>
  </si>
  <si>
    <t>531-13</t>
  </si>
  <si>
    <t>8433711014967</t>
  </si>
  <si>
    <t>531-14</t>
  </si>
  <si>
    <t>8433711014974</t>
  </si>
  <si>
    <t>531-9/16</t>
  </si>
  <si>
    <t>8433711033524</t>
  </si>
  <si>
    <t>531-15</t>
  </si>
  <si>
    <t>8433711014981</t>
  </si>
  <si>
    <t>531-19/32</t>
  </si>
  <si>
    <t>8433711033531</t>
  </si>
  <si>
    <t>531-5/8</t>
  </si>
  <si>
    <t>8433711033548</t>
  </si>
  <si>
    <t>531-16</t>
  </si>
  <si>
    <t>8433711014998</t>
  </si>
  <si>
    <t>531-17</t>
  </si>
  <si>
    <t>8433711015001</t>
  </si>
  <si>
    <t>531-11/16</t>
  </si>
  <si>
    <t>8433711033555</t>
  </si>
  <si>
    <t>531-18</t>
  </si>
  <si>
    <t>8433711015018</t>
  </si>
  <si>
    <t>531-23/32</t>
  </si>
  <si>
    <t>8433711033562</t>
  </si>
  <si>
    <t>531-19</t>
  </si>
  <si>
    <t>8433711015025</t>
  </si>
  <si>
    <t>531-3/4</t>
  </si>
  <si>
    <t>8433711033579</t>
  </si>
  <si>
    <t>531-20</t>
  </si>
  <si>
    <t>8433711015032</t>
  </si>
  <si>
    <t>531-13/16</t>
  </si>
  <si>
    <t>8433711033586</t>
  </si>
  <si>
    <t>531-21</t>
  </si>
  <si>
    <t>8433711015049</t>
  </si>
  <si>
    <t>531-22</t>
  </si>
  <si>
    <t>8433711015056</t>
  </si>
  <si>
    <t>531-7/8</t>
  </si>
  <si>
    <t>8433711033593</t>
  </si>
  <si>
    <t>531-23</t>
  </si>
  <si>
    <t>8433711015063</t>
  </si>
  <si>
    <t>531-15/16</t>
  </si>
  <si>
    <t>8433711033609</t>
  </si>
  <si>
    <t>531-24</t>
  </si>
  <si>
    <t>8433711015070</t>
  </si>
  <si>
    <t>531-25</t>
  </si>
  <si>
    <t>8433711015087</t>
  </si>
  <si>
    <t>531-1</t>
  </si>
  <si>
    <t>8433711065167</t>
  </si>
  <si>
    <t>531-26</t>
  </si>
  <si>
    <t>8433711015094</t>
  </si>
  <si>
    <t>531-27</t>
  </si>
  <si>
    <t>8433711015100</t>
  </si>
  <si>
    <t>531-1.1/16</t>
  </si>
  <si>
    <t>8433711033616</t>
  </si>
  <si>
    <t>531-28</t>
  </si>
  <si>
    <t>8433711015117</t>
  </si>
  <si>
    <t>531-1.1/8</t>
  </si>
  <si>
    <t>8433711144435</t>
  </si>
  <si>
    <t>531-29</t>
  </si>
  <si>
    <t>8433711015124</t>
  </si>
  <si>
    <t>531-30</t>
  </si>
  <si>
    <t>8433711015131</t>
  </si>
  <si>
    <t>531-1.3/16</t>
  </si>
  <si>
    <t>8433711033623</t>
  </si>
  <si>
    <t>531-1.1/4</t>
  </si>
  <si>
    <t>8433711033630</t>
  </si>
  <si>
    <t>531-32</t>
  </si>
  <si>
    <t>8433711015148</t>
  </si>
  <si>
    <t>531-34</t>
  </si>
  <si>
    <t>8433711056776</t>
  </si>
  <si>
    <t>531-35</t>
  </si>
  <si>
    <t>8433711056783</t>
  </si>
  <si>
    <t>531-36</t>
  </si>
  <si>
    <t>8433711056790</t>
  </si>
  <si>
    <t>530-08</t>
  </si>
  <si>
    <t>8433711014257</t>
  </si>
  <si>
    <t>530-09</t>
  </si>
  <si>
    <t>8433711014264</t>
  </si>
  <si>
    <t>530-3/8</t>
  </si>
  <si>
    <t>8433711014493</t>
  </si>
  <si>
    <t>530-10</t>
  </si>
  <si>
    <t>8433711014271</t>
  </si>
  <si>
    <t>530-11</t>
  </si>
  <si>
    <t>8433711014288</t>
  </si>
  <si>
    <t>530-7/16</t>
  </si>
  <si>
    <t>8433711014509</t>
  </si>
  <si>
    <t>530-12</t>
  </si>
  <si>
    <t>8433711014295</t>
  </si>
  <si>
    <t>530-1/2</t>
  </si>
  <si>
    <t>8433711014516</t>
  </si>
  <si>
    <t>530-13</t>
  </si>
  <si>
    <t>8433711014301</t>
  </si>
  <si>
    <t>530-14</t>
  </si>
  <si>
    <t>8433711014318</t>
  </si>
  <si>
    <t>530-9/16</t>
  </si>
  <si>
    <t>8433711014523</t>
  </si>
  <si>
    <t>530-15</t>
  </si>
  <si>
    <t>8433711014325</t>
  </si>
  <si>
    <t>530-19/32</t>
  </si>
  <si>
    <t>8433711014530</t>
  </si>
  <si>
    <t>530-5/8</t>
  </si>
  <si>
    <t>8433711014547</t>
  </si>
  <si>
    <t>530-16</t>
  </si>
  <si>
    <t>8433711014332</t>
  </si>
  <si>
    <t>530-17</t>
  </si>
  <si>
    <t>8433711014349</t>
  </si>
  <si>
    <t>530-11/16</t>
  </si>
  <si>
    <t>8433711014554</t>
  </si>
  <si>
    <t>530-18</t>
  </si>
  <si>
    <t>8433711014356</t>
  </si>
  <si>
    <t>530-19</t>
  </si>
  <si>
    <t>8433711014363</t>
  </si>
  <si>
    <t>530-3/4</t>
  </si>
  <si>
    <t>8433711014561</t>
  </si>
  <si>
    <t>530-20</t>
  </si>
  <si>
    <t>8433711014370</t>
  </si>
  <si>
    <t>530-13/16</t>
  </si>
  <si>
    <t>8433711014585</t>
  </si>
  <si>
    <t>530-21</t>
  </si>
  <si>
    <t>8433711014387</t>
  </si>
  <si>
    <t>530-22</t>
  </si>
  <si>
    <t>8433711014394</t>
  </si>
  <si>
    <t>530-7/8</t>
  </si>
  <si>
    <t>8433711014592</t>
  </si>
  <si>
    <t>530-23</t>
  </si>
  <si>
    <t>8433711014400</t>
  </si>
  <si>
    <t>530-15/16</t>
  </si>
  <si>
    <t>8433711014608</t>
  </si>
  <si>
    <t>530-24</t>
  </si>
  <si>
    <t>8433711014417</t>
  </si>
  <si>
    <t>530-25</t>
  </si>
  <si>
    <t>8433711014424</t>
  </si>
  <si>
    <t>530-1</t>
  </si>
  <si>
    <t>8433711025338</t>
  </si>
  <si>
    <t>530-26</t>
  </si>
  <si>
    <t>8433711014431</t>
  </si>
  <si>
    <t>530-27</t>
  </si>
  <si>
    <t>8433711014448</t>
  </si>
  <si>
    <t>530-1.1/16</t>
  </si>
  <si>
    <t>8433711014639</t>
  </si>
  <si>
    <t>530-28</t>
  </si>
  <si>
    <t>8433711014455</t>
  </si>
  <si>
    <t>530-1.1/8</t>
  </si>
  <si>
    <t>8433711014646</t>
  </si>
  <si>
    <t>530-29</t>
  </si>
  <si>
    <t>8433711014462</t>
  </si>
  <si>
    <t>530-30</t>
  </si>
  <si>
    <t>8433711014479</t>
  </si>
  <si>
    <t>530-1.3/16</t>
  </si>
  <si>
    <t>8433711014653</t>
  </si>
  <si>
    <t>530-1.1/4</t>
  </si>
  <si>
    <t>8433711014660</t>
  </si>
  <si>
    <t>530-32</t>
  </si>
  <si>
    <t>8433711014486</t>
  </si>
  <si>
    <t>530-36</t>
  </si>
  <si>
    <t>8433711142479</t>
  </si>
  <si>
    <t>546-08</t>
  </si>
  <si>
    <t>8433711124000</t>
  </si>
  <si>
    <t>546-09</t>
  </si>
  <si>
    <t>8433711124017</t>
  </si>
  <si>
    <t>546-10</t>
  </si>
  <si>
    <t>8433711124024</t>
  </si>
  <si>
    <t>546-11</t>
  </si>
  <si>
    <t>8433711124031</t>
  </si>
  <si>
    <t>546-12</t>
  </si>
  <si>
    <t>8433711124048</t>
  </si>
  <si>
    <t>546-13</t>
  </si>
  <si>
    <t>8433711124055</t>
  </si>
  <si>
    <t>546-14</t>
  </si>
  <si>
    <t>8433711124062</t>
  </si>
  <si>
    <t>546-15</t>
  </si>
  <si>
    <t>8433711124079</t>
  </si>
  <si>
    <t>546-16</t>
  </si>
  <si>
    <t>8433711124086</t>
  </si>
  <si>
    <t>546-17</t>
  </si>
  <si>
    <t>8433711124093</t>
  </si>
  <si>
    <t>546-18</t>
  </si>
  <si>
    <t>8433711124109</t>
  </si>
  <si>
    <t>546-19</t>
  </si>
  <si>
    <t>8433711124116</t>
  </si>
  <si>
    <t>546-20</t>
  </si>
  <si>
    <t>8433711124123</t>
  </si>
  <si>
    <t>546-21</t>
  </si>
  <si>
    <t>8433711124130</t>
  </si>
  <si>
    <t>546-22</t>
  </si>
  <si>
    <t>8433711124147</t>
  </si>
  <si>
    <t>546-23</t>
  </si>
  <si>
    <t>8433711124154</t>
  </si>
  <si>
    <t>546-24</t>
  </si>
  <si>
    <t>8433711124161</t>
  </si>
  <si>
    <t>546-27</t>
  </si>
  <si>
    <t>8433711124178</t>
  </si>
  <si>
    <t>546-30</t>
  </si>
  <si>
    <t>8433711124185</t>
  </si>
  <si>
    <t>546-32</t>
  </si>
  <si>
    <t>8433711124192</t>
  </si>
  <si>
    <t>532-10</t>
  </si>
  <si>
    <t>8433711015155</t>
  </si>
  <si>
    <t>532-11</t>
  </si>
  <si>
    <t>8433711015162</t>
  </si>
  <si>
    <t>532-12</t>
  </si>
  <si>
    <t>8433711015179</t>
  </si>
  <si>
    <t>532-13</t>
  </si>
  <si>
    <t>8433711015186</t>
  </si>
  <si>
    <t>532-14</t>
  </si>
  <si>
    <t>8433711015193</t>
  </si>
  <si>
    <t>532-15</t>
  </si>
  <si>
    <t>8433711015209</t>
  </si>
  <si>
    <t>532-16</t>
  </si>
  <si>
    <t>8433711015216</t>
  </si>
  <si>
    <t>532-17</t>
  </si>
  <si>
    <t>8433711015223</t>
  </si>
  <si>
    <t>532-18</t>
  </si>
  <si>
    <t>8433711015230</t>
  </si>
  <si>
    <t>532-19</t>
  </si>
  <si>
    <t>8433711015247</t>
  </si>
  <si>
    <t>532-20</t>
  </si>
  <si>
    <t>8433711060520</t>
  </si>
  <si>
    <t>532-21</t>
  </si>
  <si>
    <t>8433711015254</t>
  </si>
  <si>
    <t>532-22</t>
  </si>
  <si>
    <t>8433711015261</t>
  </si>
  <si>
    <t>532-23</t>
  </si>
  <si>
    <t>8433711060537</t>
  </si>
  <si>
    <t>532-24</t>
  </si>
  <si>
    <t>8433711015278</t>
  </si>
  <si>
    <t>532-25</t>
  </si>
  <si>
    <t>8433711060544</t>
  </si>
  <si>
    <t>532-26</t>
  </si>
  <si>
    <t>8433711060582</t>
  </si>
  <si>
    <t>532-27</t>
  </si>
  <si>
    <t>8433711015285</t>
  </si>
  <si>
    <t>532-28</t>
  </si>
  <si>
    <t>8433711060568</t>
  </si>
  <si>
    <t>532-29</t>
  </si>
  <si>
    <t>8433711060575</t>
  </si>
  <si>
    <t>532-30</t>
  </si>
  <si>
    <t>8433711015292</t>
  </si>
  <si>
    <t>532-32</t>
  </si>
  <si>
    <t>8433711015308</t>
  </si>
  <si>
    <t>529-10</t>
  </si>
  <si>
    <t>8433711068618</t>
  </si>
  <si>
    <t>529-11</t>
  </si>
  <si>
    <t>8433711068625</t>
  </si>
  <si>
    <t>529-12</t>
  </si>
  <si>
    <t>8433711068632</t>
  </si>
  <si>
    <t>529-1/2</t>
  </si>
  <si>
    <t>8433711126424</t>
  </si>
  <si>
    <t>529-13</t>
  </si>
  <si>
    <t>8433711068649</t>
  </si>
  <si>
    <t>529-14</t>
  </si>
  <si>
    <t>8433711068656</t>
  </si>
  <si>
    <t>529-9/16</t>
  </si>
  <si>
    <t>8433711126431</t>
  </si>
  <si>
    <t>529-15</t>
  </si>
  <si>
    <t>8433711068663</t>
  </si>
  <si>
    <t>529-5/8</t>
  </si>
  <si>
    <t>8433711126448</t>
  </si>
  <si>
    <t>529-16</t>
  </si>
  <si>
    <t>8433711068670</t>
  </si>
  <si>
    <t>529-17</t>
  </si>
  <si>
    <t>8433711068687</t>
  </si>
  <si>
    <t>529-11/16</t>
  </si>
  <si>
    <t>8433711126455</t>
  </si>
  <si>
    <t>529-18</t>
  </si>
  <si>
    <t>8433711068694</t>
  </si>
  <si>
    <t>529-19</t>
  </si>
  <si>
    <t>8433711068700</t>
  </si>
  <si>
    <t>529-3/4</t>
  </si>
  <si>
    <t>8433711126462</t>
  </si>
  <si>
    <t>529-20</t>
  </si>
  <si>
    <t>8433711068717</t>
  </si>
  <si>
    <t>529-13/16</t>
  </si>
  <si>
    <t>8433711126479</t>
  </si>
  <si>
    <t>529-21</t>
  </si>
  <si>
    <t>8433711068724</t>
  </si>
  <si>
    <t>529-22</t>
  </si>
  <si>
    <t>8433711068731</t>
  </si>
  <si>
    <t>529-7/8</t>
  </si>
  <si>
    <t>8433711126486</t>
  </si>
  <si>
    <t>529-23</t>
  </si>
  <si>
    <t>8433711068748</t>
  </si>
  <si>
    <t>529-15/16</t>
  </si>
  <si>
    <t>8433711126493</t>
  </si>
  <si>
    <t>529-24</t>
  </si>
  <si>
    <t>8433711068755</t>
  </si>
  <si>
    <t>529-25</t>
  </si>
  <si>
    <t>8433711068762</t>
  </si>
  <si>
    <t>529-1</t>
  </si>
  <si>
    <t>8433711126509</t>
  </si>
  <si>
    <t>529-27</t>
  </si>
  <si>
    <t>8433711068779</t>
  </si>
  <si>
    <t>529-1.1/16</t>
  </si>
  <si>
    <t>8433711137444</t>
  </si>
  <si>
    <t>529-28</t>
  </si>
  <si>
    <t>8433711068786</t>
  </si>
  <si>
    <t>529-1.1/8</t>
  </si>
  <si>
    <t>8433711137451</t>
  </si>
  <si>
    <t>529-29</t>
  </si>
  <si>
    <t>8433711068793</t>
  </si>
  <si>
    <t>529-30</t>
  </si>
  <si>
    <t>8433711068809</t>
  </si>
  <si>
    <t>529-32</t>
  </si>
  <si>
    <t>8433711068816</t>
  </si>
  <si>
    <t>533-T10</t>
  </si>
  <si>
    <t>8433711015315</t>
  </si>
  <si>
    <t>533-T11</t>
  </si>
  <si>
    <t>8433711015322</t>
  </si>
  <si>
    <t>533-T12</t>
  </si>
  <si>
    <t>8433711015339</t>
  </si>
  <si>
    <t>533-T14</t>
  </si>
  <si>
    <t>8433711015346</t>
  </si>
  <si>
    <t>533-T16</t>
  </si>
  <si>
    <t>8433711015353</t>
  </si>
  <si>
    <t>533-T18</t>
  </si>
  <si>
    <t>8433711015360</t>
  </si>
  <si>
    <t>533-T20</t>
  </si>
  <si>
    <t>8433711015377</t>
  </si>
  <si>
    <t>533-T22</t>
  </si>
  <si>
    <t>8433711054758</t>
  </si>
  <si>
    <t>533-T24</t>
  </si>
  <si>
    <t>8433711015384</t>
  </si>
  <si>
    <t>545-16</t>
  </si>
  <si>
    <t>8433711032459</t>
  </si>
  <si>
    <t>545-21</t>
  </si>
  <si>
    <t>8433711016671</t>
  </si>
  <si>
    <t>545-033</t>
  </si>
  <si>
    <t>8433711067932</t>
  </si>
  <si>
    <t>545-022</t>
  </si>
  <si>
    <t>8433711102787</t>
  </si>
  <si>
    <t>528-080</t>
  </si>
  <si>
    <t>8433711076712</t>
  </si>
  <si>
    <t>528-100</t>
  </si>
  <si>
    <t>8433711076705</t>
  </si>
  <si>
    <t>539-PH1</t>
  </si>
  <si>
    <t>8433711016244</t>
  </si>
  <si>
    <t>539-PH2</t>
  </si>
  <si>
    <t>8433711016251</t>
  </si>
  <si>
    <t>539-PH3</t>
  </si>
  <si>
    <t>8433711016268</t>
  </si>
  <si>
    <t>540-PZ1</t>
  </si>
  <si>
    <t>8433711016275</t>
  </si>
  <si>
    <t>540-PZ2</t>
  </si>
  <si>
    <t>8433711016299</t>
  </si>
  <si>
    <t>540-PZ3</t>
  </si>
  <si>
    <t>8433711016305</t>
  </si>
  <si>
    <t>537-TS20</t>
  </si>
  <si>
    <t>8433711015919</t>
  </si>
  <si>
    <t>537-TS25</t>
  </si>
  <si>
    <t>8433711015940</t>
  </si>
  <si>
    <t>537-TS27</t>
  </si>
  <si>
    <t>8433711026106</t>
  </si>
  <si>
    <t>537-TS30</t>
  </si>
  <si>
    <t>8433711026113</t>
  </si>
  <si>
    <t>537-TS40</t>
  </si>
  <si>
    <t>8433711015995</t>
  </si>
  <si>
    <t>537-TS45</t>
  </si>
  <si>
    <t>8433711016015</t>
  </si>
  <si>
    <t>537-TS50</t>
  </si>
  <si>
    <t>8433711016046</t>
  </si>
  <si>
    <t>537-TS55</t>
  </si>
  <si>
    <t>8433711016060</t>
  </si>
  <si>
    <t>537-TS60</t>
  </si>
  <si>
    <t>8433711016091</t>
  </si>
  <si>
    <t>534-04</t>
  </si>
  <si>
    <t>8433711031667</t>
  </si>
  <si>
    <t>534-05</t>
  </si>
  <si>
    <t>8433711031674</t>
  </si>
  <si>
    <t>534-06</t>
  </si>
  <si>
    <t>8433711031681</t>
  </si>
  <si>
    <t>534-07</t>
  </si>
  <si>
    <t>8433711031698</t>
  </si>
  <si>
    <t>534-08</t>
  </si>
  <si>
    <t>8433711031704</t>
  </si>
  <si>
    <t>534-10</t>
  </si>
  <si>
    <t>8433711031711</t>
  </si>
  <si>
    <t>534-12</t>
  </si>
  <si>
    <t>8433711031728</t>
  </si>
  <si>
    <t>534-14</t>
  </si>
  <si>
    <t>8433711031735</t>
  </si>
  <si>
    <t>534-17</t>
  </si>
  <si>
    <t>8433711031742</t>
  </si>
  <si>
    <t>534-19</t>
  </si>
  <si>
    <t>8433711031759</t>
  </si>
  <si>
    <t>534-3/16</t>
  </si>
  <si>
    <t>8433711086780</t>
  </si>
  <si>
    <t>534-1/4</t>
  </si>
  <si>
    <t>8433711086797</t>
  </si>
  <si>
    <t>534-5/16</t>
  </si>
  <si>
    <t>8433711086803</t>
  </si>
  <si>
    <t>534-3/8</t>
  </si>
  <si>
    <t>8433711086810</t>
  </si>
  <si>
    <t>534-7/16</t>
  </si>
  <si>
    <t>8433711086827</t>
  </si>
  <si>
    <t>534-1/2</t>
  </si>
  <si>
    <t>8433711086834</t>
  </si>
  <si>
    <t>534-17/32</t>
  </si>
  <si>
    <t>8433711086841</t>
  </si>
  <si>
    <t>534-9/16</t>
  </si>
  <si>
    <t>8433711086858</t>
  </si>
  <si>
    <t>534-19/32</t>
  </si>
  <si>
    <t>8433711086865</t>
  </si>
  <si>
    <t>534-5/8</t>
  </si>
  <si>
    <t>8433711086872</t>
  </si>
  <si>
    <t>538-05X100</t>
  </si>
  <si>
    <t>8433711016114</t>
  </si>
  <si>
    <t>538-05X140</t>
  </si>
  <si>
    <t>8433711033715</t>
  </si>
  <si>
    <t>538-06X100</t>
  </si>
  <si>
    <t>8433711026373</t>
  </si>
  <si>
    <t>538-06X200</t>
  </si>
  <si>
    <t>8433711033722</t>
  </si>
  <si>
    <t>538-07X100</t>
  </si>
  <si>
    <t>8433711016183</t>
  </si>
  <si>
    <t>538-08X100</t>
  </si>
  <si>
    <t>8433711016206</t>
  </si>
  <si>
    <t>538-10X140</t>
  </si>
  <si>
    <t>8433711016220</t>
  </si>
  <si>
    <t>538-12X100</t>
  </si>
  <si>
    <t>8433711016237</t>
  </si>
  <si>
    <t>5341-3/16</t>
  </si>
  <si>
    <t>8433711086889</t>
  </si>
  <si>
    <t>5341-1/4</t>
  </si>
  <si>
    <t>8433711086896</t>
  </si>
  <si>
    <t>5341-5/16</t>
  </si>
  <si>
    <t>8433711086902</t>
  </si>
  <si>
    <t>5341-3/8</t>
  </si>
  <si>
    <t>8433711086919</t>
  </si>
  <si>
    <t>5341-7/16</t>
  </si>
  <si>
    <t>8433711086926</t>
  </si>
  <si>
    <t>5341-1/2</t>
  </si>
  <si>
    <t>8433711086933</t>
  </si>
  <si>
    <t>5341-17/32</t>
  </si>
  <si>
    <t>8433711086940</t>
  </si>
  <si>
    <t>5341-9/16</t>
  </si>
  <si>
    <t>8433711086957</t>
  </si>
  <si>
    <t>5341-19/32</t>
  </si>
  <si>
    <t>8433711086964</t>
  </si>
  <si>
    <t>5341-5/8</t>
  </si>
  <si>
    <t>8433711086971</t>
  </si>
  <si>
    <t>5381-06</t>
  </si>
  <si>
    <t>8433711109199</t>
  </si>
  <si>
    <t>5381-07</t>
  </si>
  <si>
    <t>8433711109205</t>
  </si>
  <si>
    <t>5381-08</t>
  </si>
  <si>
    <t>8433711109212</t>
  </si>
  <si>
    <t>5381-10</t>
  </si>
  <si>
    <t>8433711109229</t>
  </si>
  <si>
    <t>5381-12</t>
  </si>
  <si>
    <t>8433711109236</t>
  </si>
  <si>
    <t>535-05</t>
  </si>
  <si>
    <t>8433711033647</t>
  </si>
  <si>
    <t>535-06</t>
  </si>
  <si>
    <t>8433711033654</t>
  </si>
  <si>
    <t>535-08</t>
  </si>
  <si>
    <t>8433711033661</t>
  </si>
  <si>
    <t>535-10</t>
  </si>
  <si>
    <t>8433711033678</t>
  </si>
  <si>
    <t>535-12</t>
  </si>
  <si>
    <t>8433711033685</t>
  </si>
  <si>
    <t>535-14</t>
  </si>
  <si>
    <t>8433711033692</t>
  </si>
  <si>
    <t>535-16</t>
  </si>
  <si>
    <t>8433711033708</t>
  </si>
  <si>
    <t>535-18</t>
  </si>
  <si>
    <t>8433711137161</t>
  </si>
  <si>
    <t>541-06X100</t>
  </si>
  <si>
    <t>8433711136010</t>
  </si>
  <si>
    <t>541-08X100</t>
  </si>
  <si>
    <t>8433711016329</t>
  </si>
  <si>
    <t>541-10X100</t>
  </si>
  <si>
    <t>8433711016343</t>
  </si>
  <si>
    <t>541-12X100</t>
  </si>
  <si>
    <t>8433711016350</t>
  </si>
  <si>
    <t>541-10X140</t>
  </si>
  <si>
    <t>8433711143643</t>
  </si>
  <si>
    <t>541-12X140</t>
  </si>
  <si>
    <t>8433711143650</t>
  </si>
  <si>
    <t>541-14X100</t>
  </si>
  <si>
    <t>8433711144213</t>
  </si>
  <si>
    <t>536-T20</t>
  </si>
  <si>
    <t>8433711015766</t>
  </si>
  <si>
    <t>536-T25</t>
  </si>
  <si>
    <t>8433711015773</t>
  </si>
  <si>
    <t>536-T27</t>
  </si>
  <si>
    <t>8433711015780</t>
  </si>
  <si>
    <t>536-T30</t>
  </si>
  <si>
    <t>8433711015797</t>
  </si>
  <si>
    <t>536-T40</t>
  </si>
  <si>
    <t>8433711015803</t>
  </si>
  <si>
    <t>536-T45</t>
  </si>
  <si>
    <t>8433711015810</t>
  </si>
  <si>
    <t>536-T50</t>
  </si>
  <si>
    <t>8433711015841</t>
  </si>
  <si>
    <t>536-T55</t>
  </si>
  <si>
    <t>8433711015865</t>
  </si>
  <si>
    <t>536-T60</t>
  </si>
  <si>
    <t>8433711015889</t>
  </si>
  <si>
    <t>542-T40X120</t>
  </si>
  <si>
    <t>8433711016367</t>
  </si>
  <si>
    <t>542-T45X120</t>
  </si>
  <si>
    <t>8433711016374</t>
  </si>
  <si>
    <t>542-T50X120</t>
  </si>
  <si>
    <t>8433711016398</t>
  </si>
  <si>
    <t>542-T55X120</t>
  </si>
  <si>
    <t>8433711016404</t>
  </si>
  <si>
    <t>542-T70X140</t>
  </si>
  <si>
    <t>8433711016428</t>
  </si>
  <si>
    <t>543-002</t>
  </si>
  <si>
    <t>8433711016442</t>
  </si>
  <si>
    <t>543-003</t>
  </si>
  <si>
    <t>8433711016473</t>
  </si>
  <si>
    <t>543-005</t>
  </si>
  <si>
    <t>8433711016503</t>
  </si>
  <si>
    <t>543-030</t>
  </si>
  <si>
    <t>8433711101803</t>
  </si>
  <si>
    <t>543-006</t>
  </si>
  <si>
    <t>8433711016527</t>
  </si>
  <si>
    <t>543-007</t>
  </si>
  <si>
    <t>8433711016534</t>
  </si>
  <si>
    <t>543-008</t>
  </si>
  <si>
    <t>8433711016510</t>
  </si>
  <si>
    <t>543-009</t>
  </si>
  <si>
    <t>8433711016572</t>
  </si>
  <si>
    <t>543-010</t>
  </si>
  <si>
    <t>8433711016541</t>
  </si>
  <si>
    <t>543-011</t>
  </si>
  <si>
    <t>8433711016589</t>
  </si>
  <si>
    <t>543-012</t>
  </si>
  <si>
    <t>8433711016596</t>
  </si>
  <si>
    <t>543-019</t>
  </si>
  <si>
    <t>8433711033746</t>
  </si>
  <si>
    <t>543-029</t>
  </si>
  <si>
    <t>8433711135228</t>
  </si>
  <si>
    <t>543-013</t>
  </si>
  <si>
    <t>8433711016701</t>
  </si>
  <si>
    <t>543-014</t>
  </si>
  <si>
    <t>8433711016558</t>
  </si>
  <si>
    <t>543-015</t>
  </si>
  <si>
    <t>8433711016565</t>
  </si>
  <si>
    <t>543-016</t>
  </si>
  <si>
    <t>8433711016688</t>
  </si>
  <si>
    <t>543-017</t>
  </si>
  <si>
    <t>8433711016695</t>
  </si>
  <si>
    <t>543-018</t>
  </si>
  <si>
    <t>8433711016602</t>
  </si>
  <si>
    <t>543-027</t>
  </si>
  <si>
    <t>8433711060599</t>
  </si>
  <si>
    <t>543-028</t>
  </si>
  <si>
    <t>8433711072899</t>
  </si>
  <si>
    <t>543-020</t>
  </si>
  <si>
    <t>8433711016718</t>
  </si>
  <si>
    <t>543-025</t>
  </si>
  <si>
    <t>8433711033739</t>
  </si>
  <si>
    <t>543-026</t>
  </si>
  <si>
    <t>8433711033982</t>
  </si>
  <si>
    <t>544-005</t>
  </si>
  <si>
    <t>8433711016657</t>
  </si>
  <si>
    <t>544-006</t>
  </si>
  <si>
    <t>8433711079539</t>
  </si>
  <si>
    <t>544-001</t>
  </si>
  <si>
    <t>8433711016619</t>
  </si>
  <si>
    <t>544-001R</t>
  </si>
  <si>
    <t>8433711118986</t>
  </si>
  <si>
    <t>544-002</t>
  </si>
  <si>
    <t>8433711025451</t>
  </si>
  <si>
    <t>544-003</t>
  </si>
  <si>
    <t>8433711016633</t>
  </si>
  <si>
    <t>544-004</t>
  </si>
  <si>
    <t>8433711016640</t>
  </si>
  <si>
    <t>544-007</t>
  </si>
  <si>
    <t>8433711146187</t>
  </si>
  <si>
    <t>531-051</t>
  </si>
  <si>
    <t>8433711050767</t>
  </si>
  <si>
    <t>531-052</t>
  </si>
  <si>
    <t>8433711085677</t>
  </si>
  <si>
    <t>530-051</t>
  </si>
  <si>
    <t>8433711050217</t>
  </si>
  <si>
    <t>533-051</t>
  </si>
  <si>
    <t>8433711144480</t>
  </si>
  <si>
    <t>546-051</t>
  </si>
  <si>
    <t>8433711136461</t>
  </si>
  <si>
    <t>531-071</t>
  </si>
  <si>
    <t>8433711050248</t>
  </si>
  <si>
    <t>530-071</t>
  </si>
  <si>
    <t>8433711050255</t>
  </si>
  <si>
    <t>531-061</t>
  </si>
  <si>
    <t>8433711050774</t>
  </si>
  <si>
    <t>530-061</t>
  </si>
  <si>
    <t>8433711050224</t>
  </si>
  <si>
    <t>546-061</t>
  </si>
  <si>
    <t>8433711136478</t>
  </si>
  <si>
    <t>531-072</t>
  </si>
  <si>
    <t>8433711050262</t>
  </si>
  <si>
    <t>530-072</t>
  </si>
  <si>
    <t>8433711050279</t>
  </si>
  <si>
    <t>530-062</t>
  </si>
  <si>
    <t>8433711050231</t>
  </si>
  <si>
    <t>546-062</t>
  </si>
  <si>
    <t>8433711136485</t>
  </si>
  <si>
    <t>532-051</t>
  </si>
  <si>
    <t>8433711050286</t>
  </si>
  <si>
    <t>534-051</t>
  </si>
  <si>
    <t>8433711050293</t>
  </si>
  <si>
    <t>539-051</t>
  </si>
  <si>
    <t>8433711050309</t>
  </si>
  <si>
    <t>536-051</t>
  </si>
  <si>
    <t>8433711050316</t>
  </si>
  <si>
    <t>537-051</t>
  </si>
  <si>
    <t>8433711050323</t>
  </si>
  <si>
    <t>534-052</t>
  </si>
  <si>
    <t>8433711086995</t>
  </si>
  <si>
    <t>5341-053</t>
  </si>
  <si>
    <t>8433711087114</t>
  </si>
  <si>
    <t>531-001</t>
  </si>
  <si>
    <t>8433711032565</t>
  </si>
  <si>
    <t>531-002</t>
  </si>
  <si>
    <t>8433711032572</t>
  </si>
  <si>
    <t>531-003</t>
  </si>
  <si>
    <t>8433711032589</t>
  </si>
  <si>
    <t>531-004</t>
  </si>
  <si>
    <t>8433711032596</t>
  </si>
  <si>
    <t>530-001</t>
  </si>
  <si>
    <t>8433711032602</t>
  </si>
  <si>
    <t>530-003</t>
  </si>
  <si>
    <t>8433711032619</t>
  </si>
  <si>
    <t>500-025</t>
  </si>
  <si>
    <t>8433711032626</t>
  </si>
  <si>
    <t>500-026</t>
  </si>
  <si>
    <t>8433711032633</t>
  </si>
  <si>
    <t>500-027</t>
  </si>
  <si>
    <t>8433711032640</t>
  </si>
  <si>
    <t>500-030</t>
  </si>
  <si>
    <t>8433711067062</t>
  </si>
  <si>
    <t>503-051</t>
  </si>
  <si>
    <t>8433711050095</t>
  </si>
  <si>
    <t>549-19</t>
  </si>
  <si>
    <t>8433711017074</t>
  </si>
  <si>
    <t>549-21</t>
  </si>
  <si>
    <t>8433711067550</t>
  </si>
  <si>
    <t>549-22</t>
  </si>
  <si>
    <t>8433711017081</t>
  </si>
  <si>
    <t>549-23</t>
  </si>
  <si>
    <t>8433711017098</t>
  </si>
  <si>
    <t>549-15/16</t>
  </si>
  <si>
    <t>8433711033760</t>
  </si>
  <si>
    <t>549-24</t>
  </si>
  <si>
    <t>8433711017104</t>
  </si>
  <si>
    <t>549-25</t>
  </si>
  <si>
    <t>8433711017111</t>
  </si>
  <si>
    <t>549-1</t>
  </si>
  <si>
    <t>8433711033777</t>
  </si>
  <si>
    <t>549-26</t>
  </si>
  <si>
    <t>8433711017128</t>
  </si>
  <si>
    <t>549-27</t>
  </si>
  <si>
    <t>8433711017135</t>
  </si>
  <si>
    <t>549-1.1/16</t>
  </si>
  <si>
    <t>8433711033784</t>
  </si>
  <si>
    <t>549-28</t>
  </si>
  <si>
    <t>8433711017142</t>
  </si>
  <si>
    <t>549-1.1/8</t>
  </si>
  <si>
    <t>8433711033791</t>
  </si>
  <si>
    <t>549-29</t>
  </si>
  <si>
    <t>8433711017159</t>
  </si>
  <si>
    <t>549-30</t>
  </si>
  <si>
    <t>8433711017166</t>
  </si>
  <si>
    <t>549-1.3/16</t>
  </si>
  <si>
    <t>8433711033807</t>
  </si>
  <si>
    <t>549-1.1/4</t>
  </si>
  <si>
    <t>8433711033814</t>
  </si>
  <si>
    <t>549-32</t>
  </si>
  <si>
    <t>8433711017173</t>
  </si>
  <si>
    <t>549-33</t>
  </si>
  <si>
    <t>8433711017180</t>
  </si>
  <si>
    <t>549-1.5/16</t>
  </si>
  <si>
    <t>8433711033821</t>
  </si>
  <si>
    <t>549-34</t>
  </si>
  <si>
    <t>8433711017197</t>
  </si>
  <si>
    <t>549-35</t>
  </si>
  <si>
    <t>8433711017203</t>
  </si>
  <si>
    <t>549-1.3/8</t>
  </si>
  <si>
    <t>8433711033838</t>
  </si>
  <si>
    <t>549-36</t>
  </si>
  <si>
    <t>8433711017210</t>
  </si>
  <si>
    <t>549-1.7/16</t>
  </si>
  <si>
    <t>8433711033845</t>
  </si>
  <si>
    <t>549-38</t>
  </si>
  <si>
    <t>8433711017227</t>
  </si>
  <si>
    <t>549-1.1/2</t>
  </si>
  <si>
    <t>8433711033852</t>
  </si>
  <si>
    <t>549-40</t>
  </si>
  <si>
    <t>8433711017234</t>
  </si>
  <si>
    <t>549-41</t>
  </si>
  <si>
    <t>8433711017241</t>
  </si>
  <si>
    <t>549-1.5/8</t>
  </si>
  <si>
    <t>8433711033869</t>
  </si>
  <si>
    <t>549-42</t>
  </si>
  <si>
    <t>8433711017258</t>
  </si>
  <si>
    <t>549-1.11/16</t>
  </si>
  <si>
    <t>8433711033876</t>
  </si>
  <si>
    <t>549-44</t>
  </si>
  <si>
    <t>8433711119723</t>
  </si>
  <si>
    <t>549-1.3/4</t>
  </si>
  <si>
    <t>8433711033883</t>
  </si>
  <si>
    <t>549-46</t>
  </si>
  <si>
    <t>8433711017265</t>
  </si>
  <si>
    <t>549-1.13/16</t>
  </si>
  <si>
    <t>8433711033890</t>
  </si>
  <si>
    <t>549-1.7/8</t>
  </si>
  <si>
    <t>8433711033906</t>
  </si>
  <si>
    <t>549-48</t>
  </si>
  <si>
    <t>8433711107645</t>
  </si>
  <si>
    <t>549-50</t>
  </si>
  <si>
    <t>8433711017272</t>
  </si>
  <si>
    <t>549-2</t>
  </si>
  <si>
    <t>8433711033913</t>
  </si>
  <si>
    <t>549-55</t>
  </si>
  <si>
    <t>8433711017289</t>
  </si>
  <si>
    <t>549-60</t>
  </si>
  <si>
    <t>8433711017296</t>
  </si>
  <si>
    <t>548-19</t>
  </si>
  <si>
    <t>8433711016725</t>
  </si>
  <si>
    <t>548-22</t>
  </si>
  <si>
    <t>8433711016732</t>
  </si>
  <si>
    <t>548-23</t>
  </si>
  <si>
    <t>8433711016749</t>
  </si>
  <si>
    <t>548-24</t>
  </si>
  <si>
    <t>8433711016756</t>
  </si>
  <si>
    <t>548-25</t>
  </si>
  <si>
    <t>8433711016763</t>
  </si>
  <si>
    <t>548-26</t>
  </si>
  <si>
    <t>8433711016770</t>
  </si>
  <si>
    <t>548-27</t>
  </si>
  <si>
    <t>8433711016787</t>
  </si>
  <si>
    <t>548-28</t>
  </si>
  <si>
    <t>8433711016794</t>
  </si>
  <si>
    <t>548-29</t>
  </si>
  <si>
    <t>8433711016800</t>
  </si>
  <si>
    <t>548-30</t>
  </si>
  <si>
    <t>8433711016817</t>
  </si>
  <si>
    <t>548-32</t>
  </si>
  <si>
    <t>8433711016824</t>
  </si>
  <si>
    <t>548-33</t>
  </si>
  <si>
    <t>8433711016831</t>
  </si>
  <si>
    <t>548-34</t>
  </si>
  <si>
    <t>8433711016848</t>
  </si>
  <si>
    <t>548-35</t>
  </si>
  <si>
    <t>8433711016855</t>
  </si>
  <si>
    <t>548-36</t>
  </si>
  <si>
    <t>8433711016879</t>
  </si>
  <si>
    <t>548-38</t>
  </si>
  <si>
    <t>8433711016893</t>
  </si>
  <si>
    <t>548-40</t>
  </si>
  <si>
    <t>8433711026120</t>
  </si>
  <si>
    <t>548-41</t>
  </si>
  <si>
    <t>8433711017012</t>
  </si>
  <si>
    <t>548-42</t>
  </si>
  <si>
    <t>8433711017029</t>
  </si>
  <si>
    <t>548-46</t>
  </si>
  <si>
    <t>8433711017036</t>
  </si>
  <si>
    <t>548-48</t>
  </si>
  <si>
    <t>8433711104620</t>
  </si>
  <si>
    <t>548-50</t>
  </si>
  <si>
    <t>8433711017043</t>
  </si>
  <si>
    <t>548-55</t>
  </si>
  <si>
    <t>8433711017050</t>
  </si>
  <si>
    <t>548-60</t>
  </si>
  <si>
    <t>8433711017067</t>
  </si>
  <si>
    <t>553-003</t>
  </si>
  <si>
    <t>8433711017500</t>
  </si>
  <si>
    <t>553-005</t>
  </si>
  <si>
    <t>8433711017517</t>
  </si>
  <si>
    <t>553-006</t>
  </si>
  <si>
    <t>8433711017524</t>
  </si>
  <si>
    <t>553-016</t>
  </si>
  <si>
    <t>8433711017562</t>
  </si>
  <si>
    <t>553-009</t>
  </si>
  <si>
    <t>8433711017531</t>
  </si>
  <si>
    <t>553-011</t>
  </si>
  <si>
    <t>8433711017609</t>
  </si>
  <si>
    <t>553-012</t>
  </si>
  <si>
    <t>8433711017616</t>
  </si>
  <si>
    <t>553-014</t>
  </si>
  <si>
    <t>8433711017548</t>
  </si>
  <si>
    <t>553-015</t>
  </si>
  <si>
    <t>8433711017555</t>
  </si>
  <si>
    <t>553-017</t>
  </si>
  <si>
    <t>8433711109151</t>
  </si>
  <si>
    <t>554-001</t>
  </si>
  <si>
    <t>8433711017586</t>
  </si>
  <si>
    <t>554-001R</t>
  </si>
  <si>
    <t>8433711140994</t>
  </si>
  <si>
    <t>554-001B</t>
  </si>
  <si>
    <t>8433711140987</t>
  </si>
  <si>
    <t>554-002</t>
  </si>
  <si>
    <t>8433711017593</t>
  </si>
  <si>
    <t>554-002R</t>
  </si>
  <si>
    <t>8433711071311</t>
  </si>
  <si>
    <t>554-002C</t>
  </si>
  <si>
    <t>8433711084960</t>
  </si>
  <si>
    <t>554-002D</t>
  </si>
  <si>
    <t>8433711084953</t>
  </si>
  <si>
    <t>549-001</t>
  </si>
  <si>
    <t>8433711050330</t>
  </si>
  <si>
    <t>548-001</t>
  </si>
  <si>
    <t>8433711070444</t>
  </si>
  <si>
    <t>549-002</t>
  </si>
  <si>
    <t>8433711042724</t>
  </si>
  <si>
    <t>548-002</t>
  </si>
  <si>
    <t>8433711146484</t>
  </si>
  <si>
    <t>549-003</t>
  </si>
  <si>
    <t>8433711146491</t>
  </si>
  <si>
    <t>558-36</t>
  </si>
  <si>
    <t>8433711017982</t>
  </si>
  <si>
    <t>558-41</t>
  </si>
  <si>
    <t>8433711017999</t>
  </si>
  <si>
    <t>558-1.5/8</t>
  </si>
  <si>
    <t>8433711018156</t>
  </si>
  <si>
    <t>558-46</t>
  </si>
  <si>
    <t>8433711018002</t>
  </si>
  <si>
    <t>558-1.13/16</t>
  </si>
  <si>
    <t>8433711018163</t>
  </si>
  <si>
    <t>558-1.7/8</t>
  </si>
  <si>
    <t>8433711018170</t>
  </si>
  <si>
    <t>558-50</t>
  </si>
  <si>
    <t>8433711018019</t>
  </si>
  <si>
    <t>558-2</t>
  </si>
  <si>
    <t>8433711018187</t>
  </si>
  <si>
    <t>558-54</t>
  </si>
  <si>
    <t>8433711018026</t>
  </si>
  <si>
    <t>558-2.1/8</t>
  </si>
  <si>
    <t>8433711018194</t>
  </si>
  <si>
    <t>558-55</t>
  </si>
  <si>
    <t>8433711018033</t>
  </si>
  <si>
    <t>558-2.3/16</t>
  </si>
  <si>
    <t>8433711018200</t>
  </si>
  <si>
    <t>558-2.1/4</t>
  </si>
  <si>
    <t>8433711018217</t>
  </si>
  <si>
    <t>558-58</t>
  </si>
  <si>
    <t>8433711018040</t>
  </si>
  <si>
    <t>558-60</t>
  </si>
  <si>
    <t>8433711018057</t>
  </si>
  <si>
    <t>558-2.3/8</t>
  </si>
  <si>
    <t>8433711018224</t>
  </si>
  <si>
    <t>558-63</t>
  </si>
  <si>
    <t>8433711018064</t>
  </si>
  <si>
    <t>558-2.1/2</t>
  </si>
  <si>
    <t>8433711018231</t>
  </si>
  <si>
    <t>558-65</t>
  </si>
  <si>
    <t>8433711018071</t>
  </si>
  <si>
    <t>558-67</t>
  </si>
  <si>
    <t>8433711018088</t>
  </si>
  <si>
    <t>558-2.5/8</t>
  </si>
  <si>
    <t>8433711018255</t>
  </si>
  <si>
    <t>558-70</t>
  </si>
  <si>
    <t>8433711018095</t>
  </si>
  <si>
    <t>558-2.3/4</t>
  </si>
  <si>
    <t>8433711018262</t>
  </si>
  <si>
    <t>558-71</t>
  </si>
  <si>
    <t>8433711018101</t>
  </si>
  <si>
    <t>558-75</t>
  </si>
  <si>
    <t>8433711018118</t>
  </si>
  <si>
    <t>558-2.15/16</t>
  </si>
  <si>
    <t>8433711018279</t>
  </si>
  <si>
    <t>558-3</t>
  </si>
  <si>
    <t>8433711018286</t>
  </si>
  <si>
    <t>558-77</t>
  </si>
  <si>
    <t>8433711018125</t>
  </si>
  <si>
    <t>558-3.1/8</t>
  </si>
  <si>
    <t>8433711018293</t>
  </si>
  <si>
    <t>558-80</t>
  </si>
  <si>
    <t>8433711018132</t>
  </si>
  <si>
    <t>557-36</t>
  </si>
  <si>
    <t>8433711102886</t>
  </si>
  <si>
    <t>557-41</t>
  </si>
  <si>
    <t>8433711102893</t>
  </si>
  <si>
    <t>557-46</t>
  </si>
  <si>
    <t>8433711102909</t>
  </si>
  <si>
    <t>557-50</t>
  </si>
  <si>
    <t>8433711102916</t>
  </si>
  <si>
    <t>557-54</t>
  </si>
  <si>
    <t>8433711102923</t>
  </si>
  <si>
    <t>557-55</t>
  </si>
  <si>
    <t>8433711102930</t>
  </si>
  <si>
    <t>557-58</t>
  </si>
  <si>
    <t>8433711102947</t>
  </si>
  <si>
    <t>557-60</t>
  </si>
  <si>
    <t>8433711102954</t>
  </si>
  <si>
    <t>557-63</t>
  </si>
  <si>
    <t>8433711102961</t>
  </si>
  <si>
    <t>557-65</t>
  </si>
  <si>
    <t>8433711102978</t>
  </si>
  <si>
    <t>557-67</t>
  </si>
  <si>
    <t>8433711102985</t>
  </si>
  <si>
    <t>557-70</t>
  </si>
  <si>
    <t>8433711102992</t>
  </si>
  <si>
    <t>557-71</t>
  </si>
  <si>
    <t>8433711103005</t>
  </si>
  <si>
    <t>557-75</t>
  </si>
  <si>
    <t>8433711103012</t>
  </si>
  <si>
    <t>557-77</t>
  </si>
  <si>
    <t>8433711103029</t>
  </si>
  <si>
    <t>557-80</t>
  </si>
  <si>
    <t>8433711103036</t>
  </si>
  <si>
    <t>559-012</t>
  </si>
  <si>
    <t>8433711018361</t>
  </si>
  <si>
    <t>559-005</t>
  </si>
  <si>
    <t>8433711018309</t>
  </si>
  <si>
    <t>559-006</t>
  </si>
  <si>
    <t>8433711018316</t>
  </si>
  <si>
    <t>559-014</t>
  </si>
  <si>
    <t>8433711018323</t>
  </si>
  <si>
    <t>559-015</t>
  </si>
  <si>
    <t>8433711018354</t>
  </si>
  <si>
    <t>559-017</t>
  </si>
  <si>
    <t>8433711109168</t>
  </si>
  <si>
    <t>560-001</t>
  </si>
  <si>
    <t>8433711018330</t>
  </si>
  <si>
    <t>560-001R</t>
  </si>
  <si>
    <t>8433711077221</t>
  </si>
  <si>
    <t>560-001B</t>
  </si>
  <si>
    <t>8433711077238</t>
  </si>
  <si>
    <t>558-001</t>
  </si>
  <si>
    <t>8433711042731</t>
  </si>
  <si>
    <t>561-05</t>
  </si>
  <si>
    <t>8433711107188</t>
  </si>
  <si>
    <t>561-06</t>
  </si>
  <si>
    <t>8433711107195</t>
  </si>
  <si>
    <t>561-07</t>
  </si>
  <si>
    <t>8433711107201</t>
  </si>
  <si>
    <t>561-08</t>
  </si>
  <si>
    <t>8433711104422</t>
  </si>
  <si>
    <t>561-09</t>
  </si>
  <si>
    <t>8433711104439</t>
  </si>
  <si>
    <t>561-10</t>
  </si>
  <si>
    <t>8433711104446</t>
  </si>
  <si>
    <t>561-11</t>
  </si>
  <si>
    <t>8433711104453</t>
  </si>
  <si>
    <t>561-12</t>
  </si>
  <si>
    <t>8433711126660</t>
  </si>
  <si>
    <t>561-13</t>
  </si>
  <si>
    <t>8433711104460</t>
  </si>
  <si>
    <t>561-14</t>
  </si>
  <si>
    <t>8433711104477</t>
  </si>
  <si>
    <t>561-15</t>
  </si>
  <si>
    <t>8433711104484</t>
  </si>
  <si>
    <t>561L-05</t>
  </si>
  <si>
    <t>8433711126677</t>
  </si>
  <si>
    <t>561L-06</t>
  </si>
  <si>
    <t>8433711126684</t>
  </si>
  <si>
    <t>561L-07</t>
  </si>
  <si>
    <t>8433711126691</t>
  </si>
  <si>
    <t>561L-08</t>
  </si>
  <si>
    <t>8433711104521</t>
  </si>
  <si>
    <t>561L-09</t>
  </si>
  <si>
    <t>8433711104538</t>
  </si>
  <si>
    <t>561L-10</t>
  </si>
  <si>
    <t>8433711104545</t>
  </si>
  <si>
    <t>561L-11</t>
  </si>
  <si>
    <t>8433711104552</t>
  </si>
  <si>
    <t>561L-12</t>
  </si>
  <si>
    <t>8433711126707</t>
  </si>
  <si>
    <t>561L-13</t>
  </si>
  <si>
    <t>8433711104569</t>
  </si>
  <si>
    <t>561L-14</t>
  </si>
  <si>
    <t>8433711104576</t>
  </si>
  <si>
    <t>561L-15</t>
  </si>
  <si>
    <t>8433711104583</t>
  </si>
  <si>
    <t>562-07</t>
  </si>
  <si>
    <t>8433711018392</t>
  </si>
  <si>
    <t>562-08</t>
  </si>
  <si>
    <t>8433711018408</t>
  </si>
  <si>
    <t>562-09</t>
  </si>
  <si>
    <t>8433711018415</t>
  </si>
  <si>
    <t>562-10</t>
  </si>
  <si>
    <t>8433711018422</t>
  </si>
  <si>
    <t>562-11</t>
  </si>
  <si>
    <t>8433711018439</t>
  </si>
  <si>
    <t>562-12</t>
  </si>
  <si>
    <t>8433711018446</t>
  </si>
  <si>
    <t>562-13</t>
  </si>
  <si>
    <t>8433711018453</t>
  </si>
  <si>
    <t>562-14</t>
  </si>
  <si>
    <t>8433711018460</t>
  </si>
  <si>
    <t>562-15</t>
  </si>
  <si>
    <t>8433711018477</t>
  </si>
  <si>
    <t>562-16</t>
  </si>
  <si>
    <t>8433711018484</t>
  </si>
  <si>
    <t>562-17</t>
  </si>
  <si>
    <t>8433711018491</t>
  </si>
  <si>
    <t>562-18</t>
  </si>
  <si>
    <t>8433711018507</t>
  </si>
  <si>
    <t>562-19</t>
  </si>
  <si>
    <t>8433711018514</t>
  </si>
  <si>
    <t>562-20</t>
  </si>
  <si>
    <t>8433711018521</t>
  </si>
  <si>
    <t>562-21</t>
  </si>
  <si>
    <t>8433711018538</t>
  </si>
  <si>
    <t>562-22</t>
  </si>
  <si>
    <t>8433711018545</t>
  </si>
  <si>
    <t>562-23</t>
  </si>
  <si>
    <t>8433711126714</t>
  </si>
  <si>
    <t>562-24</t>
  </si>
  <si>
    <t>8433711018552</t>
  </si>
  <si>
    <t>565-07</t>
  </si>
  <si>
    <t>8433711126721</t>
  </si>
  <si>
    <t>565-08</t>
  </si>
  <si>
    <t>8433711126738</t>
  </si>
  <si>
    <t>565-09</t>
  </si>
  <si>
    <t>8433711126745</t>
  </si>
  <si>
    <t>565-10</t>
  </si>
  <si>
    <t>8433711018613</t>
  </si>
  <si>
    <t>565-11</t>
  </si>
  <si>
    <t>8433711126752</t>
  </si>
  <si>
    <t>565-12</t>
  </si>
  <si>
    <t>8433711126769</t>
  </si>
  <si>
    <t>565-13</t>
  </si>
  <si>
    <t>8433711018620</t>
  </si>
  <si>
    <t>565-14</t>
  </si>
  <si>
    <t>8433711126776</t>
  </si>
  <si>
    <t>565-15</t>
  </si>
  <si>
    <t>8433711126783</t>
  </si>
  <si>
    <t>565-16</t>
  </si>
  <si>
    <t>8433711126790</t>
  </si>
  <si>
    <t>565-17</t>
  </si>
  <si>
    <t>8433711018637</t>
  </si>
  <si>
    <t>565-18</t>
  </si>
  <si>
    <t>8433711126806</t>
  </si>
  <si>
    <t>565-19</t>
  </si>
  <si>
    <t>8433711126813</t>
  </si>
  <si>
    <t>565-20</t>
  </si>
  <si>
    <t>8433711126820</t>
  </si>
  <si>
    <t>565-21</t>
  </si>
  <si>
    <t>8433711126837</t>
  </si>
  <si>
    <t>565-22</t>
  </si>
  <si>
    <t>8433711126844</t>
  </si>
  <si>
    <t>565-23</t>
  </si>
  <si>
    <t>8433711126851</t>
  </si>
  <si>
    <t>565-24</t>
  </si>
  <si>
    <t>8433711124987</t>
  </si>
  <si>
    <t>564-T05</t>
  </si>
  <si>
    <t>8433711018569</t>
  </si>
  <si>
    <t>564-T07</t>
  </si>
  <si>
    <t>8433711018576</t>
  </si>
  <si>
    <t>564-T08</t>
  </si>
  <si>
    <t>8433711018583</t>
  </si>
  <si>
    <t>564-T10</t>
  </si>
  <si>
    <t>8433711056417</t>
  </si>
  <si>
    <t>564-T12</t>
  </si>
  <si>
    <t>8433711018590</t>
  </si>
  <si>
    <t>564-T14</t>
  </si>
  <si>
    <t>8433711018606</t>
  </si>
  <si>
    <t>566-08</t>
  </si>
  <si>
    <t>8433711102633</t>
  </si>
  <si>
    <t>566-10</t>
  </si>
  <si>
    <t>8433711102640</t>
  </si>
  <si>
    <t>566-11</t>
  </si>
  <si>
    <t>8433711102657</t>
  </si>
  <si>
    <t>566-12</t>
  </si>
  <si>
    <t>8433711102664</t>
  </si>
  <si>
    <t>566-13</t>
  </si>
  <si>
    <t>8433711102671</t>
  </si>
  <si>
    <t>566-14</t>
  </si>
  <si>
    <t>8433711102688</t>
  </si>
  <si>
    <t>566-16</t>
  </si>
  <si>
    <t>8433711102695</t>
  </si>
  <si>
    <t>566-17</t>
  </si>
  <si>
    <t>8433711102701</t>
  </si>
  <si>
    <t>566-19</t>
  </si>
  <si>
    <t>8433711102718</t>
  </si>
  <si>
    <t>594-001</t>
  </si>
  <si>
    <t>8433711025079</t>
  </si>
  <si>
    <t>594-005</t>
  </si>
  <si>
    <t>8433711025116</t>
  </si>
  <si>
    <t>594-006</t>
  </si>
  <si>
    <t>8433711025123</t>
  </si>
  <si>
    <t>594-025</t>
  </si>
  <si>
    <t>8433711025246</t>
  </si>
  <si>
    <t>594-029</t>
  </si>
  <si>
    <t>8433711025284</t>
  </si>
  <si>
    <t>570-08</t>
  </si>
  <si>
    <t>8433711018644</t>
  </si>
  <si>
    <t>570-09</t>
  </si>
  <si>
    <t>8433711018651</t>
  </si>
  <si>
    <t>570-3/8</t>
  </si>
  <si>
    <t>8433711020128</t>
  </si>
  <si>
    <t>570-10</t>
  </si>
  <si>
    <t>8433711018668</t>
  </si>
  <si>
    <t>570-11</t>
  </si>
  <si>
    <t>8433711018675</t>
  </si>
  <si>
    <t>570-7/16</t>
  </si>
  <si>
    <t>8433711020135</t>
  </si>
  <si>
    <t>570-12</t>
  </si>
  <si>
    <t>8433711018682</t>
  </si>
  <si>
    <t>570-1/2</t>
  </si>
  <si>
    <t>8433711020142</t>
  </si>
  <si>
    <t>570-13</t>
  </si>
  <si>
    <t>8433711019924</t>
  </si>
  <si>
    <t>570-14</t>
  </si>
  <si>
    <t>8433711019931</t>
  </si>
  <si>
    <t>570-9/16</t>
  </si>
  <si>
    <t>8433711020159</t>
  </si>
  <si>
    <t>570-15</t>
  </si>
  <si>
    <t>8433711019948</t>
  </si>
  <si>
    <t>570-5/8</t>
  </si>
  <si>
    <t>8433711020166</t>
  </si>
  <si>
    <t>570-16</t>
  </si>
  <si>
    <t>8433711019955</t>
  </si>
  <si>
    <t>570-17</t>
  </si>
  <si>
    <t>8433711019962</t>
  </si>
  <si>
    <t>570-11/16</t>
  </si>
  <si>
    <t>8433711020173</t>
  </si>
  <si>
    <t>570-18</t>
  </si>
  <si>
    <t>8433711019979</t>
  </si>
  <si>
    <t>570-19</t>
  </si>
  <si>
    <t>8433711056318</t>
  </si>
  <si>
    <t>570-3/4</t>
  </si>
  <si>
    <t>8433711033920</t>
  </si>
  <si>
    <t>570-20</t>
  </si>
  <si>
    <t>8433711019986</t>
  </si>
  <si>
    <t>570-13/16</t>
  </si>
  <si>
    <t>8433711020197</t>
  </si>
  <si>
    <t>570-21</t>
  </si>
  <si>
    <t>8433711019993</t>
  </si>
  <si>
    <t>570-22</t>
  </si>
  <si>
    <t>8433711020005</t>
  </si>
  <si>
    <t>570-7/8</t>
  </si>
  <si>
    <t>8433711020203</t>
  </si>
  <si>
    <t>570-23</t>
  </si>
  <si>
    <t>8433711020012</t>
  </si>
  <si>
    <t>570-15/16</t>
  </si>
  <si>
    <t>8433711020210</t>
  </si>
  <si>
    <t>570-24</t>
  </si>
  <si>
    <t>8433711020029</t>
  </si>
  <si>
    <t>570-25</t>
  </si>
  <si>
    <t>8433711020036</t>
  </si>
  <si>
    <t>570-1</t>
  </si>
  <si>
    <t>8433711020227</t>
  </si>
  <si>
    <t>570-26</t>
  </si>
  <si>
    <t>8433711020043</t>
  </si>
  <si>
    <t>570-27</t>
  </si>
  <si>
    <t>8433711020050</t>
  </si>
  <si>
    <t>570-28</t>
  </si>
  <si>
    <t>8433711020067</t>
  </si>
  <si>
    <t>570-1.1/8</t>
  </si>
  <si>
    <t>8433711020234</t>
  </si>
  <si>
    <t>570-29</t>
  </si>
  <si>
    <t>8433711020074</t>
  </si>
  <si>
    <t>570-30</t>
  </si>
  <si>
    <t>8433711020081</t>
  </si>
  <si>
    <t>570-1.1/4</t>
  </si>
  <si>
    <t>8433711020241</t>
  </si>
  <si>
    <t>570-32</t>
  </si>
  <si>
    <t>8433711020098</t>
  </si>
  <si>
    <t>570-33</t>
  </si>
  <si>
    <t>8433711126929</t>
  </si>
  <si>
    <t>570-34</t>
  </si>
  <si>
    <t>8433711020104</t>
  </si>
  <si>
    <t>570-36</t>
  </si>
  <si>
    <t>8433711020111</t>
  </si>
  <si>
    <t>576-08</t>
  </si>
  <si>
    <t>8433711068342</t>
  </si>
  <si>
    <t>576-09</t>
  </si>
  <si>
    <t>8433711068359</t>
  </si>
  <si>
    <t>576-10</t>
  </si>
  <si>
    <t>8433711068366</t>
  </si>
  <si>
    <t>576-11</t>
  </si>
  <si>
    <t>8433711068373</t>
  </si>
  <si>
    <t>576-12</t>
  </si>
  <si>
    <t>8433711068380</t>
  </si>
  <si>
    <t>576-13</t>
  </si>
  <si>
    <t>8433711068397</t>
  </si>
  <si>
    <t>576-14</t>
  </si>
  <si>
    <t>8433711068403</t>
  </si>
  <si>
    <t>576-15</t>
  </si>
  <si>
    <t>8433711068410</t>
  </si>
  <si>
    <t>576-16</t>
  </si>
  <si>
    <t>8433711068427</t>
  </si>
  <si>
    <t>576-17</t>
  </si>
  <si>
    <t>8433711068434</t>
  </si>
  <si>
    <t>576-18</t>
  </si>
  <si>
    <t>8433711068441</t>
  </si>
  <si>
    <t>576-19</t>
  </si>
  <si>
    <t>8433711068458</t>
  </si>
  <si>
    <t>576-20</t>
  </si>
  <si>
    <t>8433711068465</t>
  </si>
  <si>
    <t>576-21</t>
  </si>
  <si>
    <t>8433711068472</t>
  </si>
  <si>
    <t>576-22</t>
  </si>
  <si>
    <t>8433711068496</t>
  </si>
  <si>
    <t>576-23</t>
  </si>
  <si>
    <t>8433711068502</t>
  </si>
  <si>
    <t>576-24</t>
  </si>
  <si>
    <t>8433711068519</t>
  </si>
  <si>
    <t>576-25</t>
  </si>
  <si>
    <t>8433711068526</t>
  </si>
  <si>
    <t>576-26</t>
  </si>
  <si>
    <t>8433711068533</t>
  </si>
  <si>
    <t>576-27</t>
  </si>
  <si>
    <t>8433711068540</t>
  </si>
  <si>
    <t>576-28</t>
  </si>
  <si>
    <t>8433711068557</t>
  </si>
  <si>
    <t>576-29</t>
  </si>
  <si>
    <t>8433711068564</t>
  </si>
  <si>
    <t>576-30</t>
  </si>
  <si>
    <t>8433711068571</t>
  </si>
  <si>
    <t>576-32</t>
  </si>
  <si>
    <t>8433711068588</t>
  </si>
  <si>
    <t>576-36</t>
  </si>
  <si>
    <t>8433711104644</t>
  </si>
  <si>
    <t>571-08</t>
  </si>
  <si>
    <t>8433711127179</t>
  </si>
  <si>
    <t>571-09</t>
  </si>
  <si>
    <t>8433711127186</t>
  </si>
  <si>
    <t>571-10</t>
  </si>
  <si>
    <t>8433711020326</t>
  </si>
  <si>
    <t>571-11</t>
  </si>
  <si>
    <t>8433711020333</t>
  </si>
  <si>
    <t>571-12</t>
  </si>
  <si>
    <t>8433711020340</t>
  </si>
  <si>
    <t>571-13</t>
  </si>
  <si>
    <t>8433711020357</t>
  </si>
  <si>
    <t>571-14</t>
  </si>
  <si>
    <t>8433711020364</t>
  </si>
  <si>
    <t>571-15</t>
  </si>
  <si>
    <t>8433711107089</t>
  </si>
  <si>
    <t>571-16</t>
  </si>
  <si>
    <t>8433711020371</t>
  </si>
  <si>
    <t>571-17</t>
  </si>
  <si>
    <t>8433711020388</t>
  </si>
  <si>
    <t>571-18</t>
  </si>
  <si>
    <t>8433711020395</t>
  </si>
  <si>
    <t>571-19</t>
  </si>
  <si>
    <t>8433711020401</t>
  </si>
  <si>
    <t>571-20</t>
  </si>
  <si>
    <t>8433711126974</t>
  </si>
  <si>
    <t>571-21</t>
  </si>
  <si>
    <t>8433711020418</t>
  </si>
  <si>
    <t>571-22</t>
  </si>
  <si>
    <t>8433711020425</t>
  </si>
  <si>
    <t>571-23</t>
  </si>
  <si>
    <t>8433711020432</t>
  </si>
  <si>
    <t>571-24</t>
  </si>
  <si>
    <t>8433711020449</t>
  </si>
  <si>
    <t>571-25</t>
  </si>
  <si>
    <t>8433711126981</t>
  </si>
  <si>
    <t>571-26</t>
  </si>
  <si>
    <t>8433711126998</t>
  </si>
  <si>
    <t>571-27</t>
  </si>
  <si>
    <t>8433711020456</t>
  </si>
  <si>
    <t>571-28</t>
  </si>
  <si>
    <t>8433711127001</t>
  </si>
  <si>
    <t>571-29</t>
  </si>
  <si>
    <t>8433711127018</t>
  </si>
  <si>
    <t>571-30</t>
  </si>
  <si>
    <t>8433711020463</t>
  </si>
  <si>
    <t>571-32</t>
  </si>
  <si>
    <t>8433711020470</t>
  </si>
  <si>
    <t>571-33</t>
  </si>
  <si>
    <t>8433711127025</t>
  </si>
  <si>
    <t>571-34</t>
  </si>
  <si>
    <t>8433711127032</t>
  </si>
  <si>
    <t>571-36</t>
  </si>
  <si>
    <t>8433711020487</t>
  </si>
  <si>
    <t>576L-10</t>
  </si>
  <si>
    <t>8433711104910</t>
  </si>
  <si>
    <t>576L-11</t>
  </si>
  <si>
    <t>8433711104927</t>
  </si>
  <si>
    <t>576L-12</t>
  </si>
  <si>
    <t>8433711104934</t>
  </si>
  <si>
    <t>576L-13</t>
  </si>
  <si>
    <t>8433711104941</t>
  </si>
  <si>
    <t>576L-14</t>
  </si>
  <si>
    <t>8433711104958</t>
  </si>
  <si>
    <t>576L-15</t>
  </si>
  <si>
    <t>8433711104965</t>
  </si>
  <si>
    <t>576L-16</t>
  </si>
  <si>
    <t>8433711104972</t>
  </si>
  <si>
    <t>576L-17</t>
  </si>
  <si>
    <t>8433711104989</t>
  </si>
  <si>
    <t>576L-19</t>
  </si>
  <si>
    <t>8433711105009</t>
  </si>
  <si>
    <t>576L-21</t>
  </si>
  <si>
    <t>8433711105023</t>
  </si>
  <si>
    <t>576L-22</t>
  </si>
  <si>
    <t>8433711105030</t>
  </si>
  <si>
    <t>572-T10</t>
  </si>
  <si>
    <t>8433711020258</t>
  </si>
  <si>
    <t>572-T12</t>
  </si>
  <si>
    <t>8433711020265</t>
  </si>
  <si>
    <t>572-T14</t>
  </si>
  <si>
    <t>8433711020272</t>
  </si>
  <si>
    <t>572-T16</t>
  </si>
  <si>
    <t>8433711020289</t>
  </si>
  <si>
    <t>572-T18</t>
  </si>
  <si>
    <t>8433711020296</t>
  </si>
  <si>
    <t>572-T20</t>
  </si>
  <si>
    <t>8433711020302</t>
  </si>
  <si>
    <t>572-T24</t>
  </si>
  <si>
    <t>8433711020319</t>
  </si>
  <si>
    <t>575-17</t>
  </si>
  <si>
    <t>8433711053102</t>
  </si>
  <si>
    <t>575-19</t>
  </si>
  <si>
    <t>8433711053119</t>
  </si>
  <si>
    <t>575-21</t>
  </si>
  <si>
    <t>8433711053126</t>
  </si>
  <si>
    <t>575-001</t>
  </si>
  <si>
    <t>8433711098882</t>
  </si>
  <si>
    <t>577-17</t>
  </si>
  <si>
    <t>8433711102725</t>
  </si>
  <si>
    <t>577-19</t>
  </si>
  <si>
    <t>8433711102732</t>
  </si>
  <si>
    <t>577-21</t>
  </si>
  <si>
    <t>8433711102749</t>
  </si>
  <si>
    <t>577-22</t>
  </si>
  <si>
    <t>8433711102756</t>
  </si>
  <si>
    <t>577-24</t>
  </si>
  <si>
    <t>8433711102763</t>
  </si>
  <si>
    <t>577-27</t>
  </si>
  <si>
    <t>8433711102770</t>
  </si>
  <si>
    <t>598-04</t>
  </si>
  <si>
    <t>8433711140093</t>
  </si>
  <si>
    <t>598-05</t>
  </si>
  <si>
    <t>8433711140109</t>
  </si>
  <si>
    <t>598-06</t>
  </si>
  <si>
    <t>8433711140116</t>
  </si>
  <si>
    <t>598-07</t>
  </si>
  <si>
    <t>8433711140123</t>
  </si>
  <si>
    <t>598-08</t>
  </si>
  <si>
    <t>8433711140130</t>
  </si>
  <si>
    <t>598-09</t>
  </si>
  <si>
    <t>8433711140147</t>
  </si>
  <si>
    <t>598-10</t>
  </si>
  <si>
    <t>8433711140154</t>
  </si>
  <si>
    <t>598-11</t>
  </si>
  <si>
    <t>8433711140161</t>
  </si>
  <si>
    <t>598-12</t>
  </si>
  <si>
    <t>8433711140178</t>
  </si>
  <si>
    <t>598-001</t>
  </si>
  <si>
    <t>8433711140185</t>
  </si>
  <si>
    <t>5731-05</t>
  </si>
  <si>
    <t>8433711075487</t>
  </si>
  <si>
    <t>5731-06</t>
  </si>
  <si>
    <t>8433711075494</t>
  </si>
  <si>
    <t>5731-08</t>
  </si>
  <si>
    <t>8433711075500</t>
  </si>
  <si>
    <t>5731-10</t>
  </si>
  <si>
    <t>8433711075517</t>
  </si>
  <si>
    <t>5731-12</t>
  </si>
  <si>
    <t>8433711075531</t>
  </si>
  <si>
    <t>5731-14</t>
  </si>
  <si>
    <t>8433711075524</t>
  </si>
  <si>
    <t>5731-17</t>
  </si>
  <si>
    <t>8433711075548</t>
  </si>
  <si>
    <t>5731-19</t>
  </si>
  <si>
    <t>8433711075555</t>
  </si>
  <si>
    <t>574-T25</t>
  </si>
  <si>
    <t>8433711020685</t>
  </si>
  <si>
    <t>574-T27</t>
  </si>
  <si>
    <t>8433711020692</t>
  </si>
  <si>
    <t>574-T30</t>
  </si>
  <si>
    <t>8433711020708</t>
  </si>
  <si>
    <t>574-T40</t>
  </si>
  <si>
    <t>8433711020715</t>
  </si>
  <si>
    <t>574-T45</t>
  </si>
  <si>
    <t>8433711020722</t>
  </si>
  <si>
    <t>574-T50</t>
  </si>
  <si>
    <t>8433711020739</t>
  </si>
  <si>
    <t>574-T55</t>
  </si>
  <si>
    <t>8433711020746</t>
  </si>
  <si>
    <t>574-T60</t>
  </si>
  <si>
    <t>8433711020753</t>
  </si>
  <si>
    <t>573-05</t>
  </si>
  <si>
    <t>8433711020494</t>
  </si>
  <si>
    <t>573-06</t>
  </si>
  <si>
    <t>8433711020500</t>
  </si>
  <si>
    <t>573-08</t>
  </si>
  <si>
    <t>8433711020517</t>
  </si>
  <si>
    <t>573-10</t>
  </si>
  <si>
    <t>8433711020524</t>
  </si>
  <si>
    <t>573-12</t>
  </si>
  <si>
    <t>8433711020531</t>
  </si>
  <si>
    <t>573-14</t>
  </si>
  <si>
    <t>8433711020654</t>
  </si>
  <si>
    <t>573-17</t>
  </si>
  <si>
    <t>8433711020661</t>
  </si>
  <si>
    <t>573-19</t>
  </si>
  <si>
    <t>8433711020678</t>
  </si>
  <si>
    <t>574-T20X78</t>
  </si>
  <si>
    <t>8433711145890</t>
  </si>
  <si>
    <t>574-T25X78</t>
  </si>
  <si>
    <t>8433711145906</t>
  </si>
  <si>
    <t>574-T27X78</t>
  </si>
  <si>
    <t>8433711145913</t>
  </si>
  <si>
    <t>574-T30X78</t>
  </si>
  <si>
    <t>8433711145920</t>
  </si>
  <si>
    <t>574-T40X78</t>
  </si>
  <si>
    <t>8433711145937</t>
  </si>
  <si>
    <t>574-T45X78</t>
  </si>
  <si>
    <t>8433711145944</t>
  </si>
  <si>
    <t>574-T50X78</t>
  </si>
  <si>
    <t>8433711145951</t>
  </si>
  <si>
    <t>574-T55X78</t>
  </si>
  <si>
    <t>8433711145968</t>
  </si>
  <si>
    <t>574-T60X78</t>
  </si>
  <si>
    <t>8433711145975</t>
  </si>
  <si>
    <t>574-T70X78</t>
  </si>
  <si>
    <t>8433711145982</t>
  </si>
  <si>
    <t>574-T80X78</t>
  </si>
  <si>
    <t>8433711145999</t>
  </si>
  <si>
    <t>594-002</t>
  </si>
  <si>
    <t>8433711025086</t>
  </si>
  <si>
    <t>594-007</t>
  </si>
  <si>
    <t>8433711025130</t>
  </si>
  <si>
    <t>594-008</t>
  </si>
  <si>
    <t>8433711025147</t>
  </si>
  <si>
    <t>594-009</t>
  </si>
  <si>
    <t>8433711025154</t>
  </si>
  <si>
    <t>594-026</t>
  </si>
  <si>
    <t>8433711025253</t>
  </si>
  <si>
    <t>594-030</t>
  </si>
  <si>
    <t>8433711025291</t>
  </si>
  <si>
    <t>570-051</t>
  </si>
  <si>
    <t>8433711077078</t>
  </si>
  <si>
    <t>576-051</t>
  </si>
  <si>
    <t>8433711117293</t>
  </si>
  <si>
    <t>570-071</t>
  </si>
  <si>
    <t>8433711077085</t>
  </si>
  <si>
    <t>576-071</t>
  </si>
  <si>
    <t>8433711134009</t>
  </si>
  <si>
    <t>570-001</t>
  </si>
  <si>
    <t>8433711140963</t>
  </si>
  <si>
    <t>571-001</t>
  </si>
  <si>
    <t>8433711140970</t>
  </si>
  <si>
    <t>570-072</t>
  </si>
  <si>
    <t>8433711143599</t>
  </si>
  <si>
    <t>578-13</t>
  </si>
  <si>
    <t>8433711056806</t>
  </si>
  <si>
    <t>578-14</t>
  </si>
  <si>
    <t>8433711056813</t>
  </si>
  <si>
    <t>578-15</t>
  </si>
  <si>
    <t>8433711056820</t>
  </si>
  <si>
    <t>578-16</t>
  </si>
  <si>
    <t>8433711059869</t>
  </si>
  <si>
    <t>578-17</t>
  </si>
  <si>
    <t>8433711020760</t>
  </si>
  <si>
    <t>578-18</t>
  </si>
  <si>
    <t>8433711020777</t>
  </si>
  <si>
    <t>578-19</t>
  </si>
  <si>
    <t>8433711020784</t>
  </si>
  <si>
    <t>578-20</t>
  </si>
  <si>
    <t>8433711127049</t>
  </si>
  <si>
    <t>578-13/16</t>
  </si>
  <si>
    <t>8433711020975</t>
  </si>
  <si>
    <t>578-21</t>
  </si>
  <si>
    <t>8433711020791</t>
  </si>
  <si>
    <t>578-22</t>
  </si>
  <si>
    <t>8433711020807</t>
  </si>
  <si>
    <t>578-7/8</t>
  </si>
  <si>
    <t>8433711020982</t>
  </si>
  <si>
    <t>578-23</t>
  </si>
  <si>
    <t>8433711020814</t>
  </si>
  <si>
    <t>578-15/16</t>
  </si>
  <si>
    <t>8433711020999</t>
  </si>
  <si>
    <t>578-24</t>
  </si>
  <si>
    <t>8433711020821</t>
  </si>
  <si>
    <t>578-25</t>
  </si>
  <si>
    <t>8433711127056</t>
  </si>
  <si>
    <t>578-1</t>
  </si>
  <si>
    <t>8433711021002</t>
  </si>
  <si>
    <t>578-26</t>
  </si>
  <si>
    <t>8433711127063</t>
  </si>
  <si>
    <t>578-27</t>
  </si>
  <si>
    <t>8433711020838</t>
  </si>
  <si>
    <t>578-28</t>
  </si>
  <si>
    <t>8433711020845</t>
  </si>
  <si>
    <t>578-1.1/8</t>
  </si>
  <si>
    <t>8433711021019</t>
  </si>
  <si>
    <t>578-29</t>
  </si>
  <si>
    <t>8433711020852</t>
  </si>
  <si>
    <t>578-30</t>
  </si>
  <si>
    <t>8433711020869</t>
  </si>
  <si>
    <t>578-1.1/4</t>
  </si>
  <si>
    <t>8433711021026</t>
  </si>
  <si>
    <t>578-32</t>
  </si>
  <si>
    <t>8433711020876</t>
  </si>
  <si>
    <t>578-33</t>
  </si>
  <si>
    <t>8433711020883</t>
  </si>
  <si>
    <t>578-1.5/16</t>
  </si>
  <si>
    <t>8433711021033</t>
  </si>
  <si>
    <t>578-34</t>
  </si>
  <si>
    <t>8433711020890</t>
  </si>
  <si>
    <t>578-35</t>
  </si>
  <si>
    <t>8433711125021</t>
  </si>
  <si>
    <t>578-1.3/8</t>
  </si>
  <si>
    <t>8433711021040</t>
  </si>
  <si>
    <t>578-36</t>
  </si>
  <si>
    <t>8433711020906</t>
  </si>
  <si>
    <t>578-1.7/16</t>
  </si>
  <si>
    <t>8433711021057</t>
  </si>
  <si>
    <t>578-37</t>
  </si>
  <si>
    <t>8433711127070</t>
  </si>
  <si>
    <t>578-38</t>
  </si>
  <si>
    <t>8433711020913</t>
  </si>
  <si>
    <t>578-39</t>
  </si>
  <si>
    <t>8433711127087</t>
  </si>
  <si>
    <t>578-40</t>
  </si>
  <si>
    <t>8433711127094</t>
  </si>
  <si>
    <t>578-41</t>
  </si>
  <si>
    <t>8433711020920</t>
  </si>
  <si>
    <t>578-42</t>
  </si>
  <si>
    <t>8433711127100</t>
  </si>
  <si>
    <t>578-43</t>
  </si>
  <si>
    <t>8433711125038</t>
  </si>
  <si>
    <t>578-44</t>
  </si>
  <si>
    <t>8433711127117</t>
  </si>
  <si>
    <t>578-1.3/4</t>
  </si>
  <si>
    <t>8433711021064</t>
  </si>
  <si>
    <t>578-45</t>
  </si>
  <si>
    <t>8433711127124</t>
  </si>
  <si>
    <t>578-46</t>
  </si>
  <si>
    <t>8433711020937</t>
  </si>
  <si>
    <t>578-47</t>
  </si>
  <si>
    <t>8433711127131</t>
  </si>
  <si>
    <t>578-48</t>
  </si>
  <si>
    <t>8433711127148</t>
  </si>
  <si>
    <t>578-49</t>
  </si>
  <si>
    <t>8433711125045</t>
  </si>
  <si>
    <t>578-50</t>
  </si>
  <si>
    <t>8433711020944</t>
  </si>
  <si>
    <t>578-52</t>
  </si>
  <si>
    <t>8433711127155</t>
  </si>
  <si>
    <t>578-54</t>
  </si>
  <si>
    <t>8433711125052</t>
  </si>
  <si>
    <t>578-55</t>
  </si>
  <si>
    <t>8433711020951</t>
  </si>
  <si>
    <t>578-56</t>
  </si>
  <si>
    <t>8433711127162</t>
  </si>
  <si>
    <t>578-57</t>
  </si>
  <si>
    <t>8433711125069</t>
  </si>
  <si>
    <t>578-58</t>
  </si>
  <si>
    <t>8433711127360</t>
  </si>
  <si>
    <t>578-59</t>
  </si>
  <si>
    <t>8433711125076</t>
  </si>
  <si>
    <t>578-60</t>
  </si>
  <si>
    <t>8433711020968</t>
  </si>
  <si>
    <t>582-17</t>
  </si>
  <si>
    <t>8433711107430</t>
  </si>
  <si>
    <t>582-18</t>
  </si>
  <si>
    <t>8433711107447</t>
  </si>
  <si>
    <t>582-19</t>
  </si>
  <si>
    <t>8433711107454</t>
  </si>
  <si>
    <t>582-21</t>
  </si>
  <si>
    <t>8433711107461</t>
  </si>
  <si>
    <t>582-22</t>
  </si>
  <si>
    <t>8433711107478</t>
  </si>
  <si>
    <t>582-23</t>
  </si>
  <si>
    <t>8433711107485</t>
  </si>
  <si>
    <t>582-24</t>
  </si>
  <si>
    <t>8433711107492</t>
  </si>
  <si>
    <t>582-25</t>
  </si>
  <si>
    <t>8433711127193</t>
  </si>
  <si>
    <t>582-26</t>
  </si>
  <si>
    <t>8433711127209</t>
  </si>
  <si>
    <t>582-27</t>
  </si>
  <si>
    <t>8433711107508</t>
  </si>
  <si>
    <t>582-28</t>
  </si>
  <si>
    <t>8433711107515</t>
  </si>
  <si>
    <t>582-29</t>
  </si>
  <si>
    <t>8433711107522</t>
  </si>
  <si>
    <t>582-30</t>
  </si>
  <si>
    <t>8433711107539</t>
  </si>
  <si>
    <t>582-32</t>
  </si>
  <si>
    <t>8433711107546</t>
  </si>
  <si>
    <t>582-33</t>
  </si>
  <si>
    <t>8433711107553</t>
  </si>
  <si>
    <t>582-34</t>
  </si>
  <si>
    <t>8433711107560</t>
  </si>
  <si>
    <t>582-35</t>
  </si>
  <si>
    <t>8433711125083</t>
  </si>
  <si>
    <t>582-36</t>
  </si>
  <si>
    <t>8433711107577</t>
  </si>
  <si>
    <t>582-37</t>
  </si>
  <si>
    <t>8433711127223</t>
  </si>
  <si>
    <t>582-38</t>
  </si>
  <si>
    <t>8433711107584</t>
  </si>
  <si>
    <t>582-39</t>
  </si>
  <si>
    <t>8433711127230</t>
  </si>
  <si>
    <t>582-40</t>
  </si>
  <si>
    <t>8433711127247</t>
  </si>
  <si>
    <t>582-41</t>
  </si>
  <si>
    <t>8433711107591</t>
  </si>
  <si>
    <t>582-42</t>
  </si>
  <si>
    <t>8433711127261</t>
  </si>
  <si>
    <t>582-43</t>
  </si>
  <si>
    <t>8433711125090</t>
  </si>
  <si>
    <t>582-44</t>
  </si>
  <si>
    <t>8433711127278</t>
  </si>
  <si>
    <t>582-45</t>
  </si>
  <si>
    <t>8433711127308</t>
  </si>
  <si>
    <t>582-46</t>
  </si>
  <si>
    <t>8433711107607</t>
  </si>
  <si>
    <t>582-47</t>
  </si>
  <si>
    <t>8433711127315</t>
  </si>
  <si>
    <t>582-48</t>
  </si>
  <si>
    <t>8433711127322</t>
  </si>
  <si>
    <t>582-49</t>
  </si>
  <si>
    <t>8433711125106</t>
  </si>
  <si>
    <t>582-50</t>
  </si>
  <si>
    <t>8433711107614</t>
  </si>
  <si>
    <t>582-52</t>
  </si>
  <si>
    <t>8433711127339</t>
  </si>
  <si>
    <t>582-54</t>
  </si>
  <si>
    <t>8433711125113</t>
  </si>
  <si>
    <t>582-55</t>
  </si>
  <si>
    <t>8433711107621</t>
  </si>
  <si>
    <t>582-56</t>
  </si>
  <si>
    <t>8433711127346</t>
  </si>
  <si>
    <t>582-57</t>
  </si>
  <si>
    <t>8433711125120</t>
  </si>
  <si>
    <t>582-58</t>
  </si>
  <si>
    <t>8433711127353</t>
  </si>
  <si>
    <t>582-59</t>
  </si>
  <si>
    <t>8433711125137</t>
  </si>
  <si>
    <t>582-60</t>
  </si>
  <si>
    <t>8433711107638</t>
  </si>
  <si>
    <t>579-13</t>
  </si>
  <si>
    <t>8433711127995</t>
  </si>
  <si>
    <t>579-14</t>
  </si>
  <si>
    <t>8433711107096</t>
  </si>
  <si>
    <t>579-15</t>
  </si>
  <si>
    <t>8433711128008</t>
  </si>
  <si>
    <t>579-16</t>
  </si>
  <si>
    <t>8433711107102</t>
  </si>
  <si>
    <t>579-17</t>
  </si>
  <si>
    <t>8433711021071</t>
  </si>
  <si>
    <t>579-18</t>
  </si>
  <si>
    <t>8433711107119</t>
  </si>
  <si>
    <t>579-19</t>
  </si>
  <si>
    <t>8433711021088</t>
  </si>
  <si>
    <t>579-20</t>
  </si>
  <si>
    <t>8433711128015</t>
  </si>
  <si>
    <t>579-21</t>
  </si>
  <si>
    <t>8433711021095</t>
  </si>
  <si>
    <t>579-22</t>
  </si>
  <si>
    <t>8433711021101</t>
  </si>
  <si>
    <t>579-23</t>
  </si>
  <si>
    <t>8433711107126</t>
  </si>
  <si>
    <t>579-24</t>
  </si>
  <si>
    <t>8433711021118</t>
  </si>
  <si>
    <t>579-25</t>
  </si>
  <si>
    <t>8433711128022</t>
  </si>
  <si>
    <t>579-26</t>
  </si>
  <si>
    <t>8433711107133</t>
  </si>
  <si>
    <t>579-27</t>
  </si>
  <si>
    <t>8433711021125</t>
  </si>
  <si>
    <t>579-28</t>
  </si>
  <si>
    <t>8433711107140</t>
  </si>
  <si>
    <t>579-29</t>
  </si>
  <si>
    <t>8433711107157</t>
  </si>
  <si>
    <t>579-30</t>
  </si>
  <si>
    <t>8433711021132</t>
  </si>
  <si>
    <t>579-32</t>
  </si>
  <si>
    <t>8433711021149</t>
  </si>
  <si>
    <t>579-33</t>
  </si>
  <si>
    <t>8433711021156</t>
  </si>
  <si>
    <t>579-34</t>
  </si>
  <si>
    <t>8433711021163</t>
  </si>
  <si>
    <t>579-35</t>
  </si>
  <si>
    <t>8433711107164</t>
  </si>
  <si>
    <t>579-36</t>
  </si>
  <si>
    <t>8433711021170</t>
  </si>
  <si>
    <t>579-38</t>
  </si>
  <si>
    <t>8433711107171</t>
  </si>
  <si>
    <t>579-39</t>
  </si>
  <si>
    <t>8433711127377</t>
  </si>
  <si>
    <t>579-40</t>
  </si>
  <si>
    <t>8433711127384</t>
  </si>
  <si>
    <t>579-41</t>
  </si>
  <si>
    <t>8433711021187</t>
  </si>
  <si>
    <t>579-42</t>
  </si>
  <si>
    <t>8433711127391</t>
  </si>
  <si>
    <t>579-43</t>
  </si>
  <si>
    <t>8433711125144</t>
  </si>
  <si>
    <t>579-44</t>
  </si>
  <si>
    <t>8433711099117</t>
  </si>
  <si>
    <t>579-45</t>
  </si>
  <si>
    <t>8433711127407</t>
  </si>
  <si>
    <t>579-46</t>
  </si>
  <si>
    <t>8433711021194</t>
  </si>
  <si>
    <t>579-47</t>
  </si>
  <si>
    <t>8433711127414</t>
  </si>
  <si>
    <t>579-48</t>
  </si>
  <si>
    <t>8433711127421</t>
  </si>
  <si>
    <t>579-49</t>
  </si>
  <si>
    <t>8433711125151</t>
  </si>
  <si>
    <t>579-50</t>
  </si>
  <si>
    <t>8433711058572</t>
  </si>
  <si>
    <t>579-52</t>
  </si>
  <si>
    <t>8433711127438</t>
  </si>
  <si>
    <t>579-54</t>
  </si>
  <si>
    <t>8433711125168</t>
  </si>
  <si>
    <t>579-55</t>
  </si>
  <si>
    <t>8433711127445</t>
  </si>
  <si>
    <t>579-57</t>
  </si>
  <si>
    <t>8433711125175</t>
  </si>
  <si>
    <t>579-58</t>
  </si>
  <si>
    <t>8433711127452</t>
  </si>
  <si>
    <t>579-59</t>
  </si>
  <si>
    <t>8433711125182</t>
  </si>
  <si>
    <t>579-60</t>
  </si>
  <si>
    <t>8433711127469</t>
  </si>
  <si>
    <t>583-14</t>
  </si>
  <si>
    <t>8433711105146</t>
  </si>
  <si>
    <t>583-16</t>
  </si>
  <si>
    <t>8433711105153</t>
  </si>
  <si>
    <t>583-17</t>
  </si>
  <si>
    <t>8433711105160</t>
  </si>
  <si>
    <t>583-18</t>
  </si>
  <si>
    <t>8433711105177</t>
  </si>
  <si>
    <t>583-19</t>
  </si>
  <si>
    <t>8433711105184</t>
  </si>
  <si>
    <t>583-21</t>
  </si>
  <si>
    <t>8433711105191</t>
  </si>
  <si>
    <t>583-22</t>
  </si>
  <si>
    <t>8433711105207</t>
  </si>
  <si>
    <t>583-23</t>
  </si>
  <si>
    <t>8433711105214</t>
  </si>
  <si>
    <t>583-24</t>
  </si>
  <si>
    <t>8433711105221</t>
  </si>
  <si>
    <t>583-26</t>
  </si>
  <si>
    <t>8433711105238</t>
  </si>
  <si>
    <t>583-27</t>
  </si>
  <si>
    <t>8433711105245</t>
  </si>
  <si>
    <t>583-28</t>
  </si>
  <si>
    <t>8433711105252</t>
  </si>
  <si>
    <t>583-29</t>
  </si>
  <si>
    <t>8433711105269</t>
  </si>
  <si>
    <t>583-30</t>
  </si>
  <si>
    <t>8433711105276</t>
  </si>
  <si>
    <t>583-32</t>
  </si>
  <si>
    <t>8433711105283</t>
  </si>
  <si>
    <t>583-33</t>
  </si>
  <si>
    <t>8433711107218</t>
  </si>
  <si>
    <t>583-34</t>
  </si>
  <si>
    <t>8433711105290</t>
  </si>
  <si>
    <t>583-35</t>
  </si>
  <si>
    <t>8433711105306</t>
  </si>
  <si>
    <t>583-36</t>
  </si>
  <si>
    <t>8433711105313</t>
  </si>
  <si>
    <t>583-38</t>
  </si>
  <si>
    <t>8433711105320</t>
  </si>
  <si>
    <t>583-41</t>
  </si>
  <si>
    <t>8433711105337</t>
  </si>
  <si>
    <t>583-46</t>
  </si>
  <si>
    <t>8433711105344</t>
  </si>
  <si>
    <t>583-50</t>
  </si>
  <si>
    <t>8433711105351</t>
  </si>
  <si>
    <t>580-12</t>
  </si>
  <si>
    <t>8433711021200</t>
  </si>
  <si>
    <t>580-14</t>
  </si>
  <si>
    <t>8433711021217</t>
  </si>
  <si>
    <t>580-17</t>
  </si>
  <si>
    <t>8433711021224</t>
  </si>
  <si>
    <t>580-19</t>
  </si>
  <si>
    <t>8433711021231</t>
  </si>
  <si>
    <t>580-22</t>
  </si>
  <si>
    <t>8433711021248</t>
  </si>
  <si>
    <t>580-24</t>
  </si>
  <si>
    <t>8433711021255</t>
  </si>
  <si>
    <t>594-003</t>
  </si>
  <si>
    <t>8433711025093</t>
  </si>
  <si>
    <t>594-010</t>
  </si>
  <si>
    <t>8433711025161</t>
  </si>
  <si>
    <t>594-011</t>
  </si>
  <si>
    <t>8433711025178</t>
  </si>
  <si>
    <t>594-012</t>
  </si>
  <si>
    <t>8433711025185</t>
  </si>
  <si>
    <t>594-013</t>
  </si>
  <si>
    <t>8433711025192</t>
  </si>
  <si>
    <t>594-027</t>
  </si>
  <si>
    <t>8433711025260</t>
  </si>
  <si>
    <t>594-031</t>
  </si>
  <si>
    <t>8433711025307</t>
  </si>
  <si>
    <t>579-001</t>
  </si>
  <si>
    <t>8433711135921</t>
  </si>
  <si>
    <t>578-001</t>
  </si>
  <si>
    <t>8433711140925</t>
  </si>
  <si>
    <t>579-002</t>
  </si>
  <si>
    <t>8433711140932</t>
  </si>
  <si>
    <t>585-19</t>
  </si>
  <si>
    <t>8433711059852</t>
  </si>
  <si>
    <t>585-20</t>
  </si>
  <si>
    <t>8433711056837</t>
  </si>
  <si>
    <t>585-21</t>
  </si>
  <si>
    <t>8433711056844</t>
  </si>
  <si>
    <t>585-22</t>
  </si>
  <si>
    <t>8433711021262</t>
  </si>
  <si>
    <t>585-23</t>
  </si>
  <si>
    <t>8433711127599</t>
  </si>
  <si>
    <t>585-24</t>
  </si>
  <si>
    <t>8433711024461</t>
  </si>
  <si>
    <t>585-25</t>
  </si>
  <si>
    <t>8433711127605</t>
  </si>
  <si>
    <t>585-1</t>
  </si>
  <si>
    <t>8433711024690</t>
  </si>
  <si>
    <t>585-26</t>
  </si>
  <si>
    <t>8433711127612</t>
  </si>
  <si>
    <t>585-27</t>
  </si>
  <si>
    <t>8433711024478</t>
  </si>
  <si>
    <t>585-28</t>
  </si>
  <si>
    <t>8433711024485</t>
  </si>
  <si>
    <t>585-29</t>
  </si>
  <si>
    <t>8433711024492</t>
  </si>
  <si>
    <t>585-30</t>
  </si>
  <si>
    <t>8433711024508</t>
  </si>
  <si>
    <t>585-1.1/4</t>
  </si>
  <si>
    <t>8433711024706</t>
  </si>
  <si>
    <t>585-32</t>
  </si>
  <si>
    <t>8433711024515</t>
  </si>
  <si>
    <t>585-33</t>
  </si>
  <si>
    <t>8433711024522</t>
  </si>
  <si>
    <t>585-34</t>
  </si>
  <si>
    <t>8433711024539</t>
  </si>
  <si>
    <t>585-35</t>
  </si>
  <si>
    <t>8433711127476</t>
  </si>
  <si>
    <t>585-36</t>
  </si>
  <si>
    <t>8433711024546</t>
  </si>
  <si>
    <t>585-1.7/16</t>
  </si>
  <si>
    <t>8433711024713</t>
  </si>
  <si>
    <t>585-37</t>
  </si>
  <si>
    <t>8433711127483</t>
  </si>
  <si>
    <t>585-38</t>
  </si>
  <si>
    <t>8433711024553</t>
  </si>
  <si>
    <t>585-39</t>
  </si>
  <si>
    <t>8433711127490</t>
  </si>
  <si>
    <t>585-40</t>
  </si>
  <si>
    <t>8433711024560</t>
  </si>
  <si>
    <t>585-41</t>
  </si>
  <si>
    <t>8433711024577</t>
  </si>
  <si>
    <t>585-42</t>
  </si>
  <si>
    <t>8433711024584</t>
  </si>
  <si>
    <t>585-43</t>
  </si>
  <si>
    <t>8433711125199</t>
  </si>
  <si>
    <t>585-44</t>
  </si>
  <si>
    <t>8433711127506</t>
  </si>
  <si>
    <t>585-45</t>
  </si>
  <si>
    <t>8433711127513</t>
  </si>
  <si>
    <t>585-46</t>
  </si>
  <si>
    <t>8433711024591</t>
  </si>
  <si>
    <t>585-47</t>
  </si>
  <si>
    <t>8433711127520</t>
  </si>
  <si>
    <t>585-1.7/8</t>
  </si>
  <si>
    <t>8433711032442</t>
  </si>
  <si>
    <t>585-48</t>
  </si>
  <si>
    <t>8433711127537</t>
  </si>
  <si>
    <t>585-49</t>
  </si>
  <si>
    <t>8433711125205</t>
  </si>
  <si>
    <t>585-50</t>
  </si>
  <si>
    <t>8433711024607</t>
  </si>
  <si>
    <t>585-51</t>
  </si>
  <si>
    <t>8433711125212</t>
  </si>
  <si>
    <t>585-52</t>
  </si>
  <si>
    <t>8433711127544</t>
  </si>
  <si>
    <t>585-53</t>
  </si>
  <si>
    <t>8433711125229</t>
  </si>
  <si>
    <t>585-55</t>
  </si>
  <si>
    <t>8433711024614</t>
  </si>
  <si>
    <t>585-56</t>
  </si>
  <si>
    <t>8433711127551</t>
  </si>
  <si>
    <t>585-57</t>
  </si>
  <si>
    <t>8433711125236</t>
  </si>
  <si>
    <t>585-58</t>
  </si>
  <si>
    <t>8433711127568</t>
  </si>
  <si>
    <t>585-59</t>
  </si>
  <si>
    <t>8433711125243</t>
  </si>
  <si>
    <t>585-60</t>
  </si>
  <si>
    <t>8433711024621</t>
  </si>
  <si>
    <t>585-62</t>
  </si>
  <si>
    <t>8433711127575</t>
  </si>
  <si>
    <t>585-65</t>
  </si>
  <si>
    <t>8433711024638</t>
  </si>
  <si>
    <t>585-70</t>
  </si>
  <si>
    <t>8433711024645</t>
  </si>
  <si>
    <t>585-73</t>
  </si>
  <si>
    <t>8433711125267</t>
  </si>
  <si>
    <t>585-75</t>
  </si>
  <si>
    <t>8433711024652</t>
  </si>
  <si>
    <t>585-76</t>
  </si>
  <si>
    <t>8433711125250</t>
  </si>
  <si>
    <t>585-80</t>
  </si>
  <si>
    <t>8433711024669</t>
  </si>
  <si>
    <t>585-85</t>
  </si>
  <si>
    <t>8433711024676</t>
  </si>
  <si>
    <t>585-90</t>
  </si>
  <si>
    <t>8433711024683</t>
  </si>
  <si>
    <t>585-95</t>
  </si>
  <si>
    <t>8433711056851</t>
  </si>
  <si>
    <t>585-100</t>
  </si>
  <si>
    <t>8433711056868</t>
  </si>
  <si>
    <t>585-105</t>
  </si>
  <si>
    <t>8433711056875</t>
  </si>
  <si>
    <t>585-110</t>
  </si>
  <si>
    <t>8433711056882</t>
  </si>
  <si>
    <t>585-115</t>
  </si>
  <si>
    <t>8433711056899</t>
  </si>
  <si>
    <t>588-19</t>
  </si>
  <si>
    <t>8433711107225</t>
  </si>
  <si>
    <t>588-20</t>
  </si>
  <si>
    <t>8433711107232</t>
  </si>
  <si>
    <t>588-21</t>
  </si>
  <si>
    <t>8433711107249</t>
  </si>
  <si>
    <t>588-22</t>
  </si>
  <si>
    <t>8433711107256</t>
  </si>
  <si>
    <t>588-24</t>
  </si>
  <si>
    <t>8433711107263</t>
  </si>
  <si>
    <t>588-27</t>
  </si>
  <si>
    <t>8433711107270</t>
  </si>
  <si>
    <t>588-28</t>
  </si>
  <si>
    <t>8433711107287</t>
  </si>
  <si>
    <t>588-29</t>
  </si>
  <si>
    <t>8433711107294</t>
  </si>
  <si>
    <t>588-30</t>
  </si>
  <si>
    <t>8433711107300</t>
  </si>
  <si>
    <t>588-32</t>
  </si>
  <si>
    <t>8433711107317</t>
  </si>
  <si>
    <t>588-33</t>
  </si>
  <si>
    <t>8433711107324</t>
  </si>
  <si>
    <t>588-34</t>
  </si>
  <si>
    <t>8433711107331</t>
  </si>
  <si>
    <t>588-36</t>
  </si>
  <si>
    <t>8433711107348</t>
  </si>
  <si>
    <t>588-38</t>
  </si>
  <si>
    <t>8433711107355</t>
  </si>
  <si>
    <t>588-40</t>
  </si>
  <si>
    <t>8433711107362</t>
  </si>
  <si>
    <t>588-41</t>
  </si>
  <si>
    <t>8433711107379</t>
  </si>
  <si>
    <t>588-42</t>
  </si>
  <si>
    <t>8433711107386</t>
  </si>
  <si>
    <t>588-46</t>
  </si>
  <si>
    <t>8433711107393</t>
  </si>
  <si>
    <t>588-50</t>
  </si>
  <si>
    <t>8433711107409</t>
  </si>
  <si>
    <t>588-55</t>
  </si>
  <si>
    <t>8433711107416</t>
  </si>
  <si>
    <t>588-60</t>
  </si>
  <si>
    <t>8433711107423</t>
  </si>
  <si>
    <t>586-22</t>
  </si>
  <si>
    <t>8433711024737</t>
  </si>
  <si>
    <t>586-23</t>
  </si>
  <si>
    <t>8433711128039</t>
  </si>
  <si>
    <t>586-24</t>
  </si>
  <si>
    <t>8433711024744</t>
  </si>
  <si>
    <t>586-25</t>
  </si>
  <si>
    <t>8433711128046</t>
  </si>
  <si>
    <t>586-26</t>
  </si>
  <si>
    <t>8433711128053</t>
  </si>
  <si>
    <t>586-27</t>
  </si>
  <si>
    <t>8433711024751</t>
  </si>
  <si>
    <t>586-28</t>
  </si>
  <si>
    <t>8433711128060</t>
  </si>
  <si>
    <t>586-29</t>
  </si>
  <si>
    <t>8433711128077</t>
  </si>
  <si>
    <t>586-30</t>
  </si>
  <si>
    <t>8433711024768</t>
  </si>
  <si>
    <t>586-32</t>
  </si>
  <si>
    <t>8433711024775</t>
  </si>
  <si>
    <t>586-33</t>
  </si>
  <si>
    <t>8433711024782</t>
  </si>
  <si>
    <t>586-34</t>
  </si>
  <si>
    <t>8433711024799</t>
  </si>
  <si>
    <t>586-35</t>
  </si>
  <si>
    <t>8433711128084</t>
  </si>
  <si>
    <t>586-36</t>
  </si>
  <si>
    <t>8433711024805</t>
  </si>
  <si>
    <t>586-37</t>
  </si>
  <si>
    <t>8433711128091</t>
  </si>
  <si>
    <t>586-38</t>
  </si>
  <si>
    <t>8433711024812</t>
  </si>
  <si>
    <t>586-39</t>
  </si>
  <si>
    <t>8433711128107</t>
  </si>
  <si>
    <t>586-40</t>
  </si>
  <si>
    <t>8433711128114</t>
  </si>
  <si>
    <t>586-41</t>
  </si>
  <si>
    <t>8433711024829</t>
  </si>
  <si>
    <t>586-43</t>
  </si>
  <si>
    <t>8433711125359</t>
  </si>
  <si>
    <t>586-44</t>
  </si>
  <si>
    <t>8433711128121</t>
  </si>
  <si>
    <t>586-45</t>
  </si>
  <si>
    <t>8433711128138</t>
  </si>
  <si>
    <t>586-46</t>
  </si>
  <si>
    <t>8433711024836</t>
  </si>
  <si>
    <t>586-47</t>
  </si>
  <si>
    <t>8433711128145</t>
  </si>
  <si>
    <t>586-48</t>
  </si>
  <si>
    <t>8433711128152</t>
  </si>
  <si>
    <t>586-49</t>
  </si>
  <si>
    <t>8433711125366</t>
  </si>
  <si>
    <t>586-50</t>
  </si>
  <si>
    <t>8433711024843</t>
  </si>
  <si>
    <t>586-51</t>
  </si>
  <si>
    <t>8433711125373</t>
  </si>
  <si>
    <t>586-52</t>
  </si>
  <si>
    <t>8433711128169</t>
  </si>
  <si>
    <t>586-55</t>
  </si>
  <si>
    <t>8433711024850</t>
  </si>
  <si>
    <t>586-56</t>
  </si>
  <si>
    <t>8433711128176</t>
  </si>
  <si>
    <t>586-57</t>
  </si>
  <si>
    <t>8433711125380</t>
  </si>
  <si>
    <t>586-58</t>
  </si>
  <si>
    <t>8433711128183</t>
  </si>
  <si>
    <t>586-59</t>
  </si>
  <si>
    <t>8433711125397</t>
  </si>
  <si>
    <t>586-60</t>
  </si>
  <si>
    <t>8433711024867</t>
  </si>
  <si>
    <t>586-62</t>
  </si>
  <si>
    <t>8433711128190</t>
  </si>
  <si>
    <t>586-65</t>
  </si>
  <si>
    <t>8433711127889</t>
  </si>
  <si>
    <t>586-70</t>
  </si>
  <si>
    <t>8433711127896</t>
  </si>
  <si>
    <t>586-73</t>
  </si>
  <si>
    <t>8433711125403</t>
  </si>
  <si>
    <t>586-75</t>
  </si>
  <si>
    <t>8433711127902</t>
  </si>
  <si>
    <t>586-76</t>
  </si>
  <si>
    <t>8433711125410</t>
  </si>
  <si>
    <t>586-80</t>
  </si>
  <si>
    <t>8433711127919</t>
  </si>
  <si>
    <t>586-85</t>
  </si>
  <si>
    <t>8433711127926</t>
  </si>
  <si>
    <t>586-90</t>
  </si>
  <si>
    <t>8433711127933</t>
  </si>
  <si>
    <t>586-95</t>
  </si>
  <si>
    <t>8433711127940</t>
  </si>
  <si>
    <t>586-100</t>
  </si>
  <si>
    <t>8433711127957</t>
  </si>
  <si>
    <t>586-105</t>
  </si>
  <si>
    <t>8433711127964</t>
  </si>
  <si>
    <t>586-110</t>
  </si>
  <si>
    <t>8433711127971</t>
  </si>
  <si>
    <t>586-115</t>
  </si>
  <si>
    <t>8433711127988</t>
  </si>
  <si>
    <t>585-001</t>
  </si>
  <si>
    <t>8433711140949</t>
  </si>
  <si>
    <t>586-001</t>
  </si>
  <si>
    <t>8433711140956</t>
  </si>
  <si>
    <t>587-17</t>
  </si>
  <si>
    <t>8433711024874</t>
  </si>
  <si>
    <t>587-19</t>
  </si>
  <si>
    <t>8433711024881</t>
  </si>
  <si>
    <t>587-22</t>
  </si>
  <si>
    <t>8433711024898</t>
  </si>
  <si>
    <t>587-27</t>
  </si>
  <si>
    <t>8433711024904</t>
  </si>
  <si>
    <t>594-004</t>
  </si>
  <si>
    <t>8433711025109</t>
  </si>
  <si>
    <t>594-014</t>
  </si>
  <si>
    <t>8433711025208</t>
  </si>
  <si>
    <t>594-015</t>
  </si>
  <si>
    <t>8433711025215</t>
  </si>
  <si>
    <t>594-016</t>
  </si>
  <si>
    <t>8433711025222</t>
  </si>
  <si>
    <t>594-028</t>
  </si>
  <si>
    <t>8433711025277</t>
  </si>
  <si>
    <t>594-032</t>
  </si>
  <si>
    <t>8433711025314</t>
  </si>
  <si>
    <t>590-32</t>
  </si>
  <si>
    <t>8433711056905</t>
  </si>
  <si>
    <t>590-33</t>
  </si>
  <si>
    <t>8433711056912</t>
  </si>
  <si>
    <t>590-34</t>
  </si>
  <si>
    <t>8433711056929</t>
  </si>
  <si>
    <t>590-35</t>
  </si>
  <si>
    <t>8433711128206</t>
  </si>
  <si>
    <t>590-36</t>
  </si>
  <si>
    <t>8433711056936</t>
  </si>
  <si>
    <t>590-37</t>
  </si>
  <si>
    <t>8433711128213</t>
  </si>
  <si>
    <t>590-38</t>
  </si>
  <si>
    <t>8433711056943</t>
  </si>
  <si>
    <t>590-40</t>
  </si>
  <si>
    <t>8433711056950</t>
  </si>
  <si>
    <t>590-41</t>
  </si>
  <si>
    <t>8433711056967</t>
  </si>
  <si>
    <t>590-42</t>
  </si>
  <si>
    <t>8433711056974</t>
  </si>
  <si>
    <t>590-46</t>
  </si>
  <si>
    <t>8433711024911</t>
  </si>
  <si>
    <t>590-50</t>
  </si>
  <si>
    <t>8433711024928</t>
  </si>
  <si>
    <t>590-55</t>
  </si>
  <si>
    <t>8433711024935</t>
  </si>
  <si>
    <t>590-60</t>
  </si>
  <si>
    <t>8433711024942</t>
  </si>
  <si>
    <t>590-62</t>
  </si>
  <si>
    <t>8433711137222</t>
  </si>
  <si>
    <t>590-65</t>
  </si>
  <si>
    <t>8433711024959</t>
  </si>
  <si>
    <t>590-70</t>
  </si>
  <si>
    <t>8433711024966</t>
  </si>
  <si>
    <t>590-75</t>
  </si>
  <si>
    <t>8433711024973</t>
  </si>
  <si>
    <t>590-80</t>
  </si>
  <si>
    <t>8433711024980</t>
  </si>
  <si>
    <t>590-85</t>
  </si>
  <si>
    <t>8433711024997</t>
  </si>
  <si>
    <t>590-90</t>
  </si>
  <si>
    <t>8433711025000</t>
  </si>
  <si>
    <t>590-95</t>
  </si>
  <si>
    <t>8433711025017</t>
  </si>
  <si>
    <t>590-100</t>
  </si>
  <si>
    <t>8433711025024</t>
  </si>
  <si>
    <t>590-105</t>
  </si>
  <si>
    <t>8433711025031</t>
  </si>
  <si>
    <t>590-110</t>
  </si>
  <si>
    <t>8433711025048</t>
  </si>
  <si>
    <t>590-115</t>
  </si>
  <si>
    <t>8433711025055</t>
  </si>
  <si>
    <t>590-120</t>
  </si>
  <si>
    <t>8433711025062</t>
  </si>
  <si>
    <t>590B-32</t>
  </si>
  <si>
    <t>8433711128220</t>
  </si>
  <si>
    <t>590B-33</t>
  </si>
  <si>
    <t>8433711128237</t>
  </si>
  <si>
    <t>590B-34</t>
  </si>
  <si>
    <t>8433711128244</t>
  </si>
  <si>
    <t>590B-35</t>
  </si>
  <si>
    <t>8433711128251</t>
  </si>
  <si>
    <t>590B-36</t>
  </si>
  <si>
    <t>8433711128268</t>
  </si>
  <si>
    <t>590B-37</t>
  </si>
  <si>
    <t>8433711128275</t>
  </si>
  <si>
    <t>590B-38</t>
  </si>
  <si>
    <t>8433711128282</t>
  </si>
  <si>
    <t>590B-40</t>
  </si>
  <si>
    <t>8433711139943</t>
  </si>
  <si>
    <t>590B-41</t>
  </si>
  <si>
    <t>8433711128305</t>
  </si>
  <si>
    <t>590B-42</t>
  </si>
  <si>
    <t>8433711139950</t>
  </si>
  <si>
    <t>590B-46</t>
  </si>
  <si>
    <t>8433711128312</t>
  </si>
  <si>
    <t>590B-50</t>
  </si>
  <si>
    <t>8433711128329</t>
  </si>
  <si>
    <t>590B-55</t>
  </si>
  <si>
    <t>8433711128336</t>
  </si>
  <si>
    <t>590B-60</t>
  </si>
  <si>
    <t>8433711128350</t>
  </si>
  <si>
    <t>590B-62</t>
  </si>
  <si>
    <t>8433711128367</t>
  </si>
  <si>
    <t>590B-65</t>
  </si>
  <si>
    <t>8433711128374</t>
  </si>
  <si>
    <t>590B-70</t>
  </si>
  <si>
    <t>8433711128381</t>
  </si>
  <si>
    <t>590B-75</t>
  </si>
  <si>
    <t>8433711128398</t>
  </si>
  <si>
    <t>590B-80</t>
  </si>
  <si>
    <t>8433711128404</t>
  </si>
  <si>
    <t>590B-85</t>
  </si>
  <si>
    <t>8433711128411</t>
  </si>
  <si>
    <t>590B-90</t>
  </si>
  <si>
    <t>8433711128435</t>
  </si>
  <si>
    <t>590B-95</t>
  </si>
  <si>
    <t>8433711128459</t>
  </si>
  <si>
    <t>590B-100</t>
  </si>
  <si>
    <t>8433711128466</t>
  </si>
  <si>
    <t>590B-105</t>
  </si>
  <si>
    <t>8433711128473</t>
  </si>
  <si>
    <t>590B-110</t>
  </si>
  <si>
    <t>8433711128480</t>
  </si>
  <si>
    <t>590B-115</t>
  </si>
  <si>
    <t>8433711128497</t>
  </si>
  <si>
    <t>590B-120</t>
  </si>
  <si>
    <t>8433711128503</t>
  </si>
  <si>
    <t>594-017</t>
  </si>
  <si>
    <t>8433711142769</t>
  </si>
  <si>
    <t>594-036</t>
  </si>
  <si>
    <t>8433711144732</t>
  </si>
  <si>
    <t>594-037</t>
  </si>
  <si>
    <t>8433711144749</t>
  </si>
  <si>
    <t>590L-32</t>
  </si>
  <si>
    <t>8433711140048</t>
  </si>
  <si>
    <t>590L-36</t>
  </si>
  <si>
    <t>8433711140055</t>
  </si>
  <si>
    <t>590L-38</t>
  </si>
  <si>
    <t>8433711140062</t>
  </si>
  <si>
    <t>590L-41</t>
  </si>
  <si>
    <t>8433711128534</t>
  </si>
  <si>
    <t>590L-42</t>
  </si>
  <si>
    <t>8433711128541</t>
  </si>
  <si>
    <t>590L-46</t>
  </si>
  <si>
    <t>8433711128558</t>
  </si>
  <si>
    <t>590L-50</t>
  </si>
  <si>
    <t>8433711128565</t>
  </si>
  <si>
    <t>590L-55</t>
  </si>
  <si>
    <t>8433711128572</t>
  </si>
  <si>
    <t>590L-60</t>
  </si>
  <si>
    <t>8433711128589</t>
  </si>
  <si>
    <t>590L-62</t>
  </si>
  <si>
    <t>8433711128596</t>
  </si>
  <si>
    <t>590L-65</t>
  </si>
  <si>
    <t>8433711128602</t>
  </si>
  <si>
    <t>590L-70</t>
  </si>
  <si>
    <t>8433711128619</t>
  </si>
  <si>
    <t>590L-75</t>
  </si>
  <si>
    <t>8433711128626</t>
  </si>
  <si>
    <t>590L-80</t>
  </si>
  <si>
    <t>8433711128633</t>
  </si>
  <si>
    <t>590L-85</t>
  </si>
  <si>
    <t>8433711128640</t>
  </si>
  <si>
    <t>590L-90</t>
  </si>
  <si>
    <t>8433711128657</t>
  </si>
  <si>
    <t>590L-95</t>
  </si>
  <si>
    <t>8433711128664</t>
  </si>
  <si>
    <t>590L-100</t>
  </si>
  <si>
    <t>8433711128671</t>
  </si>
  <si>
    <t>590L-105</t>
  </si>
  <si>
    <t>8433711128688</t>
  </si>
  <si>
    <t>590L-110</t>
  </si>
  <si>
    <t>8433711128695</t>
  </si>
  <si>
    <t>590L-115</t>
  </si>
  <si>
    <t>8433711128701</t>
  </si>
  <si>
    <t>590L-120</t>
  </si>
  <si>
    <t>8433711128718</t>
  </si>
  <si>
    <t>594-033</t>
  </si>
  <si>
    <t>8433711025321</t>
  </si>
  <si>
    <t>594-035</t>
  </si>
  <si>
    <t>8433711144701</t>
  </si>
  <si>
    <t>591-41</t>
  </si>
  <si>
    <t>8433711056981</t>
  </si>
  <si>
    <t>591-42</t>
  </si>
  <si>
    <t>8433711056998</t>
  </si>
  <si>
    <t>591-43</t>
  </si>
  <si>
    <t>8433711057001</t>
  </si>
  <si>
    <t>591-44</t>
  </si>
  <si>
    <t>8433711057018</t>
  </si>
  <si>
    <t>591-1.3/4</t>
  </si>
  <si>
    <t>8433711057551</t>
  </si>
  <si>
    <t>591-45</t>
  </si>
  <si>
    <t>8433711057025</t>
  </si>
  <si>
    <t>591-46</t>
  </si>
  <si>
    <t>8433711057032</t>
  </si>
  <si>
    <t>591-47</t>
  </si>
  <si>
    <t>8433711057049</t>
  </si>
  <si>
    <t>591-1.7/8</t>
  </si>
  <si>
    <t>8433711057568</t>
  </si>
  <si>
    <t>591-48</t>
  </si>
  <si>
    <t>8433711057056</t>
  </si>
  <si>
    <t>591-49</t>
  </si>
  <si>
    <t>8433711057063</t>
  </si>
  <si>
    <t>591-50</t>
  </si>
  <si>
    <t>8433711057070</t>
  </si>
  <si>
    <t>591-51</t>
  </si>
  <si>
    <t>8433711057087</t>
  </si>
  <si>
    <t>591-52</t>
  </si>
  <si>
    <t>8433711057094</t>
  </si>
  <si>
    <t>591-2.1/16</t>
  </si>
  <si>
    <t>8433711057575</t>
  </si>
  <si>
    <t>591-54</t>
  </si>
  <si>
    <t>8433711057100</t>
  </si>
  <si>
    <t>591-55</t>
  </si>
  <si>
    <t>8433711057117</t>
  </si>
  <si>
    <t>591-2.3/16</t>
  </si>
  <si>
    <t>8433711057582</t>
  </si>
  <si>
    <t>591-56</t>
  </si>
  <si>
    <t>8433711057124</t>
  </si>
  <si>
    <t>591-57</t>
  </si>
  <si>
    <t>8433711057131</t>
  </si>
  <si>
    <t>591-58</t>
  </si>
  <si>
    <t>8433711057148</t>
  </si>
  <si>
    <t>591-59</t>
  </si>
  <si>
    <t>8433711057155</t>
  </si>
  <si>
    <t>591-60</t>
  </si>
  <si>
    <t>8433711057162</t>
  </si>
  <si>
    <t>591-2.3/8</t>
  </si>
  <si>
    <t>8433711057599</t>
  </si>
  <si>
    <t>591-61</t>
  </si>
  <si>
    <t>8433711057179</t>
  </si>
  <si>
    <t>591-62</t>
  </si>
  <si>
    <t>8433711057186</t>
  </si>
  <si>
    <t>591-2.1/2</t>
  </si>
  <si>
    <t>8433711057605</t>
  </si>
  <si>
    <t>591-65</t>
  </si>
  <si>
    <t>8433711057193</t>
  </si>
  <si>
    <t>591-67</t>
  </si>
  <si>
    <t>8433711057209</t>
  </si>
  <si>
    <t>591-2.11/16</t>
  </si>
  <si>
    <t>8433711057612</t>
  </si>
  <si>
    <t>591-70</t>
  </si>
  <si>
    <t>8433711057216</t>
  </si>
  <si>
    <t>591-2.13/16</t>
  </si>
  <si>
    <t>8433711057629</t>
  </si>
  <si>
    <t>591-73</t>
  </si>
  <si>
    <t>8433711057223</t>
  </si>
  <si>
    <t>591-75</t>
  </si>
  <si>
    <t>8433711057230</t>
  </si>
  <si>
    <t>591-76</t>
  </si>
  <si>
    <t>8433711057247</t>
  </si>
  <si>
    <t>591-77</t>
  </si>
  <si>
    <t>8433711057254</t>
  </si>
  <si>
    <t>591-3.1/16</t>
  </si>
  <si>
    <t>8433711057636</t>
  </si>
  <si>
    <t>591-3.1/8</t>
  </si>
  <si>
    <t>8433711057643</t>
  </si>
  <si>
    <t>591-80</t>
  </si>
  <si>
    <t>8433711057261</t>
  </si>
  <si>
    <t>591-3.3/16</t>
  </si>
  <si>
    <t>8433711057650</t>
  </si>
  <si>
    <t>591-3.1/4</t>
  </si>
  <si>
    <t>8433711057667</t>
  </si>
  <si>
    <t>591-3.5/16</t>
  </si>
  <si>
    <t>8433711057674</t>
  </si>
  <si>
    <t>591-85</t>
  </si>
  <si>
    <t>8433711057278</t>
  </si>
  <si>
    <t>591-86</t>
  </si>
  <si>
    <t>8433711057285</t>
  </si>
  <si>
    <t>591-3.7/16</t>
  </si>
  <si>
    <t>8433711057681</t>
  </si>
  <si>
    <t>591-3.1/2</t>
  </si>
  <si>
    <t>8433711057698</t>
  </si>
  <si>
    <t>591-90</t>
  </si>
  <si>
    <t>8433711057292</t>
  </si>
  <si>
    <t>591-3.9/16</t>
  </si>
  <si>
    <t>8433711057704</t>
  </si>
  <si>
    <t>591-3.5/8</t>
  </si>
  <si>
    <t>8433711057711</t>
  </si>
  <si>
    <t>591-3.11/16</t>
  </si>
  <si>
    <t>8433711057728</t>
  </si>
  <si>
    <t>591-95</t>
  </si>
  <si>
    <t>8433711057308</t>
  </si>
  <si>
    <t>591-3.13/16</t>
  </si>
  <si>
    <t>8433711057735</t>
  </si>
  <si>
    <t>591-3.7/8</t>
  </si>
  <si>
    <t>8433711057742</t>
  </si>
  <si>
    <t>591-100</t>
  </si>
  <si>
    <t>8433711057315</t>
  </si>
  <si>
    <t>591-4</t>
  </si>
  <si>
    <t>8433711057759</t>
  </si>
  <si>
    <t>591-4.1/16</t>
  </si>
  <si>
    <t>8433711057766</t>
  </si>
  <si>
    <t>591-105</t>
  </si>
  <si>
    <t>8433711057322</t>
  </si>
  <si>
    <t>591-4.3/16</t>
  </si>
  <si>
    <t>8433711057773</t>
  </si>
  <si>
    <t>591-110</t>
  </si>
  <si>
    <t>8433711057339</t>
  </si>
  <si>
    <t>591-115</t>
  </si>
  <si>
    <t>8433711057346</t>
  </si>
  <si>
    <t>591-120</t>
  </si>
  <si>
    <t>8433711057353</t>
  </si>
  <si>
    <t>591-125</t>
  </si>
  <si>
    <t>8433711057360</t>
  </si>
  <si>
    <t>591-130</t>
  </si>
  <si>
    <t>8433711057377</t>
  </si>
  <si>
    <t>591-135</t>
  </si>
  <si>
    <t>8433711057384</t>
  </si>
  <si>
    <t>591-140</t>
  </si>
  <si>
    <t>8433711057391</t>
  </si>
  <si>
    <t>591-145</t>
  </si>
  <si>
    <t>8433711057407</t>
  </si>
  <si>
    <t>591-150</t>
  </si>
  <si>
    <t>8433711057414</t>
  </si>
  <si>
    <t>591-155</t>
  </si>
  <si>
    <t>8433711057421</t>
  </si>
  <si>
    <t>591-160</t>
  </si>
  <si>
    <t>8433711057438</t>
  </si>
  <si>
    <t>591-165</t>
  </si>
  <si>
    <t>8433711057445</t>
  </si>
  <si>
    <t>591-170</t>
  </si>
  <si>
    <t>8433711057452</t>
  </si>
  <si>
    <t>591-175</t>
  </si>
  <si>
    <t>8433711057469</t>
  </si>
  <si>
    <t>591-180</t>
  </si>
  <si>
    <t>8433711057476</t>
  </si>
  <si>
    <t>591-185</t>
  </si>
  <si>
    <t>8433711057483</t>
  </si>
  <si>
    <t>591-190</t>
  </si>
  <si>
    <t>8433711057490</t>
  </si>
  <si>
    <t>591-200</t>
  </si>
  <si>
    <t>8433711057506</t>
  </si>
  <si>
    <t>591-210</t>
  </si>
  <si>
    <t>8433711057513</t>
  </si>
  <si>
    <t>591-215</t>
  </si>
  <si>
    <t>8433711057520</t>
  </si>
  <si>
    <t>591-225</t>
  </si>
  <si>
    <t>8433711057537</t>
  </si>
  <si>
    <t>591-235</t>
  </si>
  <si>
    <t>8433711057544</t>
  </si>
  <si>
    <t>594-041</t>
  </si>
  <si>
    <t>8433711144695</t>
  </si>
  <si>
    <t>594-040</t>
  </si>
  <si>
    <t>8433711144718</t>
  </si>
  <si>
    <t>594-034</t>
  </si>
  <si>
    <t>8433711070178</t>
  </si>
  <si>
    <t>592-100</t>
  </si>
  <si>
    <t>8433711057780</t>
  </si>
  <si>
    <t>592-4</t>
  </si>
  <si>
    <t>8433711058022</t>
  </si>
  <si>
    <t>592-4.1/16</t>
  </si>
  <si>
    <t>8433711058039</t>
  </si>
  <si>
    <t>592-105</t>
  </si>
  <si>
    <t>8433711057797</t>
  </si>
  <si>
    <t>592-4.3/16</t>
  </si>
  <si>
    <t>8433711058046</t>
  </si>
  <si>
    <t>592-110</t>
  </si>
  <si>
    <t>8433711057803</t>
  </si>
  <si>
    <t>592-115</t>
  </si>
  <si>
    <t>8433711057810</t>
  </si>
  <si>
    <t>592-120</t>
  </si>
  <si>
    <t>8433711057827</t>
  </si>
  <si>
    <t>592-125</t>
  </si>
  <si>
    <t>8433711057834</t>
  </si>
  <si>
    <t>592-130</t>
  </si>
  <si>
    <t>8433711057841</t>
  </si>
  <si>
    <t>592-135</t>
  </si>
  <si>
    <t>8433711057858</t>
  </si>
  <si>
    <t>592-140</t>
  </si>
  <si>
    <t>8433711057865</t>
  </si>
  <si>
    <t>592-145</t>
  </si>
  <si>
    <t>8433711057872</t>
  </si>
  <si>
    <t>592-150</t>
  </si>
  <si>
    <t>8433711057889</t>
  </si>
  <si>
    <t>592-155</t>
  </si>
  <si>
    <t>8433711057896</t>
  </si>
  <si>
    <t>592-160</t>
  </si>
  <si>
    <t>8433711057902</t>
  </si>
  <si>
    <t>592-165</t>
  </si>
  <si>
    <t>8433711057919</t>
  </si>
  <si>
    <t>592-170</t>
  </si>
  <si>
    <t>8433711057926</t>
  </si>
  <si>
    <t>592-175</t>
  </si>
  <si>
    <t>8433711057933</t>
  </si>
  <si>
    <t>592-180</t>
  </si>
  <si>
    <t>8433711057940</t>
  </si>
  <si>
    <t>592-185</t>
  </si>
  <si>
    <t>8433711057957</t>
  </si>
  <si>
    <t>592-190</t>
  </si>
  <si>
    <t>8433711057964</t>
  </si>
  <si>
    <t>592-200</t>
  </si>
  <si>
    <t>8433711057971</t>
  </si>
  <si>
    <t>592-210</t>
  </si>
  <si>
    <t>8433711057988</t>
  </si>
  <si>
    <t>592-215</t>
  </si>
  <si>
    <t>8433711057995</t>
  </si>
  <si>
    <t>592-225</t>
  </si>
  <si>
    <t>8433711058008</t>
  </si>
  <si>
    <t>592-235</t>
  </si>
  <si>
    <t>8433711058015</t>
  </si>
  <si>
    <t>594-042</t>
  </si>
  <si>
    <t>8433711144725</t>
  </si>
  <si>
    <t>594-051</t>
  </si>
  <si>
    <t>8433711056660</t>
  </si>
  <si>
    <t>594-052</t>
  </si>
  <si>
    <t>8433711056677</t>
  </si>
  <si>
    <t>594-053</t>
  </si>
  <si>
    <t>8433711056684</t>
  </si>
  <si>
    <t>594-054</t>
  </si>
  <si>
    <t>8433711056752</t>
  </si>
  <si>
    <t>594-055</t>
  </si>
  <si>
    <t>8433711056691</t>
  </si>
  <si>
    <t>594-056</t>
  </si>
  <si>
    <t>8433711136324</t>
  </si>
  <si>
    <t>594-057</t>
  </si>
  <si>
    <t>8433711136348</t>
  </si>
  <si>
    <t>594-059</t>
  </si>
  <si>
    <t>8433711067475</t>
  </si>
  <si>
    <t>594-060</t>
  </si>
  <si>
    <t>8433711067482</t>
  </si>
  <si>
    <t>594-061</t>
  </si>
  <si>
    <t>8433711056707</t>
  </si>
  <si>
    <t>594-062</t>
  </si>
  <si>
    <t>8433711056714</t>
  </si>
  <si>
    <t>594-063</t>
  </si>
  <si>
    <t>8433711056721</t>
  </si>
  <si>
    <t>594-064</t>
  </si>
  <si>
    <t>8433711056738</t>
  </si>
  <si>
    <t>594-065</t>
  </si>
  <si>
    <t>8433711056745</t>
  </si>
  <si>
    <t>594-066</t>
  </si>
  <si>
    <t>8433711136355</t>
  </si>
  <si>
    <t>594-067</t>
  </si>
  <si>
    <t>8433711136362</t>
  </si>
  <si>
    <t>594-069</t>
  </si>
  <si>
    <t>8433711136386</t>
  </si>
  <si>
    <t>594-070</t>
  </si>
  <si>
    <t>8433711136393</t>
  </si>
  <si>
    <t>5010-05</t>
  </si>
  <si>
    <t>8433711080535</t>
  </si>
  <si>
    <t>5010-05,5</t>
  </si>
  <si>
    <t>8433711080542</t>
  </si>
  <si>
    <t>5010-06</t>
  </si>
  <si>
    <t>8433711080559</t>
  </si>
  <si>
    <t>5010-07</t>
  </si>
  <si>
    <t>8433711080566</t>
  </si>
  <si>
    <t>5010-08</t>
  </si>
  <si>
    <t>8433711080573</t>
  </si>
  <si>
    <t>5010-09</t>
  </si>
  <si>
    <t>8433711080580</t>
  </si>
  <si>
    <t>5010-10</t>
  </si>
  <si>
    <t>8433711080597</t>
  </si>
  <si>
    <t>5010-11</t>
  </si>
  <si>
    <t>8433711080603</t>
  </si>
  <si>
    <t>5010-12</t>
  </si>
  <si>
    <t>8433711080610</t>
  </si>
  <si>
    <t>5010-13</t>
  </si>
  <si>
    <t>8433711080627</t>
  </si>
  <si>
    <t>5010-14</t>
  </si>
  <si>
    <t>8433711080634</t>
  </si>
  <si>
    <t>5116-06</t>
  </si>
  <si>
    <t>8433711143704</t>
  </si>
  <si>
    <t>5116-07</t>
  </si>
  <si>
    <t>8433711143698</t>
  </si>
  <si>
    <t>5116-08</t>
  </si>
  <si>
    <t>8433711080191</t>
  </si>
  <si>
    <t>5116-09</t>
  </si>
  <si>
    <t>8433711143711</t>
  </si>
  <si>
    <t>5116-10</t>
  </si>
  <si>
    <t>8433711080207</t>
  </si>
  <si>
    <t>5116-11</t>
  </si>
  <si>
    <t>8433711080214</t>
  </si>
  <si>
    <t>5116-12</t>
  </si>
  <si>
    <t>8433711080221</t>
  </si>
  <si>
    <t>5116-13</t>
  </si>
  <si>
    <t>8433711080238</t>
  </si>
  <si>
    <t>5116-14</t>
  </si>
  <si>
    <t>8433711080245</t>
  </si>
  <si>
    <t>5116-15</t>
  </si>
  <si>
    <t>8433711143728</t>
  </si>
  <si>
    <t>5116-16</t>
  </si>
  <si>
    <t>8433711080252</t>
  </si>
  <si>
    <t>5116-17</t>
  </si>
  <si>
    <t>8433711080269</t>
  </si>
  <si>
    <t>5116-18</t>
  </si>
  <si>
    <t>8433711080276</t>
  </si>
  <si>
    <t>5116-19</t>
  </si>
  <si>
    <t>8433711080283</t>
  </si>
  <si>
    <t>5116-21</t>
  </si>
  <si>
    <t>8433711080290</t>
  </si>
  <si>
    <t>5116-22</t>
  </si>
  <si>
    <t>8433711080306</t>
  </si>
  <si>
    <t>5331-10</t>
  </si>
  <si>
    <t>8433711080368</t>
  </si>
  <si>
    <t>5331-11</t>
  </si>
  <si>
    <t>8433711080375</t>
  </si>
  <si>
    <t>5331-12</t>
  </si>
  <si>
    <t>8433711080382</t>
  </si>
  <si>
    <t>5331-13</t>
  </si>
  <si>
    <t>8433711080399</t>
  </si>
  <si>
    <t>5331-14</t>
  </si>
  <si>
    <t>8433711080405</t>
  </si>
  <si>
    <t>5331-16</t>
  </si>
  <si>
    <t>8433711080412</t>
  </si>
  <si>
    <t>5331-17</t>
  </si>
  <si>
    <t>8433711080429</t>
  </si>
  <si>
    <t>5331-18</t>
  </si>
  <si>
    <t>8433711080436</t>
  </si>
  <si>
    <t>5331-19</t>
  </si>
  <si>
    <t>8433711080443</t>
  </si>
  <si>
    <t>5331-20</t>
  </si>
  <si>
    <t>8433711138731</t>
  </si>
  <si>
    <t>5331-21</t>
  </si>
  <si>
    <t>8433711080450</t>
  </si>
  <si>
    <t>5331-22</t>
  </si>
  <si>
    <t>8433711080467</t>
  </si>
  <si>
    <t>5331-24</t>
  </si>
  <si>
    <t>8433711080474</t>
  </si>
  <si>
    <t>5331-27</t>
  </si>
  <si>
    <t>8433711080481</t>
  </si>
  <si>
    <t>5331-30</t>
  </si>
  <si>
    <t>8433711080498</t>
  </si>
  <si>
    <t>5331-32</t>
  </si>
  <si>
    <t>8433711080504</t>
  </si>
  <si>
    <t>5017-04</t>
  </si>
  <si>
    <t>8433711138496</t>
  </si>
  <si>
    <t>5017-05</t>
  </si>
  <si>
    <t>8433711138502</t>
  </si>
  <si>
    <t>5017-06</t>
  </si>
  <si>
    <t>8433711138519</t>
  </si>
  <si>
    <t>5212-04</t>
  </si>
  <si>
    <t>8433711138526</t>
  </si>
  <si>
    <t>5212-05</t>
  </si>
  <si>
    <t>8433711138533</t>
  </si>
  <si>
    <t>5212-06</t>
  </si>
  <si>
    <t>8433711138540</t>
  </si>
  <si>
    <t>5212-08</t>
  </si>
  <si>
    <t>8433711138557</t>
  </si>
  <si>
    <t>5212-10</t>
  </si>
  <si>
    <t>8433711138991</t>
  </si>
  <si>
    <t>5212-04X157</t>
  </si>
  <si>
    <t>8433711143971</t>
  </si>
  <si>
    <t>5212-05X157</t>
  </si>
  <si>
    <t>8433711143988</t>
  </si>
  <si>
    <t>5212-06X157</t>
  </si>
  <si>
    <t>8433711143995</t>
  </si>
  <si>
    <t>5212-08X157</t>
  </si>
  <si>
    <t>8433711144008</t>
  </si>
  <si>
    <t>5212-10X157</t>
  </si>
  <si>
    <t>8433711144015</t>
  </si>
  <si>
    <t>5212-12X157</t>
  </si>
  <si>
    <t>8433711144022</t>
  </si>
  <si>
    <t>5380-04X120</t>
  </si>
  <si>
    <t>8433711080719</t>
  </si>
  <si>
    <t>5380-05X120</t>
  </si>
  <si>
    <t>8433711080726</t>
  </si>
  <si>
    <t>5380-06X120</t>
  </si>
  <si>
    <t>8433711080733</t>
  </si>
  <si>
    <t>5380-08X120</t>
  </si>
  <si>
    <t>8433711080740</t>
  </si>
  <si>
    <t>5380-10X120</t>
  </si>
  <si>
    <t>8433711080757</t>
  </si>
  <si>
    <t>5019-011</t>
  </si>
  <si>
    <t>8433711143766</t>
  </si>
  <si>
    <t>5214-011</t>
  </si>
  <si>
    <t>8433711143742</t>
  </si>
  <si>
    <t>5214-012</t>
  </si>
  <si>
    <t>8433711143759</t>
  </si>
  <si>
    <t>5413-012</t>
  </si>
  <si>
    <t>8433711143735</t>
  </si>
  <si>
    <t>5213-T10</t>
  </si>
  <si>
    <t>8433711143889</t>
  </si>
  <si>
    <t>5213-T15</t>
  </si>
  <si>
    <t>8433711143896</t>
  </si>
  <si>
    <t>5213-T20</t>
  </si>
  <si>
    <t>8433711143902</t>
  </si>
  <si>
    <t>5213-T25</t>
  </si>
  <si>
    <t>8433711143919</t>
  </si>
  <si>
    <t>5213-T27</t>
  </si>
  <si>
    <t>8433711143926</t>
  </si>
  <si>
    <t>5213-T30</t>
  </si>
  <si>
    <t>8433711143933</t>
  </si>
  <si>
    <t>5213-T40</t>
  </si>
  <si>
    <t>8433711143940</t>
  </si>
  <si>
    <t>5213-T45</t>
  </si>
  <si>
    <t>8433711143957</t>
  </si>
  <si>
    <t>5213-T50</t>
  </si>
  <si>
    <t>8433711143964</t>
  </si>
  <si>
    <t>5213-T10X157</t>
  </si>
  <si>
    <t>8433711146088</t>
  </si>
  <si>
    <t>5213-T15X157</t>
  </si>
  <si>
    <t>8433711146095</t>
  </si>
  <si>
    <t>5213-T20X157</t>
  </si>
  <si>
    <t>8433711146101</t>
  </si>
  <si>
    <t>5213-T25X157</t>
  </si>
  <si>
    <t>8433711146118</t>
  </si>
  <si>
    <t>5213-T27X157</t>
  </si>
  <si>
    <t>8433711146125</t>
  </si>
  <si>
    <t>5213-T30X157</t>
  </si>
  <si>
    <t>8433711146132</t>
  </si>
  <si>
    <t>5213-T40X157</t>
  </si>
  <si>
    <t>8433711146149</t>
  </si>
  <si>
    <t>5213-T45X157</t>
  </si>
  <si>
    <t>8433711146156</t>
  </si>
  <si>
    <t>5213-T50X157</t>
  </si>
  <si>
    <t>8433711146163</t>
  </si>
  <si>
    <t>5215-08</t>
  </si>
  <si>
    <t>8433711138564</t>
  </si>
  <si>
    <t>5215-10</t>
  </si>
  <si>
    <t>8433711138571</t>
  </si>
  <si>
    <t>5215-12</t>
  </si>
  <si>
    <t>8433711138588</t>
  </si>
  <si>
    <t>5215-08X157</t>
  </si>
  <si>
    <t>8433711144039</t>
  </si>
  <si>
    <t>5215-10X157</t>
  </si>
  <si>
    <t>8433711144046</t>
  </si>
  <si>
    <t>5215-12X157</t>
  </si>
  <si>
    <t>8433711144053</t>
  </si>
  <si>
    <t>5224-025</t>
  </si>
  <si>
    <t>8433711080696</t>
  </si>
  <si>
    <t>5224-003</t>
  </si>
  <si>
    <t>8433711080764</t>
  </si>
  <si>
    <t>5224-005</t>
  </si>
  <si>
    <t>8433711080771</t>
  </si>
  <si>
    <t>5443-025</t>
  </si>
  <si>
    <t>8433711080702</t>
  </si>
  <si>
    <t>5443-003</t>
  </si>
  <si>
    <t>8433711080788</t>
  </si>
  <si>
    <t>5443-005</t>
  </si>
  <si>
    <t>8433711080795</t>
  </si>
  <si>
    <t>510-009</t>
  </si>
  <si>
    <t>8433711080801</t>
  </si>
  <si>
    <t>525-009</t>
  </si>
  <si>
    <t>8433711080818</t>
  </si>
  <si>
    <t>544-009</t>
  </si>
  <si>
    <t>8433711080825</t>
  </si>
  <si>
    <t>5331-001</t>
  </si>
  <si>
    <t>8433711101834</t>
  </si>
  <si>
    <t>600-01,5</t>
  </si>
  <si>
    <t>8433711044261</t>
  </si>
  <si>
    <t>600-02</t>
  </si>
  <si>
    <t>8433711044278</t>
  </si>
  <si>
    <t>600-02,5</t>
  </si>
  <si>
    <t>8433711044285</t>
  </si>
  <si>
    <t>600-03</t>
  </si>
  <si>
    <t>8433711044292</t>
  </si>
  <si>
    <t>600-04</t>
  </si>
  <si>
    <t>8433711044308</t>
  </si>
  <si>
    <t>600-05</t>
  </si>
  <si>
    <t>8433711044315</t>
  </si>
  <si>
    <t>600-06</t>
  </si>
  <si>
    <t>8433711044322</t>
  </si>
  <si>
    <t>600-07</t>
  </si>
  <si>
    <t>8433711044339</t>
  </si>
  <si>
    <t>600-08</t>
  </si>
  <si>
    <t>8433711044346</t>
  </si>
  <si>
    <t>600-09</t>
  </si>
  <si>
    <t>8433711044353</t>
  </si>
  <si>
    <t>600-10</t>
  </si>
  <si>
    <t>8433711044360</t>
  </si>
  <si>
    <t>600-11</t>
  </si>
  <si>
    <t>8433711105368</t>
  </si>
  <si>
    <t>600-12</t>
  </si>
  <si>
    <t>8433711044377</t>
  </si>
  <si>
    <t>600-14</t>
  </si>
  <si>
    <t>8433711044384</t>
  </si>
  <si>
    <t>600-17</t>
  </si>
  <si>
    <t>8433711044391</t>
  </si>
  <si>
    <t>600-19</t>
  </si>
  <si>
    <t>8433711044407</t>
  </si>
  <si>
    <t>600-22</t>
  </si>
  <si>
    <t>8433711044414</t>
  </si>
  <si>
    <t>600-24</t>
  </si>
  <si>
    <t>8433711102077</t>
  </si>
  <si>
    <t>600-27</t>
  </si>
  <si>
    <t>8433711075258</t>
  </si>
  <si>
    <t>600-30</t>
  </si>
  <si>
    <t>8433711075265</t>
  </si>
  <si>
    <t>600-32</t>
  </si>
  <si>
    <t>8433711075272</t>
  </si>
  <si>
    <t>600-36</t>
  </si>
  <si>
    <t>8433711075289</t>
  </si>
  <si>
    <t>600-38</t>
  </si>
  <si>
    <t>8433711108222</t>
  </si>
  <si>
    <t>600-41</t>
  </si>
  <si>
    <t>8433711108239</t>
  </si>
  <si>
    <t>600-1/16</t>
  </si>
  <si>
    <t>8433711058091</t>
  </si>
  <si>
    <t>600-5/64</t>
  </si>
  <si>
    <t>8433711058107</t>
  </si>
  <si>
    <t>600-3/32</t>
  </si>
  <si>
    <t>8433711058114</t>
  </si>
  <si>
    <t>600-1/8</t>
  </si>
  <si>
    <t>8433711058121</t>
  </si>
  <si>
    <t>600-5/32</t>
  </si>
  <si>
    <t>8433711058138</t>
  </si>
  <si>
    <t>600-3/16</t>
  </si>
  <si>
    <t>8433711058145</t>
  </si>
  <si>
    <t>600-7/32</t>
  </si>
  <si>
    <t>8433711058152</t>
  </si>
  <si>
    <t>600-1/4</t>
  </si>
  <si>
    <t>8433711058169</t>
  </si>
  <si>
    <t>600-5/16</t>
  </si>
  <si>
    <t>8433711058176</t>
  </si>
  <si>
    <t>600-3/8</t>
  </si>
  <si>
    <t>8433711058183</t>
  </si>
  <si>
    <t>600-7/16</t>
  </si>
  <si>
    <t>8433711058190</t>
  </si>
  <si>
    <t>600-1/2</t>
  </si>
  <si>
    <t>8433711058206</t>
  </si>
  <si>
    <t>600-5/8</t>
  </si>
  <si>
    <t>8433711058213</t>
  </si>
  <si>
    <t>600-3/4</t>
  </si>
  <si>
    <t>8433711058220</t>
  </si>
  <si>
    <t>606-T06</t>
  </si>
  <si>
    <t>8433711044674</t>
  </si>
  <si>
    <t>606-T07</t>
  </si>
  <si>
    <t>8433711044681</t>
  </si>
  <si>
    <t>606-T08</t>
  </si>
  <si>
    <t>8433711044698</t>
  </si>
  <si>
    <t>606-T09</t>
  </si>
  <si>
    <t>8433711044704</t>
  </si>
  <si>
    <t>606-T10</t>
  </si>
  <si>
    <t>8433711044711</t>
  </si>
  <si>
    <t>606-T15</t>
  </si>
  <si>
    <t>8433711044728</t>
  </si>
  <si>
    <t>606-T20</t>
  </si>
  <si>
    <t>8433711044735</t>
  </si>
  <si>
    <t>606-T25</t>
  </si>
  <si>
    <t>8433711044742</t>
  </si>
  <si>
    <t>606-T27</t>
  </si>
  <si>
    <t>8433711044759</t>
  </si>
  <si>
    <t>606-T30</t>
  </si>
  <si>
    <t>8433711044766</t>
  </si>
  <si>
    <t>606-T40</t>
  </si>
  <si>
    <t>8433711044773</t>
  </si>
  <si>
    <t>606-T45</t>
  </si>
  <si>
    <t>8433711044780</t>
  </si>
  <si>
    <t>606-T50</t>
  </si>
  <si>
    <t>8433711044797</t>
  </si>
  <si>
    <t>606-T55</t>
  </si>
  <si>
    <t>8433711044803</t>
  </si>
  <si>
    <t>606-T60</t>
  </si>
  <si>
    <t>8433711044810</t>
  </si>
  <si>
    <t>608-T06</t>
  </si>
  <si>
    <t>8433711044827</t>
  </si>
  <si>
    <t>608-T07</t>
  </si>
  <si>
    <t>8433711044834</t>
  </si>
  <si>
    <t>608-T08</t>
  </si>
  <si>
    <t>8433711044841</t>
  </si>
  <si>
    <t>608-T09</t>
  </si>
  <si>
    <t>8433711044858</t>
  </si>
  <si>
    <t>608-T10</t>
  </si>
  <si>
    <t>8433711044865</t>
  </si>
  <si>
    <t>608-T15</t>
  </si>
  <si>
    <t>8433711044872</t>
  </si>
  <si>
    <t>608-T20</t>
  </si>
  <si>
    <t>8433711044889</t>
  </si>
  <si>
    <t>608-T25</t>
  </si>
  <si>
    <t>8433711044896</t>
  </si>
  <si>
    <t>608-T27</t>
  </si>
  <si>
    <t>8433711044902</t>
  </si>
  <si>
    <t>608-T30</t>
  </si>
  <si>
    <t>8433711044919</t>
  </si>
  <si>
    <t>608-T40</t>
  </si>
  <si>
    <t>8433711044926</t>
  </si>
  <si>
    <t>608-T45</t>
  </si>
  <si>
    <t>8433711044933</t>
  </si>
  <si>
    <t>608-T50</t>
  </si>
  <si>
    <t>8433711044940</t>
  </si>
  <si>
    <t>608-T55</t>
  </si>
  <si>
    <t>8433711044957</t>
  </si>
  <si>
    <t>608-T60</t>
  </si>
  <si>
    <t>8433711044964</t>
  </si>
  <si>
    <t>611-TS06</t>
  </si>
  <si>
    <t>8433711052310</t>
  </si>
  <si>
    <t>611-TS07</t>
  </si>
  <si>
    <t>8433711052327</t>
  </si>
  <si>
    <t>611-TS08</t>
  </si>
  <si>
    <t>8433711052334</t>
  </si>
  <si>
    <t>611-TS09</t>
  </si>
  <si>
    <t>8433711052341</t>
  </si>
  <si>
    <t>611-TS10</t>
  </si>
  <si>
    <t>8433711052358</t>
  </si>
  <si>
    <t>611-TS15</t>
  </si>
  <si>
    <t>8433711052365</t>
  </si>
  <si>
    <t>611-TS20</t>
  </si>
  <si>
    <t>8433711052372</t>
  </si>
  <si>
    <t>611-TS25</t>
  </si>
  <si>
    <t>8433711052389</t>
  </si>
  <si>
    <t>611-TS27</t>
  </si>
  <si>
    <t>8433711052242</t>
  </si>
  <si>
    <t>611-TS30</t>
  </si>
  <si>
    <t>8433711052259</t>
  </si>
  <si>
    <t>611-TS40</t>
  </si>
  <si>
    <t>8433711052266</t>
  </si>
  <si>
    <t>611-TS45</t>
  </si>
  <si>
    <t>8433711052273</t>
  </si>
  <si>
    <t>611-TS50</t>
  </si>
  <si>
    <t>8433711052280</t>
  </si>
  <si>
    <t>611-TS55</t>
  </si>
  <si>
    <t>8433711052297</t>
  </si>
  <si>
    <t>611-TS60</t>
  </si>
  <si>
    <t>8433711052303</t>
  </si>
  <si>
    <t>602-01,5</t>
  </si>
  <si>
    <t>8433711044421</t>
  </si>
  <si>
    <t>602-02</t>
  </si>
  <si>
    <t>8433711044438</t>
  </si>
  <si>
    <t>602-02,5</t>
  </si>
  <si>
    <t>8433711044445</t>
  </si>
  <si>
    <t>602-03</t>
  </si>
  <si>
    <t>8433711044452</t>
  </si>
  <si>
    <t>602-04</t>
  </si>
  <si>
    <t>8433711044469</t>
  </si>
  <si>
    <t>602-05</t>
  </si>
  <si>
    <t>8433711044476</t>
  </si>
  <si>
    <t>602-06</t>
  </si>
  <si>
    <t>8433711044483</t>
  </si>
  <si>
    <t>602-07</t>
  </si>
  <si>
    <t>8433711044490</t>
  </si>
  <si>
    <t>602-08</t>
  </si>
  <si>
    <t>8433711044506</t>
  </si>
  <si>
    <t>602-09</t>
  </si>
  <si>
    <t>8433711044513</t>
  </si>
  <si>
    <t>602-10</t>
  </si>
  <si>
    <t>8433711044520</t>
  </si>
  <si>
    <t>602-12</t>
  </si>
  <si>
    <t>8433711044537</t>
  </si>
  <si>
    <t>602-14</t>
  </si>
  <si>
    <t>8433711044544</t>
  </si>
  <si>
    <t>605-01,5</t>
  </si>
  <si>
    <t>8433711044551</t>
  </si>
  <si>
    <t>605-02</t>
  </si>
  <si>
    <t>8433711044568</t>
  </si>
  <si>
    <t>605-02,5</t>
  </si>
  <si>
    <t>8433711044575</t>
  </si>
  <si>
    <t>605-03</t>
  </si>
  <si>
    <t>8433711044582</t>
  </si>
  <si>
    <t>605-04</t>
  </si>
  <si>
    <t>8433711044599</t>
  </si>
  <si>
    <t>605-05</t>
  </si>
  <si>
    <t>8433711044605</t>
  </si>
  <si>
    <t>605-06</t>
  </si>
  <si>
    <t>8433711044612</t>
  </si>
  <si>
    <t>605-07</t>
  </si>
  <si>
    <t>8433711044629</t>
  </si>
  <si>
    <t>605-08</t>
  </si>
  <si>
    <t>8433711044636</t>
  </si>
  <si>
    <t>605-10</t>
  </si>
  <si>
    <t>8433711044643</t>
  </si>
  <si>
    <t>605-12</t>
  </si>
  <si>
    <t>8433711044650</t>
  </si>
  <si>
    <t>605-14</t>
  </si>
  <si>
    <t>8433711044667</t>
  </si>
  <si>
    <t>605-1/16</t>
  </si>
  <si>
    <t>8433711058237</t>
  </si>
  <si>
    <t>605-5/64</t>
  </si>
  <si>
    <t>8433711058244</t>
  </si>
  <si>
    <t>605-3/32</t>
  </si>
  <si>
    <t>8433711058251</t>
  </si>
  <si>
    <t>605-1/8</t>
  </si>
  <si>
    <t>8433711058268</t>
  </si>
  <si>
    <t>605-5/32</t>
  </si>
  <si>
    <t>8433711058374</t>
  </si>
  <si>
    <t>605-3/16</t>
  </si>
  <si>
    <t>8433711058282</t>
  </si>
  <si>
    <t>605-7/32</t>
  </si>
  <si>
    <t>8433711058299</t>
  </si>
  <si>
    <t>605-1/4</t>
  </si>
  <si>
    <t>8433711058305</t>
  </si>
  <si>
    <t>605-5/16</t>
  </si>
  <si>
    <t>8433711058312</t>
  </si>
  <si>
    <t>605-3/8</t>
  </si>
  <si>
    <t>8433711058329</t>
  </si>
  <si>
    <t>605-7/16</t>
  </si>
  <si>
    <t>8433711058336</t>
  </si>
  <si>
    <t>605-1/2</t>
  </si>
  <si>
    <t>8433711058343</t>
  </si>
  <si>
    <t>605-5/8</t>
  </si>
  <si>
    <t>8433711058350</t>
  </si>
  <si>
    <t>605-3/4</t>
  </si>
  <si>
    <t>8433711058367</t>
  </si>
  <si>
    <t>601-01,5</t>
  </si>
  <si>
    <t>8433711076729</t>
  </si>
  <si>
    <t>601-02</t>
  </si>
  <si>
    <t>8433711076736</t>
  </si>
  <si>
    <t>601-03</t>
  </si>
  <si>
    <t>8433711076750</t>
  </si>
  <si>
    <t>601-04</t>
  </si>
  <si>
    <t>8433711076767</t>
  </si>
  <si>
    <t>601-05</t>
  </si>
  <si>
    <t>8433711076774</t>
  </si>
  <si>
    <t>601-06</t>
  </si>
  <si>
    <t>8433711076781</t>
  </si>
  <si>
    <t>601-07</t>
  </si>
  <si>
    <t>8433711076798</t>
  </si>
  <si>
    <t>601-08</t>
  </si>
  <si>
    <t>8433711076804</t>
  </si>
  <si>
    <t>601-10</t>
  </si>
  <si>
    <t>8433711076828</t>
  </si>
  <si>
    <t>601-12</t>
  </si>
  <si>
    <t>8433711076835</t>
  </si>
  <si>
    <t>601-14</t>
  </si>
  <si>
    <t>8433711076842</t>
  </si>
  <si>
    <t>601-17</t>
  </si>
  <si>
    <t>8433711076859</t>
  </si>
  <si>
    <t>610-01,5</t>
  </si>
  <si>
    <t>8433711141144</t>
  </si>
  <si>
    <t>610-02</t>
  </si>
  <si>
    <t>8433711141151</t>
  </si>
  <si>
    <t>610-02,5</t>
  </si>
  <si>
    <t>8433711141168</t>
  </si>
  <si>
    <t>610-03</t>
  </si>
  <si>
    <t>8433711141175</t>
  </si>
  <si>
    <t>610-04</t>
  </si>
  <si>
    <t>8433711141182</t>
  </si>
  <si>
    <t>610-05</t>
  </si>
  <si>
    <t>8433711141199</t>
  </si>
  <si>
    <t>610-06</t>
  </si>
  <si>
    <t>8433711141205</t>
  </si>
  <si>
    <t>610-08</t>
  </si>
  <si>
    <t>8433711141212</t>
  </si>
  <si>
    <t>610-10</t>
  </si>
  <si>
    <t>8433711141229</t>
  </si>
  <si>
    <t>607-01,5</t>
  </si>
  <si>
    <t>8433711076880</t>
  </si>
  <si>
    <t>607-02</t>
  </si>
  <si>
    <t>8433711076897</t>
  </si>
  <si>
    <t>607-02,5</t>
  </si>
  <si>
    <t>8433711076903</t>
  </si>
  <si>
    <t>607-03</t>
  </si>
  <si>
    <t>8433711076910</t>
  </si>
  <si>
    <t>607-04</t>
  </si>
  <si>
    <t>8433711076927</t>
  </si>
  <si>
    <t>607-05</t>
  </si>
  <si>
    <t>8433711076934</t>
  </si>
  <si>
    <t>607-06</t>
  </si>
  <si>
    <t>8433711076941</t>
  </si>
  <si>
    <t>607-08</t>
  </si>
  <si>
    <t>8433711076965</t>
  </si>
  <si>
    <t>607-10</t>
  </si>
  <si>
    <t>8433711076972</t>
  </si>
  <si>
    <t>607-12</t>
  </si>
  <si>
    <t>8433711076989</t>
  </si>
  <si>
    <t>607-14</t>
  </si>
  <si>
    <t>8433711076996</t>
  </si>
  <si>
    <t>605-069-01,5</t>
  </si>
  <si>
    <t>8433711139592</t>
  </si>
  <si>
    <t>605-069-02</t>
  </si>
  <si>
    <t>8433711139608</t>
  </si>
  <si>
    <t>605-069-02,5</t>
  </si>
  <si>
    <t>8433711139615</t>
  </si>
  <si>
    <t>605-069-03</t>
  </si>
  <si>
    <t>8433711139622</t>
  </si>
  <si>
    <t>605-069-04</t>
  </si>
  <si>
    <t>8433711139639</t>
  </si>
  <si>
    <t>605-069-05</t>
  </si>
  <si>
    <t>8433711139646</t>
  </si>
  <si>
    <t>605-069-06</t>
  </si>
  <si>
    <t>8433711139653</t>
  </si>
  <si>
    <t>605-069-08</t>
  </si>
  <si>
    <t>8433711139660</t>
  </si>
  <si>
    <t>605-069-10</t>
  </si>
  <si>
    <t>8433711139677</t>
  </si>
  <si>
    <t>6010-03</t>
  </si>
  <si>
    <t>8433711080832</t>
  </si>
  <si>
    <t>6010-04</t>
  </si>
  <si>
    <t>8433711080849</t>
  </si>
  <si>
    <t>6010-05</t>
  </si>
  <si>
    <t>8433711080856</t>
  </si>
  <si>
    <t>6010-06</t>
  </si>
  <si>
    <t>8433711080863</t>
  </si>
  <si>
    <t>6010-08</t>
  </si>
  <si>
    <t>8433711080870</t>
  </si>
  <si>
    <t>6010-10</t>
  </si>
  <si>
    <t>8433711080887</t>
  </si>
  <si>
    <t>6010-12</t>
  </si>
  <si>
    <t>8433711080894</t>
  </si>
  <si>
    <t>6080-T10</t>
  </si>
  <si>
    <t>8433711138755</t>
  </si>
  <si>
    <t>6080-T15</t>
  </si>
  <si>
    <t>8433711138762</t>
  </si>
  <si>
    <t>6080-T20</t>
  </si>
  <si>
    <t>8433711138779</t>
  </si>
  <si>
    <t>6080-T25</t>
  </si>
  <si>
    <t>8433711138786</t>
  </si>
  <si>
    <t>6080-T27</t>
  </si>
  <si>
    <t>8433711138793</t>
  </si>
  <si>
    <t>6080-T30</t>
  </si>
  <si>
    <t>8433711138809</t>
  </si>
  <si>
    <t>6080-T40</t>
  </si>
  <si>
    <t>8433711138816</t>
  </si>
  <si>
    <t>6080-T45</t>
  </si>
  <si>
    <t>8433711138823</t>
  </si>
  <si>
    <t>6080-T50</t>
  </si>
  <si>
    <t>8433711138830</t>
  </si>
  <si>
    <t>600-007</t>
  </si>
  <si>
    <t>8433711043950</t>
  </si>
  <si>
    <t>603-007</t>
  </si>
  <si>
    <t>8433711043967</t>
  </si>
  <si>
    <t>606-007</t>
  </si>
  <si>
    <t>8433711045213</t>
  </si>
  <si>
    <t>609-007</t>
  </si>
  <si>
    <t>8433711045220</t>
  </si>
  <si>
    <t>600-009</t>
  </si>
  <si>
    <t>8433711045114</t>
  </si>
  <si>
    <t>600-002</t>
  </si>
  <si>
    <t>8433711045121</t>
  </si>
  <si>
    <t>603-009</t>
  </si>
  <si>
    <t>8433711045145</t>
  </si>
  <si>
    <t>606-009</t>
  </si>
  <si>
    <t>8433711045176</t>
  </si>
  <si>
    <t>609-009</t>
  </si>
  <si>
    <t>8433711045190</t>
  </si>
  <si>
    <t>602-009</t>
  </si>
  <si>
    <t>8433711045138</t>
  </si>
  <si>
    <t>605-009</t>
  </si>
  <si>
    <t>8433711045152</t>
  </si>
  <si>
    <t>605-002</t>
  </si>
  <si>
    <t>8433711045169</t>
  </si>
  <si>
    <t>608-009</t>
  </si>
  <si>
    <t>8433711045183</t>
  </si>
  <si>
    <t>611-009</t>
  </si>
  <si>
    <t>8433711045206</t>
  </si>
  <si>
    <t>605-069</t>
  </si>
  <si>
    <t>8433711076217</t>
  </si>
  <si>
    <t>608-069</t>
  </si>
  <si>
    <t>8433711139493</t>
  </si>
  <si>
    <t>607-079</t>
  </si>
  <si>
    <t>8433711077009</t>
  </si>
  <si>
    <t>610-079</t>
  </si>
  <si>
    <t>8433711141052</t>
  </si>
  <si>
    <t>607-089</t>
  </si>
  <si>
    <t>8433711143773</t>
  </si>
  <si>
    <t>602-109</t>
  </si>
  <si>
    <t>8433711099476</t>
  </si>
  <si>
    <t>608-109</t>
  </si>
  <si>
    <t>8433711099452</t>
  </si>
  <si>
    <t>605-089</t>
  </si>
  <si>
    <t>8433711082614</t>
  </si>
  <si>
    <t>600-027</t>
  </si>
  <si>
    <t>8433711045237</t>
  </si>
  <si>
    <t>600-029</t>
  </si>
  <si>
    <t>8433711045244</t>
  </si>
  <si>
    <t>602-037</t>
  </si>
  <si>
    <t>8433711045268</t>
  </si>
  <si>
    <t>605-037</t>
  </si>
  <si>
    <t>8433711045275</t>
  </si>
  <si>
    <t>600-018</t>
  </si>
  <si>
    <t>8433711045282</t>
  </si>
  <si>
    <t>603-018</t>
  </si>
  <si>
    <t>8433711045299</t>
  </si>
  <si>
    <t>606-018</t>
  </si>
  <si>
    <t>8433711045305</t>
  </si>
  <si>
    <t>609-018</t>
  </si>
  <si>
    <t>8433711045312</t>
  </si>
  <si>
    <t>602-009J</t>
  </si>
  <si>
    <t>8433711059654</t>
  </si>
  <si>
    <t>605-009J</t>
  </si>
  <si>
    <t>8433711059586</t>
  </si>
  <si>
    <t>605-069J</t>
  </si>
  <si>
    <t>8433711080962</t>
  </si>
  <si>
    <t>607-079J</t>
  </si>
  <si>
    <t>8433711099001</t>
  </si>
  <si>
    <t>600-009J</t>
  </si>
  <si>
    <t>8433711059555</t>
  </si>
  <si>
    <t>603-009J</t>
  </si>
  <si>
    <t>8433711059562</t>
  </si>
  <si>
    <t>600-018J</t>
  </si>
  <si>
    <t>8433711059500</t>
  </si>
  <si>
    <t>603-018J</t>
  </si>
  <si>
    <t>8433711059517</t>
  </si>
  <si>
    <t>606-018J</t>
  </si>
  <si>
    <t>8433711059524</t>
  </si>
  <si>
    <t>609-018J</t>
  </si>
  <si>
    <t>8433711059531</t>
  </si>
  <si>
    <t>617-01,5</t>
  </si>
  <si>
    <t>8433711045329</t>
  </si>
  <si>
    <t>617-02</t>
  </si>
  <si>
    <t>8433711045336</t>
  </si>
  <si>
    <t>617-02,5</t>
  </si>
  <si>
    <t>8433711045343</t>
  </si>
  <si>
    <t>617-03</t>
  </si>
  <si>
    <t>8433711045350</t>
  </si>
  <si>
    <t>617-04</t>
  </si>
  <si>
    <t>8433711045367</t>
  </si>
  <si>
    <t>617-05</t>
  </si>
  <si>
    <t>8433711045374</t>
  </si>
  <si>
    <t>617-06</t>
  </si>
  <si>
    <t>8433711045381</t>
  </si>
  <si>
    <t>617-07</t>
  </si>
  <si>
    <t>8433711045398</t>
  </si>
  <si>
    <t>617-08</t>
  </si>
  <si>
    <t>8433711045404</t>
  </si>
  <si>
    <t>617-09</t>
  </si>
  <si>
    <t>8433711085363</t>
  </si>
  <si>
    <t>617-10</t>
  </si>
  <si>
    <t>8433711045411</t>
  </si>
  <si>
    <t>617-12</t>
  </si>
  <si>
    <t>8433711045428</t>
  </si>
  <si>
    <t>618-01,5</t>
  </si>
  <si>
    <t>8433711045442</t>
  </si>
  <si>
    <t>618-02</t>
  </si>
  <si>
    <t>8433711045459</t>
  </si>
  <si>
    <t>618-02,5</t>
  </si>
  <si>
    <t>8433711045466</t>
  </si>
  <si>
    <t>618-03</t>
  </si>
  <si>
    <t>8433711045473</t>
  </si>
  <si>
    <t>618-04</t>
  </si>
  <si>
    <t>8433711045480</t>
  </si>
  <si>
    <t>618-05</t>
  </si>
  <si>
    <t>8433711045497</t>
  </si>
  <si>
    <t>618-06</t>
  </si>
  <si>
    <t>8433711045503</t>
  </si>
  <si>
    <t>618-07</t>
  </si>
  <si>
    <t>8433711045510</t>
  </si>
  <si>
    <t>618-08</t>
  </si>
  <si>
    <t>8433711045527</t>
  </si>
  <si>
    <t>618-09</t>
  </si>
  <si>
    <t>8433711045534</t>
  </si>
  <si>
    <t>618-10</t>
  </si>
  <si>
    <t>8433711045541</t>
  </si>
  <si>
    <t>618-12</t>
  </si>
  <si>
    <t>8433711045558</t>
  </si>
  <si>
    <t>6117-3/32</t>
  </si>
  <si>
    <t>8433711087015</t>
  </si>
  <si>
    <t>6117-7/64</t>
  </si>
  <si>
    <t>8433711087022</t>
  </si>
  <si>
    <t>6117-1/8</t>
  </si>
  <si>
    <t>8433711087039</t>
  </si>
  <si>
    <t>6117-9/64</t>
  </si>
  <si>
    <t>8433711087046</t>
  </si>
  <si>
    <t>6117-5/32</t>
  </si>
  <si>
    <t>8433711087053</t>
  </si>
  <si>
    <t>6117-3/16</t>
  </si>
  <si>
    <t>8433711087060</t>
  </si>
  <si>
    <t>6117-7/32</t>
  </si>
  <si>
    <t>8433711087077</t>
  </si>
  <si>
    <t>6117-1/4</t>
  </si>
  <si>
    <t>8433711087084</t>
  </si>
  <si>
    <t>6117-5/16</t>
  </si>
  <si>
    <t>8433711087091</t>
  </si>
  <si>
    <t>6117-3/8</t>
  </si>
  <si>
    <t>8433711087107</t>
  </si>
  <si>
    <t>619-T09</t>
  </si>
  <si>
    <t>8433711045572</t>
  </si>
  <si>
    <t>619-T10</t>
  </si>
  <si>
    <t>8433711045589</t>
  </si>
  <si>
    <t>619-T15</t>
  </si>
  <si>
    <t>8433711045596</t>
  </si>
  <si>
    <t>619-T20</t>
  </si>
  <si>
    <t>8433711045602</t>
  </si>
  <si>
    <t>619-T25</t>
  </si>
  <si>
    <t>8433711045619</t>
  </si>
  <si>
    <t>619-T27</t>
  </si>
  <si>
    <t>8433711045626</t>
  </si>
  <si>
    <t>619-T30</t>
  </si>
  <si>
    <t>8433711045633</t>
  </si>
  <si>
    <t>619-T40</t>
  </si>
  <si>
    <t>8433711045640</t>
  </si>
  <si>
    <t>619-T45</t>
  </si>
  <si>
    <t>8433711045657</t>
  </si>
  <si>
    <t>619-T50</t>
  </si>
  <si>
    <t>8433711045664</t>
  </si>
  <si>
    <t>619-T55</t>
  </si>
  <si>
    <t>8433711045671</t>
  </si>
  <si>
    <t>620-TS09</t>
  </si>
  <si>
    <t>8433711045688</t>
  </si>
  <si>
    <t>620-TS10</t>
  </si>
  <si>
    <t>8433711045695</t>
  </si>
  <si>
    <t>620-TS15</t>
  </si>
  <si>
    <t>8433711045701</t>
  </si>
  <si>
    <t>620-TS20</t>
  </si>
  <si>
    <t>8433711045893</t>
  </si>
  <si>
    <t>620-TS25</t>
  </si>
  <si>
    <t>8433711045718</t>
  </si>
  <si>
    <t>620-TS27</t>
  </si>
  <si>
    <t>8433711045725</t>
  </si>
  <si>
    <t>620-TS30</t>
  </si>
  <si>
    <t>8433711045732</t>
  </si>
  <si>
    <t>620-TS40</t>
  </si>
  <si>
    <t>8433711045749</t>
  </si>
  <si>
    <t>620-TS45</t>
  </si>
  <si>
    <t>8433711045756</t>
  </si>
  <si>
    <t>620-TS50</t>
  </si>
  <si>
    <t>8433711045763</t>
  </si>
  <si>
    <t>620-TS55</t>
  </si>
  <si>
    <t>8433711045770</t>
  </si>
  <si>
    <t>621-04</t>
  </si>
  <si>
    <t>8433711065181</t>
  </si>
  <si>
    <t>621-05</t>
  </si>
  <si>
    <t>8433711045787</t>
  </si>
  <si>
    <t>621-05,5</t>
  </si>
  <si>
    <t>8433711045794</t>
  </si>
  <si>
    <t>621-06</t>
  </si>
  <si>
    <t>8433711045800</t>
  </si>
  <si>
    <t>621-07</t>
  </si>
  <si>
    <t>8433711045817</t>
  </si>
  <si>
    <t>621-08</t>
  </si>
  <si>
    <t>8433711045824</t>
  </si>
  <si>
    <t>621-09</t>
  </si>
  <si>
    <t>8433711045831</t>
  </si>
  <si>
    <t>621-10</t>
  </si>
  <si>
    <t>8433711045848</t>
  </si>
  <si>
    <t>621-11</t>
  </si>
  <si>
    <t>8433711045855</t>
  </si>
  <si>
    <t>621-12</t>
  </si>
  <si>
    <t>8433711045862</t>
  </si>
  <si>
    <t>621-13</t>
  </si>
  <si>
    <t>8433711045879</t>
  </si>
  <si>
    <t>621-14</t>
  </si>
  <si>
    <t>8433711045886</t>
  </si>
  <si>
    <t>623-02</t>
  </si>
  <si>
    <t>8433711072233</t>
  </si>
  <si>
    <t>623-02,5</t>
  </si>
  <si>
    <t>8433711072240</t>
  </si>
  <si>
    <t>623-03</t>
  </si>
  <si>
    <t>8433711072257</t>
  </si>
  <si>
    <t>623-04</t>
  </si>
  <si>
    <t>8433711072264</t>
  </si>
  <si>
    <t>623-05</t>
  </si>
  <si>
    <t>8433711072271</t>
  </si>
  <si>
    <t>623-06</t>
  </si>
  <si>
    <t>8433711072288</t>
  </si>
  <si>
    <t>623-08</t>
  </si>
  <si>
    <t>8433711072301</t>
  </si>
  <si>
    <t>623-10</t>
  </si>
  <si>
    <t>8433711072325</t>
  </si>
  <si>
    <t>623-12</t>
  </si>
  <si>
    <t>8433711072332</t>
  </si>
  <si>
    <t>623-14</t>
  </si>
  <si>
    <t>8433711072349</t>
  </si>
  <si>
    <t>623-T10</t>
  </si>
  <si>
    <t>8433711072356</t>
  </si>
  <si>
    <t>623-T15</t>
  </si>
  <si>
    <t>8433711072363</t>
  </si>
  <si>
    <t>623-T20</t>
  </si>
  <si>
    <t>8433711072370</t>
  </si>
  <si>
    <t>623-T25</t>
  </si>
  <si>
    <t>8433711072387</t>
  </si>
  <si>
    <t>623-T27</t>
  </si>
  <si>
    <t>8433711072394</t>
  </si>
  <si>
    <t>623-T30</t>
  </si>
  <si>
    <t>8433711072400</t>
  </si>
  <si>
    <t>623-T40</t>
  </si>
  <si>
    <t>8433711072417</t>
  </si>
  <si>
    <t>623-T45</t>
  </si>
  <si>
    <t>8433711072424</t>
  </si>
  <si>
    <t>623-T50</t>
  </si>
  <si>
    <t>8433711072431</t>
  </si>
  <si>
    <t>623-T55</t>
  </si>
  <si>
    <t>8433711072448</t>
  </si>
  <si>
    <t>623-T60</t>
  </si>
  <si>
    <t>8433711072455</t>
  </si>
  <si>
    <t>6230-02</t>
  </si>
  <si>
    <t>8433711141618</t>
  </si>
  <si>
    <t>6230-02,5</t>
  </si>
  <si>
    <t>8433711141625</t>
  </si>
  <si>
    <t>6230-03</t>
  </si>
  <si>
    <t>8433711141632</t>
  </si>
  <si>
    <t>6230-04</t>
  </si>
  <si>
    <t>8433711141649</t>
  </si>
  <si>
    <t>6230-05</t>
  </si>
  <si>
    <t>8433711141656</t>
  </si>
  <si>
    <t>6230-06</t>
  </si>
  <si>
    <t>8433711141663</t>
  </si>
  <si>
    <t>6230-08</t>
  </si>
  <si>
    <t>8433711141670</t>
  </si>
  <si>
    <t>6230-10</t>
  </si>
  <si>
    <t>8433711141687</t>
  </si>
  <si>
    <t>6230-12</t>
  </si>
  <si>
    <t>8433711141694</t>
  </si>
  <si>
    <t>6230-14</t>
  </si>
  <si>
    <t>8433711141700</t>
  </si>
  <si>
    <t>6230-T10</t>
  </si>
  <si>
    <t>8433711141717</t>
  </si>
  <si>
    <t>6230-T15</t>
  </si>
  <si>
    <t>8433711141724</t>
  </si>
  <si>
    <t>6230-T20</t>
  </si>
  <si>
    <t>8433711141731</t>
  </si>
  <si>
    <t>6230-T25</t>
  </si>
  <si>
    <t>8433711141748</t>
  </si>
  <si>
    <t>6230-T27</t>
  </si>
  <si>
    <t>8433711141755</t>
  </si>
  <si>
    <t>6230-T30</t>
  </si>
  <si>
    <t>8433711141762</t>
  </si>
  <si>
    <t>6230-T40</t>
  </si>
  <si>
    <t>8433711141779</t>
  </si>
  <si>
    <t>6230-T45</t>
  </si>
  <si>
    <t>8433711141786</t>
  </si>
  <si>
    <t>6230-T50</t>
  </si>
  <si>
    <t>8433711141793</t>
  </si>
  <si>
    <t>6230-T55</t>
  </si>
  <si>
    <t>8433711141809</t>
  </si>
  <si>
    <t>6230-T60</t>
  </si>
  <si>
    <t>8433711141816</t>
  </si>
  <si>
    <t>617-001</t>
  </si>
  <si>
    <t>8433711103388</t>
  </si>
  <si>
    <t>618-001</t>
  </si>
  <si>
    <t>8433711050682</t>
  </si>
  <si>
    <t>618-050</t>
  </si>
  <si>
    <t>8433711073414</t>
  </si>
  <si>
    <t>619-001</t>
  </si>
  <si>
    <t>8433711069837</t>
  </si>
  <si>
    <t>620-001</t>
  </si>
  <si>
    <t>8433711050699</t>
  </si>
  <si>
    <t>621-001</t>
  </si>
  <si>
    <t>8433711050705</t>
  </si>
  <si>
    <t>625-01-06</t>
  </si>
  <si>
    <t>8433711026137</t>
  </si>
  <si>
    <t>625-02-10</t>
  </si>
  <si>
    <t>8433711026144</t>
  </si>
  <si>
    <t>625-10-50</t>
  </si>
  <si>
    <t>8433711073452</t>
  </si>
  <si>
    <t>625-10R</t>
  </si>
  <si>
    <t>8433711139363</t>
  </si>
  <si>
    <t>626-10-60</t>
  </si>
  <si>
    <t>8433711026151</t>
  </si>
  <si>
    <t>626-20-100</t>
  </si>
  <si>
    <t>8433711004982</t>
  </si>
  <si>
    <t>626-20R</t>
  </si>
  <si>
    <t>8433711098035</t>
  </si>
  <si>
    <t>627-20-100</t>
  </si>
  <si>
    <t>8433711026168</t>
  </si>
  <si>
    <t>627-40-210</t>
  </si>
  <si>
    <t>8433711026175</t>
  </si>
  <si>
    <t>627-60-300</t>
  </si>
  <si>
    <t>8433711144442</t>
  </si>
  <si>
    <t>627-70-350</t>
  </si>
  <si>
    <t>8433711034187</t>
  </si>
  <si>
    <t>627-20R</t>
  </si>
  <si>
    <t>8433711098042</t>
  </si>
  <si>
    <t>627-40R</t>
  </si>
  <si>
    <t>8433711098059</t>
  </si>
  <si>
    <t>627-60R</t>
  </si>
  <si>
    <t>8433711147177</t>
  </si>
  <si>
    <t>627-70R</t>
  </si>
  <si>
    <t>8433711098066</t>
  </si>
  <si>
    <t>628-100-500</t>
  </si>
  <si>
    <t>8433711034194</t>
  </si>
  <si>
    <t>628-140-700</t>
  </si>
  <si>
    <t>8433711034200</t>
  </si>
  <si>
    <t>628-200-1000</t>
  </si>
  <si>
    <t>8433711005156</t>
  </si>
  <si>
    <t>628-100R</t>
  </si>
  <si>
    <t>8433711098073</t>
  </si>
  <si>
    <t>628-140R</t>
  </si>
  <si>
    <t>8433711098080</t>
  </si>
  <si>
    <t>628-200R</t>
  </si>
  <si>
    <t>8433711098097</t>
  </si>
  <si>
    <t>629-150-800</t>
  </si>
  <si>
    <t>8433711005347</t>
  </si>
  <si>
    <t>629-300-1500</t>
  </si>
  <si>
    <t>8433711034231</t>
  </si>
  <si>
    <t>629-400-2000</t>
  </si>
  <si>
    <t>8433711085455</t>
  </si>
  <si>
    <t>629-500-2500</t>
  </si>
  <si>
    <t>8433711085462</t>
  </si>
  <si>
    <t>629-150R</t>
  </si>
  <si>
    <t>8433711098103</t>
  </si>
  <si>
    <t>629-300R</t>
  </si>
  <si>
    <t>8433711098110</t>
  </si>
  <si>
    <t>629-400R</t>
  </si>
  <si>
    <t>8433711098127</t>
  </si>
  <si>
    <t>629-500R</t>
  </si>
  <si>
    <t>8433711098134</t>
  </si>
  <si>
    <t>635-20-100</t>
  </si>
  <si>
    <t>8433711085547</t>
  </si>
  <si>
    <t>638-04-20</t>
  </si>
  <si>
    <t>8433711085585</t>
  </si>
  <si>
    <t>638-20-100</t>
  </si>
  <si>
    <t>8433711085592</t>
  </si>
  <si>
    <t>638-40-210</t>
  </si>
  <si>
    <t>8433711085608</t>
  </si>
  <si>
    <t>638-60-360</t>
  </si>
  <si>
    <t>8433711085615</t>
  </si>
  <si>
    <t>640-001</t>
  </si>
  <si>
    <t>8433711034828</t>
  </si>
  <si>
    <t>630-05-25</t>
  </si>
  <si>
    <t>8433711034248</t>
  </si>
  <si>
    <t>630-05R</t>
  </si>
  <si>
    <t>8433711098141</t>
  </si>
  <si>
    <t>631-05-25</t>
  </si>
  <si>
    <t>8433711005521</t>
  </si>
  <si>
    <t>631-19-110</t>
  </si>
  <si>
    <t>8433711034255</t>
  </si>
  <si>
    <t>631-05R</t>
  </si>
  <si>
    <t>8433711098158</t>
  </si>
  <si>
    <t>631-19R</t>
  </si>
  <si>
    <t>8433711098165</t>
  </si>
  <si>
    <t>632-42-210</t>
  </si>
  <si>
    <t>8433711034262</t>
  </si>
  <si>
    <t>632-70-350</t>
  </si>
  <si>
    <t>8433711034279</t>
  </si>
  <si>
    <t>632-14R</t>
  </si>
  <si>
    <t>8433711098172</t>
  </si>
  <si>
    <t>632-42R</t>
  </si>
  <si>
    <t>8433711098189</t>
  </si>
  <si>
    <t>632-70R</t>
  </si>
  <si>
    <t>8433711098196</t>
  </si>
  <si>
    <t>633-65-450</t>
  </si>
  <si>
    <t>8433711034286</t>
  </si>
  <si>
    <t>633-140-700</t>
  </si>
  <si>
    <t>8433711034293</t>
  </si>
  <si>
    <t>633-140-980</t>
  </si>
  <si>
    <t>8433711034309</t>
  </si>
  <si>
    <t>634-140-980</t>
  </si>
  <si>
    <t>8433711034316</t>
  </si>
  <si>
    <t>636-04-20</t>
  </si>
  <si>
    <t>8433711075036</t>
  </si>
  <si>
    <t>636-20-100</t>
  </si>
  <si>
    <t>8433711075043</t>
  </si>
  <si>
    <t>636-07</t>
  </si>
  <si>
    <t>8433711034330</t>
  </si>
  <si>
    <t>636-08</t>
  </si>
  <si>
    <t>8433711034347</t>
  </si>
  <si>
    <t>636-09</t>
  </si>
  <si>
    <t>8433711034354</t>
  </si>
  <si>
    <t>636-10</t>
  </si>
  <si>
    <t>8433711034361</t>
  </si>
  <si>
    <t>636-11</t>
  </si>
  <si>
    <t>8433711034378</t>
  </si>
  <si>
    <t>636-12</t>
  </si>
  <si>
    <t>8433711034385</t>
  </si>
  <si>
    <t>636-13</t>
  </si>
  <si>
    <t>8433711006801</t>
  </si>
  <si>
    <t>636-14</t>
  </si>
  <si>
    <t>8433711006825</t>
  </si>
  <si>
    <t>636-15</t>
  </si>
  <si>
    <t>8433711026267</t>
  </si>
  <si>
    <t>636-16</t>
  </si>
  <si>
    <t>8433711006849</t>
  </si>
  <si>
    <t>636-17</t>
  </si>
  <si>
    <t>8433711006870</t>
  </si>
  <si>
    <t>636-18</t>
  </si>
  <si>
    <t>8433711006894</t>
  </si>
  <si>
    <t>636-19</t>
  </si>
  <si>
    <t>8433711026281</t>
  </si>
  <si>
    <t>636-21</t>
  </si>
  <si>
    <t>8433711006931</t>
  </si>
  <si>
    <t>636-22</t>
  </si>
  <si>
    <t>8433711006948</t>
  </si>
  <si>
    <t>636-24</t>
  </si>
  <si>
    <t>8433711026304</t>
  </si>
  <si>
    <t>636-27</t>
  </si>
  <si>
    <t>8433711026311</t>
  </si>
  <si>
    <t>636-30</t>
  </si>
  <si>
    <t>8433711006993</t>
  </si>
  <si>
    <t>636-32</t>
  </si>
  <si>
    <t>8433711007013</t>
  </si>
  <si>
    <t>636-36</t>
  </si>
  <si>
    <t>8433711007044</t>
  </si>
  <si>
    <t>636-07X</t>
  </si>
  <si>
    <t>8433711034392</t>
  </si>
  <si>
    <t>636-08X</t>
  </si>
  <si>
    <t>8433711034408</t>
  </si>
  <si>
    <t>636-09X</t>
  </si>
  <si>
    <t>8433711034415</t>
  </si>
  <si>
    <t>636-10X</t>
  </si>
  <si>
    <t>8433711034422</t>
  </si>
  <si>
    <t>636-11X</t>
  </si>
  <si>
    <t>8433711034439</t>
  </si>
  <si>
    <t>636-12X</t>
  </si>
  <si>
    <t>8433711034446</t>
  </si>
  <si>
    <t>636-13X</t>
  </si>
  <si>
    <t>8433711026250</t>
  </si>
  <si>
    <t>636-14X</t>
  </si>
  <si>
    <t>8433711007822</t>
  </si>
  <si>
    <t>636-15X</t>
  </si>
  <si>
    <t>8433711007846</t>
  </si>
  <si>
    <t>636-16X</t>
  </si>
  <si>
    <t>8433711026274</t>
  </si>
  <si>
    <t>636-17X</t>
  </si>
  <si>
    <t>8433711007877</t>
  </si>
  <si>
    <t>636-18X</t>
  </si>
  <si>
    <t>8433711007891</t>
  </si>
  <si>
    <t>636-19X</t>
  </si>
  <si>
    <t>8433711007914</t>
  </si>
  <si>
    <t>636-21X</t>
  </si>
  <si>
    <t>8433711007921</t>
  </si>
  <si>
    <t>636-22X</t>
  </si>
  <si>
    <t>8433711026298</t>
  </si>
  <si>
    <t>636-001</t>
  </si>
  <si>
    <t>8433711077948</t>
  </si>
  <si>
    <t>636-1/4</t>
  </si>
  <si>
    <t>8433711008072</t>
  </si>
  <si>
    <t>636-3/8</t>
  </si>
  <si>
    <t>8433711008089</t>
  </si>
  <si>
    <t>636-1/2</t>
  </si>
  <si>
    <t>8433711034453</t>
  </si>
  <si>
    <t>637-40-200</t>
  </si>
  <si>
    <t>8433711075050</t>
  </si>
  <si>
    <t>637-60-340</t>
  </si>
  <si>
    <t>8433711075067</t>
  </si>
  <si>
    <t>637-13</t>
  </si>
  <si>
    <t>8433711034484</t>
  </si>
  <si>
    <t>637-14</t>
  </si>
  <si>
    <t>8433711034491</t>
  </si>
  <si>
    <t>637-15</t>
  </si>
  <si>
    <t>8433711034507</t>
  </si>
  <si>
    <t>637-16</t>
  </si>
  <si>
    <t>8433711034514</t>
  </si>
  <si>
    <t>637-17</t>
  </si>
  <si>
    <t>8433711034859</t>
  </si>
  <si>
    <t>637-18</t>
  </si>
  <si>
    <t>8433711034521</t>
  </si>
  <si>
    <t>637-19</t>
  </si>
  <si>
    <t>8433711034538</t>
  </si>
  <si>
    <t>637-21</t>
  </si>
  <si>
    <t>8433711034545</t>
  </si>
  <si>
    <t>637-22</t>
  </si>
  <si>
    <t>8433711034552</t>
  </si>
  <si>
    <t>637-23</t>
  </si>
  <si>
    <t>8433711104118</t>
  </si>
  <si>
    <t>637-24</t>
  </si>
  <si>
    <t>8433711034569</t>
  </si>
  <si>
    <t>637-25</t>
  </si>
  <si>
    <t>8433711104125</t>
  </si>
  <si>
    <t>637-26</t>
  </si>
  <si>
    <t>8433711104132</t>
  </si>
  <si>
    <t>637-27</t>
  </si>
  <si>
    <t>8433711034576</t>
  </si>
  <si>
    <t>637-30</t>
  </si>
  <si>
    <t>8433711034583</t>
  </si>
  <si>
    <t>637-32</t>
  </si>
  <si>
    <t>8433711034590</t>
  </si>
  <si>
    <t>637-34</t>
  </si>
  <si>
    <t>8433711034606</t>
  </si>
  <si>
    <t>637-36</t>
  </si>
  <si>
    <t>8433711034613</t>
  </si>
  <si>
    <t>637-38</t>
  </si>
  <si>
    <t>8433711034620</t>
  </si>
  <si>
    <t>637-40</t>
  </si>
  <si>
    <t>8433711104149</t>
  </si>
  <si>
    <t>637-41</t>
  </si>
  <si>
    <t>8433711034637</t>
  </si>
  <si>
    <t>637-46</t>
  </si>
  <si>
    <t>8433711104170</t>
  </si>
  <si>
    <t>637-48</t>
  </si>
  <si>
    <t>8433711104156</t>
  </si>
  <si>
    <t>637-50</t>
  </si>
  <si>
    <t>8433711104187</t>
  </si>
  <si>
    <t>637-70</t>
  </si>
  <si>
    <t>8433711104163</t>
  </si>
  <si>
    <t>637-13X</t>
  </si>
  <si>
    <t>8433711034644</t>
  </si>
  <si>
    <t>637-14X</t>
  </si>
  <si>
    <t>8433711034651</t>
  </si>
  <si>
    <t>637-15X</t>
  </si>
  <si>
    <t>8433711034668</t>
  </si>
  <si>
    <t>637-16X</t>
  </si>
  <si>
    <t>8433711034675</t>
  </si>
  <si>
    <t>637-17X</t>
  </si>
  <si>
    <t>8433711034682</t>
  </si>
  <si>
    <t>637-18X</t>
  </si>
  <si>
    <t>8433711034699</t>
  </si>
  <si>
    <t>637-19X</t>
  </si>
  <si>
    <t>8433711034705</t>
  </si>
  <si>
    <t>637-21X</t>
  </si>
  <si>
    <t>8433711034712</t>
  </si>
  <si>
    <t>637-22X</t>
  </si>
  <si>
    <t>8433711034729</t>
  </si>
  <si>
    <t>637-24X</t>
  </si>
  <si>
    <t>8433711034736</t>
  </si>
  <si>
    <t>637-27X</t>
  </si>
  <si>
    <t>8433711034743</t>
  </si>
  <si>
    <t>637-30X</t>
  </si>
  <si>
    <t>8433711034750</t>
  </si>
  <si>
    <t>637-32X</t>
  </si>
  <si>
    <t>8433711034767</t>
  </si>
  <si>
    <t>637-34X</t>
  </si>
  <si>
    <t>8433711034774</t>
  </si>
  <si>
    <t>637-36X</t>
  </si>
  <si>
    <t>8433711034781</t>
  </si>
  <si>
    <t>637-41X</t>
  </si>
  <si>
    <t>8433711034798</t>
  </si>
  <si>
    <t>637-001</t>
  </si>
  <si>
    <t>8433711008096</t>
  </si>
  <si>
    <t>637-3/8</t>
  </si>
  <si>
    <t>8433711034811</t>
  </si>
  <si>
    <t>637-1/2</t>
  </si>
  <si>
    <t>8433711034804</t>
  </si>
  <si>
    <t>6032-10-50</t>
  </si>
  <si>
    <t>8433711138748</t>
  </si>
  <si>
    <t>6031-05-25</t>
  </si>
  <si>
    <t>8433711138724</t>
  </si>
  <si>
    <t>645-008</t>
  </si>
  <si>
    <t>8433711143667</t>
  </si>
  <si>
    <t>645-009</t>
  </si>
  <si>
    <t>8433711143674</t>
  </si>
  <si>
    <t>645-001</t>
  </si>
  <si>
    <t>8433711054789</t>
  </si>
  <si>
    <t>645-002</t>
  </si>
  <si>
    <t>8433711054796</t>
  </si>
  <si>
    <t>645-006</t>
  </si>
  <si>
    <t>8433711085554</t>
  </si>
  <si>
    <t>645-003</t>
  </si>
  <si>
    <t>8433711054802</t>
  </si>
  <si>
    <t>642-0,4-2</t>
  </si>
  <si>
    <t>8433711034835</t>
  </si>
  <si>
    <t>643-0,1-1,2</t>
  </si>
  <si>
    <t>8433711098257</t>
  </si>
  <si>
    <t>643-1-3,5</t>
  </si>
  <si>
    <t>8433711098264</t>
  </si>
  <si>
    <t>646-001</t>
  </si>
  <si>
    <t>8433711065761</t>
  </si>
  <si>
    <t>646-002</t>
  </si>
  <si>
    <t>8433711065778</t>
  </si>
  <si>
    <t>650-200</t>
  </si>
  <si>
    <t>8433711001325</t>
  </si>
  <si>
    <t>650-250</t>
  </si>
  <si>
    <t>8433711001332</t>
  </si>
  <si>
    <t>650-300</t>
  </si>
  <si>
    <t>8433711001349</t>
  </si>
  <si>
    <t>650-350</t>
  </si>
  <si>
    <t>8433711001356</t>
  </si>
  <si>
    <t>650-450</t>
  </si>
  <si>
    <t>8433711001363</t>
  </si>
  <si>
    <t>650-600</t>
  </si>
  <si>
    <t>8433711001370</t>
  </si>
  <si>
    <t>650-900</t>
  </si>
  <si>
    <t>8433711001387</t>
  </si>
  <si>
    <t>655-250</t>
  </si>
  <si>
    <t>8433711001530</t>
  </si>
  <si>
    <t>655-350</t>
  </si>
  <si>
    <t>8433711001547</t>
  </si>
  <si>
    <t>655-450</t>
  </si>
  <si>
    <t>8433711001554</t>
  </si>
  <si>
    <t>655-600</t>
  </si>
  <si>
    <t>8433711001561</t>
  </si>
  <si>
    <t>655-900</t>
  </si>
  <si>
    <t>8433711001578</t>
  </si>
  <si>
    <t>655-1210</t>
  </si>
  <si>
    <t>8433711119693</t>
  </si>
  <si>
    <t>651-200</t>
  </si>
  <si>
    <t>8433711001394</t>
  </si>
  <si>
    <t>651-250</t>
  </si>
  <si>
    <t>8433711001400</t>
  </si>
  <si>
    <t>651-300</t>
  </si>
  <si>
    <t>8433711001417</t>
  </si>
  <si>
    <t>651-350</t>
  </si>
  <si>
    <t>8433711001424</t>
  </si>
  <si>
    <t>651-450</t>
  </si>
  <si>
    <t>8433711001431</t>
  </si>
  <si>
    <t>651-600</t>
  </si>
  <si>
    <t>8433711001448</t>
  </si>
  <si>
    <t>651-900</t>
  </si>
  <si>
    <t>8433711001455</t>
  </si>
  <si>
    <t>652-200</t>
  </si>
  <si>
    <t>8433711001462</t>
  </si>
  <si>
    <t>652-250</t>
  </si>
  <si>
    <t>8433711001479</t>
  </si>
  <si>
    <t>652-300</t>
  </si>
  <si>
    <t>8433711001486</t>
  </si>
  <si>
    <t>652-350</t>
  </si>
  <si>
    <t>8433711001493</t>
  </si>
  <si>
    <t>652-450</t>
  </si>
  <si>
    <t>8433711001509</t>
  </si>
  <si>
    <t>652-600</t>
  </si>
  <si>
    <t>8433711001516</t>
  </si>
  <si>
    <t>652-900</t>
  </si>
  <si>
    <t>8433711001523</t>
  </si>
  <si>
    <t>656-250</t>
  </si>
  <si>
    <t>8433711001585</t>
  </si>
  <si>
    <t>656-350</t>
  </si>
  <si>
    <t>8433711001592</t>
  </si>
  <si>
    <t>656-450</t>
  </si>
  <si>
    <t>8433711001608</t>
  </si>
  <si>
    <t>656-600</t>
  </si>
  <si>
    <t>8433711001615</t>
  </si>
  <si>
    <t>656-900</t>
  </si>
  <si>
    <t>8433711001622</t>
  </si>
  <si>
    <t>656-1210</t>
  </si>
  <si>
    <t>8433711144602</t>
  </si>
  <si>
    <t>658-250</t>
  </si>
  <si>
    <t>8433711001684</t>
  </si>
  <si>
    <t>658-350</t>
  </si>
  <si>
    <t>8433711001691</t>
  </si>
  <si>
    <t>658-450</t>
  </si>
  <si>
    <t>8433711001707</t>
  </si>
  <si>
    <t>658-600</t>
  </si>
  <si>
    <t>8433711001714</t>
  </si>
  <si>
    <t>658-900</t>
  </si>
  <si>
    <t>8433711001721</t>
  </si>
  <si>
    <t>658-1210</t>
  </si>
  <si>
    <t>8433711144619</t>
  </si>
  <si>
    <t>657-250</t>
  </si>
  <si>
    <t>8433711001639</t>
  </si>
  <si>
    <t>657-350</t>
  </si>
  <si>
    <t>8433711001646</t>
  </si>
  <si>
    <t>657-450</t>
  </si>
  <si>
    <t>8433711001653</t>
  </si>
  <si>
    <t>657-600</t>
  </si>
  <si>
    <t>8433711001660</t>
  </si>
  <si>
    <t>657-900</t>
  </si>
  <si>
    <t>8433711001677</t>
  </si>
  <si>
    <t>657-1210</t>
  </si>
  <si>
    <t>8433711146170</t>
  </si>
  <si>
    <t>654-350</t>
  </si>
  <si>
    <t>8433711119105</t>
  </si>
  <si>
    <t>654-450</t>
  </si>
  <si>
    <t>8433711119112</t>
  </si>
  <si>
    <t>654M-350</t>
  </si>
  <si>
    <t>8433711119310</t>
  </si>
  <si>
    <t>654M-450</t>
  </si>
  <si>
    <t>8433711119297</t>
  </si>
  <si>
    <t>654F-350</t>
  </si>
  <si>
    <t>8433711119280</t>
  </si>
  <si>
    <t>654F-450</t>
  </si>
  <si>
    <t>8433711119303</t>
  </si>
  <si>
    <t>655-001</t>
  </si>
  <si>
    <t>8433711067116</t>
  </si>
  <si>
    <t>672-200</t>
  </si>
  <si>
    <t>8433711067123</t>
  </si>
  <si>
    <t>672-250</t>
  </si>
  <si>
    <t>8433711067130</t>
  </si>
  <si>
    <t>672-450</t>
  </si>
  <si>
    <t>8433711067161</t>
  </si>
  <si>
    <t>673-250</t>
  </si>
  <si>
    <t>8433711067185</t>
  </si>
  <si>
    <t>673-300</t>
  </si>
  <si>
    <t>8433711067192</t>
  </si>
  <si>
    <t>673-350</t>
  </si>
  <si>
    <t>8433711067208</t>
  </si>
  <si>
    <t>673-002</t>
  </si>
  <si>
    <t>8433711067536</t>
  </si>
  <si>
    <t>660-320</t>
  </si>
  <si>
    <t>8433711001738</t>
  </si>
  <si>
    <t>660-425</t>
  </si>
  <si>
    <t>8433711001745</t>
  </si>
  <si>
    <t>660-550</t>
  </si>
  <si>
    <t>8433711001752</t>
  </si>
  <si>
    <t>660-630</t>
  </si>
  <si>
    <t>8433711001769</t>
  </si>
  <si>
    <t>661-320</t>
  </si>
  <si>
    <t>8433711001776</t>
  </si>
  <si>
    <t>661-425</t>
  </si>
  <si>
    <t>8433711001783</t>
  </si>
  <si>
    <t>661-550</t>
  </si>
  <si>
    <t>8433711001790</t>
  </si>
  <si>
    <t>661-630</t>
  </si>
  <si>
    <t>8433711001806</t>
  </si>
  <si>
    <t>544-011</t>
  </si>
  <si>
    <t>8433711061237</t>
  </si>
  <si>
    <t>554-011</t>
  </si>
  <si>
    <t>8433711061220</t>
  </si>
  <si>
    <t>544-022</t>
  </si>
  <si>
    <t>8433711070406</t>
  </si>
  <si>
    <t>662-001</t>
  </si>
  <si>
    <t>8433711001813</t>
  </si>
  <si>
    <t>662-001R</t>
  </si>
  <si>
    <t>8433711059661</t>
  </si>
  <si>
    <t>662-002</t>
  </si>
  <si>
    <t>8433711001820</t>
  </si>
  <si>
    <t>662-003</t>
  </si>
  <si>
    <t>8433711029954</t>
  </si>
  <si>
    <t>662-002R</t>
  </si>
  <si>
    <t>8433711059678</t>
  </si>
  <si>
    <t>662-003R</t>
  </si>
  <si>
    <t>8433711058817</t>
  </si>
  <si>
    <t>662-020</t>
  </si>
  <si>
    <t>8433711135181</t>
  </si>
  <si>
    <t>675-001</t>
  </si>
  <si>
    <t>8433711146712</t>
  </si>
  <si>
    <t>675-003</t>
  </si>
  <si>
    <t>8433711146729</t>
  </si>
  <si>
    <t>675-007</t>
  </si>
  <si>
    <t>8433711146736</t>
  </si>
  <si>
    <t>675-011</t>
  </si>
  <si>
    <t>8433711146743</t>
  </si>
  <si>
    <t>675-013</t>
  </si>
  <si>
    <t>8433711146750</t>
  </si>
  <si>
    <t>675-03-16</t>
  </si>
  <si>
    <t>8433711039144</t>
  </si>
  <si>
    <t>675-03-28</t>
  </si>
  <si>
    <t>8433711039120</t>
  </si>
  <si>
    <t>675-03-32</t>
  </si>
  <si>
    <t>8433711039137</t>
  </si>
  <si>
    <t>675-03-41</t>
  </si>
  <si>
    <t>8433711039113</t>
  </si>
  <si>
    <t>675-06-65</t>
  </si>
  <si>
    <t>8433711042656</t>
  </si>
  <si>
    <t>665-45</t>
  </si>
  <si>
    <t>8433711002964</t>
  </si>
  <si>
    <t>667-36</t>
  </si>
  <si>
    <t>8433711039052</t>
  </si>
  <si>
    <t>676-10</t>
  </si>
  <si>
    <t>8433711042663</t>
  </si>
  <si>
    <t>676-12</t>
  </si>
  <si>
    <t>8433711042670</t>
  </si>
  <si>
    <t>676-15</t>
  </si>
  <si>
    <t>8433711042687</t>
  </si>
  <si>
    <t>676-18</t>
  </si>
  <si>
    <t>8433711068076</t>
  </si>
  <si>
    <t>676-22</t>
  </si>
  <si>
    <t>8433711042694</t>
  </si>
  <si>
    <t>677-03-40</t>
  </si>
  <si>
    <t>8433711042700</t>
  </si>
  <si>
    <t>665-45R</t>
  </si>
  <si>
    <t>8433711039045</t>
  </si>
  <si>
    <t>667-36R</t>
  </si>
  <si>
    <t>8433711039069</t>
  </si>
  <si>
    <t>675-04AC</t>
  </si>
  <si>
    <t>8433711039342</t>
  </si>
  <si>
    <t>675-04HSS</t>
  </si>
  <si>
    <t>8433711039359</t>
  </si>
  <si>
    <t>675-06-65AC</t>
  </si>
  <si>
    <t>8433711043936</t>
  </si>
  <si>
    <t>675-06-65HSS</t>
  </si>
  <si>
    <t>8433711043929</t>
  </si>
  <si>
    <t>675-03-16AC</t>
  </si>
  <si>
    <t>8433711039267</t>
  </si>
  <si>
    <t>675-050</t>
  </si>
  <si>
    <t>8433711146767</t>
  </si>
  <si>
    <t>675-060</t>
  </si>
  <si>
    <t>8433711146774</t>
  </si>
  <si>
    <t>700-340</t>
  </si>
  <si>
    <t>8433711049266</t>
  </si>
  <si>
    <t>700-455</t>
  </si>
  <si>
    <t>8433711008898</t>
  </si>
  <si>
    <t>700-560</t>
  </si>
  <si>
    <t>8433711008911</t>
  </si>
  <si>
    <t>700-680</t>
  </si>
  <si>
    <t>8433711008935</t>
  </si>
  <si>
    <t>700-910</t>
  </si>
  <si>
    <t>8433711026342</t>
  </si>
  <si>
    <t>700-1130</t>
  </si>
  <si>
    <t>8433711053232</t>
  </si>
  <si>
    <t>700-1360</t>
  </si>
  <si>
    <t>8433711008959</t>
  </si>
  <si>
    <t>700H-315</t>
  </si>
  <si>
    <t>8433711064726</t>
  </si>
  <si>
    <t>700H-350</t>
  </si>
  <si>
    <t>8433711064733</t>
  </si>
  <si>
    <t>700H-360</t>
  </si>
  <si>
    <t>8433711064740</t>
  </si>
  <si>
    <t>700H-390</t>
  </si>
  <si>
    <t>8433711064757</t>
  </si>
  <si>
    <t>700H-420</t>
  </si>
  <si>
    <t>8433711064764</t>
  </si>
  <si>
    <t>700C-CUÑA1</t>
  </si>
  <si>
    <t>8433711099544</t>
  </si>
  <si>
    <t>701-340</t>
  </si>
  <si>
    <t>8433711054116</t>
  </si>
  <si>
    <t>701-455</t>
  </si>
  <si>
    <t>8433711008805</t>
  </si>
  <si>
    <t>701-560</t>
  </si>
  <si>
    <t>8433711008812</t>
  </si>
  <si>
    <t>701-680</t>
  </si>
  <si>
    <t>8433711008829</t>
  </si>
  <si>
    <t>701-910</t>
  </si>
  <si>
    <t>8433711008843</t>
  </si>
  <si>
    <t>701-1130</t>
  </si>
  <si>
    <t>8433711054123</t>
  </si>
  <si>
    <t>701-1360</t>
  </si>
  <si>
    <t>8433711008867</t>
  </si>
  <si>
    <t>702-100</t>
  </si>
  <si>
    <t>8433711009017</t>
  </si>
  <si>
    <t>702-135</t>
  </si>
  <si>
    <t>8433711009031</t>
  </si>
  <si>
    <t>702-180</t>
  </si>
  <si>
    <t>8433711009048</t>
  </si>
  <si>
    <t>702-320</t>
  </si>
  <si>
    <t>8433711009079</t>
  </si>
  <si>
    <t>702-420</t>
  </si>
  <si>
    <t>8433711026762</t>
  </si>
  <si>
    <t>702H-100</t>
  </si>
  <si>
    <t>8433711070192</t>
  </si>
  <si>
    <t>702H-135</t>
  </si>
  <si>
    <t>8433711073674</t>
  </si>
  <si>
    <t>702H-180</t>
  </si>
  <si>
    <t>8433711070208</t>
  </si>
  <si>
    <t>702H-320</t>
  </si>
  <si>
    <t>8433711073681</t>
  </si>
  <si>
    <t>702H-420</t>
  </si>
  <si>
    <t>8433711070215</t>
  </si>
  <si>
    <t>703-100</t>
  </si>
  <si>
    <t>8433711008966</t>
  </si>
  <si>
    <t>703-135</t>
  </si>
  <si>
    <t>8433711008973</t>
  </si>
  <si>
    <t>703-180</t>
  </si>
  <si>
    <t>8433711008980</t>
  </si>
  <si>
    <t>703-320</t>
  </si>
  <si>
    <t>8433711008997</t>
  </si>
  <si>
    <t>703-420</t>
  </si>
  <si>
    <t>8433711026359</t>
  </si>
  <si>
    <t>706-200</t>
  </si>
  <si>
    <t>8433711138212</t>
  </si>
  <si>
    <t>706-300</t>
  </si>
  <si>
    <t>8433711138229</t>
  </si>
  <si>
    <t>706-500</t>
  </si>
  <si>
    <t>8433711138243</t>
  </si>
  <si>
    <t>706-800</t>
  </si>
  <si>
    <t>8433711138250</t>
  </si>
  <si>
    <t>706-1000</t>
  </si>
  <si>
    <t>8433711138267</t>
  </si>
  <si>
    <t>706-1500</t>
  </si>
  <si>
    <t>8433711138274</t>
  </si>
  <si>
    <t>706H-200</t>
  </si>
  <si>
    <t>8433711138397</t>
  </si>
  <si>
    <t>706H-300</t>
  </si>
  <si>
    <t>8433711138403</t>
  </si>
  <si>
    <t>706H-500</t>
  </si>
  <si>
    <t>8433711138427</t>
  </si>
  <si>
    <t>706H-800</t>
  </si>
  <si>
    <t>8433711138434</t>
  </si>
  <si>
    <t>706H-1000</t>
  </si>
  <si>
    <t>8433711138441</t>
  </si>
  <si>
    <t>706H-1500</t>
  </si>
  <si>
    <t>8433711138458</t>
  </si>
  <si>
    <t>707-200</t>
  </si>
  <si>
    <t>8433711138137</t>
  </si>
  <si>
    <t>707-300</t>
  </si>
  <si>
    <t>8433711138144</t>
  </si>
  <si>
    <t>707-500</t>
  </si>
  <si>
    <t>8433711138168</t>
  </si>
  <si>
    <t>707-800</t>
  </si>
  <si>
    <t>8433711138175</t>
  </si>
  <si>
    <t>707-1000</t>
  </si>
  <si>
    <t>8433711049310</t>
  </si>
  <si>
    <t>707-1500</t>
  </si>
  <si>
    <t>8433711138182</t>
  </si>
  <si>
    <t>707H-200</t>
  </si>
  <si>
    <t>8433711138304</t>
  </si>
  <si>
    <t>707H-300</t>
  </si>
  <si>
    <t>8433711138311</t>
  </si>
  <si>
    <t>707H-500</t>
  </si>
  <si>
    <t>8433711138335</t>
  </si>
  <si>
    <t>707H-800</t>
  </si>
  <si>
    <t>8433711138342</t>
  </si>
  <si>
    <t>707H-1000</t>
  </si>
  <si>
    <t>8433711138359</t>
  </si>
  <si>
    <t>707H-1500</t>
  </si>
  <si>
    <t>8433711138366</t>
  </si>
  <si>
    <t>704-700</t>
  </si>
  <si>
    <t>8433711137079</t>
  </si>
  <si>
    <t>704-1000</t>
  </si>
  <si>
    <t>8433711049297</t>
  </si>
  <si>
    <t>704-1250</t>
  </si>
  <si>
    <t>8433711049303</t>
  </si>
  <si>
    <t>704-1400</t>
  </si>
  <si>
    <t>8433711137086</t>
  </si>
  <si>
    <t>704H-260</t>
  </si>
  <si>
    <t>8433711049433</t>
  </si>
  <si>
    <t>705-700</t>
  </si>
  <si>
    <t>8433711137093</t>
  </si>
  <si>
    <t>705-1000</t>
  </si>
  <si>
    <t>8433711049273</t>
  </si>
  <si>
    <t>705-1250</t>
  </si>
  <si>
    <t>8433711049280</t>
  </si>
  <si>
    <t>705-1400</t>
  </si>
  <si>
    <t>8433711137109</t>
  </si>
  <si>
    <t>705H-260</t>
  </si>
  <si>
    <t>8433711049396</t>
  </si>
  <si>
    <t>708-400</t>
  </si>
  <si>
    <t>8433711026427</t>
  </si>
  <si>
    <t>708-600</t>
  </si>
  <si>
    <t>8433711009291</t>
  </si>
  <si>
    <t>708-800</t>
  </si>
  <si>
    <t>8433711009314</t>
  </si>
  <si>
    <t>708H-400</t>
  </si>
  <si>
    <t>8433711069592</t>
  </si>
  <si>
    <t>708H-600</t>
  </si>
  <si>
    <t>8433711069608</t>
  </si>
  <si>
    <t>708H-800</t>
  </si>
  <si>
    <t>8433711069615</t>
  </si>
  <si>
    <t>728-30</t>
  </si>
  <si>
    <t>8433711064979</t>
  </si>
  <si>
    <t>728-35</t>
  </si>
  <si>
    <t>8433711064986</t>
  </si>
  <si>
    <t>728-40</t>
  </si>
  <si>
    <t>8433711064993</t>
  </si>
  <si>
    <t>728-45</t>
  </si>
  <si>
    <t>8433711071168</t>
  </si>
  <si>
    <t>728-50</t>
  </si>
  <si>
    <t>8433711071175</t>
  </si>
  <si>
    <t>729-30</t>
  </si>
  <si>
    <t>8433711065013</t>
  </si>
  <si>
    <t>729-35</t>
  </si>
  <si>
    <t>8433711065020</t>
  </si>
  <si>
    <t>729-40</t>
  </si>
  <si>
    <t>8433711065037</t>
  </si>
  <si>
    <t>729-45</t>
  </si>
  <si>
    <t>8433711071182</t>
  </si>
  <si>
    <t>729-50</t>
  </si>
  <si>
    <t>8433711071199</t>
  </si>
  <si>
    <t>710-700</t>
  </si>
  <si>
    <t>8433711026465</t>
  </si>
  <si>
    <t>710H-370</t>
  </si>
  <si>
    <t>8433711049457</t>
  </si>
  <si>
    <t>711-700</t>
  </si>
  <si>
    <t>8433711009451</t>
  </si>
  <si>
    <t>711H-370</t>
  </si>
  <si>
    <t>8433711049419</t>
  </si>
  <si>
    <t>712-2000</t>
  </si>
  <si>
    <t>8433711137116</t>
  </si>
  <si>
    <t>712-3000</t>
  </si>
  <si>
    <t>8433711049334</t>
  </si>
  <si>
    <t>712-4000</t>
  </si>
  <si>
    <t>8433711137123</t>
  </si>
  <si>
    <t>712-5000</t>
  </si>
  <si>
    <t>8433711049341</t>
  </si>
  <si>
    <t>712-6000</t>
  </si>
  <si>
    <t>8433711137130</t>
  </si>
  <si>
    <t>712H-300</t>
  </si>
  <si>
    <t>8433711137192</t>
  </si>
  <si>
    <t>712H-900</t>
  </si>
  <si>
    <t>8433711049464</t>
  </si>
  <si>
    <t>713-3000</t>
  </si>
  <si>
    <t>8433711049358</t>
  </si>
  <si>
    <t>713-4000</t>
  </si>
  <si>
    <t>8433711049365</t>
  </si>
  <si>
    <t>713-5000</t>
  </si>
  <si>
    <t>8433711049372</t>
  </si>
  <si>
    <t>713-6000</t>
  </si>
  <si>
    <t>8433711137147</t>
  </si>
  <si>
    <t>713H-900</t>
  </si>
  <si>
    <t>8433711049426</t>
  </si>
  <si>
    <t>726-3000</t>
  </si>
  <si>
    <t>8433711056516</t>
  </si>
  <si>
    <t>726-010</t>
  </si>
  <si>
    <t>8433711119051</t>
  </si>
  <si>
    <t>726-015</t>
  </si>
  <si>
    <t>8433711119068</t>
  </si>
  <si>
    <t>726-020</t>
  </si>
  <si>
    <t>8433711080344</t>
  </si>
  <si>
    <t>726-030</t>
  </si>
  <si>
    <t>8433711080351</t>
  </si>
  <si>
    <t>714-700</t>
  </si>
  <si>
    <t>8433711009543</t>
  </si>
  <si>
    <t>715-700</t>
  </si>
  <si>
    <t>8433711009574</t>
  </si>
  <si>
    <t>715H-370</t>
  </si>
  <si>
    <t>8433711147221</t>
  </si>
  <si>
    <t>715-001</t>
  </si>
  <si>
    <t>8433711082874</t>
  </si>
  <si>
    <t>715-010</t>
  </si>
  <si>
    <t>8433711087121</t>
  </si>
  <si>
    <t>715H-010</t>
  </si>
  <si>
    <t>8433711142066</t>
  </si>
  <si>
    <t>716-550</t>
  </si>
  <si>
    <t>8433711009581</t>
  </si>
  <si>
    <t>716-650</t>
  </si>
  <si>
    <t>8433711009604</t>
  </si>
  <si>
    <t>717-550</t>
  </si>
  <si>
    <t>8433711009628</t>
  </si>
  <si>
    <t>717-650</t>
  </si>
  <si>
    <t>8433711009635</t>
  </si>
  <si>
    <t>718-400</t>
  </si>
  <si>
    <t>8433711009666</t>
  </si>
  <si>
    <t>718-650</t>
  </si>
  <si>
    <t>8433711026502</t>
  </si>
  <si>
    <t>719-400</t>
  </si>
  <si>
    <t>8433711026748</t>
  </si>
  <si>
    <t>719-650</t>
  </si>
  <si>
    <t>8433711026519</t>
  </si>
  <si>
    <t>717H-370</t>
  </si>
  <si>
    <t>8433711064856</t>
  </si>
  <si>
    <t>724-500</t>
  </si>
  <si>
    <t>8433711009901</t>
  </si>
  <si>
    <t>724-700</t>
  </si>
  <si>
    <t>8433711026540</t>
  </si>
  <si>
    <t>724-1000</t>
  </si>
  <si>
    <t>8433711009963</t>
  </si>
  <si>
    <t>724-1200</t>
  </si>
  <si>
    <t>8433711132715</t>
  </si>
  <si>
    <t>724-1500</t>
  </si>
  <si>
    <t>8433711137994</t>
  </si>
  <si>
    <t>724-2000</t>
  </si>
  <si>
    <t>8433711138007</t>
  </si>
  <si>
    <t>724H-500</t>
  </si>
  <si>
    <t>8433711132500</t>
  </si>
  <si>
    <t>724H-700</t>
  </si>
  <si>
    <t>8433711132517</t>
  </si>
  <si>
    <t>724H-1000</t>
  </si>
  <si>
    <t>8433711132524</t>
  </si>
  <si>
    <t>724H-1200</t>
  </si>
  <si>
    <t>8433711137963</t>
  </si>
  <si>
    <t>724H-1500</t>
  </si>
  <si>
    <t>8433711137970</t>
  </si>
  <si>
    <t>724H-2000</t>
  </si>
  <si>
    <t>8433711137987</t>
  </si>
  <si>
    <t>721-2500</t>
  </si>
  <si>
    <t>8433711009772</t>
  </si>
  <si>
    <t>721-3000</t>
  </si>
  <si>
    <t>8433711026526</t>
  </si>
  <si>
    <t>722H-900</t>
  </si>
  <si>
    <t>8433711049822</t>
  </si>
  <si>
    <t>723H-900</t>
  </si>
  <si>
    <t>8433711049839</t>
  </si>
  <si>
    <t>7420-30</t>
  </si>
  <si>
    <t>8433711101506</t>
  </si>
  <si>
    <t>7420-40</t>
  </si>
  <si>
    <t>8433711101513</t>
  </si>
  <si>
    <t>7420-50</t>
  </si>
  <si>
    <t>8433711101520</t>
  </si>
  <si>
    <t>7420-60</t>
  </si>
  <si>
    <t>8433711101537</t>
  </si>
  <si>
    <t>7420-80</t>
  </si>
  <si>
    <t>8433711101544</t>
  </si>
  <si>
    <t>7421-30</t>
  </si>
  <si>
    <t>8433711101551</t>
  </si>
  <si>
    <t>7421-40</t>
  </si>
  <si>
    <t>8433711101568</t>
  </si>
  <si>
    <t>7421-50</t>
  </si>
  <si>
    <t>8433711101575</t>
  </si>
  <si>
    <t>7421-60</t>
  </si>
  <si>
    <t>8433711101582</t>
  </si>
  <si>
    <t>7421-80</t>
  </si>
  <si>
    <t>8433711101599</t>
  </si>
  <si>
    <t>7332-22</t>
  </si>
  <si>
    <t>8433711100509</t>
  </si>
  <si>
    <t>7332-28</t>
  </si>
  <si>
    <t>8433711100516</t>
  </si>
  <si>
    <t>7332-35</t>
  </si>
  <si>
    <t>8433711100523</t>
  </si>
  <si>
    <t>7332-45</t>
  </si>
  <si>
    <t>8433711100530</t>
  </si>
  <si>
    <t>7332-60</t>
  </si>
  <si>
    <t>8433711100547</t>
  </si>
  <si>
    <t>7333-22</t>
  </si>
  <si>
    <t>8433711100554</t>
  </si>
  <si>
    <t>7333-28</t>
  </si>
  <si>
    <t>8433711100561</t>
  </si>
  <si>
    <t>7333-35</t>
  </si>
  <si>
    <t>8433711100578</t>
  </si>
  <si>
    <t>7333-45</t>
  </si>
  <si>
    <t>8433711100585</t>
  </si>
  <si>
    <t>7333-60</t>
  </si>
  <si>
    <t>8433711100592</t>
  </si>
  <si>
    <t>7331-25</t>
  </si>
  <si>
    <t>8433711100219</t>
  </si>
  <si>
    <t>7331-30</t>
  </si>
  <si>
    <t>8433711100226</t>
  </si>
  <si>
    <t>7331-35</t>
  </si>
  <si>
    <t>8433711100233</t>
  </si>
  <si>
    <t>7331-40</t>
  </si>
  <si>
    <t>8433711100240</t>
  </si>
  <si>
    <t>7331-50</t>
  </si>
  <si>
    <t>8433711100257</t>
  </si>
  <si>
    <t>741-25</t>
  </si>
  <si>
    <t>8433711073520</t>
  </si>
  <si>
    <t>741-30</t>
  </si>
  <si>
    <t>8433711073537</t>
  </si>
  <si>
    <t>741-35</t>
  </si>
  <si>
    <t>8433711073544</t>
  </si>
  <si>
    <t>741-40</t>
  </si>
  <si>
    <t>8433711073551</t>
  </si>
  <si>
    <t>741-50</t>
  </si>
  <si>
    <t>8433711073568</t>
  </si>
  <si>
    <t>730-30</t>
  </si>
  <si>
    <t>8433711041093</t>
  </si>
  <si>
    <t>730-35</t>
  </si>
  <si>
    <t>8433711041109</t>
  </si>
  <si>
    <t>730-45</t>
  </si>
  <si>
    <t>8433711041123</t>
  </si>
  <si>
    <t>732-30</t>
  </si>
  <si>
    <t>8433711041185</t>
  </si>
  <si>
    <t>732-35</t>
  </si>
  <si>
    <t>8433711041192</t>
  </si>
  <si>
    <t>732-45</t>
  </si>
  <si>
    <t>8433711041208</t>
  </si>
  <si>
    <t>7300-25</t>
  </si>
  <si>
    <t>8433711145791</t>
  </si>
  <si>
    <t>7300-30</t>
  </si>
  <si>
    <t>8433711145807</t>
  </si>
  <si>
    <t>7300-35</t>
  </si>
  <si>
    <t>8433711145814</t>
  </si>
  <si>
    <t>7300-40</t>
  </si>
  <si>
    <t>8433711145821</t>
  </si>
  <si>
    <t>7300-45</t>
  </si>
  <si>
    <t>8433711145838</t>
  </si>
  <si>
    <t>7320-25</t>
  </si>
  <si>
    <t>8433711145845</t>
  </si>
  <si>
    <t>7320-30</t>
  </si>
  <si>
    <t>8433711145852</t>
  </si>
  <si>
    <t>7320-35</t>
  </si>
  <si>
    <t>8433711145869</t>
  </si>
  <si>
    <t>7320-40</t>
  </si>
  <si>
    <t>8433711145876</t>
  </si>
  <si>
    <t>7320-45</t>
  </si>
  <si>
    <t>8433711145883</t>
  </si>
  <si>
    <t>742-35</t>
  </si>
  <si>
    <t>8433711079607</t>
  </si>
  <si>
    <t>7422-35</t>
  </si>
  <si>
    <t>8433711082935</t>
  </si>
  <si>
    <t>7410-30</t>
  </si>
  <si>
    <t>8433711144176</t>
  </si>
  <si>
    <t>740-25</t>
  </si>
  <si>
    <t>8433711073476</t>
  </si>
  <si>
    <t>740-30</t>
  </si>
  <si>
    <t>8433711073483</t>
  </si>
  <si>
    <t>740-35</t>
  </si>
  <si>
    <t>8433711073490</t>
  </si>
  <si>
    <t>740-40</t>
  </si>
  <si>
    <t>8433711073506</t>
  </si>
  <si>
    <t>740-50</t>
  </si>
  <si>
    <t>8433711073513</t>
  </si>
  <si>
    <t>7310-35</t>
  </si>
  <si>
    <t>8433711081075</t>
  </si>
  <si>
    <t>7310-40</t>
  </si>
  <si>
    <t>8433711081082</t>
  </si>
  <si>
    <t>7310-50</t>
  </si>
  <si>
    <t>8433711081099</t>
  </si>
  <si>
    <t>7311-35</t>
  </si>
  <si>
    <t>8433711082904</t>
  </si>
  <si>
    <t>7311-40</t>
  </si>
  <si>
    <t>8433711082911</t>
  </si>
  <si>
    <t>7311-50</t>
  </si>
  <si>
    <t>8433711082928</t>
  </si>
  <si>
    <t>727-001</t>
  </si>
  <si>
    <t>8433711142950</t>
  </si>
  <si>
    <t>727-002</t>
  </si>
  <si>
    <t>8433711142967</t>
  </si>
  <si>
    <t>727-003</t>
  </si>
  <si>
    <t>8433711142974</t>
  </si>
  <si>
    <t>727-004</t>
  </si>
  <si>
    <t>8433711142981</t>
  </si>
  <si>
    <t>727-100</t>
  </si>
  <si>
    <t>8433711142998</t>
  </si>
  <si>
    <t>727-101</t>
  </si>
  <si>
    <t>8433711143001</t>
  </si>
  <si>
    <t>727-102</t>
  </si>
  <si>
    <t>8433711143018</t>
  </si>
  <si>
    <t>727-103</t>
  </si>
  <si>
    <t>8433711143025</t>
  </si>
  <si>
    <t>727-104</t>
  </si>
  <si>
    <t>8433711143032</t>
  </si>
  <si>
    <t>727-105</t>
  </si>
  <si>
    <t>8433711143049</t>
  </si>
  <si>
    <t>727-106</t>
  </si>
  <si>
    <t>8433711143056</t>
  </si>
  <si>
    <t>727-107</t>
  </si>
  <si>
    <t>8433711143063</t>
  </si>
  <si>
    <t>727-108</t>
  </si>
  <si>
    <t>8433711143070</t>
  </si>
  <si>
    <t>727-109</t>
  </si>
  <si>
    <t>8433711143087</t>
  </si>
  <si>
    <t>727-115</t>
  </si>
  <si>
    <t>8433711143094</t>
  </si>
  <si>
    <t>727-116</t>
  </si>
  <si>
    <t>8433711143100</t>
  </si>
  <si>
    <t>727-117</t>
  </si>
  <si>
    <t>8433711143117</t>
  </si>
  <si>
    <t>757-26-07-240</t>
  </si>
  <si>
    <t>8433711142097</t>
  </si>
  <si>
    <t>730-001</t>
  </si>
  <si>
    <t>8433711139936</t>
  </si>
  <si>
    <t>735-450</t>
  </si>
  <si>
    <t>8433711041291</t>
  </si>
  <si>
    <t>735-620</t>
  </si>
  <si>
    <t>8433711041307</t>
  </si>
  <si>
    <t>735-800</t>
  </si>
  <si>
    <t>8433711041314</t>
  </si>
  <si>
    <t>735-920</t>
  </si>
  <si>
    <t>8433711010426</t>
  </si>
  <si>
    <t>735-1100</t>
  </si>
  <si>
    <t>8433711041321</t>
  </si>
  <si>
    <t>735-1350</t>
  </si>
  <si>
    <t>8433711041338</t>
  </si>
  <si>
    <t>735-1800</t>
  </si>
  <si>
    <t>8433711041345</t>
  </si>
  <si>
    <t>735-2200</t>
  </si>
  <si>
    <t>8433711041352</t>
  </si>
  <si>
    <t>739-225</t>
  </si>
  <si>
    <t>8433711041451</t>
  </si>
  <si>
    <t>739-340</t>
  </si>
  <si>
    <t>8433711041468</t>
  </si>
  <si>
    <t>739-455</t>
  </si>
  <si>
    <t>8433711041475</t>
  </si>
  <si>
    <t>739-685</t>
  </si>
  <si>
    <t>8433711041482</t>
  </si>
  <si>
    <t>739-920</t>
  </si>
  <si>
    <t>8433711041499</t>
  </si>
  <si>
    <t>736-225</t>
  </si>
  <si>
    <t>8433711041369</t>
  </si>
  <si>
    <t>736-340</t>
  </si>
  <si>
    <t>8433711041376</t>
  </si>
  <si>
    <t>736-455</t>
  </si>
  <si>
    <t>8433711010433</t>
  </si>
  <si>
    <t>736-685</t>
  </si>
  <si>
    <t>8433711010440</t>
  </si>
  <si>
    <t>736-920</t>
  </si>
  <si>
    <t>8433711010457</t>
  </si>
  <si>
    <t>737-225</t>
  </si>
  <si>
    <t>8433711041420</t>
  </si>
  <si>
    <t>737-340</t>
  </si>
  <si>
    <t>8433711041437</t>
  </si>
  <si>
    <t>737-455</t>
  </si>
  <si>
    <t>8433711010464</t>
  </si>
  <si>
    <t>737-685</t>
  </si>
  <si>
    <t>8433711026601</t>
  </si>
  <si>
    <t>737-920</t>
  </si>
  <si>
    <t>8433711041444</t>
  </si>
  <si>
    <t>738-225</t>
  </si>
  <si>
    <t>8433711041505</t>
  </si>
  <si>
    <t>738-340</t>
  </si>
  <si>
    <t>8433711041390</t>
  </si>
  <si>
    <t>738-455</t>
  </si>
  <si>
    <t>8433711041406</t>
  </si>
  <si>
    <t>738-685</t>
  </si>
  <si>
    <t>8433711026618</t>
  </si>
  <si>
    <t>738-920</t>
  </si>
  <si>
    <t>8433711041413</t>
  </si>
  <si>
    <t>7447-02</t>
  </si>
  <si>
    <t>8433711084571</t>
  </si>
  <si>
    <t>7447-03</t>
  </si>
  <si>
    <t>8433711084588</t>
  </si>
  <si>
    <t>7447-04</t>
  </si>
  <si>
    <t>8433711084595</t>
  </si>
  <si>
    <t>7447-05</t>
  </si>
  <si>
    <t>8433711084601</t>
  </si>
  <si>
    <t>7447-06</t>
  </si>
  <si>
    <t>8433711084618</t>
  </si>
  <si>
    <t>7447-08</t>
  </si>
  <si>
    <t>8433711084625</t>
  </si>
  <si>
    <t>7447-001</t>
  </si>
  <si>
    <t>8433711084632</t>
  </si>
  <si>
    <t>7447L-10</t>
  </si>
  <si>
    <t>8433711084755</t>
  </si>
  <si>
    <t>7447L-12</t>
  </si>
  <si>
    <t>8433711084762</t>
  </si>
  <si>
    <t>7447L-14</t>
  </si>
  <si>
    <t>8433711084779</t>
  </si>
  <si>
    <t>7447L-16</t>
  </si>
  <si>
    <t>8433711084786</t>
  </si>
  <si>
    <t>7447L-001</t>
  </si>
  <si>
    <t>8433711084946</t>
  </si>
  <si>
    <t>7445-02</t>
  </si>
  <si>
    <t>8433711084069</t>
  </si>
  <si>
    <t>7445-03</t>
  </si>
  <si>
    <t>8433711084076</t>
  </si>
  <si>
    <t>7445-04</t>
  </si>
  <si>
    <t>8433711084083</t>
  </si>
  <si>
    <t>7445-05</t>
  </si>
  <si>
    <t>8433711084090</t>
  </si>
  <si>
    <t>7445-06</t>
  </si>
  <si>
    <t>8433711084106</t>
  </si>
  <si>
    <t>7445-08</t>
  </si>
  <si>
    <t>8433711084113</t>
  </si>
  <si>
    <t>7445-001</t>
  </si>
  <si>
    <t>8433711084137</t>
  </si>
  <si>
    <t>7443-001</t>
  </si>
  <si>
    <t>8433711100738</t>
  </si>
  <si>
    <t>7443-010</t>
  </si>
  <si>
    <t>8433711100820</t>
  </si>
  <si>
    <t>7443-02</t>
  </si>
  <si>
    <t>8433711100745</t>
  </si>
  <si>
    <t>7443-03</t>
  </si>
  <si>
    <t>8433711100752</t>
  </si>
  <si>
    <t>7443-04</t>
  </si>
  <si>
    <t>8433711100769</t>
  </si>
  <si>
    <t>7443-06</t>
  </si>
  <si>
    <t>8433711100776</t>
  </si>
  <si>
    <t>7443-02-04</t>
  </si>
  <si>
    <t>8433711100806</t>
  </si>
  <si>
    <t>7443-03-04</t>
  </si>
  <si>
    <t>8433711100783</t>
  </si>
  <si>
    <t>7443-05-06</t>
  </si>
  <si>
    <t>8433711100790</t>
  </si>
  <si>
    <t>7443-04-06</t>
  </si>
  <si>
    <t>8433711100813</t>
  </si>
  <si>
    <t>7446-02</t>
  </si>
  <si>
    <t>8433711084144</t>
  </si>
  <si>
    <t>7446-03</t>
  </si>
  <si>
    <t>8433711084151</t>
  </si>
  <si>
    <t>7446-04</t>
  </si>
  <si>
    <t>8433711084168</t>
  </si>
  <si>
    <t>7446-05</t>
  </si>
  <si>
    <t>8433711084175</t>
  </si>
  <si>
    <t>7446-06</t>
  </si>
  <si>
    <t>8433711084182</t>
  </si>
  <si>
    <t>7446-07</t>
  </si>
  <si>
    <t>8433711084199</t>
  </si>
  <si>
    <t>7446-08</t>
  </si>
  <si>
    <t>8433711084205</t>
  </si>
  <si>
    <t>7446-09</t>
  </si>
  <si>
    <t>8433711084212</t>
  </si>
  <si>
    <t>7446-10</t>
  </si>
  <si>
    <t>8433711084229</t>
  </si>
  <si>
    <t>7446L-03</t>
  </si>
  <si>
    <t>8433711142844</t>
  </si>
  <si>
    <t>7446L-04</t>
  </si>
  <si>
    <t>8433711142851</t>
  </si>
  <si>
    <t>7446L-05</t>
  </si>
  <si>
    <t>8433711142868</t>
  </si>
  <si>
    <t>7446L-06</t>
  </si>
  <si>
    <t>8433711142875</t>
  </si>
  <si>
    <t>7446L-08</t>
  </si>
  <si>
    <t>8433711142882</t>
  </si>
  <si>
    <t>7446L-10</t>
  </si>
  <si>
    <t>8433711142899</t>
  </si>
  <si>
    <t>7446-002</t>
  </si>
  <si>
    <t>8433711084243</t>
  </si>
  <si>
    <t>7446-001</t>
  </si>
  <si>
    <t>8433711084236</t>
  </si>
  <si>
    <t>7446-003</t>
  </si>
  <si>
    <t>8433711084250</t>
  </si>
  <si>
    <t>7444-02</t>
  </si>
  <si>
    <t>8433711084267</t>
  </si>
  <si>
    <t>7444-02,5</t>
  </si>
  <si>
    <t>8433711084274</t>
  </si>
  <si>
    <t>7444-03</t>
  </si>
  <si>
    <t>8433711084281</t>
  </si>
  <si>
    <t>7444-03,5</t>
  </si>
  <si>
    <t>8433711084298</t>
  </si>
  <si>
    <t>7444-04</t>
  </si>
  <si>
    <t>8433711084304</t>
  </si>
  <si>
    <t>7444-04,5</t>
  </si>
  <si>
    <t>8433711084328</t>
  </si>
  <si>
    <t>7444-05</t>
  </si>
  <si>
    <t>8433711084311</t>
  </si>
  <si>
    <t>7444-05,5</t>
  </si>
  <si>
    <t>8433711084335</t>
  </si>
  <si>
    <t>7444-06</t>
  </si>
  <si>
    <t>8433711084342</t>
  </si>
  <si>
    <t>7444-07</t>
  </si>
  <si>
    <t>8433711084359</t>
  </si>
  <si>
    <t>7444-08</t>
  </si>
  <si>
    <t>8433711084366</t>
  </si>
  <si>
    <t>7444-09</t>
  </si>
  <si>
    <t>8433711084373</t>
  </si>
  <si>
    <t>7444-10</t>
  </si>
  <si>
    <t>8433711084380</t>
  </si>
  <si>
    <t>7444-001</t>
  </si>
  <si>
    <t>8433711084397</t>
  </si>
  <si>
    <t>7444-002</t>
  </si>
  <si>
    <t>8433711084403</t>
  </si>
  <si>
    <t>7448-01</t>
  </si>
  <si>
    <t>8433711084502</t>
  </si>
  <si>
    <t>7448-02</t>
  </si>
  <si>
    <t>8433711084519</t>
  </si>
  <si>
    <t>7448-03</t>
  </si>
  <si>
    <t>8433711084526</t>
  </si>
  <si>
    <t>7448-04</t>
  </si>
  <si>
    <t>8433711084533</t>
  </si>
  <si>
    <t>7448-05</t>
  </si>
  <si>
    <t>8433711084540</t>
  </si>
  <si>
    <t>7448-06</t>
  </si>
  <si>
    <t>8433711084557</t>
  </si>
  <si>
    <t>7448-001</t>
  </si>
  <si>
    <t>8433711084564</t>
  </si>
  <si>
    <t>7449-02,5</t>
  </si>
  <si>
    <t>8433711084410</t>
  </si>
  <si>
    <t>7449-03</t>
  </si>
  <si>
    <t>8433711084427</t>
  </si>
  <si>
    <t>7449-03,5</t>
  </si>
  <si>
    <t>8433711084434</t>
  </si>
  <si>
    <t>7449-04</t>
  </si>
  <si>
    <t>8433711084441</t>
  </si>
  <si>
    <t>7449-06</t>
  </si>
  <si>
    <t>8433711084458</t>
  </si>
  <si>
    <t>7449-08</t>
  </si>
  <si>
    <t>8433711084465</t>
  </si>
  <si>
    <t>7449-10</t>
  </si>
  <si>
    <t>8433711084472</t>
  </si>
  <si>
    <t>7449-001</t>
  </si>
  <si>
    <t>8433711084489</t>
  </si>
  <si>
    <t>7449-002</t>
  </si>
  <si>
    <t>8433711084496</t>
  </si>
  <si>
    <t>7450-10</t>
  </si>
  <si>
    <t>8433711109335</t>
  </si>
  <si>
    <t>7450-12</t>
  </si>
  <si>
    <t>8433711109342</t>
  </si>
  <si>
    <t>7450-14</t>
  </si>
  <si>
    <t>8433711109359</t>
  </si>
  <si>
    <t>7450-16</t>
  </si>
  <si>
    <t>8433711109366</t>
  </si>
  <si>
    <t>7450-18</t>
  </si>
  <si>
    <t>8433711109373</t>
  </si>
  <si>
    <t>7450-20</t>
  </si>
  <si>
    <t>8433711109380</t>
  </si>
  <si>
    <t>7450-25</t>
  </si>
  <si>
    <t>8433711109397</t>
  </si>
  <si>
    <t>7450-30</t>
  </si>
  <si>
    <t>8433711109403</t>
  </si>
  <si>
    <t>7451-10</t>
  </si>
  <si>
    <t>8433711109410</t>
  </si>
  <si>
    <t>7451-12</t>
  </si>
  <si>
    <t>8433711109427</t>
  </si>
  <si>
    <t>7451-14</t>
  </si>
  <si>
    <t>8433711109434</t>
  </si>
  <si>
    <t>7451-16</t>
  </si>
  <si>
    <t>8433711109441</t>
  </si>
  <si>
    <t>7451-18</t>
  </si>
  <si>
    <t>8433711109458</t>
  </si>
  <si>
    <t>7451-20</t>
  </si>
  <si>
    <t>8433711109465</t>
  </si>
  <si>
    <t>7451-25</t>
  </si>
  <si>
    <t>8433711109472</t>
  </si>
  <si>
    <t>7451-30</t>
  </si>
  <si>
    <t>8433711109489</t>
  </si>
  <si>
    <t>763-001</t>
  </si>
  <si>
    <t>8433711102053</t>
  </si>
  <si>
    <t>763-002</t>
  </si>
  <si>
    <t>8433711102060</t>
  </si>
  <si>
    <t>763-020</t>
  </si>
  <si>
    <t>8433711101872</t>
  </si>
  <si>
    <t>763-030</t>
  </si>
  <si>
    <t>8433711101889</t>
  </si>
  <si>
    <t>763-040</t>
  </si>
  <si>
    <t>8433711101896</t>
  </si>
  <si>
    <t>763-050</t>
  </si>
  <si>
    <t>8433711101902</t>
  </si>
  <si>
    <t>763-060</t>
  </si>
  <si>
    <t>8433711101919</t>
  </si>
  <si>
    <t>763-070</t>
  </si>
  <si>
    <t>8433711101926</t>
  </si>
  <si>
    <t>763-080</t>
  </si>
  <si>
    <t>8433711101933</t>
  </si>
  <si>
    <t>763-100</t>
  </si>
  <si>
    <t>8433711101940</t>
  </si>
  <si>
    <t>763-120</t>
  </si>
  <si>
    <t>8433711101957</t>
  </si>
  <si>
    <t>763-202</t>
  </si>
  <si>
    <t>8433711101964</t>
  </si>
  <si>
    <t>763-203</t>
  </si>
  <si>
    <t>8433711101971</t>
  </si>
  <si>
    <t>763-204</t>
  </si>
  <si>
    <t>8433711101988</t>
  </si>
  <si>
    <t>763-205</t>
  </si>
  <si>
    <t>8433711101995</t>
  </si>
  <si>
    <t>763-206</t>
  </si>
  <si>
    <t>8433711102008</t>
  </si>
  <si>
    <t>763-207</t>
  </si>
  <si>
    <t>8433711102015</t>
  </si>
  <si>
    <t>763-208</t>
  </si>
  <si>
    <t>8433711102022</t>
  </si>
  <si>
    <t>763-210</t>
  </si>
  <si>
    <t>8433711102039</t>
  </si>
  <si>
    <t>763-212</t>
  </si>
  <si>
    <t>8433711102046</t>
  </si>
  <si>
    <t>746-02-10</t>
  </si>
  <si>
    <t>8433711010792</t>
  </si>
  <si>
    <t>746-03-10</t>
  </si>
  <si>
    <t>8433711010808</t>
  </si>
  <si>
    <t>746-04-10</t>
  </si>
  <si>
    <t>8433711010815</t>
  </si>
  <si>
    <t>746-05-10</t>
  </si>
  <si>
    <t>8433711010822</t>
  </si>
  <si>
    <t>746-06-10</t>
  </si>
  <si>
    <t>8433711010839</t>
  </si>
  <si>
    <t>746-07-12</t>
  </si>
  <si>
    <t>8433711047644</t>
  </si>
  <si>
    <t>746-08-12</t>
  </si>
  <si>
    <t>8433711047651</t>
  </si>
  <si>
    <t>746-10-12</t>
  </si>
  <si>
    <t>8433711047668</t>
  </si>
  <si>
    <t>747-04-10</t>
  </si>
  <si>
    <t>8433711010969</t>
  </si>
  <si>
    <t>747-06-10</t>
  </si>
  <si>
    <t>8433711026649</t>
  </si>
  <si>
    <t>746-001</t>
  </si>
  <si>
    <t>8433711011300</t>
  </si>
  <si>
    <t>746-002</t>
  </si>
  <si>
    <t>8433711026632</t>
  </si>
  <si>
    <t>748-02-10</t>
  </si>
  <si>
    <t>8433711010990</t>
  </si>
  <si>
    <t>748-03-10</t>
  </si>
  <si>
    <t>8433711011027</t>
  </si>
  <si>
    <t>748-04-10</t>
  </si>
  <si>
    <t>8433711011041</t>
  </si>
  <si>
    <t>748-05-10</t>
  </si>
  <si>
    <t>8433711011065</t>
  </si>
  <si>
    <t>748-06-10</t>
  </si>
  <si>
    <t>8433711026656</t>
  </si>
  <si>
    <t>748-08-10</t>
  </si>
  <si>
    <t>8433711026663</t>
  </si>
  <si>
    <t>745-02-10</t>
  </si>
  <si>
    <t>8433711047583</t>
  </si>
  <si>
    <t>745-03-10</t>
  </si>
  <si>
    <t>8433711047590</t>
  </si>
  <si>
    <t>745-04-10</t>
  </si>
  <si>
    <t>8433711047606</t>
  </si>
  <si>
    <t>745-05-10</t>
  </si>
  <si>
    <t>8433711047613</t>
  </si>
  <si>
    <t>745-06-10</t>
  </si>
  <si>
    <t>8433711047620</t>
  </si>
  <si>
    <t>745-08-10</t>
  </si>
  <si>
    <t>8433711047637</t>
  </si>
  <si>
    <t>749-01-10</t>
  </si>
  <si>
    <t>8433711073643</t>
  </si>
  <si>
    <t>749-02-10</t>
  </si>
  <si>
    <t>8433711011140</t>
  </si>
  <si>
    <t>749-03-10</t>
  </si>
  <si>
    <t>8433711011157</t>
  </si>
  <si>
    <t>749-04-10</t>
  </si>
  <si>
    <t>8433711011164</t>
  </si>
  <si>
    <t>749-05-12</t>
  </si>
  <si>
    <t>8433711047675</t>
  </si>
  <si>
    <t>749-06-12</t>
  </si>
  <si>
    <t>8433711047682</t>
  </si>
  <si>
    <t>749-08-12</t>
  </si>
  <si>
    <t>8433711047699</t>
  </si>
  <si>
    <t>744-04-10</t>
  </si>
  <si>
    <t>8433711047569</t>
  </si>
  <si>
    <t>744-06-10</t>
  </si>
  <si>
    <t>8433711047576</t>
  </si>
  <si>
    <t>750-001</t>
  </si>
  <si>
    <t>8433711011225</t>
  </si>
  <si>
    <t>750-002</t>
  </si>
  <si>
    <t>8433711047705</t>
  </si>
  <si>
    <t>750-011</t>
  </si>
  <si>
    <t>8433711084809</t>
  </si>
  <si>
    <t>750-012</t>
  </si>
  <si>
    <t>8433711084816</t>
  </si>
  <si>
    <t>750-013</t>
  </si>
  <si>
    <t>8433711084823</t>
  </si>
  <si>
    <t>750-014</t>
  </si>
  <si>
    <t>8433711084830</t>
  </si>
  <si>
    <t>750-015</t>
  </si>
  <si>
    <t>8433711084847</t>
  </si>
  <si>
    <t>750-016</t>
  </si>
  <si>
    <t>8433711084854</t>
  </si>
  <si>
    <t>755-12-10-200</t>
  </si>
  <si>
    <t>8433711012079</t>
  </si>
  <si>
    <t>755-12-10-250</t>
  </si>
  <si>
    <t>8433711012093</t>
  </si>
  <si>
    <t>755-12-10-300</t>
  </si>
  <si>
    <t>8433711012123</t>
  </si>
  <si>
    <t>753-22-16-250</t>
  </si>
  <si>
    <t>8433711047798</t>
  </si>
  <si>
    <t>753-22-16-300</t>
  </si>
  <si>
    <t>8433711047804</t>
  </si>
  <si>
    <t>753-25-19-350</t>
  </si>
  <si>
    <t>8433711047811</t>
  </si>
  <si>
    <t>753-25-19-400</t>
  </si>
  <si>
    <t>8433711047828</t>
  </si>
  <si>
    <t>751-22-16-250</t>
  </si>
  <si>
    <t>8433711047712</t>
  </si>
  <si>
    <t>751-22-16-300</t>
  </si>
  <si>
    <t>8433711047729</t>
  </si>
  <si>
    <t>751-25-16-350</t>
  </si>
  <si>
    <t>8433711047736</t>
  </si>
  <si>
    <t>751-25-16-400</t>
  </si>
  <si>
    <t>8433711047743</t>
  </si>
  <si>
    <t>754-04-16-250</t>
  </si>
  <si>
    <t>8433711047835</t>
  </si>
  <si>
    <t>754-04-16-300</t>
  </si>
  <si>
    <t>8433711047842</t>
  </si>
  <si>
    <t>754-04-19-350</t>
  </si>
  <si>
    <t>8433711047859</t>
  </si>
  <si>
    <t>754-04-19-400</t>
  </si>
  <si>
    <t>8433711047866</t>
  </si>
  <si>
    <t>752-04-16-250</t>
  </si>
  <si>
    <t>8433711047750</t>
  </si>
  <si>
    <t>752-04-16-300</t>
  </si>
  <si>
    <t>8433711047767</t>
  </si>
  <si>
    <t>752-04-16-350</t>
  </si>
  <si>
    <t>8433711047774</t>
  </si>
  <si>
    <t>752-04-16-400</t>
  </si>
  <si>
    <t>8433711047781</t>
  </si>
  <si>
    <t>757-30-23-200</t>
  </si>
  <si>
    <t>8433711012178</t>
  </si>
  <si>
    <t>757-30-23-250</t>
  </si>
  <si>
    <t>8433711012185</t>
  </si>
  <si>
    <t>757-30-23-300</t>
  </si>
  <si>
    <t>8433711012192</t>
  </si>
  <si>
    <t>757-30-23-350</t>
  </si>
  <si>
    <t>8433711012208</t>
  </si>
  <si>
    <t>757-30-23-400</t>
  </si>
  <si>
    <t>8433711012215</t>
  </si>
  <si>
    <t>756-30-23-250</t>
  </si>
  <si>
    <t>8433711012147</t>
  </si>
  <si>
    <t>756-30-23-300</t>
  </si>
  <si>
    <t>8433711025437</t>
  </si>
  <si>
    <t>756-30-23-350</t>
  </si>
  <si>
    <t>8433711012154</t>
  </si>
  <si>
    <t>756-30-23-400</t>
  </si>
  <si>
    <t>8433711012161</t>
  </si>
  <si>
    <t>758-50-23-250</t>
  </si>
  <si>
    <t>8433711012222</t>
  </si>
  <si>
    <t>758-70-23-250</t>
  </si>
  <si>
    <t>8433711012239</t>
  </si>
  <si>
    <t>759-50-23-250</t>
  </si>
  <si>
    <t>8433711012246</t>
  </si>
  <si>
    <t>759-70-23-250</t>
  </si>
  <si>
    <t>8433711012253</t>
  </si>
  <si>
    <t>761-23-13-200</t>
  </si>
  <si>
    <t>8433711047880</t>
  </si>
  <si>
    <t>761-23-13-250</t>
  </si>
  <si>
    <t>8433711047897</t>
  </si>
  <si>
    <t>762-23-13-200</t>
  </si>
  <si>
    <t>8433711047934</t>
  </si>
  <si>
    <t>762-23-13-250</t>
  </si>
  <si>
    <t>8433711047910</t>
  </si>
  <si>
    <t>756-160</t>
  </si>
  <si>
    <t>8433711047927</t>
  </si>
  <si>
    <t>753-001</t>
  </si>
  <si>
    <t>8433711099889</t>
  </si>
  <si>
    <t>781-01-050</t>
  </si>
  <si>
    <t>8433711143797</t>
  </si>
  <si>
    <t>781-02-050</t>
  </si>
  <si>
    <t>8433711143810</t>
  </si>
  <si>
    <t>781-02-100</t>
  </si>
  <si>
    <t>8433711143827</t>
  </si>
  <si>
    <t>785-010</t>
  </si>
  <si>
    <t>8433711143681</t>
  </si>
  <si>
    <t>783-01-400</t>
  </si>
  <si>
    <t>8433711051160</t>
  </si>
  <si>
    <t>783-01-600</t>
  </si>
  <si>
    <t>8433711051177</t>
  </si>
  <si>
    <t>783-01-800</t>
  </si>
  <si>
    <t>8433711051184</t>
  </si>
  <si>
    <t>783-01-1000</t>
  </si>
  <si>
    <t>8433711051191</t>
  </si>
  <si>
    <t>783-01-1200</t>
  </si>
  <si>
    <t>8433711051207</t>
  </si>
  <si>
    <t>783-02-400</t>
  </si>
  <si>
    <t>8433711051214</t>
  </si>
  <si>
    <t>783-02-600</t>
  </si>
  <si>
    <t>8433711051221</t>
  </si>
  <si>
    <t>783-02-800</t>
  </si>
  <si>
    <t>8433711051238</t>
  </si>
  <si>
    <t>783-02-1000</t>
  </si>
  <si>
    <t>8433711100462</t>
  </si>
  <si>
    <t>783-02-1200</t>
  </si>
  <si>
    <t>8433711100479</t>
  </si>
  <si>
    <t>783-02-1800</t>
  </si>
  <si>
    <t>8433711100486</t>
  </si>
  <si>
    <t>784-01-400</t>
  </si>
  <si>
    <t>8433711051245</t>
  </si>
  <si>
    <t>784-01-600</t>
  </si>
  <si>
    <t>8433711051252</t>
  </si>
  <si>
    <t>785-001</t>
  </si>
  <si>
    <t>8433711051269</t>
  </si>
  <si>
    <t>785-002</t>
  </si>
  <si>
    <t>8433711051276</t>
  </si>
  <si>
    <t>785-003</t>
  </si>
  <si>
    <t>8433711051283</t>
  </si>
  <si>
    <t>796-150</t>
  </si>
  <si>
    <t>8433711044223</t>
  </si>
  <si>
    <t>797-150</t>
  </si>
  <si>
    <t>8433711044230</t>
  </si>
  <si>
    <t>798-25</t>
  </si>
  <si>
    <t>8433711044247</t>
  </si>
  <si>
    <t>771-03</t>
  </si>
  <si>
    <t>8433711082201</t>
  </si>
  <si>
    <t>771-05</t>
  </si>
  <si>
    <t>8433711082218</t>
  </si>
  <si>
    <t>772-03</t>
  </si>
  <si>
    <t>8433711099520</t>
  </si>
  <si>
    <t>772-05</t>
  </si>
  <si>
    <t>8433711099537</t>
  </si>
  <si>
    <t>778-03</t>
  </si>
  <si>
    <t>8433711064771</t>
  </si>
  <si>
    <t>778-05</t>
  </si>
  <si>
    <t>8433711064788</t>
  </si>
  <si>
    <t>778-03J</t>
  </si>
  <si>
    <t>8433711081297</t>
  </si>
  <si>
    <t>778-05J</t>
  </si>
  <si>
    <t>8433711068243</t>
  </si>
  <si>
    <t>775-03</t>
  </si>
  <si>
    <t>8433711042823</t>
  </si>
  <si>
    <t>775-05</t>
  </si>
  <si>
    <t>8433711042830</t>
  </si>
  <si>
    <t>775-08</t>
  </si>
  <si>
    <t>8433711043363</t>
  </si>
  <si>
    <t>776-03</t>
  </si>
  <si>
    <t>8433711042847</t>
  </si>
  <si>
    <t>776-05</t>
  </si>
  <si>
    <t>8433711042854</t>
  </si>
  <si>
    <t>776-08</t>
  </si>
  <si>
    <t>8433711042861</t>
  </si>
  <si>
    <t>777-03</t>
  </si>
  <si>
    <t>8433711042878</t>
  </si>
  <si>
    <t>777-05</t>
  </si>
  <si>
    <t>8433711042885</t>
  </si>
  <si>
    <t>777-08</t>
  </si>
  <si>
    <t>8433711042892</t>
  </si>
  <si>
    <t>779-010</t>
  </si>
  <si>
    <t>8433711108574</t>
  </si>
  <si>
    <t>779-020</t>
  </si>
  <si>
    <t>8433711108581</t>
  </si>
  <si>
    <t>779-030</t>
  </si>
  <si>
    <t>8433711108598</t>
  </si>
  <si>
    <t>779-050</t>
  </si>
  <si>
    <t>8433711108604</t>
  </si>
  <si>
    <t>780-030</t>
  </si>
  <si>
    <t>8433711108611</t>
  </si>
  <si>
    <t>780-050</t>
  </si>
  <si>
    <t>8433711108628</t>
  </si>
  <si>
    <t>792-02-150</t>
  </si>
  <si>
    <t>8433711044001</t>
  </si>
  <si>
    <t>792-02-200</t>
  </si>
  <si>
    <t>8433711044018</t>
  </si>
  <si>
    <t>792-02-300</t>
  </si>
  <si>
    <t>8433711044025</t>
  </si>
  <si>
    <t>792-02-500</t>
  </si>
  <si>
    <t>8433711044032</t>
  </si>
  <si>
    <t>792-02-1000</t>
  </si>
  <si>
    <t>8433711044049</t>
  </si>
  <si>
    <t>793-01-250</t>
  </si>
  <si>
    <t>8433711044056</t>
  </si>
  <si>
    <t>793-01-300</t>
  </si>
  <si>
    <t>8433711044063</t>
  </si>
  <si>
    <t>793-01-350</t>
  </si>
  <si>
    <t>8433711044070</t>
  </si>
  <si>
    <t>793-01-400</t>
  </si>
  <si>
    <t>8433711044087</t>
  </si>
  <si>
    <t>793-02-300</t>
  </si>
  <si>
    <t>8433711044094</t>
  </si>
  <si>
    <t>793-02-350</t>
  </si>
  <si>
    <t>8433711044100</t>
  </si>
  <si>
    <t>793-02-400</t>
  </si>
  <si>
    <t>8433711044117</t>
  </si>
  <si>
    <t>793-02-450</t>
  </si>
  <si>
    <t>8433711044124</t>
  </si>
  <si>
    <t>793-02-500</t>
  </si>
  <si>
    <t>8433711044131</t>
  </si>
  <si>
    <t>793-02-550</t>
  </si>
  <si>
    <t>8433711044155</t>
  </si>
  <si>
    <t>793-02-600</t>
  </si>
  <si>
    <t>8433711044162</t>
  </si>
  <si>
    <t>793-03-300</t>
  </si>
  <si>
    <t>8433711044179</t>
  </si>
  <si>
    <t>793-03-400</t>
  </si>
  <si>
    <t>8433711044186</t>
  </si>
  <si>
    <t>793-04-300</t>
  </si>
  <si>
    <t>8433711047552</t>
  </si>
  <si>
    <t>796-001</t>
  </si>
  <si>
    <t>8433711044209</t>
  </si>
  <si>
    <t>796-002</t>
  </si>
  <si>
    <t>8433711044216</t>
  </si>
  <si>
    <t>796-003</t>
  </si>
  <si>
    <t>8433711084861</t>
  </si>
  <si>
    <t>796-004</t>
  </si>
  <si>
    <t>8433711084878</t>
  </si>
  <si>
    <t>796-005</t>
  </si>
  <si>
    <t>8433711053157</t>
  </si>
  <si>
    <t>796-006</t>
  </si>
  <si>
    <t>8433711084885</t>
  </si>
  <si>
    <t>798-001</t>
  </si>
  <si>
    <t>8433711052563</t>
  </si>
  <si>
    <t>798-002</t>
  </si>
  <si>
    <t>8433711052570</t>
  </si>
  <si>
    <t>798-003</t>
  </si>
  <si>
    <t>8433711074343</t>
  </si>
  <si>
    <t>798-004</t>
  </si>
  <si>
    <t>8433711065853</t>
  </si>
  <si>
    <t>795-001</t>
  </si>
  <si>
    <t>8433711083321</t>
  </si>
  <si>
    <t>795-001C</t>
  </si>
  <si>
    <t>8433711098288</t>
  </si>
  <si>
    <t>795-002</t>
  </si>
  <si>
    <t>8433711083338</t>
  </si>
  <si>
    <t>795-002C</t>
  </si>
  <si>
    <t>8433711098271</t>
  </si>
  <si>
    <t>795-003</t>
  </si>
  <si>
    <t>8433711083345</t>
  </si>
  <si>
    <t>818-075-1402</t>
  </si>
  <si>
    <t>8433711105436</t>
  </si>
  <si>
    <t>818-075-1602</t>
  </si>
  <si>
    <t>8433711108260</t>
  </si>
  <si>
    <t>818-100-1202</t>
  </si>
  <si>
    <t>8433711105443</t>
  </si>
  <si>
    <t>818-100-1402</t>
  </si>
  <si>
    <t>8433711105450</t>
  </si>
  <si>
    <t>818-100-1802</t>
  </si>
  <si>
    <t>8433711105467</t>
  </si>
  <si>
    <t>818-100-2202</t>
  </si>
  <si>
    <t>8433711105474</t>
  </si>
  <si>
    <t>818-125-1302</t>
  </si>
  <si>
    <t>8433711105481</t>
  </si>
  <si>
    <t>818-125-1502</t>
  </si>
  <si>
    <t>8433711105498</t>
  </si>
  <si>
    <t>818-125-2002</t>
  </si>
  <si>
    <t>8433711105504</t>
  </si>
  <si>
    <t>818-125-2502</t>
  </si>
  <si>
    <t>8433711105511</t>
  </si>
  <si>
    <t>818-150-1502</t>
  </si>
  <si>
    <t>8433711105528</t>
  </si>
  <si>
    <t>818-150-2002</t>
  </si>
  <si>
    <t>8433711105535</t>
  </si>
  <si>
    <t>818-150-2502</t>
  </si>
  <si>
    <t>8433711105542</t>
  </si>
  <si>
    <t>818-150-3202</t>
  </si>
  <si>
    <t>8433711105559</t>
  </si>
  <si>
    <t>818-175-1702</t>
  </si>
  <si>
    <t>8433711105566</t>
  </si>
  <si>
    <t>818-175-2002</t>
  </si>
  <si>
    <t>8433711105573</t>
  </si>
  <si>
    <t>818-175-2502</t>
  </si>
  <si>
    <t>8433711105580</t>
  </si>
  <si>
    <t>818-175-3202</t>
  </si>
  <si>
    <t>8433711105597</t>
  </si>
  <si>
    <t>818-200-1702</t>
  </si>
  <si>
    <t>8433711105603</t>
  </si>
  <si>
    <t>818-200-2002</t>
  </si>
  <si>
    <t>8433711105610</t>
  </si>
  <si>
    <t>818-200-2502</t>
  </si>
  <si>
    <t>8433711105627</t>
  </si>
  <si>
    <t>818-200-3002</t>
  </si>
  <si>
    <t>8433711105634</t>
  </si>
  <si>
    <t>818-200-3502</t>
  </si>
  <si>
    <t>8433711105641</t>
  </si>
  <si>
    <t>818-075-1403</t>
  </si>
  <si>
    <t>8433711105658</t>
  </si>
  <si>
    <t>818-075-1603</t>
  </si>
  <si>
    <t>8433711105665</t>
  </si>
  <si>
    <t>818-100-1203</t>
  </si>
  <si>
    <t>8433711105672</t>
  </si>
  <si>
    <t>818-100-1403</t>
  </si>
  <si>
    <t>8433711105689</t>
  </si>
  <si>
    <t>818-100-1803</t>
  </si>
  <si>
    <t>8433711105696</t>
  </si>
  <si>
    <t>818-100-2203</t>
  </si>
  <si>
    <t>8433711105702</t>
  </si>
  <si>
    <t>818-125-1303</t>
  </si>
  <si>
    <t>8433711105719</t>
  </si>
  <si>
    <t>818-125-1503</t>
  </si>
  <si>
    <t>8433711105726</t>
  </si>
  <si>
    <t>818-125-2003</t>
  </si>
  <si>
    <t>8433711105733</t>
  </si>
  <si>
    <t>818-125-2503</t>
  </si>
  <si>
    <t>8433711105740</t>
  </si>
  <si>
    <t>818-150-1503</t>
  </si>
  <si>
    <t>8433711105757</t>
  </si>
  <si>
    <t>818-150-2003</t>
  </si>
  <si>
    <t>8433711108277</t>
  </si>
  <si>
    <t>818-150-2503</t>
  </si>
  <si>
    <t>8433711105764</t>
  </si>
  <si>
    <t>818-150-3203</t>
  </si>
  <si>
    <t>8433711105771</t>
  </si>
  <si>
    <t>818-175-1703</t>
  </si>
  <si>
    <t>8433711105788</t>
  </si>
  <si>
    <t>818-175-2003</t>
  </si>
  <si>
    <t>8433711108284</t>
  </si>
  <si>
    <t>818-175-2503</t>
  </si>
  <si>
    <t>8433711105795</t>
  </si>
  <si>
    <t>818-175-3203</t>
  </si>
  <si>
    <t>8433711105801</t>
  </si>
  <si>
    <t>818-200-1703</t>
  </si>
  <si>
    <t>8433711105818</t>
  </si>
  <si>
    <t>818-200-2003</t>
  </si>
  <si>
    <t>8433711108291</t>
  </si>
  <si>
    <t>818-200-2503</t>
  </si>
  <si>
    <t>8433711105825</t>
  </si>
  <si>
    <t>818-200-3003</t>
  </si>
  <si>
    <t>8433711105832</t>
  </si>
  <si>
    <t>818-200-3503</t>
  </si>
  <si>
    <t>8433711106563</t>
  </si>
  <si>
    <t>818-250-2203</t>
  </si>
  <si>
    <t>8433711105849</t>
  </si>
  <si>
    <t>818-250-2503</t>
  </si>
  <si>
    <t>8433711105856</t>
  </si>
  <si>
    <t>818-250-3003</t>
  </si>
  <si>
    <t>8433711105863</t>
  </si>
  <si>
    <t>818-250-3503</t>
  </si>
  <si>
    <t>8433711105870</t>
  </si>
  <si>
    <t>818-250-4003</t>
  </si>
  <si>
    <t>8433711105887</t>
  </si>
  <si>
    <t>818-300-2703</t>
  </si>
  <si>
    <t>8433711105900</t>
  </si>
  <si>
    <t>818-300-3003</t>
  </si>
  <si>
    <t>8433711105917</t>
  </si>
  <si>
    <t>818-300-3503</t>
  </si>
  <si>
    <t>8433711105924</t>
  </si>
  <si>
    <t>818-300-4003</t>
  </si>
  <si>
    <t>8433711105931</t>
  </si>
  <si>
    <t>818-100-1403INOX</t>
  </si>
  <si>
    <t>8433711105948</t>
  </si>
  <si>
    <t>818-100-1803INOX</t>
  </si>
  <si>
    <t>8433711105955</t>
  </si>
  <si>
    <t>818-100-2203INOX</t>
  </si>
  <si>
    <t>8433711105962</t>
  </si>
  <si>
    <t>818-125-1303INOX</t>
  </si>
  <si>
    <t>8433711105979</t>
  </si>
  <si>
    <t>818-125-1503INOX</t>
  </si>
  <si>
    <t>8433711105986</t>
  </si>
  <si>
    <t>818-125-2003INOX</t>
  </si>
  <si>
    <t>8433711108253</t>
  </si>
  <si>
    <t>818-125-2503INOX</t>
  </si>
  <si>
    <t>8433711106006</t>
  </si>
  <si>
    <t>818-150-1503INOX</t>
  </si>
  <si>
    <t>8433711106013</t>
  </si>
  <si>
    <t>818-150-2003INOX</t>
  </si>
  <si>
    <t>8433711106020</t>
  </si>
  <si>
    <t>818-150-2503INOX</t>
  </si>
  <si>
    <t>8433711106037</t>
  </si>
  <si>
    <t>818-150-3203INOX</t>
  </si>
  <si>
    <t>8433711106044</t>
  </si>
  <si>
    <t>818-175-1703INOX</t>
  </si>
  <si>
    <t>8433711106051</t>
  </si>
  <si>
    <t>818-175-2003INOX</t>
  </si>
  <si>
    <t>8433711106068</t>
  </si>
  <si>
    <t>818-175-2503INOX</t>
  </si>
  <si>
    <t>8433711106075</t>
  </si>
  <si>
    <t>818-175-3203INOX</t>
  </si>
  <si>
    <t>8433711106082</t>
  </si>
  <si>
    <t>818-200-1703INOX</t>
  </si>
  <si>
    <t>8433711106099</t>
  </si>
  <si>
    <t>818-200-2003INOX</t>
  </si>
  <si>
    <t>8433711106105</t>
  </si>
  <si>
    <t>818-200-2503INOX</t>
  </si>
  <si>
    <t>8433711106112</t>
  </si>
  <si>
    <t>818-200-3003INOX</t>
  </si>
  <si>
    <t>8433711106129</t>
  </si>
  <si>
    <t>818-200-3503INOX</t>
  </si>
  <si>
    <t>8433711106136</t>
  </si>
  <si>
    <t>818-150-20025HP</t>
  </si>
  <si>
    <t>8433711106143</t>
  </si>
  <si>
    <t>818-175-20025HP</t>
  </si>
  <si>
    <t>8433711106150</t>
  </si>
  <si>
    <t>818-200-20025HP</t>
  </si>
  <si>
    <t>8433711106167</t>
  </si>
  <si>
    <t>821-100</t>
  </si>
  <si>
    <t>8433711108390</t>
  </si>
  <si>
    <t>821-115</t>
  </si>
  <si>
    <t>8433711043134</t>
  </si>
  <si>
    <t>821-125</t>
  </si>
  <si>
    <t>8433711132531</t>
  </si>
  <si>
    <t>821-150</t>
  </si>
  <si>
    <t>8433711108406</t>
  </si>
  <si>
    <t>821-175</t>
  </si>
  <si>
    <t>8433711108413</t>
  </si>
  <si>
    <t>821-200</t>
  </si>
  <si>
    <t>8433711132555</t>
  </si>
  <si>
    <t>821-225</t>
  </si>
  <si>
    <t>8433711132562</t>
  </si>
  <si>
    <t>821-115INOX</t>
  </si>
  <si>
    <t>8433711108444</t>
  </si>
  <si>
    <t>821-125INOX</t>
  </si>
  <si>
    <t>8433711132548</t>
  </si>
  <si>
    <t>825-100-1205</t>
  </si>
  <si>
    <t>8433711106174</t>
  </si>
  <si>
    <t>825-115-1205</t>
  </si>
  <si>
    <t>8433711106181</t>
  </si>
  <si>
    <t>825-125-1205</t>
  </si>
  <si>
    <t>8433711106198</t>
  </si>
  <si>
    <t>825-150-1205</t>
  </si>
  <si>
    <t>8433711106204</t>
  </si>
  <si>
    <t>825-175-1205</t>
  </si>
  <si>
    <t>8433711106211</t>
  </si>
  <si>
    <t>825-200-1205</t>
  </si>
  <si>
    <t>8433711106228</t>
  </si>
  <si>
    <t>825-250-1205</t>
  </si>
  <si>
    <t>8433711106235</t>
  </si>
  <si>
    <t>825-100-1205INOX</t>
  </si>
  <si>
    <t>8433711106273</t>
  </si>
  <si>
    <t>825-115-1205INOX</t>
  </si>
  <si>
    <t>8433711106280</t>
  </si>
  <si>
    <t>825-125-1205INOX</t>
  </si>
  <si>
    <t>8433711106297</t>
  </si>
  <si>
    <t>825-150-1205INOX</t>
  </si>
  <si>
    <t>8433711106303</t>
  </si>
  <si>
    <t>825-100-1204L</t>
  </si>
  <si>
    <t>8433711106310</t>
  </si>
  <si>
    <t>825-125-1204L</t>
  </si>
  <si>
    <t>8433711106327</t>
  </si>
  <si>
    <t>826-100-0605</t>
  </si>
  <si>
    <t>8433711106716</t>
  </si>
  <si>
    <t>826-125-0605</t>
  </si>
  <si>
    <t>8433711106723</t>
  </si>
  <si>
    <t>826-150-0605</t>
  </si>
  <si>
    <t>8433711106730</t>
  </si>
  <si>
    <t>819-060</t>
  </si>
  <si>
    <t>8433711108307</t>
  </si>
  <si>
    <t>819-080</t>
  </si>
  <si>
    <t>8433711108314</t>
  </si>
  <si>
    <t>819-100</t>
  </si>
  <si>
    <t>8433711043103</t>
  </si>
  <si>
    <t>819-125</t>
  </si>
  <si>
    <t>8433711043110</t>
  </si>
  <si>
    <t>819-150</t>
  </si>
  <si>
    <t>8433711106341</t>
  </si>
  <si>
    <t>819-060INOX</t>
  </si>
  <si>
    <t>8433711108321</t>
  </si>
  <si>
    <t>819-080INOX</t>
  </si>
  <si>
    <t>8433711108338</t>
  </si>
  <si>
    <t>819-100INOX</t>
  </si>
  <si>
    <t>8433711106372</t>
  </si>
  <si>
    <t>819-125INOX</t>
  </si>
  <si>
    <t>8433711106389</t>
  </si>
  <si>
    <t>819-150INOX</t>
  </si>
  <si>
    <t>8433711106396</t>
  </si>
  <si>
    <t>825-065</t>
  </si>
  <si>
    <t>8433711132579</t>
  </si>
  <si>
    <t>825-075</t>
  </si>
  <si>
    <t>8433711132586</t>
  </si>
  <si>
    <t>825-080</t>
  </si>
  <si>
    <t>8433711108352</t>
  </si>
  <si>
    <t>825-100</t>
  </si>
  <si>
    <t>8433711043202</t>
  </si>
  <si>
    <t>825-125</t>
  </si>
  <si>
    <t>8433711043219</t>
  </si>
  <si>
    <t>825-150</t>
  </si>
  <si>
    <t>8433711094921</t>
  </si>
  <si>
    <t>825-065-08</t>
  </si>
  <si>
    <t>8433711132593</t>
  </si>
  <si>
    <t>825-075-08</t>
  </si>
  <si>
    <t>8433711132609</t>
  </si>
  <si>
    <t>825-080-08</t>
  </si>
  <si>
    <t>8433711132616</t>
  </si>
  <si>
    <t>825-100-08</t>
  </si>
  <si>
    <t>8433711132623</t>
  </si>
  <si>
    <t>825-125-08</t>
  </si>
  <si>
    <t>8433711132630</t>
  </si>
  <si>
    <t>825-065INOX</t>
  </si>
  <si>
    <t>8433711136539</t>
  </si>
  <si>
    <t>825-075INOX</t>
  </si>
  <si>
    <t>8433711136546</t>
  </si>
  <si>
    <t>825-080INOX</t>
  </si>
  <si>
    <t>8433711108369</t>
  </si>
  <si>
    <t>825-100INOX</t>
  </si>
  <si>
    <t>8433711106549</t>
  </si>
  <si>
    <t>825-125INOX</t>
  </si>
  <si>
    <t>8433711106556</t>
  </si>
  <si>
    <t>822-030-1002</t>
  </si>
  <si>
    <t>8433711106617</t>
  </si>
  <si>
    <t>822-040-1002</t>
  </si>
  <si>
    <t>8433711106624</t>
  </si>
  <si>
    <t>822-050-1002</t>
  </si>
  <si>
    <t>8433711106655</t>
  </si>
  <si>
    <t>822-050-2502</t>
  </si>
  <si>
    <t>8433711106594</t>
  </si>
  <si>
    <t>822-060-1503</t>
  </si>
  <si>
    <t>8433711106662</t>
  </si>
  <si>
    <t>822-075-1503</t>
  </si>
  <si>
    <t>8433711106679</t>
  </si>
  <si>
    <t>822-100-1503</t>
  </si>
  <si>
    <t>8433711106686</t>
  </si>
  <si>
    <t>822-030-1002INOX</t>
  </si>
  <si>
    <t>8433711106693</t>
  </si>
  <si>
    <t>822-050-1003INOX</t>
  </si>
  <si>
    <t>8433711132647</t>
  </si>
  <si>
    <t>822-060-1503INOX</t>
  </si>
  <si>
    <t>8433711132654</t>
  </si>
  <si>
    <t>822-075-1503INOX</t>
  </si>
  <si>
    <t>8433711132661</t>
  </si>
  <si>
    <t>822-100-1503INOX</t>
  </si>
  <si>
    <t>8433711132678</t>
  </si>
  <si>
    <t>822-030L</t>
  </si>
  <si>
    <t>8433711108383</t>
  </si>
  <si>
    <t>822-050-1003L</t>
  </si>
  <si>
    <t>8433711132685</t>
  </si>
  <si>
    <t>822-075-1503L</t>
  </si>
  <si>
    <t>8433711132692</t>
  </si>
  <si>
    <t>822-100-1503L</t>
  </si>
  <si>
    <t>8433711132708</t>
  </si>
  <si>
    <t>823-050</t>
  </si>
  <si>
    <t>8433711043172</t>
  </si>
  <si>
    <t>823-075</t>
  </si>
  <si>
    <t>8433711043189</t>
  </si>
  <si>
    <t>827-075</t>
  </si>
  <si>
    <t>8433711043233</t>
  </si>
  <si>
    <t>827-100</t>
  </si>
  <si>
    <t>8433711043240</t>
  </si>
  <si>
    <t>828-050</t>
  </si>
  <si>
    <t>8433711043257</t>
  </si>
  <si>
    <t>828-075</t>
  </si>
  <si>
    <t>8433711043264</t>
  </si>
  <si>
    <t>824-0123A</t>
  </si>
  <si>
    <t>8433711106402</t>
  </si>
  <si>
    <t>824-0123B</t>
  </si>
  <si>
    <t>8433711106433</t>
  </si>
  <si>
    <t>824-0153C</t>
  </si>
  <si>
    <t>8433711106426</t>
  </si>
  <si>
    <t>824-0193C</t>
  </si>
  <si>
    <t>8433711106440</t>
  </si>
  <si>
    <t>824-0263C</t>
  </si>
  <si>
    <t>8433711108345</t>
  </si>
  <si>
    <t>824-0303F</t>
  </si>
  <si>
    <t>8433711106457</t>
  </si>
  <si>
    <t>824-0193D</t>
  </si>
  <si>
    <t>8433711106464</t>
  </si>
  <si>
    <t>824-0263D</t>
  </si>
  <si>
    <t>8433711106471</t>
  </si>
  <si>
    <t>824-0123AINOX</t>
  </si>
  <si>
    <t>8433711106488</t>
  </si>
  <si>
    <t>824-0123BINOX</t>
  </si>
  <si>
    <t>8433711106495</t>
  </si>
  <si>
    <t>824-0193CINOX</t>
  </si>
  <si>
    <t>8433711106501</t>
  </si>
  <si>
    <t>824-0263CINOX</t>
  </si>
  <si>
    <t>8433711106518</t>
  </si>
  <si>
    <t>824-0303FINOX</t>
  </si>
  <si>
    <t>8433711106525</t>
  </si>
  <si>
    <t>824-0255R</t>
  </si>
  <si>
    <t>8433711140079</t>
  </si>
  <si>
    <t>824-0305R</t>
  </si>
  <si>
    <t>8433711140086</t>
  </si>
  <si>
    <t>829-0103</t>
  </si>
  <si>
    <t>8433711136867</t>
  </si>
  <si>
    <t>829-0123</t>
  </si>
  <si>
    <t>8433711136874</t>
  </si>
  <si>
    <t>829-0133</t>
  </si>
  <si>
    <t>8433711136881</t>
  </si>
  <si>
    <t>829-0143</t>
  </si>
  <si>
    <t>8433711136898</t>
  </si>
  <si>
    <t>829-0153</t>
  </si>
  <si>
    <t>8433711136904</t>
  </si>
  <si>
    <t>829-0163</t>
  </si>
  <si>
    <t>8433711136911</t>
  </si>
  <si>
    <t>829-0183</t>
  </si>
  <si>
    <t>8433711136928</t>
  </si>
  <si>
    <t>829-0203</t>
  </si>
  <si>
    <t>8433711136935</t>
  </si>
  <si>
    <t>829-0254</t>
  </si>
  <si>
    <t>8433711136942</t>
  </si>
  <si>
    <t>829-0304</t>
  </si>
  <si>
    <t>8433711136959</t>
  </si>
  <si>
    <t>829-0354</t>
  </si>
  <si>
    <t>8433711136966</t>
  </si>
  <si>
    <t>829-0404</t>
  </si>
  <si>
    <t>8433711136973</t>
  </si>
  <si>
    <t>829-0454</t>
  </si>
  <si>
    <t>8433711136980</t>
  </si>
  <si>
    <t>829-0504</t>
  </si>
  <si>
    <t>8433711136997</t>
  </si>
  <si>
    <t>829-0554</t>
  </si>
  <si>
    <t>8433711137000</t>
  </si>
  <si>
    <t>829-0604</t>
  </si>
  <si>
    <t>8433711137017</t>
  </si>
  <si>
    <t>830-001</t>
  </si>
  <si>
    <t>8433711043271</t>
  </si>
  <si>
    <t>830-011</t>
  </si>
  <si>
    <t>8433711043349</t>
  </si>
  <si>
    <t>830-012</t>
  </si>
  <si>
    <t>8433711043356</t>
  </si>
  <si>
    <t>830-013</t>
  </si>
  <si>
    <t>8433711043875</t>
  </si>
  <si>
    <t>830-002</t>
  </si>
  <si>
    <t>8433711043288</t>
  </si>
  <si>
    <t>830-003</t>
  </si>
  <si>
    <t>8433711043295</t>
  </si>
  <si>
    <t>830-021</t>
  </si>
  <si>
    <t>8433711043882</t>
  </si>
  <si>
    <t>830-005</t>
  </si>
  <si>
    <t>8433711043318</t>
  </si>
  <si>
    <t>830-022</t>
  </si>
  <si>
    <t>8433711043899</t>
  </si>
  <si>
    <t>830-031</t>
  </si>
  <si>
    <t>8433711043905</t>
  </si>
  <si>
    <t>830-032</t>
  </si>
  <si>
    <t>8433711043912</t>
  </si>
  <si>
    <t>830-004</t>
  </si>
  <si>
    <t>8433711043301</t>
  </si>
  <si>
    <t>830-041</t>
  </si>
  <si>
    <t>8433711054260</t>
  </si>
  <si>
    <t>800-06</t>
  </si>
  <si>
    <t>8433711036990</t>
  </si>
  <si>
    <t>800-08</t>
  </si>
  <si>
    <t>8433711037003</t>
  </si>
  <si>
    <t>800-10</t>
  </si>
  <si>
    <t>8433711037010</t>
  </si>
  <si>
    <t>800-12</t>
  </si>
  <si>
    <t>8433711037027</t>
  </si>
  <si>
    <t>800-14</t>
  </si>
  <si>
    <t>8433711037034</t>
  </si>
  <si>
    <t>800-15</t>
  </si>
  <si>
    <t>8433711037041</t>
  </si>
  <si>
    <t>800-16</t>
  </si>
  <si>
    <t>8433711037058</t>
  </si>
  <si>
    <t>800-18</t>
  </si>
  <si>
    <t>8433711037065</t>
  </si>
  <si>
    <t>800-20</t>
  </si>
  <si>
    <t>8433711037072</t>
  </si>
  <si>
    <t>800-22</t>
  </si>
  <si>
    <t>8433711037089</t>
  </si>
  <si>
    <t>800-25</t>
  </si>
  <si>
    <t>8433711037096</t>
  </si>
  <si>
    <t>800-28</t>
  </si>
  <si>
    <t>8433711037102</t>
  </si>
  <si>
    <t>800-30</t>
  </si>
  <si>
    <t>8433711037119</t>
  </si>
  <si>
    <t>800-32</t>
  </si>
  <si>
    <t>8433711037126</t>
  </si>
  <si>
    <t>800-35</t>
  </si>
  <si>
    <t>8433711037133</t>
  </si>
  <si>
    <t>800-38</t>
  </si>
  <si>
    <t>8433711037140</t>
  </si>
  <si>
    <t>801-06</t>
  </si>
  <si>
    <t>8433711037164</t>
  </si>
  <si>
    <t>801-08</t>
  </si>
  <si>
    <t>8433711037171</t>
  </si>
  <si>
    <t>801-10</t>
  </si>
  <si>
    <t>8433711037188</t>
  </si>
  <si>
    <t>801-12</t>
  </si>
  <si>
    <t>8433711037195</t>
  </si>
  <si>
    <t>801-14</t>
  </si>
  <si>
    <t>8433711037201</t>
  </si>
  <si>
    <t>801-15</t>
  </si>
  <si>
    <t>8433711037218</t>
  </si>
  <si>
    <t>801-16</t>
  </si>
  <si>
    <t>8433711037225</t>
  </si>
  <si>
    <t>801-18</t>
  </si>
  <si>
    <t>8433711037232</t>
  </si>
  <si>
    <t>801-20</t>
  </si>
  <si>
    <t>8433711037249</t>
  </si>
  <si>
    <t>801-22</t>
  </si>
  <si>
    <t>8433711037256</t>
  </si>
  <si>
    <t>801-24</t>
  </si>
  <si>
    <t>8433711037263</t>
  </si>
  <si>
    <t>801-25</t>
  </si>
  <si>
    <t>8433711037270</t>
  </si>
  <si>
    <t>801-26</t>
  </si>
  <si>
    <t>8433711037287</t>
  </si>
  <si>
    <t>801-28</t>
  </si>
  <si>
    <t>8433711037294</t>
  </si>
  <si>
    <t>801-30</t>
  </si>
  <si>
    <t>8433711037300</t>
  </si>
  <si>
    <t>801-32</t>
  </si>
  <si>
    <t>8433711037317</t>
  </si>
  <si>
    <t>801-35</t>
  </si>
  <si>
    <t>8433711037324</t>
  </si>
  <si>
    <t>801-40</t>
  </si>
  <si>
    <t>8433711037348</t>
  </si>
  <si>
    <t>800-001</t>
  </si>
  <si>
    <t>8433711039397</t>
  </si>
  <si>
    <t>803-150</t>
  </si>
  <si>
    <t>8433711087329</t>
  </si>
  <si>
    <t>803-200</t>
  </si>
  <si>
    <t>8433711087336</t>
  </si>
  <si>
    <t>803-250</t>
  </si>
  <si>
    <t>8433711087343</t>
  </si>
  <si>
    <t>803-300</t>
  </si>
  <si>
    <t>8433711087350</t>
  </si>
  <si>
    <t>803B-150</t>
  </si>
  <si>
    <t>8433711087367</t>
  </si>
  <si>
    <t>803B-200</t>
  </si>
  <si>
    <t>8433711087374</t>
  </si>
  <si>
    <t>803B-250</t>
  </si>
  <si>
    <t>8433711087381</t>
  </si>
  <si>
    <t>803B-300</t>
  </si>
  <si>
    <t>8433711087398</t>
  </si>
  <si>
    <t>804-150</t>
  </si>
  <si>
    <t>8433711037362</t>
  </si>
  <si>
    <t>804-200</t>
  </si>
  <si>
    <t>8433711037379</t>
  </si>
  <si>
    <t>804-250</t>
  </si>
  <si>
    <t>8433711037386</t>
  </si>
  <si>
    <t>804-300</t>
  </si>
  <si>
    <t>8433711037393</t>
  </si>
  <si>
    <t>804B-150</t>
  </si>
  <si>
    <t>8433711058589</t>
  </si>
  <si>
    <t>804B-200</t>
  </si>
  <si>
    <t>8433711058596</t>
  </si>
  <si>
    <t>804B-250</t>
  </si>
  <si>
    <t>8433711058602</t>
  </si>
  <si>
    <t>804B-300</t>
  </si>
  <si>
    <t>8433711058619</t>
  </si>
  <si>
    <t>805-150</t>
  </si>
  <si>
    <t>8433711037423</t>
  </si>
  <si>
    <t>805-200</t>
  </si>
  <si>
    <t>8433711037430</t>
  </si>
  <si>
    <t>805-250</t>
  </si>
  <si>
    <t>8433711037447</t>
  </si>
  <si>
    <t>805-300</t>
  </si>
  <si>
    <t>8433711037928</t>
  </si>
  <si>
    <t>805B-150</t>
  </si>
  <si>
    <t>8433711058626</t>
  </si>
  <si>
    <t>805B-200</t>
  </si>
  <si>
    <t>8433711058633</t>
  </si>
  <si>
    <t>805B-250</t>
  </si>
  <si>
    <t>8433711058640</t>
  </si>
  <si>
    <t>805B-300</t>
  </si>
  <si>
    <t>8433711058657</t>
  </si>
  <si>
    <t>806-150</t>
  </si>
  <si>
    <t>8433711037478</t>
  </si>
  <si>
    <t>806-200</t>
  </si>
  <si>
    <t>8433711037485</t>
  </si>
  <si>
    <t>806-250</t>
  </si>
  <si>
    <t>8433711037492</t>
  </si>
  <si>
    <t>806-300</t>
  </si>
  <si>
    <t>8433711037508</t>
  </si>
  <si>
    <t>806B-150</t>
  </si>
  <si>
    <t>8433711058664</t>
  </si>
  <si>
    <t>806B-200</t>
  </si>
  <si>
    <t>8433711058671</t>
  </si>
  <si>
    <t>806B-250</t>
  </si>
  <si>
    <t>8433711058688</t>
  </si>
  <si>
    <t>806B-300</t>
  </si>
  <si>
    <t>8433711058695</t>
  </si>
  <si>
    <t>807-150</t>
  </si>
  <si>
    <t>8433711037522</t>
  </si>
  <si>
    <t>807-200</t>
  </si>
  <si>
    <t>8433711037539</t>
  </si>
  <si>
    <t>807-250</t>
  </si>
  <si>
    <t>8433711037546</t>
  </si>
  <si>
    <t>807-300</t>
  </si>
  <si>
    <t>8433711037553</t>
  </si>
  <si>
    <t>807B-150</t>
  </si>
  <si>
    <t>8433711058701</t>
  </si>
  <si>
    <t>807B-200</t>
  </si>
  <si>
    <t>8433711058718</t>
  </si>
  <si>
    <t>807B-250</t>
  </si>
  <si>
    <t>8433711058725</t>
  </si>
  <si>
    <t>807B-300</t>
  </si>
  <si>
    <t>8433711058732</t>
  </si>
  <si>
    <t>808-150</t>
  </si>
  <si>
    <t>8433711037577</t>
  </si>
  <si>
    <t>808-200</t>
  </si>
  <si>
    <t>8433711037584</t>
  </si>
  <si>
    <t>808-250</t>
  </si>
  <si>
    <t>8433711037591</t>
  </si>
  <si>
    <t>808-300</t>
  </si>
  <si>
    <t>8433711037607</t>
  </si>
  <si>
    <t>808B-150</t>
  </si>
  <si>
    <t>8433711058749</t>
  </si>
  <si>
    <t>808B-200</t>
  </si>
  <si>
    <t>8433711058756</t>
  </si>
  <si>
    <t>808B-250</t>
  </si>
  <si>
    <t>8433711058763</t>
  </si>
  <si>
    <t>808B-300</t>
  </si>
  <si>
    <t>8433711058770</t>
  </si>
  <si>
    <t>809-032-150</t>
  </si>
  <si>
    <t>8433711037614</t>
  </si>
  <si>
    <t>809-035-150</t>
  </si>
  <si>
    <t>8433711037621</t>
  </si>
  <si>
    <t>809-040-150</t>
  </si>
  <si>
    <t>8433711037638</t>
  </si>
  <si>
    <t>809-045-200</t>
  </si>
  <si>
    <t>8433711037645</t>
  </si>
  <si>
    <t>809-055-200</t>
  </si>
  <si>
    <t>8433711037652</t>
  </si>
  <si>
    <t>812-150</t>
  </si>
  <si>
    <t>8433711037669</t>
  </si>
  <si>
    <t>812-200</t>
  </si>
  <si>
    <t>8433711037676</t>
  </si>
  <si>
    <t>812-250</t>
  </si>
  <si>
    <t>8433711037683</t>
  </si>
  <si>
    <t>813-200</t>
  </si>
  <si>
    <t>8433711037690</t>
  </si>
  <si>
    <t>813-250</t>
  </si>
  <si>
    <t>8433711037706</t>
  </si>
  <si>
    <t>814-150</t>
  </si>
  <si>
    <t>8433711037713</t>
  </si>
  <si>
    <t>814-200</t>
  </si>
  <si>
    <t>8433711037720</t>
  </si>
  <si>
    <t>814-250</t>
  </si>
  <si>
    <t>8433711037737</t>
  </si>
  <si>
    <t>815-001</t>
  </si>
  <si>
    <t>8433711039373</t>
  </si>
  <si>
    <t>815-002</t>
  </si>
  <si>
    <t>8433711039380</t>
  </si>
  <si>
    <t>815-003</t>
  </si>
  <si>
    <t>8433711039472</t>
  </si>
  <si>
    <t>817-01-160</t>
  </si>
  <si>
    <t>8433711144299</t>
  </si>
  <si>
    <t>817-02-160</t>
  </si>
  <si>
    <t>8433711144305</t>
  </si>
  <si>
    <t>817-03-160</t>
  </si>
  <si>
    <t>8433711144312</t>
  </si>
  <si>
    <t>817-04-160</t>
  </si>
  <si>
    <t>8433711144329</t>
  </si>
  <si>
    <t>817-05-160</t>
  </si>
  <si>
    <t>8433711144336</t>
  </si>
  <si>
    <t>817-06-160</t>
  </si>
  <si>
    <t>8433711144343</t>
  </si>
  <si>
    <t>817-07-160</t>
  </si>
  <si>
    <t>8433711144350</t>
  </si>
  <si>
    <t>817-08-160</t>
  </si>
  <si>
    <t>8433711144367</t>
  </si>
  <si>
    <t>817-09-160</t>
  </si>
  <si>
    <t>8433711144374</t>
  </si>
  <si>
    <t>817-10-160</t>
  </si>
  <si>
    <t>8433711144381</t>
  </si>
  <si>
    <t>817-11-160</t>
  </si>
  <si>
    <t>8433711144398</t>
  </si>
  <si>
    <t>817-001</t>
  </si>
  <si>
    <t>8433711144404</t>
  </si>
  <si>
    <t>817-002</t>
  </si>
  <si>
    <t>8433711144411</t>
  </si>
  <si>
    <t>816-01-140</t>
  </si>
  <si>
    <t>8433711032954</t>
  </si>
  <si>
    <t>816-01-160</t>
  </si>
  <si>
    <t>8433711032961</t>
  </si>
  <si>
    <t>816-02-140</t>
  </si>
  <si>
    <t>8433711032978</t>
  </si>
  <si>
    <t>816-02-160</t>
  </si>
  <si>
    <t>8433711032985</t>
  </si>
  <si>
    <t>816-03-140</t>
  </si>
  <si>
    <t>8433711032992</t>
  </si>
  <si>
    <t>816-03-160</t>
  </si>
  <si>
    <t>8433711033005</t>
  </si>
  <si>
    <t>816-04-140</t>
  </si>
  <si>
    <t>8433711033012</t>
  </si>
  <si>
    <t>816-04-160</t>
  </si>
  <si>
    <t>8433711033029</t>
  </si>
  <si>
    <t>816-05-140</t>
  </si>
  <si>
    <t>8433711033036</t>
  </si>
  <si>
    <t>816-05-160</t>
  </si>
  <si>
    <t>8433711033043</t>
  </si>
  <si>
    <t>816-06-140</t>
  </si>
  <si>
    <t>8433711033050</t>
  </si>
  <si>
    <t>816-07-140</t>
  </si>
  <si>
    <t>8433711033067</t>
  </si>
  <si>
    <t>816-07-160</t>
  </si>
  <si>
    <t>8433711033074</t>
  </si>
  <si>
    <t>816-08-140</t>
  </si>
  <si>
    <t>8433711033081</t>
  </si>
  <si>
    <t>816-001</t>
  </si>
  <si>
    <t>8433711065860</t>
  </si>
  <si>
    <t>816-09-215</t>
  </si>
  <si>
    <t>8433711033098</t>
  </si>
  <si>
    <t>816-10-215</t>
  </si>
  <si>
    <t>8433711033104</t>
  </si>
  <si>
    <t>816-11-215</t>
  </si>
  <si>
    <t>8433711033111</t>
  </si>
  <si>
    <t>816-12-215</t>
  </si>
  <si>
    <t>8433711033128</t>
  </si>
  <si>
    <t>817-011</t>
  </si>
  <si>
    <t>8433711081303</t>
  </si>
  <si>
    <t>817-010</t>
  </si>
  <si>
    <t>8433711081273</t>
  </si>
  <si>
    <t>835-300</t>
  </si>
  <si>
    <t>8433711046135</t>
  </si>
  <si>
    <t>835-350</t>
  </si>
  <si>
    <t>8433711046142</t>
  </si>
  <si>
    <t>835-400</t>
  </si>
  <si>
    <t>8433711046159</t>
  </si>
  <si>
    <t>835-450</t>
  </si>
  <si>
    <t>8433711046166</t>
  </si>
  <si>
    <t>835-500</t>
  </si>
  <si>
    <t>8433711046173</t>
  </si>
  <si>
    <t>835-550</t>
  </si>
  <si>
    <t>8433711046180</t>
  </si>
  <si>
    <t>836-300</t>
  </si>
  <si>
    <t>8433711046197</t>
  </si>
  <si>
    <t>836-350</t>
  </si>
  <si>
    <t>8433711046203</t>
  </si>
  <si>
    <t>836-400</t>
  </si>
  <si>
    <t>8433711046210</t>
  </si>
  <si>
    <t>836-450</t>
  </si>
  <si>
    <t>8433711046227</t>
  </si>
  <si>
    <t>836-500</t>
  </si>
  <si>
    <t>8433711046234</t>
  </si>
  <si>
    <t>836-550</t>
  </si>
  <si>
    <t>8433711046241</t>
  </si>
  <si>
    <t>837-250</t>
  </si>
  <si>
    <t>8433711046258</t>
  </si>
  <si>
    <t>837-300</t>
  </si>
  <si>
    <t>8433711046265</t>
  </si>
  <si>
    <t>837-350</t>
  </si>
  <si>
    <t>8433711046272</t>
  </si>
  <si>
    <t>841-017</t>
  </si>
  <si>
    <t>8433711077412</t>
  </si>
  <si>
    <t>841-034</t>
  </si>
  <si>
    <t>8433711077429</t>
  </si>
  <si>
    <t>846-003</t>
  </si>
  <si>
    <t>8433711077351</t>
  </si>
  <si>
    <t>840-001</t>
  </si>
  <si>
    <t>8433711055403</t>
  </si>
  <si>
    <t>840-002</t>
  </si>
  <si>
    <t>8433711055410</t>
  </si>
  <si>
    <t>840-004</t>
  </si>
  <si>
    <t>8433711070437</t>
  </si>
  <si>
    <t>8040-001</t>
  </si>
  <si>
    <t>8433711138854</t>
  </si>
  <si>
    <t>840-051</t>
  </si>
  <si>
    <t>8433711043837</t>
  </si>
  <si>
    <t>840-068</t>
  </si>
  <si>
    <t>8433711077375</t>
  </si>
  <si>
    <t>840-072</t>
  </si>
  <si>
    <t>8433711076484</t>
  </si>
  <si>
    <t>840-069</t>
  </si>
  <si>
    <t>8433711077382</t>
  </si>
  <si>
    <t>840-050</t>
  </si>
  <si>
    <t>8433711043820</t>
  </si>
  <si>
    <t>840-054</t>
  </si>
  <si>
    <t>8433711068205</t>
  </si>
  <si>
    <t>840-055</t>
  </si>
  <si>
    <t>8433711079195</t>
  </si>
  <si>
    <t>840-056</t>
  </si>
  <si>
    <t>8433711079201</t>
  </si>
  <si>
    <t>840-057</t>
  </si>
  <si>
    <t>8433711079218</t>
  </si>
  <si>
    <t>840-059</t>
  </si>
  <si>
    <t>8433711076491</t>
  </si>
  <si>
    <t>840-067</t>
  </si>
  <si>
    <t>8433711077368</t>
  </si>
  <si>
    <t>840-077</t>
  </si>
  <si>
    <t>8433711079409</t>
  </si>
  <si>
    <t>840-071</t>
  </si>
  <si>
    <t>8433711077405</t>
  </si>
  <si>
    <t>840-052</t>
  </si>
  <si>
    <t>8433711050446</t>
  </si>
  <si>
    <t>840-058</t>
  </si>
  <si>
    <t>8433711079225</t>
  </si>
  <si>
    <t>840-070</t>
  </si>
  <si>
    <t>8433711077399</t>
  </si>
  <si>
    <t>840-078</t>
  </si>
  <si>
    <t>8433711079416</t>
  </si>
  <si>
    <t>842-001</t>
  </si>
  <si>
    <t>8433711046029</t>
  </si>
  <si>
    <t>843-001</t>
  </si>
  <si>
    <t>8433711046036</t>
  </si>
  <si>
    <t>845-001</t>
  </si>
  <si>
    <t>8433711046043</t>
  </si>
  <si>
    <t>845-002</t>
  </si>
  <si>
    <t>8433711046050</t>
  </si>
  <si>
    <t>845-003</t>
  </si>
  <si>
    <t>8433711046067</t>
  </si>
  <si>
    <t>847-525</t>
  </si>
  <si>
    <t>8433711045916</t>
  </si>
  <si>
    <t>848-450</t>
  </si>
  <si>
    <t>8433711045961</t>
  </si>
  <si>
    <t>848-525</t>
  </si>
  <si>
    <t>8433711045978</t>
  </si>
  <si>
    <t>848-600</t>
  </si>
  <si>
    <t>8433711045985</t>
  </si>
  <si>
    <t>848-750</t>
  </si>
  <si>
    <t>8433711045992</t>
  </si>
  <si>
    <t>848-800</t>
  </si>
  <si>
    <t>8433711046005</t>
  </si>
  <si>
    <t>848-900</t>
  </si>
  <si>
    <t>8433711046012</t>
  </si>
  <si>
    <t>846-525</t>
  </si>
  <si>
    <t>8433711064191</t>
  </si>
  <si>
    <t>846-600</t>
  </si>
  <si>
    <t>8433711064207</t>
  </si>
  <si>
    <t>846-750</t>
  </si>
  <si>
    <t>8433711064214</t>
  </si>
  <si>
    <t>846-800</t>
  </si>
  <si>
    <t>8433711064221</t>
  </si>
  <si>
    <t>846-900</t>
  </si>
  <si>
    <t>8433711064238</t>
  </si>
  <si>
    <t>849-450</t>
  </si>
  <si>
    <t>8433711046074</t>
  </si>
  <si>
    <t>849-525</t>
  </si>
  <si>
    <t>8433711046081</t>
  </si>
  <si>
    <t>849-600</t>
  </si>
  <si>
    <t>8433711046098</t>
  </si>
  <si>
    <t>849-750</t>
  </si>
  <si>
    <t>8433711046104</t>
  </si>
  <si>
    <t>849-800</t>
  </si>
  <si>
    <t>8433711046111</t>
  </si>
  <si>
    <t>849-900</t>
  </si>
  <si>
    <t>8433711046128</t>
  </si>
  <si>
    <t>850-250</t>
  </si>
  <si>
    <t>8433711134597</t>
  </si>
  <si>
    <t>850-251</t>
  </si>
  <si>
    <t>8433711134603</t>
  </si>
  <si>
    <t>789-25</t>
  </si>
  <si>
    <t>8433711042977</t>
  </si>
  <si>
    <t>850-180</t>
  </si>
  <si>
    <t>8433711134641</t>
  </si>
  <si>
    <t>850-181</t>
  </si>
  <si>
    <t>8433711134634</t>
  </si>
  <si>
    <t>850-182</t>
  </si>
  <si>
    <t>8433711134627</t>
  </si>
  <si>
    <t>850-183</t>
  </si>
  <si>
    <t>8433711134610</t>
  </si>
  <si>
    <t>789-001</t>
  </si>
  <si>
    <t>8433711056264</t>
  </si>
  <si>
    <t>789-001J</t>
  </si>
  <si>
    <t>8433711067956</t>
  </si>
  <si>
    <t>789-18</t>
  </si>
  <si>
    <t>8433711042960</t>
  </si>
  <si>
    <t>789-18J</t>
  </si>
  <si>
    <t>8433711059609</t>
  </si>
  <si>
    <t>789S-18</t>
  </si>
  <si>
    <t>8433711043646</t>
  </si>
  <si>
    <t>850-091</t>
  </si>
  <si>
    <t>8433711134658</t>
  </si>
  <si>
    <t>850-092</t>
  </si>
  <si>
    <t>8433711134665</t>
  </si>
  <si>
    <t>789-003</t>
  </si>
  <si>
    <t>8433711056288</t>
  </si>
  <si>
    <t>789-09</t>
  </si>
  <si>
    <t>8433711042953</t>
  </si>
  <si>
    <t>850-005</t>
  </si>
  <si>
    <t>8433711134689</t>
  </si>
  <si>
    <t>850-006</t>
  </si>
  <si>
    <t>8433711134719</t>
  </si>
  <si>
    <t>790-002</t>
  </si>
  <si>
    <t>8433711042991</t>
  </si>
  <si>
    <t>850-008</t>
  </si>
  <si>
    <t>8433711134726</t>
  </si>
  <si>
    <t>850-001</t>
  </si>
  <si>
    <t>8433711134672</t>
  </si>
  <si>
    <t>790-010</t>
  </si>
  <si>
    <t>8433711043011</t>
  </si>
  <si>
    <t>790-020</t>
  </si>
  <si>
    <t>8433711043035</t>
  </si>
  <si>
    <t>790-030</t>
  </si>
  <si>
    <t>8433711043059</t>
  </si>
  <si>
    <t>850-003</t>
  </si>
  <si>
    <t>8433711137932</t>
  </si>
  <si>
    <t>789V-09</t>
  </si>
  <si>
    <t>8433711043714</t>
  </si>
  <si>
    <t>789V-18</t>
  </si>
  <si>
    <t>8433711043721</t>
  </si>
  <si>
    <t>789V-25</t>
  </si>
  <si>
    <t>8433711043738</t>
  </si>
  <si>
    <t>850-095</t>
  </si>
  <si>
    <t>8433711134733</t>
  </si>
  <si>
    <t>850-010</t>
  </si>
  <si>
    <t>8433711134870</t>
  </si>
  <si>
    <t>887-001</t>
  </si>
  <si>
    <t>8433711118993</t>
  </si>
  <si>
    <t>887-010</t>
  </si>
  <si>
    <t>8433711134696</t>
  </si>
  <si>
    <t>887-015</t>
  </si>
  <si>
    <t>8433711134702</t>
  </si>
  <si>
    <t>887-020</t>
  </si>
  <si>
    <t>8433711134863</t>
  </si>
  <si>
    <t>851-012</t>
  </si>
  <si>
    <t>8433711135600</t>
  </si>
  <si>
    <t>851-013</t>
  </si>
  <si>
    <t>8433711135631</t>
  </si>
  <si>
    <t>789R-25</t>
  </si>
  <si>
    <t>8433711043677</t>
  </si>
  <si>
    <t>851-112</t>
  </si>
  <si>
    <t>8433711135617</t>
  </si>
  <si>
    <t>851-113</t>
  </si>
  <si>
    <t>8433711135648</t>
  </si>
  <si>
    <t>851-512</t>
  </si>
  <si>
    <t>8433711135624</t>
  </si>
  <si>
    <t>851-513</t>
  </si>
  <si>
    <t>8433711135655</t>
  </si>
  <si>
    <t>851-006</t>
  </si>
  <si>
    <t>8433711135402</t>
  </si>
  <si>
    <t>851-007</t>
  </si>
  <si>
    <t>8433711135433</t>
  </si>
  <si>
    <t>789R-18</t>
  </si>
  <si>
    <t>8433711043660</t>
  </si>
  <si>
    <t>851-011</t>
  </si>
  <si>
    <t>8433711135570</t>
  </si>
  <si>
    <t>851-106</t>
  </si>
  <si>
    <t>8433711135419</t>
  </si>
  <si>
    <t>851-107</t>
  </si>
  <si>
    <t>8433711135426</t>
  </si>
  <si>
    <t>851-111</t>
  </si>
  <si>
    <t>8433711135587</t>
  </si>
  <si>
    <t>851-506</t>
  </si>
  <si>
    <t>8433711135457</t>
  </si>
  <si>
    <t>851-507</t>
  </si>
  <si>
    <t>8433711135440</t>
  </si>
  <si>
    <t>851-511</t>
  </si>
  <si>
    <t>8433711135594</t>
  </si>
  <si>
    <t>851-001</t>
  </si>
  <si>
    <t>8433711135259</t>
  </si>
  <si>
    <t>851-002</t>
  </si>
  <si>
    <t>8433711135280</t>
  </si>
  <si>
    <t>851-003</t>
  </si>
  <si>
    <t>8433711135310</t>
  </si>
  <si>
    <t>789R-09</t>
  </si>
  <si>
    <t>8433711043653</t>
  </si>
  <si>
    <t>851-005</t>
  </si>
  <si>
    <t>8433711135372</t>
  </si>
  <si>
    <t>851-101</t>
  </si>
  <si>
    <t>8433711135266</t>
  </si>
  <si>
    <t>851-102</t>
  </si>
  <si>
    <t>8433711135297</t>
  </si>
  <si>
    <t>851-103</t>
  </si>
  <si>
    <t>8433711135327</t>
  </si>
  <si>
    <t>851-105</t>
  </si>
  <si>
    <t>8433711135389</t>
  </si>
  <si>
    <t>851-501</t>
  </si>
  <si>
    <t>8433711135273</t>
  </si>
  <si>
    <t>851-502</t>
  </si>
  <si>
    <t>8433711135303</t>
  </si>
  <si>
    <t>851-503</t>
  </si>
  <si>
    <t>8433711135334</t>
  </si>
  <si>
    <t>851-505</t>
  </si>
  <si>
    <t>8433711135396</t>
  </si>
  <si>
    <t>851-021</t>
  </si>
  <si>
    <t>8433711135877</t>
  </si>
  <si>
    <t>851-015</t>
  </si>
  <si>
    <t>8433711135693</t>
  </si>
  <si>
    <t>851-018</t>
  </si>
  <si>
    <t>8433711135785</t>
  </si>
  <si>
    <t>790-01-10</t>
  </si>
  <si>
    <t>8433711043684</t>
  </si>
  <si>
    <t>851-017</t>
  </si>
  <si>
    <t>8433711135754</t>
  </si>
  <si>
    <t>851-019</t>
  </si>
  <si>
    <t>8433711135815</t>
  </si>
  <si>
    <t>790-02-05</t>
  </si>
  <si>
    <t>8433711043707</t>
  </si>
  <si>
    <t>790-01-50</t>
  </si>
  <si>
    <t>8433711043691</t>
  </si>
  <si>
    <t>850-010RA</t>
  </si>
  <si>
    <t>8433711134979</t>
  </si>
  <si>
    <t>850-010RB</t>
  </si>
  <si>
    <t>8433711134986</t>
  </si>
  <si>
    <t>850-010RC</t>
  </si>
  <si>
    <t>8433711134993</t>
  </si>
  <si>
    <t>851-020</t>
  </si>
  <si>
    <t>8433711135846</t>
  </si>
  <si>
    <t>851-120</t>
  </si>
  <si>
    <t>8433711135853</t>
  </si>
  <si>
    <t>851-520</t>
  </si>
  <si>
    <t>8433711135860</t>
  </si>
  <si>
    <t>851-022</t>
  </si>
  <si>
    <t>8433711136768</t>
  </si>
  <si>
    <t>887-001R</t>
  </si>
  <si>
    <t>8433711119020</t>
  </si>
  <si>
    <t>855-30-150</t>
  </si>
  <si>
    <t>8433711137468</t>
  </si>
  <si>
    <t>855-30-200</t>
  </si>
  <si>
    <t>8433711137475</t>
  </si>
  <si>
    <t>855-30-250</t>
  </si>
  <si>
    <t>8433711137482</t>
  </si>
  <si>
    <t>855-30-300</t>
  </si>
  <si>
    <t>8433711137499</t>
  </si>
  <si>
    <t>855-30-400</t>
  </si>
  <si>
    <t>8433711137505</t>
  </si>
  <si>
    <t>855-30-600</t>
  </si>
  <si>
    <t>8433711137512</t>
  </si>
  <si>
    <t>855-35-200</t>
  </si>
  <si>
    <t>8433711137529</t>
  </si>
  <si>
    <t>855-35-300</t>
  </si>
  <si>
    <t>8433711137536</t>
  </si>
  <si>
    <t>855-35-400</t>
  </si>
  <si>
    <t>8433711137543</t>
  </si>
  <si>
    <t>855-35-500</t>
  </si>
  <si>
    <t>8433711137550</t>
  </si>
  <si>
    <t>855-35-600</t>
  </si>
  <si>
    <t>8433711137567</t>
  </si>
  <si>
    <t>855-35-800</t>
  </si>
  <si>
    <t>8433711137574</t>
  </si>
  <si>
    <t>855-35-1000</t>
  </si>
  <si>
    <t>8433711137581</t>
  </si>
  <si>
    <t>855-35-1200</t>
  </si>
  <si>
    <t>8433711137598</t>
  </si>
  <si>
    <t>855-35-1500</t>
  </si>
  <si>
    <t>8433711137604</t>
  </si>
  <si>
    <t>855-35-2000</t>
  </si>
  <si>
    <t>8433711137611</t>
  </si>
  <si>
    <t>855-40-200</t>
  </si>
  <si>
    <t>8433711137628</t>
  </si>
  <si>
    <t>855-40-300</t>
  </si>
  <si>
    <t>8433711137635</t>
  </si>
  <si>
    <t>855-40-400</t>
  </si>
  <si>
    <t>8433711137642</t>
  </si>
  <si>
    <t>855-40-500</t>
  </si>
  <si>
    <t>8433711137659</t>
  </si>
  <si>
    <t>855-40-600</t>
  </si>
  <si>
    <t>8433711137666</t>
  </si>
  <si>
    <t>855-40-800</t>
  </si>
  <si>
    <t>8433711137673</t>
  </si>
  <si>
    <t>855-40-1000</t>
  </si>
  <si>
    <t>8433711137680</t>
  </si>
  <si>
    <t>855-40-1200</t>
  </si>
  <si>
    <t>8433711137697</t>
  </si>
  <si>
    <t>855-40-1500</t>
  </si>
  <si>
    <t>8433711137703</t>
  </si>
  <si>
    <t>855-40-2000</t>
  </si>
  <si>
    <t>8433711137710</t>
  </si>
  <si>
    <t>855-40-2500</t>
  </si>
  <si>
    <t>8433711137727</t>
  </si>
  <si>
    <t>855-40-3000</t>
  </si>
  <si>
    <t>8433711137734</t>
  </si>
  <si>
    <t>855-18-120</t>
  </si>
  <si>
    <t>8433711137741</t>
  </si>
  <si>
    <t>855-18-150</t>
  </si>
  <si>
    <t>8433711137758</t>
  </si>
  <si>
    <t>855-18-200</t>
  </si>
  <si>
    <t>8433711137765</t>
  </si>
  <si>
    <t>855-18-250</t>
  </si>
  <si>
    <t>8433711137772</t>
  </si>
  <si>
    <t>855-18-300</t>
  </si>
  <si>
    <t>8433711137789</t>
  </si>
  <si>
    <t>855-60-100</t>
  </si>
  <si>
    <t>8433711141496</t>
  </si>
  <si>
    <t>855-95-170</t>
  </si>
  <si>
    <t>8433711137796</t>
  </si>
  <si>
    <t>855-155-290</t>
  </si>
  <si>
    <t>8433711137802</t>
  </si>
  <si>
    <t>855-200-375</t>
  </si>
  <si>
    <t>8433711143339</t>
  </si>
  <si>
    <t>855-150</t>
  </si>
  <si>
    <t>8433711046883</t>
  </si>
  <si>
    <t>855-300</t>
  </si>
  <si>
    <t>8433711046890</t>
  </si>
  <si>
    <t>855-450</t>
  </si>
  <si>
    <t>8433711046906</t>
  </si>
  <si>
    <t>855-600</t>
  </si>
  <si>
    <t>8433711046913</t>
  </si>
  <si>
    <t>855-750</t>
  </si>
  <si>
    <t>8433711046920</t>
  </si>
  <si>
    <t>855-900</t>
  </si>
  <si>
    <t>8433711046937</t>
  </si>
  <si>
    <t>856-150</t>
  </si>
  <si>
    <t>8433711046944</t>
  </si>
  <si>
    <t>856-300</t>
  </si>
  <si>
    <t>8433711046951</t>
  </si>
  <si>
    <t>856-450</t>
  </si>
  <si>
    <t>8433711046968</t>
  </si>
  <si>
    <t>856-600</t>
  </si>
  <si>
    <t>8433711046975</t>
  </si>
  <si>
    <t>856-750</t>
  </si>
  <si>
    <t>8433711046982</t>
  </si>
  <si>
    <t>856-900</t>
  </si>
  <si>
    <t>8433711046999</t>
  </si>
  <si>
    <t>859-050</t>
  </si>
  <si>
    <t>8433711047088</t>
  </si>
  <si>
    <t>859-075</t>
  </si>
  <si>
    <t>8433711047095</t>
  </si>
  <si>
    <t>859-100</t>
  </si>
  <si>
    <t>8433711047101</t>
  </si>
  <si>
    <t>863-050</t>
  </si>
  <si>
    <t>8433711047187</t>
  </si>
  <si>
    <t>863-075</t>
  </si>
  <si>
    <t>8433711047262</t>
  </si>
  <si>
    <t>863-100</t>
  </si>
  <si>
    <t>8433711047194</t>
  </si>
  <si>
    <t>863-150</t>
  </si>
  <si>
    <t>8433711047200</t>
  </si>
  <si>
    <t>857-075</t>
  </si>
  <si>
    <t>8433711047040</t>
  </si>
  <si>
    <t>857-100</t>
  </si>
  <si>
    <t>8433711047057</t>
  </si>
  <si>
    <t>857-150</t>
  </si>
  <si>
    <t>8433711047064</t>
  </si>
  <si>
    <t>857-225</t>
  </si>
  <si>
    <t>8433711047071</t>
  </si>
  <si>
    <t>858-075</t>
  </si>
  <si>
    <t>8433711047002</t>
  </si>
  <si>
    <t>858-100</t>
  </si>
  <si>
    <t>8433711047019</t>
  </si>
  <si>
    <t>858-150</t>
  </si>
  <si>
    <t>8433711047026</t>
  </si>
  <si>
    <t>858-225</t>
  </si>
  <si>
    <t>8433711047033</t>
  </si>
  <si>
    <t>860-160</t>
  </si>
  <si>
    <t>8433711047118</t>
  </si>
  <si>
    <t>860-225</t>
  </si>
  <si>
    <t>8433711047125</t>
  </si>
  <si>
    <t>861-160</t>
  </si>
  <si>
    <t>8433711047132</t>
  </si>
  <si>
    <t>861-225</t>
  </si>
  <si>
    <t>8433711047156</t>
  </si>
  <si>
    <t>862-150</t>
  </si>
  <si>
    <t>8433711047163</t>
  </si>
  <si>
    <t>862-200</t>
  </si>
  <si>
    <t>8433711047170</t>
  </si>
  <si>
    <t>864-050</t>
  </si>
  <si>
    <t>8433711047217</t>
  </si>
  <si>
    <t>864-100</t>
  </si>
  <si>
    <t>8433711047224</t>
  </si>
  <si>
    <t>864-150</t>
  </si>
  <si>
    <t>8433711047231</t>
  </si>
  <si>
    <t>864-225</t>
  </si>
  <si>
    <t>8433711047248</t>
  </si>
  <si>
    <t>867-001</t>
  </si>
  <si>
    <t>8433711047255</t>
  </si>
  <si>
    <t>867-011</t>
  </si>
  <si>
    <t>8433711047941</t>
  </si>
  <si>
    <t>867-012</t>
  </si>
  <si>
    <t>8433711047958</t>
  </si>
  <si>
    <t>867-013</t>
  </si>
  <si>
    <t>8433711047965</t>
  </si>
  <si>
    <t>896-35</t>
  </si>
  <si>
    <t>8433711053201</t>
  </si>
  <si>
    <t>896-35-SB</t>
  </si>
  <si>
    <t>8433711072837</t>
  </si>
  <si>
    <t>896-55-SB</t>
  </si>
  <si>
    <t>8433711072844</t>
  </si>
  <si>
    <t>896-55-PR</t>
  </si>
  <si>
    <t>8433711072868</t>
  </si>
  <si>
    <t>896-35-GR</t>
  </si>
  <si>
    <t>8433711072875</t>
  </si>
  <si>
    <t>896-55-GR</t>
  </si>
  <si>
    <t>8433711072882</t>
  </si>
  <si>
    <t>890-225</t>
  </si>
  <si>
    <t>8433711052587</t>
  </si>
  <si>
    <t>890-340</t>
  </si>
  <si>
    <t>8433711052594</t>
  </si>
  <si>
    <t>890-500</t>
  </si>
  <si>
    <t>8433711052600</t>
  </si>
  <si>
    <t>890R-225</t>
  </si>
  <si>
    <t>8433711052617</t>
  </si>
  <si>
    <t>890R-340</t>
  </si>
  <si>
    <t>8433711052624</t>
  </si>
  <si>
    <t>890R-500</t>
  </si>
  <si>
    <t>8433711052631</t>
  </si>
  <si>
    <t>891-500</t>
  </si>
  <si>
    <t>8433711118313</t>
  </si>
  <si>
    <t>891-600</t>
  </si>
  <si>
    <t>8433711118320</t>
  </si>
  <si>
    <t>891-700</t>
  </si>
  <si>
    <t>8433711118337</t>
  </si>
  <si>
    <t>891-1000</t>
  </si>
  <si>
    <t>8433711118344</t>
  </si>
  <si>
    <t>891-1500</t>
  </si>
  <si>
    <t>8433711118351</t>
  </si>
  <si>
    <t>892-17-19</t>
  </si>
  <si>
    <t>8433711064283</t>
  </si>
  <si>
    <t>892-19-22</t>
  </si>
  <si>
    <t>8433711056394</t>
  </si>
  <si>
    <t>892-22-24</t>
  </si>
  <si>
    <t>8433711064290</t>
  </si>
  <si>
    <t>892-30-32</t>
  </si>
  <si>
    <t>8433711064306</t>
  </si>
  <si>
    <t>870-010</t>
  </si>
  <si>
    <t>8433711056011</t>
  </si>
  <si>
    <t>870-020</t>
  </si>
  <si>
    <t>8433711056028</t>
  </si>
  <si>
    <t>870-030</t>
  </si>
  <si>
    <t>8433711056035</t>
  </si>
  <si>
    <t>870-040</t>
  </si>
  <si>
    <t>8433711056042</t>
  </si>
  <si>
    <t>870-001</t>
  </si>
  <si>
    <t>8433711056080</t>
  </si>
  <si>
    <t>870-002</t>
  </si>
  <si>
    <t>8433711056097</t>
  </si>
  <si>
    <t>870-015</t>
  </si>
  <si>
    <t>8433711099063</t>
  </si>
  <si>
    <t>870-025</t>
  </si>
  <si>
    <t>8433711099070</t>
  </si>
  <si>
    <t>870-035</t>
  </si>
  <si>
    <t>8433711099087</t>
  </si>
  <si>
    <t>870-045</t>
  </si>
  <si>
    <t>8433711099094</t>
  </si>
  <si>
    <t>870-003</t>
  </si>
  <si>
    <t>8433711099124</t>
  </si>
  <si>
    <t>870-004</t>
  </si>
  <si>
    <t>8433711099131</t>
  </si>
  <si>
    <t>871-010</t>
  </si>
  <si>
    <t>8433711056066</t>
  </si>
  <si>
    <t>871-030</t>
  </si>
  <si>
    <t>8433711056110</t>
  </si>
  <si>
    <t>871-020</t>
  </si>
  <si>
    <t>8433711056073</t>
  </si>
  <si>
    <t>870-050</t>
  </si>
  <si>
    <t>8433711056059</t>
  </si>
  <si>
    <t>871-050</t>
  </si>
  <si>
    <t>8433711101827</t>
  </si>
  <si>
    <t>870-041</t>
  </si>
  <si>
    <t>8433711119679</t>
  </si>
  <si>
    <t>874-012</t>
  </si>
  <si>
    <t>8433711056127</t>
  </si>
  <si>
    <t>874-014</t>
  </si>
  <si>
    <t>8433711056134</t>
  </si>
  <si>
    <t>874-016</t>
  </si>
  <si>
    <t>8433711056141</t>
  </si>
  <si>
    <t>874-018</t>
  </si>
  <si>
    <t>8433711143544</t>
  </si>
  <si>
    <t>874-001</t>
  </si>
  <si>
    <t>8433711056158</t>
  </si>
  <si>
    <t>875-014</t>
  </si>
  <si>
    <t>8433711056165</t>
  </si>
  <si>
    <t>875-015</t>
  </si>
  <si>
    <t>8433711056172</t>
  </si>
  <si>
    <t>875-001</t>
  </si>
  <si>
    <t>8433711056189</t>
  </si>
  <si>
    <t>875-001L</t>
  </si>
  <si>
    <t>8433711117248</t>
  </si>
  <si>
    <t>875-024</t>
  </si>
  <si>
    <t>8433711056202</t>
  </si>
  <si>
    <t>875-025</t>
  </si>
  <si>
    <t>8433711056219</t>
  </si>
  <si>
    <t>875-002</t>
  </si>
  <si>
    <t>8433711056196</t>
  </si>
  <si>
    <t>876-010</t>
  </si>
  <si>
    <t>8433711056233</t>
  </si>
  <si>
    <t>874-002</t>
  </si>
  <si>
    <t>8433711123317</t>
  </si>
  <si>
    <t>876-020</t>
  </si>
  <si>
    <t>8433711056240</t>
  </si>
  <si>
    <t>876-030</t>
  </si>
  <si>
    <t>8433711056103</t>
  </si>
  <si>
    <t>875-003</t>
  </si>
  <si>
    <t>8433711108932</t>
  </si>
  <si>
    <t>884-04-300</t>
  </si>
  <si>
    <t>8433711056431</t>
  </si>
  <si>
    <t>884-05-500</t>
  </si>
  <si>
    <t>8433711056448</t>
  </si>
  <si>
    <t>884-05-600</t>
  </si>
  <si>
    <t>8433711056455</t>
  </si>
  <si>
    <t>884-05-700</t>
  </si>
  <si>
    <t>8433711056462</t>
  </si>
  <si>
    <t>884-05-800</t>
  </si>
  <si>
    <t>8433711056479</t>
  </si>
  <si>
    <t>884-05-900</t>
  </si>
  <si>
    <t>8433711056486</t>
  </si>
  <si>
    <t>884-05-1000</t>
  </si>
  <si>
    <t>8433711056493</t>
  </si>
  <si>
    <t>884-05-1200</t>
  </si>
  <si>
    <t>8433711056509</t>
  </si>
  <si>
    <t>884-14-400</t>
  </si>
  <si>
    <t>8433711142103</t>
  </si>
  <si>
    <t>884-08-170</t>
  </si>
  <si>
    <t>8433711142110</t>
  </si>
  <si>
    <t>884-175</t>
  </si>
  <si>
    <t>8433711119372</t>
  </si>
  <si>
    <t>884-380</t>
  </si>
  <si>
    <t>8433711119389</t>
  </si>
  <si>
    <t>885-01-600</t>
  </si>
  <si>
    <t>8433711077924</t>
  </si>
  <si>
    <t>885-02-600</t>
  </si>
  <si>
    <t>8433711077931</t>
  </si>
  <si>
    <t>888-36-304</t>
  </si>
  <si>
    <t>8433711102466</t>
  </si>
  <si>
    <t>888-58-503</t>
  </si>
  <si>
    <t>8433711102480</t>
  </si>
  <si>
    <t>889-039</t>
  </si>
  <si>
    <t>8433711116784</t>
  </si>
  <si>
    <t>889-046</t>
  </si>
  <si>
    <t>8433711116791</t>
  </si>
  <si>
    <t>889-050</t>
  </si>
  <si>
    <t>8433711116807</t>
  </si>
  <si>
    <t>889-060</t>
  </si>
  <si>
    <t>8433711116814</t>
  </si>
  <si>
    <t>889-070</t>
  </si>
  <si>
    <t>8433711116821</t>
  </si>
  <si>
    <t>889-085</t>
  </si>
  <si>
    <t>8433711116838</t>
  </si>
  <si>
    <t>889-100</t>
  </si>
  <si>
    <t>8433711116845</t>
  </si>
  <si>
    <t>889-110</t>
  </si>
  <si>
    <t>8433711116852</t>
  </si>
  <si>
    <t>886-030</t>
  </si>
  <si>
    <t>8433711134924</t>
  </si>
  <si>
    <t>886-031</t>
  </si>
  <si>
    <t>8433711134931</t>
  </si>
  <si>
    <t>886-032</t>
  </si>
  <si>
    <t>8433711134948</t>
  </si>
  <si>
    <t>877-120</t>
  </si>
  <si>
    <t>8433711073056</t>
  </si>
  <si>
    <t>877-140</t>
  </si>
  <si>
    <t>8433711073063</t>
  </si>
  <si>
    <t>877-160</t>
  </si>
  <si>
    <t>8433711073070</t>
  </si>
  <si>
    <t>877-180</t>
  </si>
  <si>
    <t>8433711073087</t>
  </si>
  <si>
    <t>877-200</t>
  </si>
  <si>
    <t>8433711073094</t>
  </si>
  <si>
    <t>877-220</t>
  </si>
  <si>
    <t>8433711082119</t>
  </si>
  <si>
    <t>877-240</t>
  </si>
  <si>
    <t>8433711082126</t>
  </si>
  <si>
    <t>878-120</t>
  </si>
  <si>
    <t>8433711073117</t>
  </si>
  <si>
    <t>878-140</t>
  </si>
  <si>
    <t>8433711073124</t>
  </si>
  <si>
    <t>878-160</t>
  </si>
  <si>
    <t>8433711073131</t>
  </si>
  <si>
    <t>878-200</t>
  </si>
  <si>
    <t>8433711073148</t>
  </si>
  <si>
    <t>878-220</t>
  </si>
  <si>
    <t>8433711082133</t>
  </si>
  <si>
    <t>878-240</t>
  </si>
  <si>
    <t>8433711082140</t>
  </si>
  <si>
    <t>879-30</t>
  </si>
  <si>
    <t>8433711073155</t>
  </si>
  <si>
    <t>879-40</t>
  </si>
  <si>
    <t>8433711073162</t>
  </si>
  <si>
    <t>879-50</t>
  </si>
  <si>
    <t>8433711073179</t>
  </si>
  <si>
    <t>879-60</t>
  </si>
  <si>
    <t>8433711073186</t>
  </si>
  <si>
    <t>879-70</t>
  </si>
  <si>
    <t>8433711073193</t>
  </si>
  <si>
    <t>879-80</t>
  </si>
  <si>
    <t>8433711073209</t>
  </si>
  <si>
    <t>879-100</t>
  </si>
  <si>
    <t>8433711073216</t>
  </si>
  <si>
    <t>879-120</t>
  </si>
  <si>
    <t>8433711073223</t>
  </si>
  <si>
    <t>879-150</t>
  </si>
  <si>
    <t>8433711073230</t>
  </si>
  <si>
    <t>880-25</t>
  </si>
  <si>
    <t>8433711073247</t>
  </si>
  <si>
    <t>880-40</t>
  </si>
  <si>
    <t>8433711073254</t>
  </si>
  <si>
    <t>880-50</t>
  </si>
  <si>
    <t>8433711073261</t>
  </si>
  <si>
    <t>880-60</t>
  </si>
  <si>
    <t>8433711073278</t>
  </si>
  <si>
    <t>880-75</t>
  </si>
  <si>
    <t>8433711073285</t>
  </si>
  <si>
    <t>880-85</t>
  </si>
  <si>
    <t>8433711073292</t>
  </si>
  <si>
    <t>880-100</t>
  </si>
  <si>
    <t>8433711073308</t>
  </si>
  <si>
    <t>880-120</t>
  </si>
  <si>
    <t>8433711073315</t>
  </si>
  <si>
    <t>881-30</t>
  </si>
  <si>
    <t>8433711073322</t>
  </si>
  <si>
    <t>881-40</t>
  </si>
  <si>
    <t>8433711073339</t>
  </si>
  <si>
    <t>881-50</t>
  </si>
  <si>
    <t>8433711073346</t>
  </si>
  <si>
    <t>881-60</t>
  </si>
  <si>
    <t>8433711073353</t>
  </si>
  <si>
    <t>881-70</t>
  </si>
  <si>
    <t>8433711073360</t>
  </si>
  <si>
    <t>881-80</t>
  </si>
  <si>
    <t>8433711073377</t>
  </si>
  <si>
    <t>881-100</t>
  </si>
  <si>
    <t>8433711073384</t>
  </si>
  <si>
    <t>881-120</t>
  </si>
  <si>
    <t>8433711073391</t>
  </si>
  <si>
    <t>881-150</t>
  </si>
  <si>
    <t>8433711073407</t>
  </si>
  <si>
    <t>881-PH2</t>
  </si>
  <si>
    <t>8433711103067</t>
  </si>
  <si>
    <t>893-03-140</t>
  </si>
  <si>
    <t>8433711136607</t>
  </si>
  <si>
    <t>893-03-165</t>
  </si>
  <si>
    <t>8433711136614</t>
  </si>
  <si>
    <t>893-03-190</t>
  </si>
  <si>
    <t>8433711136621</t>
  </si>
  <si>
    <t>893-03-215</t>
  </si>
  <si>
    <t>8433711136638</t>
  </si>
  <si>
    <t>893-03-227</t>
  </si>
  <si>
    <t>8433711136645</t>
  </si>
  <si>
    <t>893-03-240</t>
  </si>
  <si>
    <t>8433711136652</t>
  </si>
  <si>
    <t>893-01-140</t>
  </si>
  <si>
    <t>8433711136577</t>
  </si>
  <si>
    <t>893-01-160</t>
  </si>
  <si>
    <t>8433711136584</t>
  </si>
  <si>
    <t>893-01-180</t>
  </si>
  <si>
    <t>8433711136591</t>
  </si>
  <si>
    <t>893-05-165</t>
  </si>
  <si>
    <t>8433711136669</t>
  </si>
  <si>
    <t>893-05-180</t>
  </si>
  <si>
    <t>8433711136676</t>
  </si>
  <si>
    <t>883-001</t>
  </si>
  <si>
    <t>8433711081914</t>
  </si>
  <si>
    <t>883-002</t>
  </si>
  <si>
    <t>8433711081921</t>
  </si>
  <si>
    <t>883-01-180</t>
  </si>
  <si>
    <t>8433711081655</t>
  </si>
  <si>
    <t>883-01-190</t>
  </si>
  <si>
    <t>8433711081662</t>
  </si>
  <si>
    <t>883-02-180</t>
  </si>
  <si>
    <t>8433711081679</t>
  </si>
  <si>
    <t>883-02-190</t>
  </si>
  <si>
    <t>8433711081686</t>
  </si>
  <si>
    <t>883-03-140</t>
  </si>
  <si>
    <t>8433711081693</t>
  </si>
  <si>
    <t>883-03-180</t>
  </si>
  <si>
    <t>8433711081709</t>
  </si>
  <si>
    <t>883-03-200</t>
  </si>
  <si>
    <t>8433711081716</t>
  </si>
  <si>
    <t>883-04-140</t>
  </si>
  <si>
    <t>8433711081730</t>
  </si>
  <si>
    <t>883-04-180</t>
  </si>
  <si>
    <t>8433711081747</t>
  </si>
  <si>
    <t>883-04-200</t>
  </si>
  <si>
    <t>8433711081754</t>
  </si>
  <si>
    <t>883-05-155</t>
  </si>
  <si>
    <t>8433711081778</t>
  </si>
  <si>
    <t>883-05-170</t>
  </si>
  <si>
    <t>8433711081785</t>
  </si>
  <si>
    <t>883-05-180</t>
  </si>
  <si>
    <t>8433711081792</t>
  </si>
  <si>
    <t>883-06-155</t>
  </si>
  <si>
    <t>8433711081808</t>
  </si>
  <si>
    <t>883-06-170</t>
  </si>
  <si>
    <t>8433711081815</t>
  </si>
  <si>
    <t>883-06-180</t>
  </si>
  <si>
    <t>8433711081822</t>
  </si>
  <si>
    <t>883-07-190</t>
  </si>
  <si>
    <t>8433711081839</t>
  </si>
  <si>
    <t>883-08-190</t>
  </si>
  <si>
    <t>8433711081846</t>
  </si>
  <si>
    <t>883-09-130</t>
  </si>
  <si>
    <t>8433711081853</t>
  </si>
  <si>
    <t>883-10-130</t>
  </si>
  <si>
    <t>8433711081860</t>
  </si>
  <si>
    <t>883-11-125</t>
  </si>
  <si>
    <t>8433711081877</t>
  </si>
  <si>
    <t>883-12-125</t>
  </si>
  <si>
    <t>8433711081884</t>
  </si>
  <si>
    <t>883-13-130</t>
  </si>
  <si>
    <t>8433711081891</t>
  </si>
  <si>
    <t>883-14-130</t>
  </si>
  <si>
    <t>8433711081907</t>
  </si>
  <si>
    <t>886-001</t>
  </si>
  <si>
    <t>8433711081938</t>
  </si>
  <si>
    <t>886-004</t>
  </si>
  <si>
    <t>8433711081969</t>
  </si>
  <si>
    <t>886-002</t>
  </si>
  <si>
    <t>8433711081945</t>
  </si>
  <si>
    <t>886-102</t>
  </si>
  <si>
    <t>8433711136713</t>
  </si>
  <si>
    <t>886-003</t>
  </si>
  <si>
    <t>8433711081952</t>
  </si>
  <si>
    <t>886-103</t>
  </si>
  <si>
    <t>8433711136720</t>
  </si>
  <si>
    <t>886-008</t>
  </si>
  <si>
    <t>8433711082003</t>
  </si>
  <si>
    <t>886-005</t>
  </si>
  <si>
    <t>8433711081976</t>
  </si>
  <si>
    <t>886-006</t>
  </si>
  <si>
    <t>8433711081983</t>
  </si>
  <si>
    <t>886-007</t>
  </si>
  <si>
    <t>8433711081990</t>
  </si>
  <si>
    <t>886-020</t>
  </si>
  <si>
    <t>8433711136843</t>
  </si>
  <si>
    <t>886-105</t>
  </si>
  <si>
    <t>8433711136737</t>
  </si>
  <si>
    <t>886-106</t>
  </si>
  <si>
    <t>8433711136744</t>
  </si>
  <si>
    <t>886-107</t>
  </si>
  <si>
    <t>8433711136751</t>
  </si>
  <si>
    <t>886-120</t>
  </si>
  <si>
    <t>8433711136850</t>
  </si>
  <si>
    <t>886-009</t>
  </si>
  <si>
    <t>8433711082010</t>
  </si>
  <si>
    <t>886-010</t>
  </si>
  <si>
    <t>8433711082027</t>
  </si>
  <si>
    <t>886-011</t>
  </si>
  <si>
    <t>8433711082034</t>
  </si>
  <si>
    <t>886-012</t>
  </si>
  <si>
    <t>8433711082041</t>
  </si>
  <si>
    <t>886-016</t>
  </si>
  <si>
    <t>8433711082089</t>
  </si>
  <si>
    <t>886-017</t>
  </si>
  <si>
    <t>8433711082096</t>
  </si>
  <si>
    <t>886-013</t>
  </si>
  <si>
    <t>8433711082058</t>
  </si>
  <si>
    <t>886-014</t>
  </si>
  <si>
    <t>8433711082065</t>
  </si>
  <si>
    <t>886-015</t>
  </si>
  <si>
    <t>8433711082072</t>
  </si>
  <si>
    <t>886-018</t>
  </si>
  <si>
    <t>8433711082102</t>
  </si>
  <si>
    <t>890-001</t>
  </si>
  <si>
    <t>8433711119433</t>
  </si>
  <si>
    <t>890-010</t>
  </si>
  <si>
    <t>8433711122402</t>
  </si>
  <si>
    <t>890-011</t>
  </si>
  <si>
    <t>8433711122419</t>
  </si>
  <si>
    <t>890-020</t>
  </si>
  <si>
    <t>8433711122433</t>
  </si>
  <si>
    <t>890-022</t>
  </si>
  <si>
    <t>8433711122440</t>
  </si>
  <si>
    <t>890-024</t>
  </si>
  <si>
    <t>8433711122457</t>
  </si>
  <si>
    <t>901-03-12</t>
  </si>
  <si>
    <t>8433711058084</t>
  </si>
  <si>
    <t>901-12-16</t>
  </si>
  <si>
    <t>8433711058077</t>
  </si>
  <si>
    <t>901-16-22</t>
  </si>
  <si>
    <t>8433711058060</t>
  </si>
  <si>
    <t>905-150</t>
  </si>
  <si>
    <t>8433711109496</t>
  </si>
  <si>
    <t>905-103</t>
  </si>
  <si>
    <t>8433711109502</t>
  </si>
  <si>
    <t>905-104</t>
  </si>
  <si>
    <t>8433711109519</t>
  </si>
  <si>
    <t>905-105</t>
  </si>
  <si>
    <t>8433711109526</t>
  </si>
  <si>
    <t>905-106</t>
  </si>
  <si>
    <t>8433711109533</t>
  </si>
  <si>
    <t>905-108</t>
  </si>
  <si>
    <t>8433711109540</t>
  </si>
  <si>
    <t>905-110</t>
  </si>
  <si>
    <t>8433711109564</t>
  </si>
  <si>
    <t>902-075</t>
  </si>
  <si>
    <t>8433711039991</t>
  </si>
  <si>
    <t>902-100</t>
  </si>
  <si>
    <t>8433711040003</t>
  </si>
  <si>
    <t>902-150</t>
  </si>
  <si>
    <t>8433711040010</t>
  </si>
  <si>
    <t>902-200</t>
  </si>
  <si>
    <t>8433711040027</t>
  </si>
  <si>
    <t>902-300</t>
  </si>
  <si>
    <t>8433711040034</t>
  </si>
  <si>
    <t>903-075</t>
  </si>
  <si>
    <t>8433711040041</t>
  </si>
  <si>
    <t>903-100</t>
  </si>
  <si>
    <t>8433711040058</t>
  </si>
  <si>
    <t>903-150</t>
  </si>
  <si>
    <t>8433711040065</t>
  </si>
  <si>
    <t>903-200</t>
  </si>
  <si>
    <t>8433711040072</t>
  </si>
  <si>
    <t>903-300</t>
  </si>
  <si>
    <t>8433711040089</t>
  </si>
  <si>
    <t>900-075G</t>
  </si>
  <si>
    <t>8433711124734</t>
  </si>
  <si>
    <t>900-100G</t>
  </si>
  <si>
    <t>8433711124758</t>
  </si>
  <si>
    <t>900-150G</t>
  </si>
  <si>
    <t>8433711124772</t>
  </si>
  <si>
    <t>900-200G</t>
  </si>
  <si>
    <t>8433711124796</t>
  </si>
  <si>
    <t>900-300G</t>
  </si>
  <si>
    <t>8433711124819</t>
  </si>
  <si>
    <t>900-075H</t>
  </si>
  <si>
    <t>8433711124741</t>
  </si>
  <si>
    <t>900-100H</t>
  </si>
  <si>
    <t>8433711124765</t>
  </si>
  <si>
    <t>900-150H</t>
  </si>
  <si>
    <t>8433711124789</t>
  </si>
  <si>
    <t>900-200H</t>
  </si>
  <si>
    <t>8433711124802</t>
  </si>
  <si>
    <t>900-300H</t>
  </si>
  <si>
    <t>8433711124826</t>
  </si>
  <si>
    <t>902-075C</t>
  </si>
  <si>
    <t>8433711124352</t>
  </si>
  <si>
    <t>902-100C</t>
  </si>
  <si>
    <t>8433711124369</t>
  </si>
  <si>
    <t>902-150C</t>
  </si>
  <si>
    <t>8433711124376</t>
  </si>
  <si>
    <t>902-200C</t>
  </si>
  <si>
    <t>8433711124383</t>
  </si>
  <si>
    <t>902-300C</t>
  </si>
  <si>
    <t>8433711124390</t>
  </si>
  <si>
    <t>903-075C</t>
  </si>
  <si>
    <t>8433711124406</t>
  </si>
  <si>
    <t>903-100C</t>
  </si>
  <si>
    <t>8433711124413</t>
  </si>
  <si>
    <t>903-150C</t>
  </si>
  <si>
    <t>8433711124420</t>
  </si>
  <si>
    <t>903-200C</t>
  </si>
  <si>
    <t>8433711124437</t>
  </si>
  <si>
    <t>903-300C</t>
  </si>
  <si>
    <t>8433711124444</t>
  </si>
  <si>
    <t>904-90-100</t>
  </si>
  <si>
    <t>8433711069899</t>
  </si>
  <si>
    <t>904-130-100</t>
  </si>
  <si>
    <t>8433711069905</t>
  </si>
  <si>
    <t>904-160-150</t>
  </si>
  <si>
    <t>8433711069912</t>
  </si>
  <si>
    <t>904-200-150</t>
  </si>
  <si>
    <t>8433711069929</t>
  </si>
  <si>
    <t>904-250-200</t>
  </si>
  <si>
    <t>8433711069936</t>
  </si>
  <si>
    <t>904-350-200</t>
  </si>
  <si>
    <t>8433711069943</t>
  </si>
  <si>
    <t>904-520-200</t>
  </si>
  <si>
    <t>8433711069950</t>
  </si>
  <si>
    <t>904-001G</t>
  </si>
  <si>
    <t>8433711124833</t>
  </si>
  <si>
    <t>904-002G</t>
  </si>
  <si>
    <t>8433711124857</t>
  </si>
  <si>
    <t>904-003G</t>
  </si>
  <si>
    <t>8433711124871</t>
  </si>
  <si>
    <t>904-001H</t>
  </si>
  <si>
    <t>8433711124840</t>
  </si>
  <si>
    <t>904-002H</t>
  </si>
  <si>
    <t>8433711124864</t>
  </si>
  <si>
    <t>904-003H</t>
  </si>
  <si>
    <t>8433711124888</t>
  </si>
  <si>
    <t>904-90-100C</t>
  </si>
  <si>
    <t>8433711124475</t>
  </si>
  <si>
    <t>904-130-100C</t>
  </si>
  <si>
    <t>8433711124505</t>
  </si>
  <si>
    <t>904-160-150C</t>
  </si>
  <si>
    <t>8433711124536</t>
  </si>
  <si>
    <t>904-200-150C</t>
  </si>
  <si>
    <t>8433711124550</t>
  </si>
  <si>
    <t>904-250-200C</t>
  </si>
  <si>
    <t>8433711124581</t>
  </si>
  <si>
    <t>904-350-200C</t>
  </si>
  <si>
    <t>8433711124611</t>
  </si>
  <si>
    <t>904-520-200C</t>
  </si>
  <si>
    <t>8433711124642</t>
  </si>
  <si>
    <t>905-001</t>
  </si>
  <si>
    <t>8433711082751</t>
  </si>
  <si>
    <t>905-001C</t>
  </si>
  <si>
    <t>8433711124246</t>
  </si>
  <si>
    <t>905-001H</t>
  </si>
  <si>
    <t>8433711124932</t>
  </si>
  <si>
    <t>905-001G1</t>
  </si>
  <si>
    <t>8433711124659</t>
  </si>
  <si>
    <t>905-001G2</t>
  </si>
  <si>
    <t>8433711124666</t>
  </si>
  <si>
    <t>905-001G3</t>
  </si>
  <si>
    <t>8433711124673</t>
  </si>
  <si>
    <t>905-002</t>
  </si>
  <si>
    <t>8433711082768</t>
  </si>
  <si>
    <t>905-002C</t>
  </si>
  <si>
    <t>8433711124680</t>
  </si>
  <si>
    <t>905-003</t>
  </si>
  <si>
    <t>8433711082775</t>
  </si>
  <si>
    <t>905-003C</t>
  </si>
  <si>
    <t>8433711124727</t>
  </si>
  <si>
    <t>905-003H</t>
  </si>
  <si>
    <t>8433711124710</t>
  </si>
  <si>
    <t>905-003G2</t>
  </si>
  <si>
    <t>8433711124697</t>
  </si>
  <si>
    <t>905-003G3</t>
  </si>
  <si>
    <t>8433711124703</t>
  </si>
  <si>
    <t>905-004</t>
  </si>
  <si>
    <t>8433711082782</t>
  </si>
  <si>
    <t>905-005</t>
  </si>
  <si>
    <t>8433711082799</t>
  </si>
  <si>
    <t>905-006</t>
  </si>
  <si>
    <t>8433711082805</t>
  </si>
  <si>
    <t>905-007</t>
  </si>
  <si>
    <t>8433711082812</t>
  </si>
  <si>
    <t>905-008</t>
  </si>
  <si>
    <t>8433711082829</t>
  </si>
  <si>
    <t>905-009</t>
  </si>
  <si>
    <t>8433711082836</t>
  </si>
  <si>
    <t>905-600</t>
  </si>
  <si>
    <t>8433711099780</t>
  </si>
  <si>
    <t>905-700</t>
  </si>
  <si>
    <t>8433711099797</t>
  </si>
  <si>
    <t>905-800</t>
  </si>
  <si>
    <t>8433711099803</t>
  </si>
  <si>
    <t>905-900</t>
  </si>
  <si>
    <t>8433711099810</t>
  </si>
  <si>
    <t>905-010</t>
  </si>
  <si>
    <t>8433711082843</t>
  </si>
  <si>
    <t>905-011</t>
  </si>
  <si>
    <t>8433711082850</t>
  </si>
  <si>
    <t>905-012</t>
  </si>
  <si>
    <t>8433711082867</t>
  </si>
  <si>
    <t>914-225</t>
  </si>
  <si>
    <t>8433711118498</t>
  </si>
  <si>
    <t>915-225</t>
  </si>
  <si>
    <t>8433711118504</t>
  </si>
  <si>
    <t>916-225</t>
  </si>
  <si>
    <t>8433711118511</t>
  </si>
  <si>
    <t>917-225</t>
  </si>
  <si>
    <t>8433711134849</t>
  </si>
  <si>
    <t>918-225</t>
  </si>
  <si>
    <t>8433711142462</t>
  </si>
  <si>
    <t>912-225</t>
  </si>
  <si>
    <t>8433711048009</t>
  </si>
  <si>
    <t>912-250</t>
  </si>
  <si>
    <t>8433711048016</t>
  </si>
  <si>
    <t>912-325</t>
  </si>
  <si>
    <t>8433711118528</t>
  </si>
  <si>
    <t>910-225</t>
  </si>
  <si>
    <t>8433711047972</t>
  </si>
  <si>
    <t>910-250</t>
  </si>
  <si>
    <t>8433711047989</t>
  </si>
  <si>
    <t>911-225</t>
  </si>
  <si>
    <t>8433711047996</t>
  </si>
  <si>
    <t>913-225</t>
  </si>
  <si>
    <t>8433711048023</t>
  </si>
  <si>
    <t>913-300</t>
  </si>
  <si>
    <t>8433711048030</t>
  </si>
  <si>
    <t>913-375</t>
  </si>
  <si>
    <t>8433711048047</t>
  </si>
  <si>
    <t>913-001</t>
  </si>
  <si>
    <t>8433711048054</t>
  </si>
  <si>
    <t>914-001</t>
  </si>
  <si>
    <t>8433711083918</t>
  </si>
  <si>
    <t>914-002</t>
  </si>
  <si>
    <t>8433711083925</t>
  </si>
  <si>
    <t>915-010</t>
  </si>
  <si>
    <t>8433711118573</t>
  </si>
  <si>
    <t>915-020</t>
  </si>
  <si>
    <t>8433711118580</t>
  </si>
  <si>
    <t>915-030</t>
  </si>
  <si>
    <t>8433711118597</t>
  </si>
  <si>
    <t>915-021</t>
  </si>
  <si>
    <t>8433711118603</t>
  </si>
  <si>
    <t>915-022</t>
  </si>
  <si>
    <t>8433711134467</t>
  </si>
  <si>
    <t>918-010</t>
  </si>
  <si>
    <t>8433711055922</t>
  </si>
  <si>
    <t>918-1</t>
  </si>
  <si>
    <t>8433711074251</t>
  </si>
  <si>
    <t>918-012</t>
  </si>
  <si>
    <t>8433711055946</t>
  </si>
  <si>
    <t>919-016</t>
  </si>
  <si>
    <t>8433711055960</t>
  </si>
  <si>
    <t>919-016M</t>
  </si>
  <si>
    <t>8433711133422</t>
  </si>
  <si>
    <t>919-016-024</t>
  </si>
  <si>
    <t>8433711133439</t>
  </si>
  <si>
    <t>919-016-032</t>
  </si>
  <si>
    <t>8433711133446</t>
  </si>
  <si>
    <t>919-016-040</t>
  </si>
  <si>
    <t>8433711133453</t>
  </si>
  <si>
    <t>919-016-048</t>
  </si>
  <si>
    <t>8433711133460</t>
  </si>
  <si>
    <t>919-016-064</t>
  </si>
  <si>
    <t>8433711133477</t>
  </si>
  <si>
    <t>919-020</t>
  </si>
  <si>
    <t>8433711122686</t>
  </si>
  <si>
    <t>919-020M</t>
  </si>
  <si>
    <t>8433711133484</t>
  </si>
  <si>
    <t>919-020-EA</t>
  </si>
  <si>
    <t>8433711133606</t>
  </si>
  <si>
    <t>919-020-EB</t>
  </si>
  <si>
    <t>8433711133613</t>
  </si>
  <si>
    <t>919-020-024</t>
  </si>
  <si>
    <t>8433711133491</t>
  </si>
  <si>
    <t>919-020-032</t>
  </si>
  <si>
    <t>8433711133507</t>
  </si>
  <si>
    <t>919-020-040</t>
  </si>
  <si>
    <t>8433711133514</t>
  </si>
  <si>
    <t>919-020-048</t>
  </si>
  <si>
    <t>8433711133521</t>
  </si>
  <si>
    <t>919-020-064</t>
  </si>
  <si>
    <t>8433711133538</t>
  </si>
  <si>
    <t>919-020-M3</t>
  </si>
  <si>
    <t>8433711133545</t>
  </si>
  <si>
    <t>919-020-M4</t>
  </si>
  <si>
    <t>8433711133552</t>
  </si>
  <si>
    <t>919-020-M5</t>
  </si>
  <si>
    <t>8433711133569</t>
  </si>
  <si>
    <t>919-020-M6</t>
  </si>
  <si>
    <t>8433711133576</t>
  </si>
  <si>
    <t>919-020-M8</t>
  </si>
  <si>
    <t>8433711133583</t>
  </si>
  <si>
    <t>919-020-M10</t>
  </si>
  <si>
    <t>8433711133590</t>
  </si>
  <si>
    <t>919-022</t>
  </si>
  <si>
    <t>8433711135235</t>
  </si>
  <si>
    <t>918-014</t>
  </si>
  <si>
    <t>8433711139356</t>
  </si>
  <si>
    <t>918-014M</t>
  </si>
  <si>
    <t>8433711139486</t>
  </si>
  <si>
    <t>918-014-EA</t>
  </si>
  <si>
    <t>8433711139462</t>
  </si>
  <si>
    <t>918-014-EB</t>
  </si>
  <si>
    <t>8433711139479</t>
  </si>
  <si>
    <t>918-014-024</t>
  </si>
  <si>
    <t>8433711139387</t>
  </si>
  <si>
    <t>918-014-032</t>
  </si>
  <si>
    <t>8433711139394</t>
  </si>
  <si>
    <t>918-014-040</t>
  </si>
  <si>
    <t>8433711139400</t>
  </si>
  <si>
    <t>918-014-048</t>
  </si>
  <si>
    <t>8433711139417</t>
  </si>
  <si>
    <t>918-014-M3</t>
  </si>
  <si>
    <t>8433711139424</t>
  </si>
  <si>
    <t>918-014-M4</t>
  </si>
  <si>
    <t>8433711139431</t>
  </si>
  <si>
    <t>918-014-M5</t>
  </si>
  <si>
    <t>8433711139448</t>
  </si>
  <si>
    <t>918-014-M6</t>
  </si>
  <si>
    <t>8433711139509</t>
  </si>
  <si>
    <t>919-030</t>
  </si>
  <si>
    <t>8433711139349</t>
  </si>
  <si>
    <t>919-040</t>
  </si>
  <si>
    <t>8433711143612</t>
  </si>
  <si>
    <t>919-025</t>
  </si>
  <si>
    <t>8433711122693</t>
  </si>
  <si>
    <t>919-025-M3</t>
  </si>
  <si>
    <t>8433711133620</t>
  </si>
  <si>
    <t>919-025-M4</t>
  </si>
  <si>
    <t>8433711133637</t>
  </si>
  <si>
    <t>919-025-M5</t>
  </si>
  <si>
    <t>8433711133644</t>
  </si>
  <si>
    <t>919-025-M6</t>
  </si>
  <si>
    <t>8433711133651</t>
  </si>
  <si>
    <t>919-025-M8</t>
  </si>
  <si>
    <t>8433711133668</t>
  </si>
  <si>
    <t>919-025-M10</t>
  </si>
  <si>
    <t>8433711133675</t>
  </si>
  <si>
    <t>919-025-M12</t>
  </si>
  <si>
    <t>8433711133682</t>
  </si>
  <si>
    <t>919-026</t>
  </si>
  <si>
    <t>8433711135242</t>
  </si>
  <si>
    <t>945-001</t>
  </si>
  <si>
    <t>8433711114940</t>
  </si>
  <si>
    <t>945-002</t>
  </si>
  <si>
    <t>8433711114957</t>
  </si>
  <si>
    <t>945-005</t>
  </si>
  <si>
    <t>8433711114988</t>
  </si>
  <si>
    <t>945-003</t>
  </si>
  <si>
    <t>8433711114964</t>
  </si>
  <si>
    <t>945-004</t>
  </si>
  <si>
    <t>8433711114971</t>
  </si>
  <si>
    <t>945-006</t>
  </si>
  <si>
    <t>8433711124208</t>
  </si>
  <si>
    <t>940-001</t>
  </si>
  <si>
    <t>8433711073032</t>
  </si>
  <si>
    <t>940-002</t>
  </si>
  <si>
    <t>8433711073049</t>
  </si>
  <si>
    <t>925-100</t>
  </si>
  <si>
    <t>8433711052020</t>
  </si>
  <si>
    <t>925-125</t>
  </si>
  <si>
    <t>8433711052037</t>
  </si>
  <si>
    <t>926-100</t>
  </si>
  <si>
    <t>8433711052112</t>
  </si>
  <si>
    <t>926-125</t>
  </si>
  <si>
    <t>8433711052129</t>
  </si>
  <si>
    <t>926-150</t>
  </si>
  <si>
    <t>8433711052136</t>
  </si>
  <si>
    <t>926-175</t>
  </si>
  <si>
    <t>8433711052143</t>
  </si>
  <si>
    <t>925-150</t>
  </si>
  <si>
    <t>8433711052044</t>
  </si>
  <si>
    <t>925R-100</t>
  </si>
  <si>
    <t>8433711052068</t>
  </si>
  <si>
    <t>925R-125</t>
  </si>
  <si>
    <t>8433711052075</t>
  </si>
  <si>
    <t>925R-150</t>
  </si>
  <si>
    <t>8433711052082</t>
  </si>
  <si>
    <t>925F-100</t>
  </si>
  <si>
    <t>8433711141847</t>
  </si>
  <si>
    <t>925F-125</t>
  </si>
  <si>
    <t>8433711141854</t>
  </si>
  <si>
    <t>925F-150</t>
  </si>
  <si>
    <t>8433711141861</t>
  </si>
  <si>
    <t>926R-100</t>
  </si>
  <si>
    <t>8433711052167</t>
  </si>
  <si>
    <t>926R-125</t>
  </si>
  <si>
    <t>8433711052174</t>
  </si>
  <si>
    <t>926R-150</t>
  </si>
  <si>
    <t>8433711052181</t>
  </si>
  <si>
    <t>926R-175</t>
  </si>
  <si>
    <t>8433711052198</t>
  </si>
  <si>
    <t>926F-100</t>
  </si>
  <si>
    <t>8433711141878</t>
  </si>
  <si>
    <t>926F-125</t>
  </si>
  <si>
    <t>8433711141885</t>
  </si>
  <si>
    <t>926F-150</t>
  </si>
  <si>
    <t>8433711141892</t>
  </si>
  <si>
    <t>926F-175</t>
  </si>
  <si>
    <t>8433711141908</t>
  </si>
  <si>
    <t>925B-100</t>
  </si>
  <si>
    <t>8433711108475</t>
  </si>
  <si>
    <t>925B-125</t>
  </si>
  <si>
    <t>8433711108482</t>
  </si>
  <si>
    <t>925B-150</t>
  </si>
  <si>
    <t>8433711108499</t>
  </si>
  <si>
    <t>926B-100</t>
  </si>
  <si>
    <t>8433711052211</t>
  </si>
  <si>
    <t>926B-125</t>
  </si>
  <si>
    <t>8433711052228</t>
  </si>
  <si>
    <t>926B-150</t>
  </si>
  <si>
    <t>8433711052235</t>
  </si>
  <si>
    <t>926B-175</t>
  </si>
  <si>
    <t>8433711052204</t>
  </si>
  <si>
    <t>927-050</t>
  </si>
  <si>
    <t>8433711083482</t>
  </si>
  <si>
    <t>927-060</t>
  </si>
  <si>
    <t>8433711119365</t>
  </si>
  <si>
    <t>900-001</t>
  </si>
  <si>
    <t>8433711136775</t>
  </si>
  <si>
    <t>900-001J</t>
  </si>
  <si>
    <t>8433711141007</t>
  </si>
  <si>
    <t>930-001</t>
  </si>
  <si>
    <t>8433711072622</t>
  </si>
  <si>
    <t>930-110</t>
  </si>
  <si>
    <t>8433711142493</t>
  </si>
  <si>
    <t>930-100</t>
  </si>
  <si>
    <t>8433711142486</t>
  </si>
  <si>
    <t>930-115</t>
  </si>
  <si>
    <t>8433711142509</t>
  </si>
  <si>
    <t>930-009</t>
  </si>
  <si>
    <t>8433711142585</t>
  </si>
  <si>
    <t>930-002</t>
  </si>
  <si>
    <t>8433711142516</t>
  </si>
  <si>
    <t>930-003</t>
  </si>
  <si>
    <t>8433711142523</t>
  </si>
  <si>
    <t>930-007</t>
  </si>
  <si>
    <t>8433711142561</t>
  </si>
  <si>
    <t>930-005</t>
  </si>
  <si>
    <t>8433711142547</t>
  </si>
  <si>
    <t>930-006</t>
  </si>
  <si>
    <t>8433711142554</t>
  </si>
  <si>
    <t>930-004</t>
  </si>
  <si>
    <t>8433711142530</t>
  </si>
  <si>
    <t>930-008</t>
  </si>
  <si>
    <t>8433711142578</t>
  </si>
  <si>
    <t>930-120</t>
  </si>
  <si>
    <t>8433711142592</t>
  </si>
  <si>
    <t>930-013</t>
  </si>
  <si>
    <t>8433711142639</t>
  </si>
  <si>
    <t>930-011</t>
  </si>
  <si>
    <t>8433711142615</t>
  </si>
  <si>
    <t>930-010</t>
  </si>
  <si>
    <t>8433711142608</t>
  </si>
  <si>
    <t>930-050</t>
  </si>
  <si>
    <t>8433711142646</t>
  </si>
  <si>
    <t>930-051</t>
  </si>
  <si>
    <t>8433711142653</t>
  </si>
  <si>
    <t>930-012</t>
  </si>
  <si>
    <t>8433711142622</t>
  </si>
  <si>
    <t>914-010</t>
  </si>
  <si>
    <t>8433711103074</t>
  </si>
  <si>
    <t>914-015</t>
  </si>
  <si>
    <t>8433711103081</t>
  </si>
  <si>
    <t>914-020</t>
  </si>
  <si>
    <t>8433711103098</t>
  </si>
  <si>
    <t>940-02-10</t>
  </si>
  <si>
    <t>8433711120491</t>
  </si>
  <si>
    <t>940-03-20</t>
  </si>
  <si>
    <t>8433711120507</t>
  </si>
  <si>
    <t>940-02-60</t>
  </si>
  <si>
    <t>8433711120545</t>
  </si>
  <si>
    <t>940-03-30</t>
  </si>
  <si>
    <t>8433711120514</t>
  </si>
  <si>
    <t>940-102</t>
  </si>
  <si>
    <t>8433711119952</t>
  </si>
  <si>
    <t>940-103</t>
  </si>
  <si>
    <t>8433711119969</t>
  </si>
  <si>
    <t>940-104</t>
  </si>
  <si>
    <t>8433711119976</t>
  </si>
  <si>
    <t>940-105</t>
  </si>
  <si>
    <t>8433711119983</t>
  </si>
  <si>
    <t>940-106</t>
  </si>
  <si>
    <t>8433711119990</t>
  </si>
  <si>
    <t>940-107</t>
  </si>
  <si>
    <t>8433711120002</t>
  </si>
  <si>
    <t>940-108</t>
  </si>
  <si>
    <t>8433711120019</t>
  </si>
  <si>
    <t>940-109</t>
  </si>
  <si>
    <t>8433711120026</t>
  </si>
  <si>
    <t>940-110</t>
  </si>
  <si>
    <t>8433711120033</t>
  </si>
  <si>
    <t>940-111</t>
  </si>
  <si>
    <t>8433711120040</t>
  </si>
  <si>
    <t>940-112</t>
  </si>
  <si>
    <t>8433711120057</t>
  </si>
  <si>
    <t>940-113</t>
  </si>
  <si>
    <t>8433711120064</t>
  </si>
  <si>
    <t>940-114</t>
  </si>
  <si>
    <t>8433711120071</t>
  </si>
  <si>
    <t>940-115</t>
  </si>
  <si>
    <t>8433711120088</t>
  </si>
  <si>
    <t>940-116</t>
  </si>
  <si>
    <t>8433711120095</t>
  </si>
  <si>
    <t>940-117</t>
  </si>
  <si>
    <t>8433711120101</t>
  </si>
  <si>
    <t>940-118</t>
  </si>
  <si>
    <t>8433711120118</t>
  </si>
  <si>
    <t>940-119</t>
  </si>
  <si>
    <t>8433711120125</t>
  </si>
  <si>
    <t>940-120</t>
  </si>
  <si>
    <t>8433711120132</t>
  </si>
  <si>
    <t>940-121</t>
  </si>
  <si>
    <t>8433711120149</t>
  </si>
  <si>
    <t>940-122</t>
  </si>
  <si>
    <t>8433711120156</t>
  </si>
  <si>
    <t>940-123</t>
  </si>
  <si>
    <t>8433711120163</t>
  </si>
  <si>
    <t>940-124</t>
  </si>
  <si>
    <t>8433711120170</t>
  </si>
  <si>
    <t>940-125</t>
  </si>
  <si>
    <t>8433711120187</t>
  </si>
  <si>
    <t>940-126</t>
  </si>
  <si>
    <t>8433711120194</t>
  </si>
  <si>
    <t>940-127</t>
  </si>
  <si>
    <t>8433711120200</t>
  </si>
  <si>
    <t>940-128</t>
  </si>
  <si>
    <t>8433711120217</t>
  </si>
  <si>
    <t>940-129</t>
  </si>
  <si>
    <t>8433711120224</t>
  </si>
  <si>
    <t>940-130</t>
  </si>
  <si>
    <t>8433711120231</t>
  </si>
  <si>
    <t>940-132</t>
  </si>
  <si>
    <t>8433711120255</t>
  </si>
  <si>
    <t>940-133</t>
  </si>
  <si>
    <t>8433711120262</t>
  </si>
  <si>
    <t>940-134</t>
  </si>
  <si>
    <t>8433711120279</t>
  </si>
  <si>
    <t>940-135</t>
  </si>
  <si>
    <t>8433711120286</t>
  </si>
  <si>
    <t>940-136</t>
  </si>
  <si>
    <t>8433711120293</t>
  </si>
  <si>
    <t>940-137</t>
  </si>
  <si>
    <t>8433711120309</t>
  </si>
  <si>
    <t>940-138</t>
  </si>
  <si>
    <t>8433711120316</t>
  </si>
  <si>
    <t>940-139</t>
  </si>
  <si>
    <t>8433711120323</t>
  </si>
  <si>
    <t>940-140</t>
  </si>
  <si>
    <t>8433711120330</t>
  </si>
  <si>
    <t>940-142</t>
  </si>
  <si>
    <t>8433711120354</t>
  </si>
  <si>
    <t>940-143</t>
  </si>
  <si>
    <t>8433711120361</t>
  </si>
  <si>
    <t>940-144</t>
  </si>
  <si>
    <t>8433711120378</t>
  </si>
  <si>
    <t>940-145</t>
  </si>
  <si>
    <t>8433711120385</t>
  </si>
  <si>
    <t>940-146</t>
  </si>
  <si>
    <t>8433711120392</t>
  </si>
  <si>
    <t>940-147</t>
  </si>
  <si>
    <t>8433711120408</t>
  </si>
  <si>
    <t>940-148</t>
  </si>
  <si>
    <t>8433711120415</t>
  </si>
  <si>
    <t>940-149</t>
  </si>
  <si>
    <t>8433711120422</t>
  </si>
  <si>
    <t>940-150</t>
  </si>
  <si>
    <t>8433711120439</t>
  </si>
  <si>
    <t>940-152</t>
  </si>
  <si>
    <t>8433711120446</t>
  </si>
  <si>
    <t>940-154</t>
  </si>
  <si>
    <t>8433711120453</t>
  </si>
  <si>
    <t>940-156</t>
  </si>
  <si>
    <t>8433711120460</t>
  </si>
  <si>
    <t>940-158</t>
  </si>
  <si>
    <t>8433711120477</t>
  </si>
  <si>
    <t>940-160</t>
  </si>
  <si>
    <t>8433711120484</t>
  </si>
  <si>
    <t>940-210</t>
  </si>
  <si>
    <t>8433711120552</t>
  </si>
  <si>
    <t>940-211</t>
  </si>
  <si>
    <t>8433711120569</t>
  </si>
  <si>
    <t>940-212</t>
  </si>
  <si>
    <t>8433711120613</t>
  </si>
  <si>
    <t>940-213</t>
  </si>
  <si>
    <t>8433711120620</t>
  </si>
  <si>
    <t>940-250M</t>
  </si>
  <si>
    <t>8433711120521</t>
  </si>
  <si>
    <t>940-260M</t>
  </si>
  <si>
    <t>8433711120538</t>
  </si>
  <si>
    <t>940-320</t>
  </si>
  <si>
    <t>8433711120576</t>
  </si>
  <si>
    <t>940-330</t>
  </si>
  <si>
    <t>8433711120583</t>
  </si>
  <si>
    <t>940-250</t>
  </si>
  <si>
    <t>8433711120590</t>
  </si>
  <si>
    <t>940-260</t>
  </si>
  <si>
    <t>8433711120606</t>
  </si>
  <si>
    <t>960-001</t>
  </si>
  <si>
    <t>8433711083062</t>
  </si>
  <si>
    <t>960-MU</t>
  </si>
  <si>
    <t>8433711083512</t>
  </si>
  <si>
    <t>960-001TOR</t>
  </si>
  <si>
    <t>8433711083529</t>
  </si>
  <si>
    <t>960-001CU</t>
  </si>
  <si>
    <t>8433711083505</t>
  </si>
  <si>
    <t>960-002</t>
  </si>
  <si>
    <t>8433711083079</t>
  </si>
  <si>
    <t>960-002TOR</t>
  </si>
  <si>
    <t>8433711083550</t>
  </si>
  <si>
    <t>960-002CU</t>
  </si>
  <si>
    <t>8433711083536</t>
  </si>
  <si>
    <t>960-003</t>
  </si>
  <si>
    <t>8433711083086</t>
  </si>
  <si>
    <t>960-003TOR</t>
  </si>
  <si>
    <t>8433711083581</t>
  </si>
  <si>
    <t>960-003CU</t>
  </si>
  <si>
    <t>8433711083567</t>
  </si>
  <si>
    <t>960-004</t>
  </si>
  <si>
    <t>8433711083093</t>
  </si>
  <si>
    <t>960-004MU</t>
  </si>
  <si>
    <t>8433711083598</t>
  </si>
  <si>
    <t>961-001</t>
  </si>
  <si>
    <t>8433711083147</t>
  </si>
  <si>
    <t>961-002</t>
  </si>
  <si>
    <t>8433711083154</t>
  </si>
  <si>
    <t>961-002TOR</t>
  </si>
  <si>
    <t>8433711083710</t>
  </si>
  <si>
    <t>961-002CU</t>
  </si>
  <si>
    <t>8433711083697</t>
  </si>
  <si>
    <t>961-003</t>
  </si>
  <si>
    <t>8433711083161</t>
  </si>
  <si>
    <t>960-030</t>
  </si>
  <si>
    <t>8433711083109</t>
  </si>
  <si>
    <t>960-031</t>
  </si>
  <si>
    <t>8433711083116</t>
  </si>
  <si>
    <t>960-032</t>
  </si>
  <si>
    <t>8433711083123</t>
  </si>
  <si>
    <t>960-033</t>
  </si>
  <si>
    <t>8433711083130</t>
  </si>
  <si>
    <t>960-034</t>
  </si>
  <si>
    <t>8433711083178</t>
  </si>
  <si>
    <t>963-001</t>
  </si>
  <si>
    <t>8433711099957</t>
  </si>
  <si>
    <t>963-001MU</t>
  </si>
  <si>
    <t>8433711099964</t>
  </si>
  <si>
    <t>963-001TOR</t>
  </si>
  <si>
    <t>8433711099971</t>
  </si>
  <si>
    <t>963-002</t>
  </si>
  <si>
    <t>8433711099988</t>
  </si>
  <si>
    <t>963-002MU</t>
  </si>
  <si>
    <t>8433711099995</t>
  </si>
  <si>
    <t>963-002TOR</t>
  </si>
  <si>
    <t>8433711100004</t>
  </si>
  <si>
    <t>963-004</t>
  </si>
  <si>
    <t>8433711100042</t>
  </si>
  <si>
    <t>963-004-006MU</t>
  </si>
  <si>
    <t>8433711100059</t>
  </si>
  <si>
    <t>963-004TOR</t>
  </si>
  <si>
    <t>8433711100066</t>
  </si>
  <si>
    <t>963-005</t>
  </si>
  <si>
    <t>8433711100073</t>
  </si>
  <si>
    <t>963-005MU</t>
  </si>
  <si>
    <t>8433711100080</t>
  </si>
  <si>
    <t>963-005TOR</t>
  </si>
  <si>
    <t>8433711100097</t>
  </si>
  <si>
    <t>963-006</t>
  </si>
  <si>
    <t>8433711100103</t>
  </si>
  <si>
    <t>963-007</t>
  </si>
  <si>
    <t>8433711100134</t>
  </si>
  <si>
    <t>963-007MU</t>
  </si>
  <si>
    <t>8433711100141</t>
  </si>
  <si>
    <t>963-007TOR</t>
  </si>
  <si>
    <t>8433711100158</t>
  </si>
  <si>
    <t>1000-025</t>
  </si>
  <si>
    <t>8433711140192</t>
  </si>
  <si>
    <t>1000-040</t>
  </si>
  <si>
    <t>8433711140208</t>
  </si>
  <si>
    <t>1000-050</t>
  </si>
  <si>
    <t>8433711140215</t>
  </si>
  <si>
    <t>1000-100</t>
  </si>
  <si>
    <t>8433711140222</t>
  </si>
  <si>
    <t>1000-001</t>
  </si>
  <si>
    <t>8433711134757</t>
  </si>
  <si>
    <t>1000-002</t>
  </si>
  <si>
    <t>8433711134764</t>
  </si>
  <si>
    <t>1000-003</t>
  </si>
  <si>
    <t>8433711134771</t>
  </si>
  <si>
    <t>1000-004</t>
  </si>
  <si>
    <t>8433711134788</t>
  </si>
  <si>
    <t>1000-009</t>
  </si>
  <si>
    <t>8433711134795</t>
  </si>
  <si>
    <t>1000-015</t>
  </si>
  <si>
    <t>8433711134801</t>
  </si>
  <si>
    <t>1000-020</t>
  </si>
  <si>
    <t>8433711134825</t>
  </si>
  <si>
    <t>1000-021</t>
  </si>
  <si>
    <t>8433711134832</t>
  </si>
  <si>
    <t>1000-030</t>
  </si>
  <si>
    <t>8433711134818</t>
  </si>
  <si>
    <t>1000-031</t>
  </si>
  <si>
    <t>8433711141991</t>
  </si>
  <si>
    <t>1000-031J</t>
  </si>
  <si>
    <t>8433711144572</t>
  </si>
  <si>
    <t>1500-001</t>
  </si>
  <si>
    <t>8433711101773</t>
  </si>
  <si>
    <t>1500-10</t>
  </si>
  <si>
    <t>8433711101742</t>
  </si>
  <si>
    <t>1510-05</t>
  </si>
  <si>
    <t>8433711101759</t>
  </si>
  <si>
    <t>1520-03</t>
  </si>
  <si>
    <t>8433711101766</t>
  </si>
  <si>
    <t>1600-011</t>
  </si>
  <si>
    <t>8433711144527</t>
  </si>
  <si>
    <t>1600-016</t>
  </si>
  <si>
    <t>8433711144534</t>
  </si>
  <si>
    <t>1600-010</t>
  </si>
  <si>
    <t>8433711142790</t>
  </si>
  <si>
    <t>1600-015</t>
  </si>
  <si>
    <t>8433711142806</t>
  </si>
  <si>
    <t>1600-021</t>
  </si>
  <si>
    <t>8433711144541</t>
  </si>
  <si>
    <t>1600-020</t>
  </si>
  <si>
    <t>8433711142813</t>
  </si>
  <si>
    <t>1600-026</t>
  </si>
  <si>
    <t>8433711144558</t>
  </si>
  <si>
    <t>1600-025</t>
  </si>
  <si>
    <t>8433711142820</t>
  </si>
  <si>
    <t>1600-030</t>
  </si>
  <si>
    <t>8433711145388</t>
  </si>
  <si>
    <t>1600-040</t>
  </si>
  <si>
    <t>8433711145401</t>
  </si>
  <si>
    <t>1600-041</t>
  </si>
  <si>
    <t>8433711145418</t>
  </si>
  <si>
    <t>1600-031</t>
  </si>
  <si>
    <t>8433711145395</t>
  </si>
  <si>
    <t>1600-043</t>
  </si>
  <si>
    <t>8433711145432</t>
  </si>
  <si>
    <t>1600-044</t>
  </si>
  <si>
    <t>8433711145449</t>
  </si>
  <si>
    <t>1600-001</t>
  </si>
  <si>
    <t>8433711142837</t>
  </si>
  <si>
    <t>9000-02</t>
  </si>
  <si>
    <t>8433711099162</t>
  </si>
  <si>
    <t>9000-05</t>
  </si>
  <si>
    <t>8433711099179</t>
  </si>
  <si>
    <t>9000-10</t>
  </si>
  <si>
    <t>8433711099186</t>
  </si>
  <si>
    <t>9000-15</t>
  </si>
  <si>
    <t>8433711099193</t>
  </si>
  <si>
    <t>9000-20</t>
  </si>
  <si>
    <t>8433711099209</t>
  </si>
  <si>
    <t>9000-32</t>
  </si>
  <si>
    <t>8433711099216</t>
  </si>
  <si>
    <t>9010-02</t>
  </si>
  <si>
    <t>8433711099223</t>
  </si>
  <si>
    <t>9015-02</t>
  </si>
  <si>
    <t>8433711099308</t>
  </si>
  <si>
    <t>9025-02</t>
  </si>
  <si>
    <t>8433711099230</t>
  </si>
  <si>
    <t>9025-03</t>
  </si>
  <si>
    <t>8433711099339</t>
  </si>
  <si>
    <t>9030-01</t>
  </si>
  <si>
    <t>8433711099315</t>
  </si>
  <si>
    <t>9030-02</t>
  </si>
  <si>
    <t>8433711099322</t>
  </si>
  <si>
    <t>9040-0,5</t>
  </si>
  <si>
    <t>8433711099247</t>
  </si>
  <si>
    <t>9040-1,5</t>
  </si>
  <si>
    <t>8433711099254</t>
  </si>
  <si>
    <t>9050-02</t>
  </si>
  <si>
    <t>8433711099261</t>
  </si>
  <si>
    <t>9050-03</t>
  </si>
  <si>
    <t>8433711099278</t>
  </si>
  <si>
    <t>9050-06</t>
  </si>
  <si>
    <t>8433711099285</t>
  </si>
  <si>
    <t>9050-10</t>
  </si>
  <si>
    <t>8433711099292</t>
  </si>
  <si>
    <t>10200-160</t>
  </si>
  <si>
    <t>8433711093481</t>
  </si>
  <si>
    <t>15200-160</t>
  </si>
  <si>
    <t>8433711115626</t>
  </si>
  <si>
    <t>10205-160</t>
  </si>
  <si>
    <t>8433711091920</t>
  </si>
  <si>
    <t>15205-160</t>
  </si>
  <si>
    <t>8433711111765</t>
  </si>
  <si>
    <t>10205-180</t>
  </si>
  <si>
    <t>8433711091937</t>
  </si>
  <si>
    <t>15205-180</t>
  </si>
  <si>
    <t>8433711115206</t>
  </si>
  <si>
    <t>10205-200</t>
  </si>
  <si>
    <t>8433711091944</t>
  </si>
  <si>
    <t>15205-200</t>
  </si>
  <si>
    <t>8433711111802</t>
  </si>
  <si>
    <t>10212-160</t>
  </si>
  <si>
    <t>8433711091951</t>
  </si>
  <si>
    <t>15212-160</t>
  </si>
  <si>
    <t>8433711111826</t>
  </si>
  <si>
    <t>10212-200</t>
  </si>
  <si>
    <t>8433711091968</t>
  </si>
  <si>
    <t>15212-200</t>
  </si>
  <si>
    <t>8433711111857</t>
  </si>
  <si>
    <t>10213-160</t>
  </si>
  <si>
    <t>8433711091975</t>
  </si>
  <si>
    <t>15213-160</t>
  </si>
  <si>
    <t>8433711111864</t>
  </si>
  <si>
    <t>10213-180</t>
  </si>
  <si>
    <t>8433711091982</t>
  </si>
  <si>
    <t>15213-180</t>
  </si>
  <si>
    <t>8433711111871</t>
  </si>
  <si>
    <t>10210-160</t>
  </si>
  <si>
    <t>8433711091999</t>
  </si>
  <si>
    <t>15210-160</t>
  </si>
  <si>
    <t>8433711118276</t>
  </si>
  <si>
    <t>10211-160</t>
  </si>
  <si>
    <t>8433711092002</t>
  </si>
  <si>
    <t>15211-160</t>
  </si>
  <si>
    <t>8433711111895</t>
  </si>
  <si>
    <t>10208-160</t>
  </si>
  <si>
    <t>8433711092019</t>
  </si>
  <si>
    <t>15208-160</t>
  </si>
  <si>
    <t>8433711111901</t>
  </si>
  <si>
    <t>10208-180</t>
  </si>
  <si>
    <t>8433711092026</t>
  </si>
  <si>
    <t>15208-180</t>
  </si>
  <si>
    <t>8433711111918</t>
  </si>
  <si>
    <t>10208-200</t>
  </si>
  <si>
    <t>8433711092033</t>
  </si>
  <si>
    <t>15208-200</t>
  </si>
  <si>
    <t>8433711111925</t>
  </si>
  <si>
    <t>10215-160</t>
  </si>
  <si>
    <t>8433711092040</t>
  </si>
  <si>
    <t>15215-160</t>
  </si>
  <si>
    <t>8433711111888</t>
  </si>
  <si>
    <t>10219-200</t>
  </si>
  <si>
    <t>8433711092071</t>
  </si>
  <si>
    <t>15219-200</t>
  </si>
  <si>
    <t>8433711111956</t>
  </si>
  <si>
    <t>10220-220</t>
  </si>
  <si>
    <t>8433711094532</t>
  </si>
  <si>
    <t>15220-220</t>
  </si>
  <si>
    <t>8433711116654</t>
  </si>
  <si>
    <t>10222-220</t>
  </si>
  <si>
    <t>8433711094549</t>
  </si>
  <si>
    <t>15222-220</t>
  </si>
  <si>
    <t>8433711116661</t>
  </si>
  <si>
    <t>10266-250</t>
  </si>
  <si>
    <t>8433711092057</t>
  </si>
  <si>
    <t>15266-250</t>
  </si>
  <si>
    <t>8433711111932</t>
  </si>
  <si>
    <t>10266-300</t>
  </si>
  <si>
    <t>8433711092064</t>
  </si>
  <si>
    <t>15266-300</t>
  </si>
  <si>
    <t>8433711111949</t>
  </si>
  <si>
    <t>10270-200</t>
  </si>
  <si>
    <t>8433711092088</t>
  </si>
  <si>
    <t>15270-200</t>
  </si>
  <si>
    <t>8433711111963</t>
  </si>
  <si>
    <t>10273-180</t>
  </si>
  <si>
    <t>8433711092095</t>
  </si>
  <si>
    <t>15273-180</t>
  </si>
  <si>
    <t>8433711111970</t>
  </si>
  <si>
    <t>10273-200</t>
  </si>
  <si>
    <t>8433711092101</t>
  </si>
  <si>
    <t>15273-200</t>
  </si>
  <si>
    <t>8433711111994</t>
  </si>
  <si>
    <t>10330-030-050</t>
  </si>
  <si>
    <t>8433711091418</t>
  </si>
  <si>
    <t>15330-030-050</t>
  </si>
  <si>
    <t>8433711118184</t>
  </si>
  <si>
    <t>10330-030-075</t>
  </si>
  <si>
    <t>8433711091425</t>
  </si>
  <si>
    <t>15330-030-075</t>
  </si>
  <si>
    <t>8433711118191</t>
  </si>
  <si>
    <t>10330-040-075</t>
  </si>
  <si>
    <t>8433711091432</t>
  </si>
  <si>
    <t>15330-040-075</t>
  </si>
  <si>
    <t>8433711118207</t>
  </si>
  <si>
    <t>10330-045-050</t>
  </si>
  <si>
    <t>8433711091449</t>
  </si>
  <si>
    <t>15330-045-050</t>
  </si>
  <si>
    <t>8433711111079</t>
  </si>
  <si>
    <t>10330-045-100</t>
  </si>
  <si>
    <t>8433711091456</t>
  </si>
  <si>
    <t>15330-045-100</t>
  </si>
  <si>
    <t>8433711111086</t>
  </si>
  <si>
    <t>10330-050-075</t>
  </si>
  <si>
    <t>8433711091463</t>
  </si>
  <si>
    <t>15330-050-075</t>
  </si>
  <si>
    <t>8433711111109</t>
  </si>
  <si>
    <t>10330-050-100</t>
  </si>
  <si>
    <t>8433711091470</t>
  </si>
  <si>
    <t>15330-050-100</t>
  </si>
  <si>
    <t>8433711111130</t>
  </si>
  <si>
    <t>10330-060-100</t>
  </si>
  <si>
    <t>8433711091487</t>
  </si>
  <si>
    <t>15330-060-100</t>
  </si>
  <si>
    <t>8433711111154</t>
  </si>
  <si>
    <t>10330-060-125</t>
  </si>
  <si>
    <t>8433711091494</t>
  </si>
  <si>
    <t>15330-060-125</t>
  </si>
  <si>
    <t>8433711111178</t>
  </si>
  <si>
    <t>10330-060-150</t>
  </si>
  <si>
    <t>8433711091500</t>
  </si>
  <si>
    <t>15330-060-150</t>
  </si>
  <si>
    <t>8433711111192</t>
  </si>
  <si>
    <t>10330-070-150</t>
  </si>
  <si>
    <t>8433711091517</t>
  </si>
  <si>
    <t>15330-070-150</t>
  </si>
  <si>
    <t>8433711111215</t>
  </si>
  <si>
    <t>10330-080-150</t>
  </si>
  <si>
    <t>8433711091524</t>
  </si>
  <si>
    <t>15330-080-150</t>
  </si>
  <si>
    <t>8433711111321</t>
  </si>
  <si>
    <t>10330-080-200</t>
  </si>
  <si>
    <t>8433711091531</t>
  </si>
  <si>
    <t>15330-080-200</t>
  </si>
  <si>
    <t>8433711111338</t>
  </si>
  <si>
    <t>10330-090-250</t>
  </si>
  <si>
    <t>8433711091548</t>
  </si>
  <si>
    <t>15330-090-250</t>
  </si>
  <si>
    <t>8433711111345</t>
  </si>
  <si>
    <t>10330-100-200</t>
  </si>
  <si>
    <t>8433711091555</t>
  </si>
  <si>
    <t>15330-100-200</t>
  </si>
  <si>
    <t>8433711111352</t>
  </si>
  <si>
    <t>10330-100-300</t>
  </si>
  <si>
    <t>8433711091562</t>
  </si>
  <si>
    <t>15330-100-300</t>
  </si>
  <si>
    <t>8433711111369</t>
  </si>
  <si>
    <t>10330-110-250</t>
  </si>
  <si>
    <t>8433711091579</t>
  </si>
  <si>
    <t>15330-110-250</t>
  </si>
  <si>
    <t>8433711111376</t>
  </si>
  <si>
    <t>10330-110-300</t>
  </si>
  <si>
    <t>8433711091586</t>
  </si>
  <si>
    <t>15330-110-300</t>
  </si>
  <si>
    <t>8433711111383</t>
  </si>
  <si>
    <t>10330-110-350</t>
  </si>
  <si>
    <t>8433711091593</t>
  </si>
  <si>
    <t>15330-110-350</t>
  </si>
  <si>
    <t>8433711111390</t>
  </si>
  <si>
    <t>10330-120-400</t>
  </si>
  <si>
    <t>8433711091609</t>
  </si>
  <si>
    <t>15330-120-400</t>
  </si>
  <si>
    <t>8433711111406</t>
  </si>
  <si>
    <t>10330-130-450</t>
  </si>
  <si>
    <t>8433711091616</t>
  </si>
  <si>
    <t>15330-130-450</t>
  </si>
  <si>
    <t>8433711111413</t>
  </si>
  <si>
    <t>10331-030-050</t>
  </si>
  <si>
    <t>8433711091623</t>
  </si>
  <si>
    <t>15331-030-050</t>
  </si>
  <si>
    <t>8433711111420</t>
  </si>
  <si>
    <t>10331-040-100</t>
  </si>
  <si>
    <t>8433711091630</t>
  </si>
  <si>
    <t>15331-040-100</t>
  </si>
  <si>
    <t>8433711111437</t>
  </si>
  <si>
    <t>10331-040-150</t>
  </si>
  <si>
    <t>8433711091647</t>
  </si>
  <si>
    <t>15331-040-150</t>
  </si>
  <si>
    <t>8433711111444</t>
  </si>
  <si>
    <t>10331-050-100</t>
  </si>
  <si>
    <t>8433711091654</t>
  </si>
  <si>
    <t>15331-050-100</t>
  </si>
  <si>
    <t>8433711111451</t>
  </si>
  <si>
    <t>10331-050-200</t>
  </si>
  <si>
    <t>8433711091661</t>
  </si>
  <si>
    <t>15331-050-200</t>
  </si>
  <si>
    <t>8433711111468</t>
  </si>
  <si>
    <t>10331-060-100</t>
  </si>
  <si>
    <t>8433711091678</t>
  </si>
  <si>
    <t>15331-060-100</t>
  </si>
  <si>
    <t>8433711111475</t>
  </si>
  <si>
    <t>10331-080-150</t>
  </si>
  <si>
    <t>8433711091685</t>
  </si>
  <si>
    <t>15331-080-150</t>
  </si>
  <si>
    <t>8433711111482</t>
  </si>
  <si>
    <t>10331-100-200</t>
  </si>
  <si>
    <t>8433711091692</t>
  </si>
  <si>
    <t>15331-100-200</t>
  </si>
  <si>
    <t>8433711111499</t>
  </si>
  <si>
    <t>10331-100-300</t>
  </si>
  <si>
    <t>8433711091708</t>
  </si>
  <si>
    <t>15331-100-300</t>
  </si>
  <si>
    <t>8433711111505</t>
  </si>
  <si>
    <t>10334-PH0-050</t>
  </si>
  <si>
    <t>8433711091715</t>
  </si>
  <si>
    <t>15334-PH0-050</t>
  </si>
  <si>
    <t>8433711111512</t>
  </si>
  <si>
    <t>10334-PH1-100</t>
  </si>
  <si>
    <t>8433711091722</t>
  </si>
  <si>
    <t>15334-PH1-100</t>
  </si>
  <si>
    <t>8433711111529</t>
  </si>
  <si>
    <t>10334-PH2-125</t>
  </si>
  <si>
    <t>8433711091739</t>
  </si>
  <si>
    <t>15334-PH2-125</t>
  </si>
  <si>
    <t>8433711111536</t>
  </si>
  <si>
    <t>10334-PH3-150</t>
  </si>
  <si>
    <t>8433711091746</t>
  </si>
  <si>
    <t>15334-PH3-150</t>
  </si>
  <si>
    <t>8433711111543</t>
  </si>
  <si>
    <t>10334-PH4-300</t>
  </si>
  <si>
    <t>8433711091753</t>
  </si>
  <si>
    <t>15334-PH4-300</t>
  </si>
  <si>
    <t>8433711111550</t>
  </si>
  <si>
    <t>10337-PZ0-050</t>
  </si>
  <si>
    <t>8433711091760</t>
  </si>
  <si>
    <t>15337-PZ0-050</t>
  </si>
  <si>
    <t>8433711118214</t>
  </si>
  <si>
    <t>10337-PZ1-100</t>
  </si>
  <si>
    <t>8433711091777</t>
  </si>
  <si>
    <t>15337-PZ1-100</t>
  </si>
  <si>
    <t>8433711118221</t>
  </si>
  <si>
    <t>10337-PZ2-125</t>
  </si>
  <si>
    <t>8433711091784</t>
  </si>
  <si>
    <t>15337-PZ2-125</t>
  </si>
  <si>
    <t>8433711118238</t>
  </si>
  <si>
    <t>10337-PZ3-150</t>
  </si>
  <si>
    <t>8433711091791</t>
  </si>
  <si>
    <t>15337-PZ3-150</t>
  </si>
  <si>
    <t>8433711118245</t>
  </si>
  <si>
    <t>10337-PZ4-300</t>
  </si>
  <si>
    <t>8433711091807</t>
  </si>
  <si>
    <t>15337-PZ4-300</t>
  </si>
  <si>
    <t>8433711118252</t>
  </si>
  <si>
    <t>10330-005</t>
  </si>
  <si>
    <t>8433711105399</t>
  </si>
  <si>
    <t>15330-005</t>
  </si>
  <si>
    <t>8433711117255</t>
  </si>
  <si>
    <t>10450-06-07</t>
  </si>
  <si>
    <t>8433711088173</t>
  </si>
  <si>
    <t>15450-06-07</t>
  </si>
  <si>
    <t>8433711110591</t>
  </si>
  <si>
    <t>10450-06-08</t>
  </si>
  <si>
    <t>8433711088180</t>
  </si>
  <si>
    <t>15450-06-08</t>
  </si>
  <si>
    <t>8433711110645</t>
  </si>
  <si>
    <t>10450-07-08</t>
  </si>
  <si>
    <t>8433711088197</t>
  </si>
  <si>
    <t>15450-07-08</t>
  </si>
  <si>
    <t>8433711110652</t>
  </si>
  <si>
    <t>10450-07-09</t>
  </si>
  <si>
    <t>8433711088203</t>
  </si>
  <si>
    <t>15450-07-09</t>
  </si>
  <si>
    <t>8433711110676</t>
  </si>
  <si>
    <t>10450-08-09</t>
  </si>
  <si>
    <t>8433711088210</t>
  </si>
  <si>
    <t>15450-08-09</t>
  </si>
  <si>
    <t>8433711110683</t>
  </si>
  <si>
    <t>10450-08-10</t>
  </si>
  <si>
    <t>8433711088227</t>
  </si>
  <si>
    <t>15450-08-10</t>
  </si>
  <si>
    <t>8433711110690</t>
  </si>
  <si>
    <t>10450-09-10</t>
  </si>
  <si>
    <t>8433711088234</t>
  </si>
  <si>
    <t>15450-09-10</t>
  </si>
  <si>
    <t>8433711110706</t>
  </si>
  <si>
    <t>10450-09-11</t>
  </si>
  <si>
    <t>8433711088241</t>
  </si>
  <si>
    <t>15450-09-11</t>
  </si>
  <si>
    <t>8433711110713</t>
  </si>
  <si>
    <t>10450-10-11</t>
  </si>
  <si>
    <t>8433711088258</t>
  </si>
  <si>
    <t>15450-10-11</t>
  </si>
  <si>
    <t>8433711110720</t>
  </si>
  <si>
    <t>10450-10-12</t>
  </si>
  <si>
    <t>8433711088265</t>
  </si>
  <si>
    <t>15450-10-12</t>
  </si>
  <si>
    <t>8433711110805</t>
  </si>
  <si>
    <t>10450-10-13</t>
  </si>
  <si>
    <t>8433711088272</t>
  </si>
  <si>
    <t>15450-10-13</t>
  </si>
  <si>
    <t>8433711110850</t>
  </si>
  <si>
    <t>10450-10-14</t>
  </si>
  <si>
    <t>8433711088289</t>
  </si>
  <si>
    <t>15450-10-14</t>
  </si>
  <si>
    <t>8433711110867</t>
  </si>
  <si>
    <t>10450-11-13</t>
  </si>
  <si>
    <t>8433711088296</t>
  </si>
  <si>
    <t>15450-11-13</t>
  </si>
  <si>
    <t>8433711110881</t>
  </si>
  <si>
    <t>10450-11-14</t>
  </si>
  <si>
    <t>8433711088302</t>
  </si>
  <si>
    <t>15450-11-14</t>
  </si>
  <si>
    <t>8433711110898</t>
  </si>
  <si>
    <t>10450-12-13</t>
  </si>
  <si>
    <t>8433711088319</t>
  </si>
  <si>
    <t>15450-12-13</t>
  </si>
  <si>
    <t>8433711110911</t>
  </si>
  <si>
    <t>10450-12-14</t>
  </si>
  <si>
    <t>8433711088326</t>
  </si>
  <si>
    <t>15450-12-14</t>
  </si>
  <si>
    <t>8433711110935</t>
  </si>
  <si>
    <t>10450-13-15</t>
  </si>
  <si>
    <t>8433711088333</t>
  </si>
  <si>
    <t>15450-13-15</t>
  </si>
  <si>
    <t>8433711110942</t>
  </si>
  <si>
    <t>10450-14-15</t>
  </si>
  <si>
    <t>8433711088340</t>
  </si>
  <si>
    <t>15450-14-15</t>
  </si>
  <si>
    <t>8433711110959</t>
  </si>
  <si>
    <t>10450-14-16</t>
  </si>
  <si>
    <t>8433711088357</t>
  </si>
  <si>
    <t>15450-14-16</t>
  </si>
  <si>
    <t>8433711110966</t>
  </si>
  <si>
    <t>10450-14-17</t>
  </si>
  <si>
    <t>8433711088364</t>
  </si>
  <si>
    <t>15450-14-17</t>
  </si>
  <si>
    <t>8433711110973</t>
  </si>
  <si>
    <t>10450-16-17</t>
  </si>
  <si>
    <t>8433711088371</t>
  </si>
  <si>
    <t>15450-16-17</t>
  </si>
  <si>
    <t>8433711110980</t>
  </si>
  <si>
    <t>10450-16-18</t>
  </si>
  <si>
    <t>8433711088388</t>
  </si>
  <si>
    <t>15450-16-18</t>
  </si>
  <si>
    <t>8433711111000</t>
  </si>
  <si>
    <t>10450-17-19</t>
  </si>
  <si>
    <t>8433711088395</t>
  </si>
  <si>
    <t>15450-17-19</t>
  </si>
  <si>
    <t>8433711111017</t>
  </si>
  <si>
    <t>10450-17-22</t>
  </si>
  <si>
    <t>8433711088401</t>
  </si>
  <si>
    <t>15450-17-22</t>
  </si>
  <si>
    <t>8433711111031</t>
  </si>
  <si>
    <t>10450-18-19</t>
  </si>
  <si>
    <t>8433711088418</t>
  </si>
  <si>
    <t>15450-18-19</t>
  </si>
  <si>
    <t>8433711111048</t>
  </si>
  <si>
    <t>10450-18-20</t>
  </si>
  <si>
    <t>8433711088425</t>
  </si>
  <si>
    <t>15450-18-20</t>
  </si>
  <si>
    <t>8433711111062</t>
  </si>
  <si>
    <t>10450-19-20</t>
  </si>
  <si>
    <t>8433711088432</t>
  </si>
  <si>
    <t>15450-19-20</t>
  </si>
  <si>
    <t>8433711111093</t>
  </si>
  <si>
    <t>10450-19-22</t>
  </si>
  <si>
    <t>8433711088449</t>
  </si>
  <si>
    <t>15450-19-22</t>
  </si>
  <si>
    <t>8433711111116</t>
  </si>
  <si>
    <t>10450-19-24</t>
  </si>
  <si>
    <t>8433711088456</t>
  </si>
  <si>
    <t>15450-19-24</t>
  </si>
  <si>
    <t>8433711111123</t>
  </si>
  <si>
    <t>10450-20-22</t>
  </si>
  <si>
    <t>8433711088463</t>
  </si>
  <si>
    <t>15450-20-22</t>
  </si>
  <si>
    <t>8433711111147</t>
  </si>
  <si>
    <t>10450-21-22</t>
  </si>
  <si>
    <t>8433711088470</t>
  </si>
  <si>
    <t>15450-21-22</t>
  </si>
  <si>
    <t>8433711111161</t>
  </si>
  <si>
    <t>10450-21-23</t>
  </si>
  <si>
    <t>8433711088487</t>
  </si>
  <si>
    <t>15450-21-23</t>
  </si>
  <si>
    <t>8433711111185</t>
  </si>
  <si>
    <t>10450-22-23</t>
  </si>
  <si>
    <t>8433711088494</t>
  </si>
  <si>
    <t>15450-22-23</t>
  </si>
  <si>
    <t>8433711111208</t>
  </si>
  <si>
    <t>10450-22-24</t>
  </si>
  <si>
    <t>8433711088500</t>
  </si>
  <si>
    <t>15450-22-24</t>
  </si>
  <si>
    <t>8433711111222</t>
  </si>
  <si>
    <t>10450-22-27</t>
  </si>
  <si>
    <t>8433711088517</t>
  </si>
  <si>
    <t>15450-22-27</t>
  </si>
  <si>
    <t>8433711111239</t>
  </si>
  <si>
    <t>10450-23-26</t>
  </si>
  <si>
    <t>8433711088524</t>
  </si>
  <si>
    <t>15450-23-26</t>
  </si>
  <si>
    <t>8433711111246</t>
  </si>
  <si>
    <t>10450-24-25</t>
  </si>
  <si>
    <t>8433711088531</t>
  </si>
  <si>
    <t>15450-24-25</t>
  </si>
  <si>
    <t>8433711111253</t>
  </si>
  <si>
    <t>10450-24-26</t>
  </si>
  <si>
    <t>8433711088548</t>
  </si>
  <si>
    <t>15450-24-26</t>
  </si>
  <si>
    <t>8433711111260</t>
  </si>
  <si>
    <t>10450-24-27</t>
  </si>
  <si>
    <t>8433711088555</t>
  </si>
  <si>
    <t>15450-24-27</t>
  </si>
  <si>
    <t>8433711111277</t>
  </si>
  <si>
    <t>10450-24-30</t>
  </si>
  <si>
    <t>8433711088562</t>
  </si>
  <si>
    <t>15450-24-30</t>
  </si>
  <si>
    <t>8433711111284</t>
  </si>
  <si>
    <t>10450-25-28</t>
  </si>
  <si>
    <t>8433711088579</t>
  </si>
  <si>
    <t>15450-25-28</t>
  </si>
  <si>
    <t>8433711111291</t>
  </si>
  <si>
    <t>10450-26-29</t>
  </si>
  <si>
    <t>8433711088586</t>
  </si>
  <si>
    <t>15450-26-29</t>
  </si>
  <si>
    <t>8433711111307</t>
  </si>
  <si>
    <t>10450-27-29</t>
  </si>
  <si>
    <t>8433711088593</t>
  </si>
  <si>
    <t>15450-27-29</t>
  </si>
  <si>
    <t>8433711111314</t>
  </si>
  <si>
    <t>10450-27-30</t>
  </si>
  <si>
    <t>8433711088609</t>
  </si>
  <si>
    <t>15450-27-30</t>
  </si>
  <si>
    <t>8433711111635</t>
  </si>
  <si>
    <t>10450-27-32</t>
  </si>
  <si>
    <t>8433711088654</t>
  </si>
  <si>
    <t>15450-27-32</t>
  </si>
  <si>
    <t>8433711111642</t>
  </si>
  <si>
    <t>10450-28-30</t>
  </si>
  <si>
    <t>8433711088661</t>
  </si>
  <si>
    <t>15450-28-30</t>
  </si>
  <si>
    <t>8433711111659</t>
  </si>
  <si>
    <t>10450-30-31</t>
  </si>
  <si>
    <t>8433711088678</t>
  </si>
  <si>
    <t>15450-30-31</t>
  </si>
  <si>
    <t>8433711111734</t>
  </si>
  <si>
    <t>10450-30-32</t>
  </si>
  <si>
    <t>8433711097939</t>
  </si>
  <si>
    <t>15450-30-32</t>
  </si>
  <si>
    <t>8433711111741</t>
  </si>
  <si>
    <t>10450-30-34</t>
  </si>
  <si>
    <t>8433711088685</t>
  </si>
  <si>
    <t>15450-30-34</t>
  </si>
  <si>
    <t>8433711111758</t>
  </si>
  <si>
    <t>10450-30-36</t>
  </si>
  <si>
    <t>8433711088692</t>
  </si>
  <si>
    <t>15450-30-36</t>
  </si>
  <si>
    <t>8433711111772</t>
  </si>
  <si>
    <t>10450-32-34</t>
  </si>
  <si>
    <t>8433711088708</t>
  </si>
  <si>
    <t>15450-32-34</t>
  </si>
  <si>
    <t>8433711111789</t>
  </si>
  <si>
    <t>10450-32-35</t>
  </si>
  <si>
    <t>8433711088715</t>
  </si>
  <si>
    <t>15450-32-35</t>
  </si>
  <si>
    <t>8433711111796</t>
  </si>
  <si>
    <t>10450-32-36</t>
  </si>
  <si>
    <t>8433711088722</t>
  </si>
  <si>
    <t>15450-32-36</t>
  </si>
  <si>
    <t>8433711111819</t>
  </si>
  <si>
    <t>10450-33-35</t>
  </si>
  <si>
    <t>8433711088739</t>
  </si>
  <si>
    <t>15450-33-35</t>
  </si>
  <si>
    <t>8433711111833</t>
  </si>
  <si>
    <t>10450-34-36</t>
  </si>
  <si>
    <t>8433711088746</t>
  </si>
  <si>
    <t>15450-34-36</t>
  </si>
  <si>
    <t>8433711111840</t>
  </si>
  <si>
    <t>10450-35-36</t>
  </si>
  <si>
    <t>8433711088753</t>
  </si>
  <si>
    <t>15450-35-36</t>
  </si>
  <si>
    <t>8433711111987</t>
  </si>
  <si>
    <t>10450-36-38</t>
  </si>
  <si>
    <t>8433711088760</t>
  </si>
  <si>
    <t>15450-36-38</t>
  </si>
  <si>
    <t>8433711112007</t>
  </si>
  <si>
    <t>10450-36-41</t>
  </si>
  <si>
    <t>8433711088777</t>
  </si>
  <si>
    <t>15450-36-41</t>
  </si>
  <si>
    <t>8433711112014</t>
  </si>
  <si>
    <t>10450-36-42</t>
  </si>
  <si>
    <t>8433711088784</t>
  </si>
  <si>
    <t>15450-36-42</t>
  </si>
  <si>
    <t>8433711112021</t>
  </si>
  <si>
    <t>10450-41-46</t>
  </si>
  <si>
    <t>8433711088791</t>
  </si>
  <si>
    <t>15450-41-46</t>
  </si>
  <si>
    <t>8433711112168</t>
  </si>
  <si>
    <t>10450-46-50</t>
  </si>
  <si>
    <t>8433711088807</t>
  </si>
  <si>
    <t>15450-46-50</t>
  </si>
  <si>
    <t>8433711112182</t>
  </si>
  <si>
    <t>10450-50-52</t>
  </si>
  <si>
    <t>8433711088814</t>
  </si>
  <si>
    <t>15450-50-52</t>
  </si>
  <si>
    <t>8433711112199</t>
  </si>
  <si>
    <t>10450-50-55</t>
  </si>
  <si>
    <t>8433711088821</t>
  </si>
  <si>
    <t>15450-50-55</t>
  </si>
  <si>
    <t>8433711112274</t>
  </si>
  <si>
    <t>10450-50-60</t>
  </si>
  <si>
    <t>8433711088838</t>
  </si>
  <si>
    <t>15450-50-60</t>
  </si>
  <si>
    <t>8433711112298</t>
  </si>
  <si>
    <t>10450-50-62</t>
  </si>
  <si>
    <t>8433711088845</t>
  </si>
  <si>
    <t>15450-50-62</t>
  </si>
  <si>
    <t>8433711112311</t>
  </si>
  <si>
    <t>10450-55-60</t>
  </si>
  <si>
    <t>8433711088852</t>
  </si>
  <si>
    <t>15450-55-60</t>
  </si>
  <si>
    <t>8433711112335</t>
  </si>
  <si>
    <t>10450-60-65</t>
  </si>
  <si>
    <t>8433711088869</t>
  </si>
  <si>
    <t>15450-60-65</t>
  </si>
  <si>
    <t>8433711112366</t>
  </si>
  <si>
    <t>10450-65-70</t>
  </si>
  <si>
    <t>8433711088876</t>
  </si>
  <si>
    <t>15450-65-70</t>
  </si>
  <si>
    <t>8433711112489</t>
  </si>
  <si>
    <t>10450-001</t>
  </si>
  <si>
    <t>8433711104217</t>
  </si>
  <si>
    <t>15450-001</t>
  </si>
  <si>
    <t>8433711116876</t>
  </si>
  <si>
    <t>10450-002</t>
  </si>
  <si>
    <t>8433711102527</t>
  </si>
  <si>
    <t>15450-002</t>
  </si>
  <si>
    <t>8433711116883</t>
  </si>
  <si>
    <t>10450-016</t>
  </si>
  <si>
    <t>8433711108000</t>
  </si>
  <si>
    <t>15450-016</t>
  </si>
  <si>
    <t>8433711116890</t>
  </si>
  <si>
    <t>10450-018</t>
  </si>
  <si>
    <t>8433711108024</t>
  </si>
  <si>
    <t>15450-018</t>
  </si>
  <si>
    <t>8433711116906</t>
  </si>
  <si>
    <t>10450-020</t>
  </si>
  <si>
    <t>8433711108048</t>
  </si>
  <si>
    <t>15450-020</t>
  </si>
  <si>
    <t>8433711116913</t>
  </si>
  <si>
    <t>10450-022</t>
  </si>
  <si>
    <t>8433711108062</t>
  </si>
  <si>
    <t>15450-022</t>
  </si>
  <si>
    <t>8433711116920</t>
  </si>
  <si>
    <t>10451-06</t>
  </si>
  <si>
    <t>8433711087732</t>
  </si>
  <si>
    <t>15451-06</t>
  </si>
  <si>
    <t>8433711109915</t>
  </si>
  <si>
    <t>10451-07</t>
  </si>
  <si>
    <t>8433711087749</t>
  </si>
  <si>
    <t>15451-07</t>
  </si>
  <si>
    <t>8433711109946</t>
  </si>
  <si>
    <t>10451-08</t>
  </si>
  <si>
    <t>8433711087756</t>
  </si>
  <si>
    <t>15451-08</t>
  </si>
  <si>
    <t>8433711109953</t>
  </si>
  <si>
    <t>10451-09</t>
  </si>
  <si>
    <t>8433711087763</t>
  </si>
  <si>
    <t>15451-09</t>
  </si>
  <si>
    <t>8433711109977</t>
  </si>
  <si>
    <t>10451-10</t>
  </si>
  <si>
    <t>8433711087770</t>
  </si>
  <si>
    <t>15451-10</t>
  </si>
  <si>
    <t>8433711109984</t>
  </si>
  <si>
    <t>10451-11</t>
  </si>
  <si>
    <t>8433711087787</t>
  </si>
  <si>
    <t>15451-11</t>
  </si>
  <si>
    <t>8433711110003</t>
  </si>
  <si>
    <t>10451-12</t>
  </si>
  <si>
    <t>8433711087794</t>
  </si>
  <si>
    <t>15451-12</t>
  </si>
  <si>
    <t>8433711110027</t>
  </si>
  <si>
    <t>10451-13</t>
  </si>
  <si>
    <t>8433711087800</t>
  </si>
  <si>
    <t>15451-13</t>
  </si>
  <si>
    <t>8433711110034</t>
  </si>
  <si>
    <t>10451-14</t>
  </si>
  <si>
    <t>8433711087817</t>
  </si>
  <si>
    <t>15451-14</t>
  </si>
  <si>
    <t>8433711110058</t>
  </si>
  <si>
    <t>10451-15</t>
  </si>
  <si>
    <t>8433711087824</t>
  </si>
  <si>
    <t>15451-15</t>
  </si>
  <si>
    <t>8433711110065</t>
  </si>
  <si>
    <t>10451-16</t>
  </si>
  <si>
    <t>8433711087831</t>
  </si>
  <si>
    <t>15451-16</t>
  </si>
  <si>
    <t>8433711110089</t>
  </si>
  <si>
    <t>10451-17</t>
  </si>
  <si>
    <t>8433711087848</t>
  </si>
  <si>
    <t>15451-17</t>
  </si>
  <si>
    <t>8433711110102</t>
  </si>
  <si>
    <t>10451-18</t>
  </si>
  <si>
    <t>8433711087855</t>
  </si>
  <si>
    <t>15451-18</t>
  </si>
  <si>
    <t>8433711110140</t>
  </si>
  <si>
    <t>10451-19</t>
  </si>
  <si>
    <t>8433711087862</t>
  </si>
  <si>
    <t>15451-19</t>
  </si>
  <si>
    <t>8433711110157</t>
  </si>
  <si>
    <t>10451-20</t>
  </si>
  <si>
    <t>8433711087879</t>
  </si>
  <si>
    <t>15451-20</t>
  </si>
  <si>
    <t>8433711110195</t>
  </si>
  <si>
    <t>10451-21</t>
  </si>
  <si>
    <t>8433711087886</t>
  </si>
  <si>
    <t>15451-21</t>
  </si>
  <si>
    <t>8433711110201</t>
  </si>
  <si>
    <t>10451-22</t>
  </si>
  <si>
    <t>8433711087893</t>
  </si>
  <si>
    <t>15451-22</t>
  </si>
  <si>
    <t>8433711110225</t>
  </si>
  <si>
    <t>10451-23</t>
  </si>
  <si>
    <t>8433711087909</t>
  </si>
  <si>
    <t>15451-23</t>
  </si>
  <si>
    <t>8433711110249</t>
  </si>
  <si>
    <t>10451-24</t>
  </si>
  <si>
    <t>8433711087916</t>
  </si>
  <si>
    <t>15451-24</t>
  </si>
  <si>
    <t>8433711110256</t>
  </si>
  <si>
    <t>10451-25</t>
  </si>
  <si>
    <t>8433711087923</t>
  </si>
  <si>
    <t>15451-25</t>
  </si>
  <si>
    <t>8433711110263</t>
  </si>
  <si>
    <t>10451-26</t>
  </si>
  <si>
    <t>8433711087930</t>
  </si>
  <si>
    <t>15451-26</t>
  </si>
  <si>
    <t>8433711110270</t>
  </si>
  <si>
    <t>10451-27</t>
  </si>
  <si>
    <t>8433711087947</t>
  </si>
  <si>
    <t>15451-27</t>
  </si>
  <si>
    <t>8433711110287</t>
  </si>
  <si>
    <t>10451-28</t>
  </si>
  <si>
    <t>8433711087954</t>
  </si>
  <si>
    <t>15451-28</t>
  </si>
  <si>
    <t>8433711110294</t>
  </si>
  <si>
    <t>10451-29</t>
  </si>
  <si>
    <t>8433711087961</t>
  </si>
  <si>
    <t>15451-29</t>
  </si>
  <si>
    <t>8433711110300</t>
  </si>
  <si>
    <t>10451-30</t>
  </si>
  <si>
    <t>8433711087978</t>
  </si>
  <si>
    <t>15451-30</t>
  </si>
  <si>
    <t>8433711110317</t>
  </si>
  <si>
    <t>10451-31</t>
  </si>
  <si>
    <t>8433711087985</t>
  </si>
  <si>
    <t>15451-31</t>
  </si>
  <si>
    <t>8433711110324</t>
  </si>
  <si>
    <t>10451-32</t>
  </si>
  <si>
    <t>8433711087992</t>
  </si>
  <si>
    <t>15451-32</t>
  </si>
  <si>
    <t>8433711110331</t>
  </si>
  <si>
    <t>10451-33</t>
  </si>
  <si>
    <t>8433711088005</t>
  </si>
  <si>
    <t>15451-33</t>
  </si>
  <si>
    <t>8433711110348</t>
  </si>
  <si>
    <t>10451-34</t>
  </si>
  <si>
    <t>8433711088012</t>
  </si>
  <si>
    <t>15451-34</t>
  </si>
  <si>
    <t>8433711110355</t>
  </si>
  <si>
    <t>10451-35</t>
  </si>
  <si>
    <t>8433711088029</t>
  </si>
  <si>
    <t>15451-35</t>
  </si>
  <si>
    <t>8433711110362</t>
  </si>
  <si>
    <t>10451-36</t>
  </si>
  <si>
    <t>8433711088036</t>
  </si>
  <si>
    <t>15451-36</t>
  </si>
  <si>
    <t>8433711110379</t>
  </si>
  <si>
    <t>10451-38</t>
  </si>
  <si>
    <t>8433711088043</t>
  </si>
  <si>
    <t>15451-38</t>
  </si>
  <si>
    <t>8433711110386</t>
  </si>
  <si>
    <t>10451-40</t>
  </si>
  <si>
    <t>8433711088050</t>
  </si>
  <si>
    <t>15451-40</t>
  </si>
  <si>
    <t>8433711110393</t>
  </si>
  <si>
    <t>10451-41</t>
  </si>
  <si>
    <t>8433711088067</t>
  </si>
  <si>
    <t>15451-41</t>
  </si>
  <si>
    <t>8433711110409</t>
  </si>
  <si>
    <t>10451-42</t>
  </si>
  <si>
    <t>8433711088074</t>
  </si>
  <si>
    <t>15451-42</t>
  </si>
  <si>
    <t>8433711110416</t>
  </si>
  <si>
    <t>10451-46</t>
  </si>
  <si>
    <t>8433711088081</t>
  </si>
  <si>
    <t>15451-46</t>
  </si>
  <si>
    <t>8433711110423</t>
  </si>
  <si>
    <t>10451-50</t>
  </si>
  <si>
    <t>8433711088098</t>
  </si>
  <si>
    <t>15451-50</t>
  </si>
  <si>
    <t>8433711110430</t>
  </si>
  <si>
    <t>10451-52</t>
  </si>
  <si>
    <t>8433711088104</t>
  </si>
  <si>
    <t>15451-52</t>
  </si>
  <si>
    <t>8433711110447</t>
  </si>
  <si>
    <t>10451-55</t>
  </si>
  <si>
    <t>8433711088111</t>
  </si>
  <si>
    <t>15451-55</t>
  </si>
  <si>
    <t>8433711110454</t>
  </si>
  <si>
    <t>10451-60</t>
  </si>
  <si>
    <t>8433711088128</t>
  </si>
  <si>
    <t>15451-60</t>
  </si>
  <si>
    <t>8433711110492</t>
  </si>
  <si>
    <t>10451-65</t>
  </si>
  <si>
    <t>8433711088135</t>
  </si>
  <si>
    <t>15451-65</t>
  </si>
  <si>
    <t>8433711110515</t>
  </si>
  <si>
    <t>10451-70</t>
  </si>
  <si>
    <t>8433711088142</t>
  </si>
  <si>
    <t>15451-70</t>
  </si>
  <si>
    <t>8433711110539</t>
  </si>
  <si>
    <t>10451-75</t>
  </si>
  <si>
    <t>8433711088159</t>
  </si>
  <si>
    <t>15451-75</t>
  </si>
  <si>
    <t>8433711110553</t>
  </si>
  <si>
    <t>10451-80</t>
  </si>
  <si>
    <t>8433711088166</t>
  </si>
  <si>
    <t>15451-80</t>
  </si>
  <si>
    <t>8433711110577</t>
  </si>
  <si>
    <t>10451-002</t>
  </si>
  <si>
    <t>8433711108086</t>
  </si>
  <si>
    <t>15451-002</t>
  </si>
  <si>
    <t>8433711116937</t>
  </si>
  <si>
    <t>10451-003</t>
  </si>
  <si>
    <t>8433711108093</t>
  </si>
  <si>
    <t>15451-003</t>
  </si>
  <si>
    <t>8433711116944</t>
  </si>
  <si>
    <t>10451-005</t>
  </si>
  <si>
    <t>8433711105375</t>
  </si>
  <si>
    <t>15451-005</t>
  </si>
  <si>
    <t>8433711116951</t>
  </si>
  <si>
    <t>10451-006</t>
  </si>
  <si>
    <t>8433711108109</t>
  </si>
  <si>
    <t>15451-006</t>
  </si>
  <si>
    <t>8433711116968</t>
  </si>
  <si>
    <t>10451-018</t>
  </si>
  <si>
    <t>8433711108116</t>
  </si>
  <si>
    <t>15451-018</t>
  </si>
  <si>
    <t>8433711116975</t>
  </si>
  <si>
    <t>10451-022</t>
  </si>
  <si>
    <t>8433711108130</t>
  </si>
  <si>
    <t>15451-022</t>
  </si>
  <si>
    <t>8433711116982</t>
  </si>
  <si>
    <t>10454-06-07</t>
  </si>
  <si>
    <t>8433711088883</t>
  </si>
  <si>
    <t>15454-06-07</t>
  </si>
  <si>
    <t>8433711112502</t>
  </si>
  <si>
    <t>10454-07-09</t>
  </si>
  <si>
    <t>8433711088890</t>
  </si>
  <si>
    <t>15454-07-09</t>
  </si>
  <si>
    <t>8433711112519</t>
  </si>
  <si>
    <t>10454-08-09</t>
  </si>
  <si>
    <t>8433711088906</t>
  </si>
  <si>
    <t>15454-08-09</t>
  </si>
  <si>
    <t>8433711112526</t>
  </si>
  <si>
    <t>10454-09-11</t>
  </si>
  <si>
    <t>8433711088913</t>
  </si>
  <si>
    <t>15454-09-11</t>
  </si>
  <si>
    <t>8433711112533</t>
  </si>
  <si>
    <t>10454-10-11</t>
  </si>
  <si>
    <t>8433711088920</t>
  </si>
  <si>
    <t>15454-10-11</t>
  </si>
  <si>
    <t>8433711112540</t>
  </si>
  <si>
    <t>10454-10-12</t>
  </si>
  <si>
    <t>8433711088937</t>
  </si>
  <si>
    <t>15454-10-12</t>
  </si>
  <si>
    <t>8433711112557</t>
  </si>
  <si>
    <t>10454-12-14</t>
  </si>
  <si>
    <t>8433711088944</t>
  </si>
  <si>
    <t>15454-12-14</t>
  </si>
  <si>
    <t>8433711112564</t>
  </si>
  <si>
    <t>10454-13-15</t>
  </si>
  <si>
    <t>8433711088951</t>
  </si>
  <si>
    <t>15454-13-15</t>
  </si>
  <si>
    <t>8433711112571</t>
  </si>
  <si>
    <t>10454-14-17</t>
  </si>
  <si>
    <t>8433711088968</t>
  </si>
  <si>
    <t>15454-14-17</t>
  </si>
  <si>
    <t>8433711112588</t>
  </si>
  <si>
    <t>10454-16-18</t>
  </si>
  <si>
    <t>8433711088975</t>
  </si>
  <si>
    <t>15454-16-18</t>
  </si>
  <si>
    <t>8433711112595</t>
  </si>
  <si>
    <t>10454-17-19</t>
  </si>
  <si>
    <t>8433711088982</t>
  </si>
  <si>
    <t>15454-17-19</t>
  </si>
  <si>
    <t>8433711112601</t>
  </si>
  <si>
    <t>10454-17-22</t>
  </si>
  <si>
    <t>8433711088999</t>
  </si>
  <si>
    <t>15454-17-22</t>
  </si>
  <si>
    <t>8433711112618</t>
  </si>
  <si>
    <t>10454-18-19</t>
  </si>
  <si>
    <t>8433711089002</t>
  </si>
  <si>
    <t>15454-18-19</t>
  </si>
  <si>
    <t>8433711112625</t>
  </si>
  <si>
    <t>10454-19-21</t>
  </si>
  <si>
    <t>8433711089019</t>
  </si>
  <si>
    <t>15454-19-21</t>
  </si>
  <si>
    <t>8433711112632</t>
  </si>
  <si>
    <t>10454-19-22</t>
  </si>
  <si>
    <t>8433711089026</t>
  </si>
  <si>
    <t>15454-19-22</t>
  </si>
  <si>
    <t>8433711112649</t>
  </si>
  <si>
    <t>10454-20-22</t>
  </si>
  <si>
    <t>8433711089033</t>
  </si>
  <si>
    <t>15454-20-22</t>
  </si>
  <si>
    <t>8433711112656</t>
  </si>
  <si>
    <t>10454-21-23</t>
  </si>
  <si>
    <t>8433711089040</t>
  </si>
  <si>
    <t>15454-21-23</t>
  </si>
  <si>
    <t>8433711112663</t>
  </si>
  <si>
    <t>10454-22-24</t>
  </si>
  <si>
    <t>8433711089057</t>
  </si>
  <si>
    <t>15454-22-24</t>
  </si>
  <si>
    <t>8433711112670</t>
  </si>
  <si>
    <t>10454-24-27</t>
  </si>
  <si>
    <t>8433711089064</t>
  </si>
  <si>
    <t>15454-24-27</t>
  </si>
  <si>
    <t>8433711112724</t>
  </si>
  <si>
    <t>10454-25-28</t>
  </si>
  <si>
    <t>8433711089071</t>
  </si>
  <si>
    <t>15454-25-28</t>
  </si>
  <si>
    <t>8433711112731</t>
  </si>
  <si>
    <t>10454-26-28</t>
  </si>
  <si>
    <t>8433711089088</t>
  </si>
  <si>
    <t>15454-26-28</t>
  </si>
  <si>
    <t>8433711112847</t>
  </si>
  <si>
    <t>10454-27-30</t>
  </si>
  <si>
    <t>8433711089095</t>
  </si>
  <si>
    <t>15454-27-30</t>
  </si>
  <si>
    <t>8433711112854</t>
  </si>
  <si>
    <t>10454-27-32</t>
  </si>
  <si>
    <t>8433711089101</t>
  </si>
  <si>
    <t>15454-27-32</t>
  </si>
  <si>
    <t>8433711112861</t>
  </si>
  <si>
    <t>10454-30-32</t>
  </si>
  <si>
    <t>8433711089118</t>
  </si>
  <si>
    <t>15454-30-32</t>
  </si>
  <si>
    <t>8433711113295</t>
  </si>
  <si>
    <t>10454-30-36</t>
  </si>
  <si>
    <t>8433711089125</t>
  </si>
  <si>
    <t>15454-30-36</t>
  </si>
  <si>
    <t>8433711113301</t>
  </si>
  <si>
    <t>10454-32-36</t>
  </si>
  <si>
    <t>8433711089132</t>
  </si>
  <si>
    <t>15454-32-36</t>
  </si>
  <si>
    <t>8433711113318</t>
  </si>
  <si>
    <t>10454-36-41</t>
  </si>
  <si>
    <t>8433711089149</t>
  </si>
  <si>
    <t>15454-36-41</t>
  </si>
  <si>
    <t>8433711113325</t>
  </si>
  <si>
    <t>10454-41-46</t>
  </si>
  <si>
    <t>8433711089156</t>
  </si>
  <si>
    <t>15454-41-46</t>
  </si>
  <si>
    <t>8433711113332</t>
  </si>
  <si>
    <t>10454-46-50</t>
  </si>
  <si>
    <t>8433711089163</t>
  </si>
  <si>
    <t>15454-46-50</t>
  </si>
  <si>
    <t>8433711113349</t>
  </si>
  <si>
    <t>10453-06-07</t>
  </si>
  <si>
    <t>8433711089170</t>
  </si>
  <si>
    <t>15453-06-07</t>
  </si>
  <si>
    <t>8433711113356</t>
  </si>
  <si>
    <t>10453-08-09</t>
  </si>
  <si>
    <t>8433711089187</t>
  </si>
  <si>
    <t>15453-08-09</t>
  </si>
  <si>
    <t>8433711113363</t>
  </si>
  <si>
    <t>10453-10-11</t>
  </si>
  <si>
    <t>8433711089194</t>
  </si>
  <si>
    <t>15453-10-11</t>
  </si>
  <si>
    <t>8433711113370</t>
  </si>
  <si>
    <t>10453-12-13</t>
  </si>
  <si>
    <t>8433711089200</t>
  </si>
  <si>
    <t>15453-12-13</t>
  </si>
  <si>
    <t>8433711113387</t>
  </si>
  <si>
    <t>10453-14-15</t>
  </si>
  <si>
    <t>8433711089217</t>
  </si>
  <si>
    <t>15453-14-15</t>
  </si>
  <si>
    <t>8433711113394</t>
  </si>
  <si>
    <t>10453-14-17</t>
  </si>
  <si>
    <t>8433711097830</t>
  </si>
  <si>
    <t>15453-14-17</t>
  </si>
  <si>
    <t>8433711117354</t>
  </si>
  <si>
    <t>10453-16-17</t>
  </si>
  <si>
    <t>8433711089224</t>
  </si>
  <si>
    <t>15453-16-17</t>
  </si>
  <si>
    <t>8433711113400</t>
  </si>
  <si>
    <t>10453-16-18</t>
  </si>
  <si>
    <t>8433711097847</t>
  </si>
  <si>
    <t>15453-16-18</t>
  </si>
  <si>
    <t>8433711117361</t>
  </si>
  <si>
    <t>10453-18-19</t>
  </si>
  <si>
    <t>8433711089231</t>
  </si>
  <si>
    <t>15453-18-19</t>
  </si>
  <si>
    <t>8433711113417</t>
  </si>
  <si>
    <t>10453-20-22</t>
  </si>
  <si>
    <t>8433711089248</t>
  </si>
  <si>
    <t>15453-20-22</t>
  </si>
  <si>
    <t>8433711113424</t>
  </si>
  <si>
    <t>10453-21-23</t>
  </si>
  <si>
    <t>8433711089255</t>
  </si>
  <si>
    <t>15453-21-23</t>
  </si>
  <si>
    <t>8433711113431</t>
  </si>
  <si>
    <t>10453-22-24</t>
  </si>
  <si>
    <t>8433711097854</t>
  </si>
  <si>
    <t>15453-22-24</t>
  </si>
  <si>
    <t>8433711117378</t>
  </si>
  <si>
    <t>10453-24-26</t>
  </si>
  <si>
    <t>8433711089262</t>
  </si>
  <si>
    <t>15453-24-26</t>
  </si>
  <si>
    <t>8433711113448</t>
  </si>
  <si>
    <t>10453-24-27</t>
  </si>
  <si>
    <t>8433711097861</t>
  </si>
  <si>
    <t>15453-24-27</t>
  </si>
  <si>
    <t>8433711117101</t>
  </si>
  <si>
    <t>10453-25-28</t>
  </si>
  <si>
    <t>8433711089279</t>
  </si>
  <si>
    <t>15453-25-28</t>
  </si>
  <si>
    <t>8433711113455</t>
  </si>
  <si>
    <t>10453-27-29</t>
  </si>
  <si>
    <t>8433711089286</t>
  </si>
  <si>
    <t>15453-27-29</t>
  </si>
  <si>
    <t>8433711113462</t>
  </si>
  <si>
    <t>10453-30-32</t>
  </si>
  <si>
    <t>8433711089293</t>
  </si>
  <si>
    <t>15453-30-32</t>
  </si>
  <si>
    <t>8433711113479</t>
  </si>
  <si>
    <t>10453-34-36</t>
  </si>
  <si>
    <t>8433711097878</t>
  </si>
  <si>
    <t>15453-34-36</t>
  </si>
  <si>
    <t>8433711117385</t>
  </si>
  <si>
    <t>10453-36-41</t>
  </si>
  <si>
    <t>8433711097885</t>
  </si>
  <si>
    <t>15453-36-41</t>
  </si>
  <si>
    <t>8433711117392</t>
  </si>
  <si>
    <t>10453-41-46</t>
  </si>
  <si>
    <t>8433711097892</t>
  </si>
  <si>
    <t>15453-41-46</t>
  </si>
  <si>
    <t>8433711117408</t>
  </si>
  <si>
    <t>10453-46-50</t>
  </si>
  <si>
    <t>8433711097908</t>
  </si>
  <si>
    <t>15453-46-50</t>
  </si>
  <si>
    <t>8433711117415</t>
  </si>
  <si>
    <t>10453-001</t>
  </si>
  <si>
    <t>8433711108154</t>
  </si>
  <si>
    <t>15453-001</t>
  </si>
  <si>
    <t>8433711116999</t>
  </si>
  <si>
    <t>10453-002</t>
  </si>
  <si>
    <t>8433711108161</t>
  </si>
  <si>
    <t>15453-002</t>
  </si>
  <si>
    <t>8433711117002</t>
  </si>
  <si>
    <t>10453-003</t>
  </si>
  <si>
    <t>8433711105382</t>
  </si>
  <si>
    <t>15453-003</t>
  </si>
  <si>
    <t>8433711117019</t>
  </si>
  <si>
    <t>10453-016</t>
  </si>
  <si>
    <t>8433711108178</t>
  </si>
  <si>
    <t>15453-016</t>
  </si>
  <si>
    <t>8433711117026</t>
  </si>
  <si>
    <t>10462-13</t>
  </si>
  <si>
    <t>8433711094389</t>
  </si>
  <si>
    <t>15462-13</t>
  </si>
  <si>
    <t>8433711116531</t>
  </si>
  <si>
    <t>10462-17</t>
  </si>
  <si>
    <t>8433711094396</t>
  </si>
  <si>
    <t>15462-17</t>
  </si>
  <si>
    <t>8433711116548</t>
  </si>
  <si>
    <t>10462-19</t>
  </si>
  <si>
    <t>8433711094402</t>
  </si>
  <si>
    <t>15462-19</t>
  </si>
  <si>
    <t>8433711116555</t>
  </si>
  <si>
    <t>10462-22</t>
  </si>
  <si>
    <t>8433711094440</t>
  </si>
  <si>
    <t>15462-22</t>
  </si>
  <si>
    <t>8433711116562</t>
  </si>
  <si>
    <t>10462-24</t>
  </si>
  <si>
    <t>8433711094457</t>
  </si>
  <si>
    <t>15462-24</t>
  </si>
  <si>
    <t>8433711116579</t>
  </si>
  <si>
    <t>10462-27</t>
  </si>
  <si>
    <t>8433711094464</t>
  </si>
  <si>
    <t>15462-27</t>
  </si>
  <si>
    <t>8433711116586</t>
  </si>
  <si>
    <t>10462-30</t>
  </si>
  <si>
    <t>8433711094471</t>
  </si>
  <si>
    <t>15462-30</t>
  </si>
  <si>
    <t>8433711116593</t>
  </si>
  <si>
    <t>10462-32</t>
  </si>
  <si>
    <t>8433711094488</t>
  </si>
  <si>
    <t>15462-32</t>
  </si>
  <si>
    <t>8433711117422</t>
  </si>
  <si>
    <t>10462-36</t>
  </si>
  <si>
    <t>8433711094495</t>
  </si>
  <si>
    <t>15462-36</t>
  </si>
  <si>
    <t>8433711117439</t>
  </si>
  <si>
    <t>10462-41</t>
  </si>
  <si>
    <t>8433711094501</t>
  </si>
  <si>
    <t>15462-41</t>
  </si>
  <si>
    <t>8433711116623</t>
  </si>
  <si>
    <t>10493-150</t>
  </si>
  <si>
    <t>8433711087657</t>
  </si>
  <si>
    <t>15493-150</t>
  </si>
  <si>
    <t>8433711109601</t>
  </si>
  <si>
    <t>10493-200</t>
  </si>
  <si>
    <t>8433711087664</t>
  </si>
  <si>
    <t>15493-200</t>
  </si>
  <si>
    <t>8433711109632</t>
  </si>
  <si>
    <t>10493-250</t>
  </si>
  <si>
    <t>8433711087671</t>
  </si>
  <si>
    <t>15493-250</t>
  </si>
  <si>
    <t>8433711109779</t>
  </si>
  <si>
    <t>10493-300</t>
  </si>
  <si>
    <t>8433711087688</t>
  </si>
  <si>
    <t>15493-300</t>
  </si>
  <si>
    <t>8433711109786</t>
  </si>
  <si>
    <t>10493-375</t>
  </si>
  <si>
    <t>8433711087695</t>
  </si>
  <si>
    <t>15493-375</t>
  </si>
  <si>
    <t>8433711109793</t>
  </si>
  <si>
    <t>10493-450</t>
  </si>
  <si>
    <t>8433711087701</t>
  </si>
  <si>
    <t>15493-450</t>
  </si>
  <si>
    <t>8433711109809</t>
  </si>
  <si>
    <t>10493-600</t>
  </si>
  <si>
    <t>8433711087718</t>
  </si>
  <si>
    <t>15493-600</t>
  </si>
  <si>
    <t>8433711109816</t>
  </si>
  <si>
    <t>10493-900</t>
  </si>
  <si>
    <t>8433711087725</t>
  </si>
  <si>
    <t>15493-900</t>
  </si>
  <si>
    <t>8433711109823</t>
  </si>
  <si>
    <t>10471-32-75</t>
  </si>
  <si>
    <t>8433711093498</t>
  </si>
  <si>
    <t>15471-32-75</t>
  </si>
  <si>
    <t>8433711115633</t>
  </si>
  <si>
    <t>10471-50-120</t>
  </si>
  <si>
    <t>8433711093504</t>
  </si>
  <si>
    <t>15471-50-120</t>
  </si>
  <si>
    <t>8433711115640</t>
  </si>
  <si>
    <t>10471-115-170</t>
  </si>
  <si>
    <t>8433711093511</t>
  </si>
  <si>
    <t>15471-115-170</t>
  </si>
  <si>
    <t>8433711115657</t>
  </si>
  <si>
    <t>10484-24</t>
  </si>
  <si>
    <t>8433711093399</t>
  </si>
  <si>
    <t>15484-24</t>
  </si>
  <si>
    <t>8433711115466</t>
  </si>
  <si>
    <t>10484-27</t>
  </si>
  <si>
    <t>8433711093405</t>
  </si>
  <si>
    <t>15484-27</t>
  </si>
  <si>
    <t>8433711115473</t>
  </si>
  <si>
    <t>10484-30</t>
  </si>
  <si>
    <t>8433711093412</t>
  </si>
  <si>
    <t>15484-30</t>
  </si>
  <si>
    <t>8433711115480</t>
  </si>
  <si>
    <t>10484-32</t>
  </si>
  <si>
    <t>8433711093429</t>
  </si>
  <si>
    <t>15484-32</t>
  </si>
  <si>
    <t>8433711115497</t>
  </si>
  <si>
    <t>10484-36</t>
  </si>
  <si>
    <t>8433711093436</t>
  </si>
  <si>
    <t>15484-36</t>
  </si>
  <si>
    <t>8433711115503</t>
  </si>
  <si>
    <t>10484-41</t>
  </si>
  <si>
    <t>8433711093443</t>
  </si>
  <si>
    <t>15484-41</t>
  </si>
  <si>
    <t>8433711115510</t>
  </si>
  <si>
    <t>10484-46</t>
  </si>
  <si>
    <t>8433711093450</t>
  </si>
  <si>
    <t>15484-46</t>
  </si>
  <si>
    <t>8433711115527</t>
  </si>
  <si>
    <t>10484-50</t>
  </si>
  <si>
    <t>8433711093467</t>
  </si>
  <si>
    <t>15484-50</t>
  </si>
  <si>
    <t>8433711115534</t>
  </si>
  <si>
    <t>10484-55</t>
  </si>
  <si>
    <t>8433711093474</t>
  </si>
  <si>
    <t>15484-55</t>
  </si>
  <si>
    <t>8433711115541</t>
  </si>
  <si>
    <t>10484-001</t>
  </si>
  <si>
    <t>8433711101704</t>
  </si>
  <si>
    <t>15484-001</t>
  </si>
  <si>
    <t>8433711117323</t>
  </si>
  <si>
    <t>10484-002</t>
  </si>
  <si>
    <t>8433711101711</t>
  </si>
  <si>
    <t>15484-002</t>
  </si>
  <si>
    <t>8433711117330</t>
  </si>
  <si>
    <t>10484-003</t>
  </si>
  <si>
    <t>8433711101728</t>
  </si>
  <si>
    <t>15484-003</t>
  </si>
  <si>
    <t>8433711117347</t>
  </si>
  <si>
    <t>10478-17</t>
  </si>
  <si>
    <t>8433711089309</t>
  </si>
  <si>
    <t>15478-17</t>
  </si>
  <si>
    <t>8433711113486</t>
  </si>
  <si>
    <t>10478-19</t>
  </si>
  <si>
    <t>8433711089316</t>
  </si>
  <si>
    <t>15478-19</t>
  </si>
  <si>
    <t>8433711113493</t>
  </si>
  <si>
    <t>10478-22</t>
  </si>
  <si>
    <t>8433711089323</t>
  </si>
  <si>
    <t>15478-22</t>
  </si>
  <si>
    <t>8433711113509</t>
  </si>
  <si>
    <t>10478-24</t>
  </si>
  <si>
    <t>8433711089330</t>
  </si>
  <si>
    <t>15478-24</t>
  </si>
  <si>
    <t>8433711113516</t>
  </si>
  <si>
    <t>10478-25</t>
  </si>
  <si>
    <t>8433711089347</t>
  </si>
  <si>
    <t>15478-25</t>
  </si>
  <si>
    <t>8433711113523</t>
  </si>
  <si>
    <t>10478-27</t>
  </si>
  <si>
    <t>8433711089354</t>
  </si>
  <si>
    <t>15478-27</t>
  </si>
  <si>
    <t>8433711113530</t>
  </si>
  <si>
    <t>10478-28</t>
  </si>
  <si>
    <t>8433711089361</t>
  </si>
  <si>
    <t>15478-28</t>
  </si>
  <si>
    <t>8433711113547</t>
  </si>
  <si>
    <t>10478-29</t>
  </si>
  <si>
    <t>8433711089378</t>
  </si>
  <si>
    <t>15478-29</t>
  </si>
  <si>
    <t>8433711113554</t>
  </si>
  <si>
    <t>10478-30</t>
  </si>
  <si>
    <t>8433711089385</t>
  </si>
  <si>
    <t>15478-30</t>
  </si>
  <si>
    <t>8433711113561</t>
  </si>
  <si>
    <t>10478-32</t>
  </si>
  <si>
    <t>8433711089392</t>
  </si>
  <si>
    <t>15478-32</t>
  </si>
  <si>
    <t>8433711113578</t>
  </si>
  <si>
    <t>10478-33</t>
  </si>
  <si>
    <t>8433711089408</t>
  </si>
  <si>
    <t>15478-33</t>
  </si>
  <si>
    <t>8433711113585</t>
  </si>
  <si>
    <t>10478-34</t>
  </si>
  <si>
    <t>8433711089415</t>
  </si>
  <si>
    <t>15478-34</t>
  </si>
  <si>
    <t>8433711113592</t>
  </si>
  <si>
    <t>10478-35</t>
  </si>
  <si>
    <t>8433711089422</t>
  </si>
  <si>
    <t>15478-35</t>
  </si>
  <si>
    <t>8433711113608</t>
  </si>
  <si>
    <t>10478-36</t>
  </si>
  <si>
    <t>8433711089439</t>
  </si>
  <si>
    <t>15478-36</t>
  </si>
  <si>
    <t>8433711113615</t>
  </si>
  <si>
    <t>10478-37</t>
  </si>
  <si>
    <t>8433711089446</t>
  </si>
  <si>
    <t>15478-37</t>
  </si>
  <si>
    <t>8433711113622</t>
  </si>
  <si>
    <t>10478-38</t>
  </si>
  <si>
    <t>8433711089453</t>
  </si>
  <si>
    <t>15478-38</t>
  </si>
  <si>
    <t>8433711113639</t>
  </si>
  <si>
    <t>10478-41</t>
  </si>
  <si>
    <t>8433711089460</t>
  </si>
  <si>
    <t>15478-41</t>
  </si>
  <si>
    <t>8433711113646</t>
  </si>
  <si>
    <t>10478-42</t>
  </si>
  <si>
    <t>8433711089477</t>
  </si>
  <si>
    <t>15478-42</t>
  </si>
  <si>
    <t>8433711113653</t>
  </si>
  <si>
    <t>10478-45</t>
  </si>
  <si>
    <t>8433711089484</t>
  </si>
  <si>
    <t>15478-45</t>
  </si>
  <si>
    <t>8433711113660</t>
  </si>
  <si>
    <t>10478-46</t>
  </si>
  <si>
    <t>8433711089491</t>
  </si>
  <si>
    <t>15478-46</t>
  </si>
  <si>
    <t>8433711113677</t>
  </si>
  <si>
    <t>10478-47</t>
  </si>
  <si>
    <t>8433711089507</t>
  </si>
  <si>
    <t>15478-47</t>
  </si>
  <si>
    <t>8433711113684</t>
  </si>
  <si>
    <t>10478-50</t>
  </si>
  <si>
    <t>8433711089514</t>
  </si>
  <si>
    <t>15478-50</t>
  </si>
  <si>
    <t>8433711113691</t>
  </si>
  <si>
    <t>10478-52</t>
  </si>
  <si>
    <t>8433711089521</t>
  </si>
  <si>
    <t>15478-52</t>
  </si>
  <si>
    <t>8433711113707</t>
  </si>
  <si>
    <t>10478-54</t>
  </si>
  <si>
    <t>8433711089538</t>
  </si>
  <si>
    <t>15478-54</t>
  </si>
  <si>
    <t>8433711113714</t>
  </si>
  <si>
    <t>10478-55</t>
  </si>
  <si>
    <t>8433711089545</t>
  </si>
  <si>
    <t>15478-55</t>
  </si>
  <si>
    <t>8433711113721</t>
  </si>
  <si>
    <t>10478-56</t>
  </si>
  <si>
    <t>8433711089552</t>
  </si>
  <si>
    <t>15478-56</t>
  </si>
  <si>
    <t>8433711113738</t>
  </si>
  <si>
    <t>10478-58</t>
  </si>
  <si>
    <t>8433711089569</t>
  </si>
  <si>
    <t>15478-58</t>
  </si>
  <si>
    <t>8433711113745</t>
  </si>
  <si>
    <t>10478-60</t>
  </si>
  <si>
    <t>8433711089576</t>
  </si>
  <si>
    <t>15478-60</t>
  </si>
  <si>
    <t>8433711113776</t>
  </si>
  <si>
    <t>10478-63</t>
  </si>
  <si>
    <t>8433711089583</t>
  </si>
  <si>
    <t>15478-63</t>
  </si>
  <si>
    <t>8433711113806</t>
  </si>
  <si>
    <t>10478-65</t>
  </si>
  <si>
    <t>8433711089590</t>
  </si>
  <si>
    <t>15478-65</t>
  </si>
  <si>
    <t>8433711113851</t>
  </si>
  <si>
    <t>10478-67</t>
  </si>
  <si>
    <t>8433711089606</t>
  </si>
  <si>
    <t>15478-67</t>
  </si>
  <si>
    <t>8433711113875</t>
  </si>
  <si>
    <t>10478-70</t>
  </si>
  <si>
    <t>8433711089613</t>
  </si>
  <si>
    <t>15478-70</t>
  </si>
  <si>
    <t>8433711113882</t>
  </si>
  <si>
    <t>10478-71</t>
  </si>
  <si>
    <t>8433711089620</t>
  </si>
  <si>
    <t>15478-71</t>
  </si>
  <si>
    <t>8433711113905</t>
  </si>
  <si>
    <t>10478-75</t>
  </si>
  <si>
    <t>8433711089637</t>
  </si>
  <si>
    <t>15478-75</t>
  </si>
  <si>
    <t>8433711113912</t>
  </si>
  <si>
    <t>10478-77</t>
  </si>
  <si>
    <t>8433711089644</t>
  </si>
  <si>
    <t>15478-77</t>
  </si>
  <si>
    <t>8433711113929</t>
  </si>
  <si>
    <t>10478-80</t>
  </si>
  <si>
    <t>8433711089651</t>
  </si>
  <si>
    <t>15478-80</t>
  </si>
  <si>
    <t>8433711113936</t>
  </si>
  <si>
    <t>10478-82</t>
  </si>
  <si>
    <t>8433711089668</t>
  </si>
  <si>
    <t>15478-82</t>
  </si>
  <si>
    <t>8433711113943</t>
  </si>
  <si>
    <t>10478-85</t>
  </si>
  <si>
    <t>8433711089675</t>
  </si>
  <si>
    <t>15478-85</t>
  </si>
  <si>
    <t>8433711113950</t>
  </si>
  <si>
    <t>10478-88</t>
  </si>
  <si>
    <t>8433711089682</t>
  </si>
  <si>
    <t>15478-88</t>
  </si>
  <si>
    <t>8433711113967</t>
  </si>
  <si>
    <t>10478-90</t>
  </si>
  <si>
    <t>8433711089699</t>
  </si>
  <si>
    <t>15478-90</t>
  </si>
  <si>
    <t>8433711113974</t>
  </si>
  <si>
    <t>10478-94</t>
  </si>
  <si>
    <t>8433711089705</t>
  </si>
  <si>
    <t>15478-94</t>
  </si>
  <si>
    <t>8433711113981</t>
  </si>
  <si>
    <t>10478-95</t>
  </si>
  <si>
    <t>8433711089712</t>
  </si>
  <si>
    <t>15478-95</t>
  </si>
  <si>
    <t>8433711113998</t>
  </si>
  <si>
    <t>10478-100</t>
  </si>
  <si>
    <t>8433711089729</t>
  </si>
  <si>
    <t>15478-100</t>
  </si>
  <si>
    <t>8433711114001</t>
  </si>
  <si>
    <t>10478-105</t>
  </si>
  <si>
    <t>8433711089736</t>
  </si>
  <si>
    <t>15478-105</t>
  </si>
  <si>
    <t>8433711114018</t>
  </si>
  <si>
    <t>10478-110</t>
  </si>
  <si>
    <t>8433711089743</t>
  </si>
  <si>
    <t>15478-110</t>
  </si>
  <si>
    <t>8433711114025</t>
  </si>
  <si>
    <t>10478-115</t>
  </si>
  <si>
    <t>8433711089750</t>
  </si>
  <si>
    <t>15478-115</t>
  </si>
  <si>
    <t>8433711117446</t>
  </si>
  <si>
    <t>10478-120</t>
  </si>
  <si>
    <t>8433711089767</t>
  </si>
  <si>
    <t>15478-120</t>
  </si>
  <si>
    <t>8433711114063</t>
  </si>
  <si>
    <t>10452-17</t>
  </si>
  <si>
    <t>8433711089774</t>
  </si>
  <si>
    <t>15452-17</t>
  </si>
  <si>
    <t>8433711114117</t>
  </si>
  <si>
    <t>10452-19</t>
  </si>
  <si>
    <t>8433711089781</t>
  </si>
  <si>
    <t>15452-19</t>
  </si>
  <si>
    <t>8433711114131</t>
  </si>
  <si>
    <t>10452-20</t>
  </si>
  <si>
    <t>8433711089798</t>
  </si>
  <si>
    <t>15452-20</t>
  </si>
  <si>
    <t>8433711114193</t>
  </si>
  <si>
    <t>10452-22</t>
  </si>
  <si>
    <t>8433711089804</t>
  </si>
  <si>
    <t>15452-22</t>
  </si>
  <si>
    <t>8433711114216</t>
  </si>
  <si>
    <t>10452-24</t>
  </si>
  <si>
    <t>8433711089811</t>
  </si>
  <si>
    <t>15452-24</t>
  </si>
  <si>
    <t>8433711114292</t>
  </si>
  <si>
    <t>10452-25</t>
  </si>
  <si>
    <t>8433711089828</t>
  </si>
  <si>
    <t>15452-25</t>
  </si>
  <si>
    <t>8433711114315</t>
  </si>
  <si>
    <t>10452-26</t>
  </si>
  <si>
    <t>8433711089835</t>
  </si>
  <si>
    <t>15452-26</t>
  </si>
  <si>
    <t>8433711114339</t>
  </si>
  <si>
    <t>10452-27</t>
  </si>
  <si>
    <t>8433711089842</t>
  </si>
  <si>
    <t>15452-27</t>
  </si>
  <si>
    <t>8433711114384</t>
  </si>
  <si>
    <t>10452-28</t>
  </si>
  <si>
    <t>8433711089859</t>
  </si>
  <si>
    <t>15452-28</t>
  </si>
  <si>
    <t>8433711114407</t>
  </si>
  <si>
    <t>10452-29</t>
  </si>
  <si>
    <t>8433711089866</t>
  </si>
  <si>
    <t>15452-29</t>
  </si>
  <si>
    <t>8433711114414</t>
  </si>
  <si>
    <t>10452-30</t>
  </si>
  <si>
    <t>8433711089873</t>
  </si>
  <si>
    <t>15452-30</t>
  </si>
  <si>
    <t>8433711114438</t>
  </si>
  <si>
    <t>10452-31</t>
  </si>
  <si>
    <t>8433711089880</t>
  </si>
  <si>
    <t>15452-31</t>
  </si>
  <si>
    <t>8433711114490</t>
  </si>
  <si>
    <t>10452-32</t>
  </si>
  <si>
    <t>8433711089897</t>
  </si>
  <si>
    <t>15452-32</t>
  </si>
  <si>
    <t>8433711114513</t>
  </si>
  <si>
    <t>10452-33</t>
  </si>
  <si>
    <t>8433711089903</t>
  </si>
  <si>
    <t>15452-33</t>
  </si>
  <si>
    <t>8433711114544</t>
  </si>
  <si>
    <t>10452-34</t>
  </si>
  <si>
    <t>8433711089910</t>
  </si>
  <si>
    <t>15452-34</t>
  </si>
  <si>
    <t>8433711114728</t>
  </si>
  <si>
    <t>10452-35</t>
  </si>
  <si>
    <t>8433711089927</t>
  </si>
  <si>
    <t>15452-35</t>
  </si>
  <si>
    <t>8433711114735</t>
  </si>
  <si>
    <t>10452-36</t>
  </si>
  <si>
    <t>8433711089934</t>
  </si>
  <si>
    <t>15452-36</t>
  </si>
  <si>
    <t>8433711114742</t>
  </si>
  <si>
    <t>10452-37</t>
  </si>
  <si>
    <t>8433711089941</t>
  </si>
  <si>
    <t>15452-37</t>
  </si>
  <si>
    <t>8433711114759</t>
  </si>
  <si>
    <t>10452-38</t>
  </si>
  <si>
    <t>8433711089958</t>
  </si>
  <si>
    <t>15452-38</t>
  </si>
  <si>
    <t>8433711114766</t>
  </si>
  <si>
    <t>10452-39</t>
  </si>
  <si>
    <t>8433711089965</t>
  </si>
  <si>
    <t>15452-39</t>
  </si>
  <si>
    <t>8433711114773</t>
  </si>
  <si>
    <t>10452-40</t>
  </si>
  <si>
    <t>8433711089972</t>
  </si>
  <si>
    <t>15452-40</t>
  </si>
  <si>
    <t>8433711114780</t>
  </si>
  <si>
    <t>10452-41</t>
  </si>
  <si>
    <t>8433711089989</t>
  </si>
  <si>
    <t>15452-41</t>
  </si>
  <si>
    <t>8433711114797</t>
  </si>
  <si>
    <t>10452-42</t>
  </si>
  <si>
    <t>8433711089996</t>
  </si>
  <si>
    <t>15452-42</t>
  </si>
  <si>
    <t>8433711114803</t>
  </si>
  <si>
    <t>10452-43</t>
  </si>
  <si>
    <t>8433711090008</t>
  </si>
  <si>
    <t>15452-43</t>
  </si>
  <si>
    <t>8433711114810</t>
  </si>
  <si>
    <t>10452-44</t>
  </si>
  <si>
    <t>8433711090015</t>
  </si>
  <si>
    <t>15452-44</t>
  </si>
  <si>
    <t>8433711114827</t>
  </si>
  <si>
    <t>10452-45</t>
  </si>
  <si>
    <t>8433711090022</t>
  </si>
  <si>
    <t>15452-45</t>
  </si>
  <si>
    <t>8433711114834</t>
  </si>
  <si>
    <t>10452-46</t>
  </si>
  <si>
    <t>8433711090039</t>
  </si>
  <si>
    <t>15452-46</t>
  </si>
  <si>
    <t>8433711114841</t>
  </si>
  <si>
    <t>10452-47</t>
  </si>
  <si>
    <t>8433711090046</t>
  </si>
  <si>
    <t>15452-47</t>
  </si>
  <si>
    <t>8433711114858</t>
  </si>
  <si>
    <t>10452-48</t>
  </si>
  <si>
    <t>8433711090053</t>
  </si>
  <si>
    <t>15452-48</t>
  </si>
  <si>
    <t>8433711114865</t>
  </si>
  <si>
    <t>10452-49</t>
  </si>
  <si>
    <t>8433711090060</t>
  </si>
  <si>
    <t>15452-49</t>
  </si>
  <si>
    <t>8433711114872</t>
  </si>
  <si>
    <t>10452-50</t>
  </si>
  <si>
    <t>8433711090077</t>
  </si>
  <si>
    <t>15452-50</t>
  </si>
  <si>
    <t>8433711114889</t>
  </si>
  <si>
    <t>10452-51</t>
  </si>
  <si>
    <t>8433711090084</t>
  </si>
  <si>
    <t>15452-51</t>
  </si>
  <si>
    <t>8433711114896</t>
  </si>
  <si>
    <t>10452-52</t>
  </si>
  <si>
    <t>8433711090091</t>
  </si>
  <si>
    <t>15452-52</t>
  </si>
  <si>
    <t>8433711114902</t>
  </si>
  <si>
    <t>10452-53</t>
  </si>
  <si>
    <t>8433711090107</t>
  </si>
  <si>
    <t>15452-53</t>
  </si>
  <si>
    <t>8433711114919</t>
  </si>
  <si>
    <t>10452-54</t>
  </si>
  <si>
    <t>8433711090114</t>
  </si>
  <si>
    <t>15452-54</t>
  </si>
  <si>
    <t>8433711113752</t>
  </si>
  <si>
    <t>10452-55</t>
  </si>
  <si>
    <t>8433711090121</t>
  </si>
  <si>
    <t>15452-55</t>
  </si>
  <si>
    <t>8433711113769</t>
  </si>
  <si>
    <t>10452-56</t>
  </si>
  <si>
    <t>8433711090138</t>
  </si>
  <si>
    <t>15452-56</t>
  </si>
  <si>
    <t>8433711113783</t>
  </si>
  <si>
    <t>10452-57</t>
  </si>
  <si>
    <t>8433711090145</t>
  </si>
  <si>
    <t>15452-57</t>
  </si>
  <si>
    <t>8433711113790</t>
  </si>
  <si>
    <t>10452-58</t>
  </si>
  <si>
    <t>8433711090152</t>
  </si>
  <si>
    <t>15452-58</t>
  </si>
  <si>
    <t>8433711113813</t>
  </si>
  <si>
    <t>10452-59</t>
  </si>
  <si>
    <t>8433711090169</t>
  </si>
  <si>
    <t>15452-59</t>
  </si>
  <si>
    <t>8433711113820</t>
  </si>
  <si>
    <t>10452-60</t>
  </si>
  <si>
    <t>8433711090176</t>
  </si>
  <si>
    <t>15452-60</t>
  </si>
  <si>
    <t>8433711113837</t>
  </si>
  <si>
    <t>10452-61</t>
  </si>
  <si>
    <t>8433711090183</t>
  </si>
  <si>
    <t>15452-61</t>
  </si>
  <si>
    <t>8433711113844</t>
  </si>
  <si>
    <t>10452-62</t>
  </si>
  <si>
    <t>8433711090190</t>
  </si>
  <si>
    <t>15452-62</t>
  </si>
  <si>
    <t>8433711113868</t>
  </si>
  <si>
    <t>10452-63</t>
  </si>
  <si>
    <t>8433711090206</t>
  </si>
  <si>
    <t>15452-63</t>
  </si>
  <si>
    <t>8433711113899</t>
  </si>
  <si>
    <t>10452-64</t>
  </si>
  <si>
    <t>8433711090213</t>
  </si>
  <si>
    <t>15452-64</t>
  </si>
  <si>
    <t>8433711114032</t>
  </si>
  <si>
    <t>10452-65</t>
  </si>
  <si>
    <t>8433711090220</t>
  </si>
  <si>
    <t>15452-65</t>
  </si>
  <si>
    <t>8433711114056</t>
  </si>
  <si>
    <t>10452-66</t>
  </si>
  <si>
    <t>8433711090237</t>
  </si>
  <si>
    <t>15452-66</t>
  </si>
  <si>
    <t>8433711114070</t>
  </si>
  <si>
    <t>10452-67</t>
  </si>
  <si>
    <t>8433711090244</t>
  </si>
  <si>
    <t>15452-67</t>
  </si>
  <si>
    <t>8433711114087</t>
  </si>
  <si>
    <t>10452-68</t>
  </si>
  <si>
    <t>8433711090251</t>
  </si>
  <si>
    <t>15452-68</t>
  </si>
  <si>
    <t>8433711114094</t>
  </si>
  <si>
    <t>10452-69</t>
  </si>
  <si>
    <t>8433711090268</t>
  </si>
  <si>
    <t>15452-69</t>
  </si>
  <si>
    <t>8433711114100</t>
  </si>
  <si>
    <t>10452-70</t>
  </si>
  <si>
    <t>8433711090275</t>
  </si>
  <si>
    <t>15452-70</t>
  </si>
  <si>
    <t>8433711114124</t>
  </si>
  <si>
    <t>10452-71</t>
  </si>
  <si>
    <t>8433711090282</t>
  </si>
  <si>
    <t>15452-71</t>
  </si>
  <si>
    <t>8433711114148</t>
  </si>
  <si>
    <t>10452-72</t>
  </si>
  <si>
    <t>8433711090299</t>
  </si>
  <si>
    <t>15452-72</t>
  </si>
  <si>
    <t>8433711114155</t>
  </si>
  <si>
    <t>10452-73</t>
  </si>
  <si>
    <t>8433711090305</t>
  </si>
  <si>
    <t>15452-73</t>
  </si>
  <si>
    <t>8433711114162</t>
  </si>
  <si>
    <t>10452-74</t>
  </si>
  <si>
    <t>8433711090312</t>
  </si>
  <si>
    <t>15452-74</t>
  </si>
  <si>
    <t>8433711114179</t>
  </si>
  <si>
    <t>10452-75</t>
  </si>
  <si>
    <t>8433711090329</t>
  </si>
  <si>
    <t>15452-75</t>
  </si>
  <si>
    <t>8433711114186</t>
  </si>
  <si>
    <t>10452-76</t>
  </si>
  <si>
    <t>8433711090336</t>
  </si>
  <si>
    <t>15452-76</t>
  </si>
  <si>
    <t>8433711114209</t>
  </si>
  <si>
    <t>10452-77</t>
  </si>
  <si>
    <t>8433711090343</t>
  </si>
  <si>
    <t>15452-77</t>
  </si>
  <si>
    <t>8433711114223</t>
  </si>
  <si>
    <t>10452-78</t>
  </si>
  <si>
    <t>8433711090350</t>
  </si>
  <si>
    <t>15452-78</t>
  </si>
  <si>
    <t>8433711114247</t>
  </si>
  <si>
    <t>10452-79</t>
  </si>
  <si>
    <t>8433711090367</t>
  </si>
  <si>
    <t>15452-79</t>
  </si>
  <si>
    <t>8433711114254</t>
  </si>
  <si>
    <t>10452-80</t>
  </si>
  <si>
    <t>8433711090374</t>
  </si>
  <si>
    <t>15452-80</t>
  </si>
  <si>
    <t>8433711114261</t>
  </si>
  <si>
    <t>10452-81</t>
  </si>
  <si>
    <t>8433711090381</t>
  </si>
  <si>
    <t>15452-81</t>
  </si>
  <si>
    <t>8433711114278</t>
  </si>
  <si>
    <t>10452-82</t>
  </si>
  <si>
    <t>8433711090398</t>
  </si>
  <si>
    <t>15452-82</t>
  </si>
  <si>
    <t>8433711114285</t>
  </si>
  <si>
    <t>10452-83</t>
  </si>
  <si>
    <t>8433711090404</t>
  </si>
  <si>
    <t>15452-83</t>
  </si>
  <si>
    <t>8433711114308</t>
  </si>
  <si>
    <t>10452-84</t>
  </si>
  <si>
    <t>8433711090411</t>
  </si>
  <si>
    <t>15452-84</t>
  </si>
  <si>
    <t>8433711114322</t>
  </si>
  <si>
    <t>10452-85</t>
  </si>
  <si>
    <t>8433711090428</t>
  </si>
  <si>
    <t>15452-85</t>
  </si>
  <si>
    <t>8433711114346</t>
  </si>
  <si>
    <t>10452-86</t>
  </si>
  <si>
    <t>8433711090435</t>
  </si>
  <si>
    <t>15452-86</t>
  </si>
  <si>
    <t>8433711114353</t>
  </si>
  <si>
    <t>10452-87</t>
  </si>
  <si>
    <t>8433711090442</t>
  </si>
  <si>
    <t>15452-87</t>
  </si>
  <si>
    <t>8433711114360</t>
  </si>
  <si>
    <t>10452-88</t>
  </si>
  <si>
    <t>8433711090459</t>
  </si>
  <si>
    <t>15452-88</t>
  </si>
  <si>
    <t>8433711114377</t>
  </si>
  <si>
    <t>10452-89</t>
  </si>
  <si>
    <t>8433711090466</t>
  </si>
  <si>
    <t>15452-89</t>
  </si>
  <si>
    <t>8433711114391</t>
  </si>
  <si>
    <t>10452-90</t>
  </si>
  <si>
    <t>8433711090473</t>
  </si>
  <si>
    <t>15452-90</t>
  </si>
  <si>
    <t>8433711114421</t>
  </si>
  <si>
    <t>10452-92</t>
  </si>
  <si>
    <t>8433711090480</t>
  </si>
  <si>
    <t>15452-92</t>
  </si>
  <si>
    <t>8433711114445</t>
  </si>
  <si>
    <t>10452-94</t>
  </si>
  <si>
    <t>8433711090497</t>
  </si>
  <si>
    <t>15452-94</t>
  </si>
  <si>
    <t>8433711114452</t>
  </si>
  <si>
    <t>10452-95</t>
  </si>
  <si>
    <t>8433711090503</t>
  </si>
  <si>
    <t>15452-95</t>
  </si>
  <si>
    <t>8433711114469</t>
  </si>
  <si>
    <t>10452-98</t>
  </si>
  <si>
    <t>8433711090510</t>
  </si>
  <si>
    <t>15452-98</t>
  </si>
  <si>
    <t>8433711114476</t>
  </si>
  <si>
    <t>10452-100</t>
  </si>
  <si>
    <t>8433711090527</t>
  </si>
  <si>
    <t>15452-100</t>
  </si>
  <si>
    <t>8433711114483</t>
  </si>
  <si>
    <t>10452-105</t>
  </si>
  <si>
    <t>8433711090534</t>
  </si>
  <si>
    <t>15452-105</t>
  </si>
  <si>
    <t>8433711114506</t>
  </si>
  <si>
    <t>10452-110</t>
  </si>
  <si>
    <t>8433711090541</t>
  </si>
  <si>
    <t>15452-110</t>
  </si>
  <si>
    <t>8433711114520</t>
  </si>
  <si>
    <t>10452-115</t>
  </si>
  <si>
    <t>8433711090558</t>
  </si>
  <si>
    <t>15452-115</t>
  </si>
  <si>
    <t>8433711114537</t>
  </si>
  <si>
    <t>10452-120</t>
  </si>
  <si>
    <t>8433711090565</t>
  </si>
  <si>
    <t>15452-120</t>
  </si>
  <si>
    <t>8433711114551</t>
  </si>
  <si>
    <t>10452-5/8</t>
  </si>
  <si>
    <t>8433711090572</t>
  </si>
  <si>
    <t>15452-5/8</t>
  </si>
  <si>
    <t>8433711114568</t>
  </si>
  <si>
    <t>10452-11/16</t>
  </si>
  <si>
    <t>8433711090589</t>
  </si>
  <si>
    <t>15452-11/16</t>
  </si>
  <si>
    <t>8433711114575</t>
  </si>
  <si>
    <t>10452-3/4</t>
  </si>
  <si>
    <t>8433711090596</t>
  </si>
  <si>
    <t>15452-3/4</t>
  </si>
  <si>
    <t>8433711114582</t>
  </si>
  <si>
    <t>10452-13/16</t>
  </si>
  <si>
    <t>8433711090619</t>
  </si>
  <si>
    <t>15452-13/16</t>
  </si>
  <si>
    <t>8433711114605</t>
  </si>
  <si>
    <t>10452-25/32</t>
  </si>
  <si>
    <t>8433711090602</t>
  </si>
  <si>
    <t>15452-25/32</t>
  </si>
  <si>
    <t>8433711114599</t>
  </si>
  <si>
    <t>10452-7/8</t>
  </si>
  <si>
    <t>8433711090626</t>
  </si>
  <si>
    <t>15452-7/8</t>
  </si>
  <si>
    <t>8433711114612</t>
  </si>
  <si>
    <t>10452-15/16</t>
  </si>
  <si>
    <t>8433711090633</t>
  </si>
  <si>
    <t>15452-15/16</t>
  </si>
  <si>
    <t>8433711114629</t>
  </si>
  <si>
    <t>10452-1</t>
  </si>
  <si>
    <t>8433711090640</t>
  </si>
  <si>
    <t>15452-1</t>
  </si>
  <si>
    <t>8433711114636</t>
  </si>
  <si>
    <t>10452-1.1/16</t>
  </si>
  <si>
    <t>8433711090657</t>
  </si>
  <si>
    <t>15452-1.1/16</t>
  </si>
  <si>
    <t>8433711114643</t>
  </si>
  <si>
    <t>10452-1.1/8</t>
  </si>
  <si>
    <t>8433711090664</t>
  </si>
  <si>
    <t>15452-1.1/8</t>
  </si>
  <si>
    <t>8433711114650</t>
  </si>
  <si>
    <t>10452-1.3/16</t>
  </si>
  <si>
    <t>8433711090671</t>
  </si>
  <si>
    <t>15452-1.3/16</t>
  </si>
  <si>
    <t>8433711114667</t>
  </si>
  <si>
    <t>10452-1.1/4</t>
  </si>
  <si>
    <t>8433711090688</t>
  </si>
  <si>
    <t>15452-1.1/4</t>
  </si>
  <si>
    <t>8433711114674</t>
  </si>
  <si>
    <t>10452-1.5/16</t>
  </si>
  <si>
    <t>8433711090695</t>
  </si>
  <si>
    <t>15452-1.5/16</t>
  </si>
  <si>
    <t>8433711114681</t>
  </si>
  <si>
    <t>10452-1.3/8</t>
  </si>
  <si>
    <t>8433711090701</t>
  </si>
  <si>
    <t>15452-1.3/8</t>
  </si>
  <si>
    <t>8433711114698</t>
  </si>
  <si>
    <t>10452-1.13/32</t>
  </si>
  <si>
    <t>8433711090718</t>
  </si>
  <si>
    <t>15452-1.13/32</t>
  </si>
  <si>
    <t>8433711114704</t>
  </si>
  <si>
    <t>10452-1.7/16</t>
  </si>
  <si>
    <t>8433711090725</t>
  </si>
  <si>
    <t>15452-1.7/16</t>
  </si>
  <si>
    <t>8433711114711</t>
  </si>
  <si>
    <t>10452-1.1/2</t>
  </si>
  <si>
    <t>8433711090732</t>
  </si>
  <si>
    <t>15452-1.1/2</t>
  </si>
  <si>
    <t>8433711109588</t>
  </si>
  <si>
    <t>10452-1.9/16</t>
  </si>
  <si>
    <t>8433711090749</t>
  </si>
  <si>
    <t>15452-1.9/16</t>
  </si>
  <si>
    <t>8433711109595</t>
  </si>
  <si>
    <t>10452-1.5/8</t>
  </si>
  <si>
    <t>8433711090756</t>
  </si>
  <si>
    <t>15452-1.5/8</t>
  </si>
  <si>
    <t>8433711109618</t>
  </si>
  <si>
    <t>10452-1.11/16</t>
  </si>
  <si>
    <t>8433711090763</t>
  </si>
  <si>
    <t>15452-1.11/16</t>
  </si>
  <si>
    <t>8433711109625</t>
  </si>
  <si>
    <t>10452-1.3/4</t>
  </si>
  <si>
    <t>8433711090770</t>
  </si>
  <si>
    <t>15452-1.3/4</t>
  </si>
  <si>
    <t>8433711109649</t>
  </si>
  <si>
    <t>10452-1.13/16</t>
  </si>
  <si>
    <t>8433711090787</t>
  </si>
  <si>
    <t>15452-1.13/16</t>
  </si>
  <si>
    <t>8433711109656</t>
  </si>
  <si>
    <t>10452-1.7/8</t>
  </si>
  <si>
    <t>8433711090794</t>
  </si>
  <si>
    <t>15452-1.7/8</t>
  </si>
  <si>
    <t>8433711109663</t>
  </si>
  <si>
    <t>10452-1.15/16</t>
  </si>
  <si>
    <t>8433711090800</t>
  </si>
  <si>
    <t>15452-1.15/16</t>
  </si>
  <si>
    <t>8433711109670</t>
  </si>
  <si>
    <t>10452-2</t>
  </si>
  <si>
    <t>8433711090817</t>
  </si>
  <si>
    <t>15452-2</t>
  </si>
  <si>
    <t>8433711109687</t>
  </si>
  <si>
    <t>10452-2.1/16</t>
  </si>
  <si>
    <t>8433711090824</t>
  </si>
  <si>
    <t>15452-2.1/16</t>
  </si>
  <si>
    <t>8433711109694</t>
  </si>
  <si>
    <t>10452-2.1/8</t>
  </si>
  <si>
    <t>8433711090831</t>
  </si>
  <si>
    <t>15452-2.1/8</t>
  </si>
  <si>
    <t>8433711109700</t>
  </si>
  <si>
    <t>10452-2.3/16</t>
  </si>
  <si>
    <t>8433711090848</t>
  </si>
  <si>
    <t>15452-2.3/16</t>
  </si>
  <si>
    <t>8433711109717</t>
  </si>
  <si>
    <t>10452-2.13/64</t>
  </si>
  <si>
    <t>8433711090855</t>
  </si>
  <si>
    <t>15452-2.13/64</t>
  </si>
  <si>
    <t>8433711109724</t>
  </si>
  <si>
    <t>10452-2.1/4</t>
  </si>
  <si>
    <t>8433711090862</t>
  </si>
  <si>
    <t>15452-2.1/4</t>
  </si>
  <si>
    <t>8433711109731</t>
  </si>
  <si>
    <t>10452-2.5/16</t>
  </si>
  <si>
    <t>8433711090879</t>
  </si>
  <si>
    <t>15452-2.5/16</t>
  </si>
  <si>
    <t>8433711109748</t>
  </si>
  <si>
    <t>10452-2.3/8</t>
  </si>
  <si>
    <t>8433711090886</t>
  </si>
  <si>
    <t>15452-2.3/8</t>
  </si>
  <si>
    <t>8433711109755</t>
  </si>
  <si>
    <t>10452-2.7/16</t>
  </si>
  <si>
    <t>8433711090893</t>
  </si>
  <si>
    <t>15452-2.7/16</t>
  </si>
  <si>
    <t>8433711109762</t>
  </si>
  <si>
    <t>10452-2.1/2</t>
  </si>
  <si>
    <t>8433711090909</t>
  </si>
  <si>
    <t>15452-2.1/2</t>
  </si>
  <si>
    <t>8433711109830</t>
  </si>
  <si>
    <t>10452-2.9/16</t>
  </si>
  <si>
    <t>8433711090916</t>
  </si>
  <si>
    <t>15452-2.9/16</t>
  </si>
  <si>
    <t>8433711109847</t>
  </si>
  <si>
    <t>10452-2.5/8</t>
  </si>
  <si>
    <t>8433711090923</t>
  </si>
  <si>
    <t>15452-2.5/8</t>
  </si>
  <si>
    <t>8433711109854</t>
  </si>
  <si>
    <t>10452-2.3/4</t>
  </si>
  <si>
    <t>8433711090930</t>
  </si>
  <si>
    <t>15452-2.3/4</t>
  </si>
  <si>
    <t>8433711109861</t>
  </si>
  <si>
    <t>10452-2.13/16</t>
  </si>
  <si>
    <t>8433711090947</t>
  </si>
  <si>
    <t>15452-2.13/16</t>
  </si>
  <si>
    <t>8433711109878</t>
  </si>
  <si>
    <t>10452-2.7/8</t>
  </si>
  <si>
    <t>8433711090954</t>
  </si>
  <si>
    <t>15452-2.7/8</t>
  </si>
  <si>
    <t>8433711109885</t>
  </si>
  <si>
    <t>10452-2.15/16</t>
  </si>
  <si>
    <t>8433711090961</t>
  </si>
  <si>
    <t>15452-2.15/16</t>
  </si>
  <si>
    <t>8433711109892</t>
  </si>
  <si>
    <t>10452-3</t>
  </si>
  <si>
    <t>8433711090978</t>
  </si>
  <si>
    <t>15452-3</t>
  </si>
  <si>
    <t>8433711109908</t>
  </si>
  <si>
    <t>10452-3.1/16</t>
  </si>
  <si>
    <t>8433711090985</t>
  </si>
  <si>
    <t>15452-3.1/16</t>
  </si>
  <si>
    <t>8433711109922</t>
  </si>
  <si>
    <t>10452-3.1/8</t>
  </si>
  <si>
    <t>8433711090992</t>
  </si>
  <si>
    <t>15452-3.1/8</t>
  </si>
  <si>
    <t>8433711109939</t>
  </si>
  <si>
    <t>10452-3.1/4</t>
  </si>
  <si>
    <t>8433711091005</t>
  </si>
  <si>
    <t>15452-3.1/4</t>
  </si>
  <si>
    <t>8433711109960</t>
  </si>
  <si>
    <t>10452-3.3/8</t>
  </si>
  <si>
    <t>8433711091012</t>
  </si>
  <si>
    <t>15452-3.3/8</t>
  </si>
  <si>
    <t>8433711109991</t>
  </si>
  <si>
    <t>10452-3.1/2</t>
  </si>
  <si>
    <t>8433711091029</t>
  </si>
  <si>
    <t>15452-3.1/2</t>
  </si>
  <si>
    <t>8433711110010</t>
  </si>
  <si>
    <t>10452-3.9/16</t>
  </si>
  <si>
    <t>8433711091036</t>
  </si>
  <si>
    <t>15452-3.9/16</t>
  </si>
  <si>
    <t>8433711110041</t>
  </si>
  <si>
    <t>10452-3.5/8</t>
  </si>
  <si>
    <t>8433711091043</t>
  </si>
  <si>
    <t>15452-3.5/8</t>
  </si>
  <si>
    <t>8433711110072</t>
  </si>
  <si>
    <t>10452-3.3/4</t>
  </si>
  <si>
    <t>8433711091050</t>
  </si>
  <si>
    <t>15452-3.3/4</t>
  </si>
  <si>
    <t>8433711110096</t>
  </si>
  <si>
    <t>10452-3.7/8</t>
  </si>
  <si>
    <t>8433711091067</t>
  </si>
  <si>
    <t>15452-3.7/8</t>
  </si>
  <si>
    <t>8433711110119</t>
  </si>
  <si>
    <t>10452-3.15/16</t>
  </si>
  <si>
    <t>8433711091074</t>
  </si>
  <si>
    <t>15452-3.15/16</t>
  </si>
  <si>
    <t>8433711110126</t>
  </si>
  <si>
    <t>10452-4</t>
  </si>
  <si>
    <t>8433711091081</t>
  </si>
  <si>
    <t>15452-4</t>
  </si>
  <si>
    <t>8433711110133</t>
  </si>
  <si>
    <t>10452-4.1/8</t>
  </si>
  <si>
    <t>8433711091098</t>
  </si>
  <si>
    <t>15452-4.1/8</t>
  </si>
  <si>
    <t>8433711110164</t>
  </si>
  <si>
    <t>10452-4.1/4</t>
  </si>
  <si>
    <t>8433711091104</t>
  </si>
  <si>
    <t>15452-4.1/4</t>
  </si>
  <si>
    <t>8433711110171</t>
  </si>
  <si>
    <t>10452-4.5/16</t>
  </si>
  <si>
    <t>8433711091111</t>
  </si>
  <si>
    <t>15452-4.5/16</t>
  </si>
  <si>
    <t>8433711110188</t>
  </si>
  <si>
    <t>10452-4.1/2</t>
  </si>
  <si>
    <t>8433711091128</t>
  </si>
  <si>
    <t>15452-4.1/2</t>
  </si>
  <si>
    <t>8433711110218</t>
  </si>
  <si>
    <t>10452-4.9/16</t>
  </si>
  <si>
    <t>8433711091135</t>
  </si>
  <si>
    <t>15452-4.9/16</t>
  </si>
  <si>
    <t>8433711110232</t>
  </si>
  <si>
    <t>10452-4.11/16</t>
  </si>
  <si>
    <t>8433711091142</t>
  </si>
  <si>
    <t>15452-4.11/16</t>
  </si>
  <si>
    <t>8433711110461</t>
  </si>
  <si>
    <t>10452-4.7/8</t>
  </si>
  <si>
    <t>8433711091159</t>
  </si>
  <si>
    <t>15452-4.7/8</t>
  </si>
  <si>
    <t>8433711110478</t>
  </si>
  <si>
    <t>10452-4.15/16</t>
  </si>
  <si>
    <t>8433711091166</t>
  </si>
  <si>
    <t>15452-4.15/16</t>
  </si>
  <si>
    <t>8433711110485</t>
  </si>
  <si>
    <t>10531-06</t>
  </si>
  <si>
    <t>8433711093528</t>
  </si>
  <si>
    <t>15531-06</t>
  </si>
  <si>
    <t>8433711115756</t>
  </si>
  <si>
    <t>10531-07</t>
  </si>
  <si>
    <t>8433711093535</t>
  </si>
  <si>
    <t>15531-07</t>
  </si>
  <si>
    <t>8433711115763</t>
  </si>
  <si>
    <t>10531-08</t>
  </si>
  <si>
    <t>8433711093542</t>
  </si>
  <si>
    <t>15531-08</t>
  </si>
  <si>
    <t>8433711115770</t>
  </si>
  <si>
    <t>10531-09</t>
  </si>
  <si>
    <t>8433711093559</t>
  </si>
  <si>
    <t>15531-09</t>
  </si>
  <si>
    <t>8433711115886</t>
  </si>
  <si>
    <t>10531-10</t>
  </si>
  <si>
    <t>8433711093566</t>
  </si>
  <si>
    <t>15531-10</t>
  </si>
  <si>
    <t>8433711115893</t>
  </si>
  <si>
    <t>10531-11</t>
  </si>
  <si>
    <t>8433711093573</t>
  </si>
  <si>
    <t>15531-11</t>
  </si>
  <si>
    <t>8433711115909</t>
  </si>
  <si>
    <t>10531-12</t>
  </si>
  <si>
    <t>8433711093580</t>
  </si>
  <si>
    <t>15531-12</t>
  </si>
  <si>
    <t>8433711115916</t>
  </si>
  <si>
    <t>10531-13</t>
  </si>
  <si>
    <t>8433711093597</t>
  </si>
  <si>
    <t>15531-13</t>
  </si>
  <si>
    <t>8433711115923</t>
  </si>
  <si>
    <t>10531-14</t>
  </si>
  <si>
    <t>8433711093603</t>
  </si>
  <si>
    <t>15531-14</t>
  </si>
  <si>
    <t>8433711115930</t>
  </si>
  <si>
    <t>10531-15</t>
  </si>
  <si>
    <t>8433711093610</t>
  </si>
  <si>
    <t>15531-15</t>
  </si>
  <si>
    <t>8433711115947</t>
  </si>
  <si>
    <t>10531-16</t>
  </si>
  <si>
    <t>8433711093627</t>
  </si>
  <si>
    <t>15531-16</t>
  </si>
  <si>
    <t>8433711115954</t>
  </si>
  <si>
    <t>10531-17</t>
  </si>
  <si>
    <t>8433711093634</t>
  </si>
  <si>
    <t>15531-17</t>
  </si>
  <si>
    <t>8433711115961</t>
  </si>
  <si>
    <t>10531-18</t>
  </si>
  <si>
    <t>8433711093641</t>
  </si>
  <si>
    <t>15531-18</t>
  </si>
  <si>
    <t>8433711115978</t>
  </si>
  <si>
    <t>10531-19</t>
  </si>
  <si>
    <t>8433711093658</t>
  </si>
  <si>
    <t>15531-19</t>
  </si>
  <si>
    <t>8433711115985</t>
  </si>
  <si>
    <t>10531-20</t>
  </si>
  <si>
    <t>8433711093665</t>
  </si>
  <si>
    <t>15531-20</t>
  </si>
  <si>
    <t>8433711115992</t>
  </si>
  <si>
    <t>10531-21</t>
  </si>
  <si>
    <t>8433711093672</t>
  </si>
  <si>
    <t>15531-21</t>
  </si>
  <si>
    <t>8433711116005</t>
  </si>
  <si>
    <t>10531-22</t>
  </si>
  <si>
    <t>8433711093689</t>
  </si>
  <si>
    <t>15531-22</t>
  </si>
  <si>
    <t>8433711116012</t>
  </si>
  <si>
    <t>10531-23</t>
  </si>
  <si>
    <t>8433711093696</t>
  </si>
  <si>
    <t>15531-23</t>
  </si>
  <si>
    <t>8433711116029</t>
  </si>
  <si>
    <t>10531-24</t>
  </si>
  <si>
    <t>8433711093702</t>
  </si>
  <si>
    <t>15531-24</t>
  </si>
  <si>
    <t>8433711116135</t>
  </si>
  <si>
    <t>10531-25</t>
  </si>
  <si>
    <t>8433711093719</t>
  </si>
  <si>
    <t>15531-25</t>
  </si>
  <si>
    <t>8433711116333</t>
  </si>
  <si>
    <t>10531-26</t>
  </si>
  <si>
    <t>8433711093726</t>
  </si>
  <si>
    <t>15531-26</t>
  </si>
  <si>
    <t>8433711115442</t>
  </si>
  <si>
    <t>10531-27</t>
  </si>
  <si>
    <t>8433711093733</t>
  </si>
  <si>
    <t>15531-27</t>
  </si>
  <si>
    <t>8433711115459</t>
  </si>
  <si>
    <t>10531-28</t>
  </si>
  <si>
    <t>8433711093740</t>
  </si>
  <si>
    <t>15531-28</t>
  </si>
  <si>
    <t>8433711117453</t>
  </si>
  <si>
    <t>10531-29</t>
  </si>
  <si>
    <t>8433711093757</t>
  </si>
  <si>
    <t>15531-29</t>
  </si>
  <si>
    <t>8433711115572</t>
  </si>
  <si>
    <t>10531-30</t>
  </si>
  <si>
    <t>8433711093764</t>
  </si>
  <si>
    <t>15531-30</t>
  </si>
  <si>
    <t>8433711115589</t>
  </si>
  <si>
    <t>10531-32</t>
  </si>
  <si>
    <t>8433711093771</t>
  </si>
  <si>
    <t>15531-32</t>
  </si>
  <si>
    <t>8433711115596</t>
  </si>
  <si>
    <t>10530-06</t>
  </si>
  <si>
    <t>8433711100837</t>
  </si>
  <si>
    <t>15530-06</t>
  </si>
  <si>
    <t>8433711117460</t>
  </si>
  <si>
    <t>10530-07</t>
  </si>
  <si>
    <t>8433711100844</t>
  </si>
  <si>
    <t>15530-07</t>
  </si>
  <si>
    <t>8433711117477</t>
  </si>
  <si>
    <t>10530-08</t>
  </si>
  <si>
    <t>8433711100851</t>
  </si>
  <si>
    <t>15530-08</t>
  </si>
  <si>
    <t>8433711117484</t>
  </si>
  <si>
    <t>10530-09</t>
  </si>
  <si>
    <t>8433711100868</t>
  </si>
  <si>
    <t>15530-09</t>
  </si>
  <si>
    <t>8433711117491</t>
  </si>
  <si>
    <t>10530-10</t>
  </si>
  <si>
    <t>8433711100875</t>
  </si>
  <si>
    <t>15530-10</t>
  </si>
  <si>
    <t>8433711117507</t>
  </si>
  <si>
    <t>10530-11</t>
  </si>
  <si>
    <t>8433711100882</t>
  </si>
  <si>
    <t>15530-11</t>
  </si>
  <si>
    <t>8433711117514</t>
  </si>
  <si>
    <t>10530-12</t>
  </si>
  <si>
    <t>8433711100899</t>
  </si>
  <si>
    <t>15530-12</t>
  </si>
  <si>
    <t>8433711117521</t>
  </si>
  <si>
    <t>10530-13</t>
  </si>
  <si>
    <t>8433711100905</t>
  </si>
  <si>
    <t>15530-13</t>
  </si>
  <si>
    <t>8433711117538</t>
  </si>
  <si>
    <t>10530-14</t>
  </si>
  <si>
    <t>8433711100912</t>
  </si>
  <si>
    <t>15530-14</t>
  </si>
  <si>
    <t>8433711117545</t>
  </si>
  <si>
    <t>10530-15</t>
  </si>
  <si>
    <t>8433711100929</t>
  </si>
  <si>
    <t>15530-15</t>
  </si>
  <si>
    <t>8433711117552</t>
  </si>
  <si>
    <t>10530-16</t>
  </si>
  <si>
    <t>8433711100936</t>
  </si>
  <si>
    <t>15530-16</t>
  </si>
  <si>
    <t>8433711117569</t>
  </si>
  <si>
    <t>10530-17</t>
  </si>
  <si>
    <t>8433711100943</t>
  </si>
  <si>
    <t>15530-17</t>
  </si>
  <si>
    <t>8433711117576</t>
  </si>
  <si>
    <t>10530-18</t>
  </si>
  <si>
    <t>8433711100950</t>
  </si>
  <si>
    <t>15530-18</t>
  </si>
  <si>
    <t>8433711117583</t>
  </si>
  <si>
    <t>10530-19</t>
  </si>
  <si>
    <t>8433711100967</t>
  </si>
  <si>
    <t>15530-19</t>
  </si>
  <si>
    <t>8433711117590</t>
  </si>
  <si>
    <t>10530-20</t>
  </si>
  <si>
    <t>8433711100974</t>
  </si>
  <si>
    <t>15530-20</t>
  </si>
  <si>
    <t>8433711117606</t>
  </si>
  <si>
    <t>10530-21</t>
  </si>
  <si>
    <t>8433711100981</t>
  </si>
  <si>
    <t>15530-21</t>
  </si>
  <si>
    <t>8433711117613</t>
  </si>
  <si>
    <t>10530-22</t>
  </si>
  <si>
    <t>8433711100998</t>
  </si>
  <si>
    <t>15530-22</t>
  </si>
  <si>
    <t>8433711117620</t>
  </si>
  <si>
    <t>10530-23</t>
  </si>
  <si>
    <t>8433711101001</t>
  </si>
  <si>
    <t>15530-23</t>
  </si>
  <si>
    <t>8433711117637</t>
  </si>
  <si>
    <t>10530-24</t>
  </si>
  <si>
    <t>8433711101018</t>
  </si>
  <si>
    <t>15530-24</t>
  </si>
  <si>
    <t>8433711117644</t>
  </si>
  <si>
    <t>10530-25</t>
  </si>
  <si>
    <t>8433711101025</t>
  </si>
  <si>
    <t>15530-25</t>
  </si>
  <si>
    <t>8433711117651</t>
  </si>
  <si>
    <t>10530-26</t>
  </si>
  <si>
    <t>8433711101032</t>
  </si>
  <si>
    <t>15530-26</t>
  </si>
  <si>
    <t>8433711117668</t>
  </si>
  <si>
    <t>10530-27</t>
  </si>
  <si>
    <t>8433711101049</t>
  </si>
  <si>
    <t>15530-27</t>
  </si>
  <si>
    <t>8433711117675</t>
  </si>
  <si>
    <t>10530-28</t>
  </si>
  <si>
    <t>8433711101056</t>
  </si>
  <si>
    <t>15530-28</t>
  </si>
  <si>
    <t>8433711117682</t>
  </si>
  <si>
    <t>10530-29</t>
  </si>
  <si>
    <t>8433711101063</t>
  </si>
  <si>
    <t>15530-29</t>
  </si>
  <si>
    <t>8433711117699</t>
  </si>
  <si>
    <t>10530-30</t>
  </si>
  <si>
    <t>8433711101070</t>
  </si>
  <si>
    <t>15530-30</t>
  </si>
  <si>
    <t>8433711117705</t>
  </si>
  <si>
    <t>10530-32</t>
  </si>
  <si>
    <t>8433711101087</t>
  </si>
  <si>
    <t>15530-32</t>
  </si>
  <si>
    <t>8433711117712</t>
  </si>
  <si>
    <t>10544-001</t>
  </si>
  <si>
    <t>8433711094341</t>
  </si>
  <si>
    <t>15544-001</t>
  </si>
  <si>
    <t>8433711116494</t>
  </si>
  <si>
    <t>10543-009</t>
  </si>
  <si>
    <t>8433711094273</t>
  </si>
  <si>
    <t>15543-009</t>
  </si>
  <si>
    <t>8433711116425</t>
  </si>
  <si>
    <t>10543-011</t>
  </si>
  <si>
    <t>8433711094181</t>
  </si>
  <si>
    <t>15543-011</t>
  </si>
  <si>
    <t>8433711116265</t>
  </si>
  <si>
    <t>10543-025</t>
  </si>
  <si>
    <t>8433711094303</t>
  </si>
  <si>
    <t>15543-025</t>
  </si>
  <si>
    <t>8433711116456</t>
  </si>
  <si>
    <t>10543-100</t>
  </si>
  <si>
    <t>8433711094228</t>
  </si>
  <si>
    <t>15543-100</t>
  </si>
  <si>
    <t>8433711116340</t>
  </si>
  <si>
    <t>10543-200</t>
  </si>
  <si>
    <t>8433711094235</t>
  </si>
  <si>
    <t>15543-200</t>
  </si>
  <si>
    <t>8433711116357</t>
  </si>
  <si>
    <t>10543-250</t>
  </si>
  <si>
    <t>8433711094242</t>
  </si>
  <si>
    <t>15543-250</t>
  </si>
  <si>
    <t>8433711116364</t>
  </si>
  <si>
    <t>10543-400</t>
  </si>
  <si>
    <t>8433711094372</t>
  </si>
  <si>
    <t>15543-400</t>
  </si>
  <si>
    <t>8433711116524</t>
  </si>
  <si>
    <t>10465-1/2-225</t>
  </si>
  <si>
    <t>8433711094334</t>
  </si>
  <si>
    <t>15465-1/2-225</t>
  </si>
  <si>
    <t>8433711116487</t>
  </si>
  <si>
    <t>10531-001</t>
  </si>
  <si>
    <t>8433711142424</t>
  </si>
  <si>
    <t>15531-001</t>
  </si>
  <si>
    <t>8433711142431</t>
  </si>
  <si>
    <t>10549-17</t>
  </si>
  <si>
    <t>8433711093788</t>
  </si>
  <si>
    <t>15549-17</t>
  </si>
  <si>
    <t>8433711115602</t>
  </si>
  <si>
    <t>10549-18</t>
  </si>
  <si>
    <t>8433711093795</t>
  </si>
  <si>
    <t>15549-18</t>
  </si>
  <si>
    <t>8433711115619</t>
  </si>
  <si>
    <t>10549-19</t>
  </si>
  <si>
    <t>8433711093801</t>
  </si>
  <si>
    <t>15549-19</t>
  </si>
  <si>
    <t>8433711115664</t>
  </si>
  <si>
    <t>10549-21</t>
  </si>
  <si>
    <t>8433711093818</t>
  </si>
  <si>
    <t>15549-21</t>
  </si>
  <si>
    <t>8433711115671</t>
  </si>
  <si>
    <t>10549-22</t>
  </si>
  <si>
    <t>8433711093825</t>
  </si>
  <si>
    <t>15549-22</t>
  </si>
  <si>
    <t>8433711115688</t>
  </si>
  <si>
    <t>10549-23</t>
  </si>
  <si>
    <t>8433711093832</t>
  </si>
  <si>
    <t>15549-23</t>
  </si>
  <si>
    <t>8433711115695</t>
  </si>
  <si>
    <t>10549-24</t>
  </si>
  <si>
    <t>8433711093849</t>
  </si>
  <si>
    <t>15549-24</t>
  </si>
  <si>
    <t>8433711115701</t>
  </si>
  <si>
    <t>10549-26</t>
  </si>
  <si>
    <t>8433711093856</t>
  </si>
  <si>
    <t>15549-26</t>
  </si>
  <si>
    <t>8433711115718</t>
  </si>
  <si>
    <t>10549-27</t>
  </si>
  <si>
    <t>8433711093863</t>
  </si>
  <si>
    <t>15549-27</t>
  </si>
  <si>
    <t>8433711115725</t>
  </si>
  <si>
    <t>10549-28</t>
  </si>
  <si>
    <t>8433711093870</t>
  </si>
  <si>
    <t>15549-28</t>
  </si>
  <si>
    <t>8433711115732</t>
  </si>
  <si>
    <t>10549-29</t>
  </si>
  <si>
    <t>8433711093887</t>
  </si>
  <si>
    <t>15549-29</t>
  </si>
  <si>
    <t>8433711115749</t>
  </si>
  <si>
    <t>10549-30</t>
  </si>
  <si>
    <t>8433711093894</t>
  </si>
  <si>
    <t>15549-30</t>
  </si>
  <si>
    <t>8433711115787</t>
  </si>
  <si>
    <t>10549-32</t>
  </si>
  <si>
    <t>8433711093900</t>
  </si>
  <si>
    <t>15549-32</t>
  </si>
  <si>
    <t>8433711115794</t>
  </si>
  <si>
    <t>10549-34</t>
  </si>
  <si>
    <t>8433711093917</t>
  </si>
  <si>
    <t>15549-34</t>
  </si>
  <si>
    <t>8433711115800</t>
  </si>
  <si>
    <t>10549-36</t>
  </si>
  <si>
    <t>8433711093924</t>
  </si>
  <si>
    <t>15549-36</t>
  </si>
  <si>
    <t>8433711115817</t>
  </si>
  <si>
    <t>10549-38</t>
  </si>
  <si>
    <t>8433711093931</t>
  </si>
  <si>
    <t>15549-38</t>
  </si>
  <si>
    <t>8433711115824</t>
  </si>
  <si>
    <t>10549-41</t>
  </si>
  <si>
    <t>8433711093948</t>
  </si>
  <si>
    <t>15549-41</t>
  </si>
  <si>
    <t>8433711115831</t>
  </si>
  <si>
    <t>10549-46</t>
  </si>
  <si>
    <t>8433711093955</t>
  </si>
  <si>
    <t>15549-46</t>
  </si>
  <si>
    <t>8433711115848</t>
  </si>
  <si>
    <t>10549-50</t>
  </si>
  <si>
    <t>8433711093962</t>
  </si>
  <si>
    <t>15549-50</t>
  </si>
  <si>
    <t>8433711115855</t>
  </si>
  <si>
    <t>10548-17</t>
  </si>
  <si>
    <t>8433711101094</t>
  </si>
  <si>
    <t>15548-17</t>
  </si>
  <si>
    <t>8433711117729</t>
  </si>
  <si>
    <t>10548-18</t>
  </si>
  <si>
    <t>8433711101100</t>
  </si>
  <si>
    <t>15548-18</t>
  </si>
  <si>
    <t>8433711117736</t>
  </si>
  <si>
    <t>10548-19</t>
  </si>
  <si>
    <t>8433711101117</t>
  </si>
  <si>
    <t>15548-19</t>
  </si>
  <si>
    <t>8433711117743</t>
  </si>
  <si>
    <t>10548-21</t>
  </si>
  <si>
    <t>8433711101124</t>
  </si>
  <si>
    <t>15548-21</t>
  </si>
  <si>
    <t>8433711117750</t>
  </si>
  <si>
    <t>10548-22</t>
  </si>
  <si>
    <t>8433711101131</t>
  </si>
  <si>
    <t>15548-22</t>
  </si>
  <si>
    <t>8433711117767</t>
  </si>
  <si>
    <t>10548-23</t>
  </si>
  <si>
    <t>8433711101148</t>
  </si>
  <si>
    <t>15548-23</t>
  </si>
  <si>
    <t>8433711117774</t>
  </si>
  <si>
    <t>10548-24</t>
  </si>
  <si>
    <t>8433711101155</t>
  </si>
  <si>
    <t>15548-24</t>
  </si>
  <si>
    <t>8433711117781</t>
  </si>
  <si>
    <t>10548-26</t>
  </si>
  <si>
    <t>8433711101162</t>
  </si>
  <si>
    <t>15548-26</t>
  </si>
  <si>
    <t>8433711117798</t>
  </si>
  <si>
    <t>10548-27</t>
  </si>
  <si>
    <t>8433711101179</t>
  </si>
  <si>
    <t>15548-27</t>
  </si>
  <si>
    <t>8433711117804</t>
  </si>
  <si>
    <t>10548-28</t>
  </si>
  <si>
    <t>8433711101186</t>
  </si>
  <si>
    <t>15548-28</t>
  </si>
  <si>
    <t>8433711117811</t>
  </si>
  <si>
    <t>10548-29</t>
  </si>
  <si>
    <t>8433711101193</t>
  </si>
  <si>
    <t>15548-29</t>
  </si>
  <si>
    <t>8433711117828</t>
  </si>
  <si>
    <t>10548-30</t>
  </si>
  <si>
    <t>8433711101216</t>
  </si>
  <si>
    <t>15548-30</t>
  </si>
  <si>
    <t>8433711117835</t>
  </si>
  <si>
    <t>10548-32</t>
  </si>
  <si>
    <t>8433711101223</t>
  </si>
  <si>
    <t>15548-32</t>
  </si>
  <si>
    <t>8433711117842</t>
  </si>
  <si>
    <t>10548-34</t>
  </si>
  <si>
    <t>8433711101230</t>
  </si>
  <si>
    <t>15548-34</t>
  </si>
  <si>
    <t>8433711117859</t>
  </si>
  <si>
    <t>10548-36</t>
  </si>
  <si>
    <t>8433711101247</t>
  </si>
  <si>
    <t>15548-36</t>
  </si>
  <si>
    <t>8433711117866</t>
  </si>
  <si>
    <t>10548-38</t>
  </si>
  <si>
    <t>8433711101254</t>
  </si>
  <si>
    <t>15548-38</t>
  </si>
  <si>
    <t>8433711117873</t>
  </si>
  <si>
    <t>10548-41</t>
  </si>
  <si>
    <t>8433711101261</t>
  </si>
  <si>
    <t>15548-41</t>
  </si>
  <si>
    <t>8433711117880</t>
  </si>
  <si>
    <t>10548-46</t>
  </si>
  <si>
    <t>8433711101278</t>
  </si>
  <si>
    <t>15548-46</t>
  </si>
  <si>
    <t>8433711117897</t>
  </si>
  <si>
    <t>10548-50</t>
  </si>
  <si>
    <t>8433711101285</t>
  </si>
  <si>
    <t>15548-50</t>
  </si>
  <si>
    <t>8433711117903</t>
  </si>
  <si>
    <t>10554-001</t>
  </si>
  <si>
    <t>8433711094358</t>
  </si>
  <si>
    <t>15554-001</t>
  </si>
  <si>
    <t>8433711116500</t>
  </si>
  <si>
    <t>10553-009</t>
  </si>
  <si>
    <t>8433711094280</t>
  </si>
  <si>
    <t>15553-009</t>
  </si>
  <si>
    <t>8433711116432</t>
  </si>
  <si>
    <t>10553-011</t>
  </si>
  <si>
    <t>8433711094204</t>
  </si>
  <si>
    <t>15553-011</t>
  </si>
  <si>
    <t>8433711116302</t>
  </si>
  <si>
    <t>10553-012</t>
  </si>
  <si>
    <t>8433711094198</t>
  </si>
  <si>
    <t>15553-012</t>
  </si>
  <si>
    <t>8433711116289</t>
  </si>
  <si>
    <t>10553-014</t>
  </si>
  <si>
    <t>8433711094310</t>
  </si>
  <si>
    <t>15553-014</t>
  </si>
  <si>
    <t>8433711116463</t>
  </si>
  <si>
    <t>10553-200</t>
  </si>
  <si>
    <t>8433711094259</t>
  </si>
  <si>
    <t>15553-200</t>
  </si>
  <si>
    <t>8433711116401</t>
  </si>
  <si>
    <t>10549-001</t>
  </si>
  <si>
    <t>8433711142448</t>
  </si>
  <si>
    <t>15549-001</t>
  </si>
  <si>
    <t>8433711142455</t>
  </si>
  <si>
    <t>10558-22</t>
  </si>
  <si>
    <t>8433711093979</t>
  </si>
  <si>
    <t>15558-22</t>
  </si>
  <si>
    <t>8433711115862</t>
  </si>
  <si>
    <t>10558-24</t>
  </si>
  <si>
    <t>8433711093986</t>
  </si>
  <si>
    <t>15558-24</t>
  </si>
  <si>
    <t>8433711115879</t>
  </si>
  <si>
    <t>10558-26</t>
  </si>
  <si>
    <t>8433711093993</t>
  </si>
  <si>
    <t>15558-26</t>
  </si>
  <si>
    <t>8433711116043</t>
  </si>
  <si>
    <t>10558-27</t>
  </si>
  <si>
    <t>8433711094006</t>
  </si>
  <si>
    <t>15558-27</t>
  </si>
  <si>
    <t>8433711116050</t>
  </si>
  <si>
    <t>10558-28</t>
  </si>
  <si>
    <t>8433711094013</t>
  </si>
  <si>
    <t>15558-28</t>
  </si>
  <si>
    <t>8433711116067</t>
  </si>
  <si>
    <t>10558-29</t>
  </si>
  <si>
    <t>8433711094020</t>
  </si>
  <si>
    <t>15558-29</t>
  </si>
  <si>
    <t>8433711116074</t>
  </si>
  <si>
    <t>10558-30</t>
  </si>
  <si>
    <t>8433711094037</t>
  </si>
  <si>
    <t>15558-30</t>
  </si>
  <si>
    <t>8433711116081</t>
  </si>
  <si>
    <t>10558-31</t>
  </si>
  <si>
    <t>8433711094044</t>
  </si>
  <si>
    <t>15558-31</t>
  </si>
  <si>
    <t>8433711116098</t>
  </si>
  <si>
    <t>10558-32</t>
  </si>
  <si>
    <t>8433711094051</t>
  </si>
  <si>
    <t>15558-32</t>
  </si>
  <si>
    <t>8433711116104</t>
  </si>
  <si>
    <t>10558-34</t>
  </si>
  <si>
    <t>8433711094068</t>
  </si>
  <si>
    <t>15558-34</t>
  </si>
  <si>
    <t>8433711116111</t>
  </si>
  <si>
    <t>10558-36</t>
  </si>
  <si>
    <t>8433711094075</t>
  </si>
  <si>
    <t>15558-36</t>
  </si>
  <si>
    <t>8433711116128</t>
  </si>
  <si>
    <t>10558-38</t>
  </si>
  <si>
    <t>8433711094082</t>
  </si>
  <si>
    <t>15558-38</t>
  </si>
  <si>
    <t>8433711116159</t>
  </si>
  <si>
    <t>10558-41</t>
  </si>
  <si>
    <t>8433711094099</t>
  </si>
  <si>
    <t>15558-41</t>
  </si>
  <si>
    <t>8433711116166</t>
  </si>
  <si>
    <t>10558-46</t>
  </si>
  <si>
    <t>8433711094105</t>
  </si>
  <si>
    <t>15558-46</t>
  </si>
  <si>
    <t>8433711116173</t>
  </si>
  <si>
    <t>10558-50</t>
  </si>
  <si>
    <t>8433711094112</t>
  </si>
  <si>
    <t>15558-50</t>
  </si>
  <si>
    <t>8433711116180</t>
  </si>
  <si>
    <t>10558-55</t>
  </si>
  <si>
    <t>8433711094129</t>
  </si>
  <si>
    <t>15558-55</t>
  </si>
  <si>
    <t>8433711116197</t>
  </si>
  <si>
    <t>10558-60</t>
  </si>
  <si>
    <t>8433711094136</t>
  </si>
  <si>
    <t>15558-60</t>
  </si>
  <si>
    <t>8433711116203</t>
  </si>
  <si>
    <t>10558-65</t>
  </si>
  <si>
    <t>8433711094143</t>
  </si>
  <si>
    <t>15558-65</t>
  </si>
  <si>
    <t>8433711116210</t>
  </si>
  <si>
    <t>10558-70</t>
  </si>
  <si>
    <t>8433711094150</t>
  </si>
  <si>
    <t>15558-70</t>
  </si>
  <si>
    <t>8433711116227</t>
  </si>
  <si>
    <t>10558-75</t>
  </si>
  <si>
    <t>8433711094167</t>
  </si>
  <si>
    <t>15558-75</t>
  </si>
  <si>
    <t>8433711116234</t>
  </si>
  <si>
    <t>10558-80</t>
  </si>
  <si>
    <t>8433711094174</t>
  </si>
  <si>
    <t>15558-80</t>
  </si>
  <si>
    <t>8433711116241</t>
  </si>
  <si>
    <t>10557-22</t>
  </si>
  <si>
    <t>8433711101292</t>
  </si>
  <si>
    <t>15557-22</t>
  </si>
  <si>
    <t>8433711117910</t>
  </si>
  <si>
    <t>10557-24</t>
  </si>
  <si>
    <t>8433711101308</t>
  </si>
  <si>
    <t>15557-24</t>
  </si>
  <si>
    <t>8433711117927</t>
  </si>
  <si>
    <t>10557-26</t>
  </si>
  <si>
    <t>8433711101315</t>
  </si>
  <si>
    <t>15557-26</t>
  </si>
  <si>
    <t>8433711117934</t>
  </si>
  <si>
    <t>10557-27</t>
  </si>
  <si>
    <t>8433711101322</t>
  </si>
  <si>
    <t>15557-27</t>
  </si>
  <si>
    <t>8433711117941</t>
  </si>
  <si>
    <t>10557-28</t>
  </si>
  <si>
    <t>8433711101339</t>
  </si>
  <si>
    <t>15557-28</t>
  </si>
  <si>
    <t>8433711117958</t>
  </si>
  <si>
    <t>10557-29</t>
  </si>
  <si>
    <t>8433711101346</t>
  </si>
  <si>
    <t>15557-29</t>
  </si>
  <si>
    <t>8433711117965</t>
  </si>
  <si>
    <t>10557-30</t>
  </si>
  <si>
    <t>8433711101353</t>
  </si>
  <si>
    <t>15557-30</t>
  </si>
  <si>
    <t>8433711117972</t>
  </si>
  <si>
    <t>10557-31</t>
  </si>
  <si>
    <t>8433711101360</t>
  </si>
  <si>
    <t>15557-31</t>
  </si>
  <si>
    <t>8433711117989</t>
  </si>
  <si>
    <t>10557-32</t>
  </si>
  <si>
    <t>8433711101377</t>
  </si>
  <si>
    <t>15557-32</t>
  </si>
  <si>
    <t>8433711117996</t>
  </si>
  <si>
    <t>10557-34</t>
  </si>
  <si>
    <t>8433711101384</t>
  </si>
  <si>
    <t>15557-34</t>
  </si>
  <si>
    <t>8433711118009</t>
  </si>
  <si>
    <t>10557-36</t>
  </si>
  <si>
    <t>8433711101391</t>
  </si>
  <si>
    <t>15557-36</t>
  </si>
  <si>
    <t>8433711118016</t>
  </si>
  <si>
    <t>10557-38</t>
  </si>
  <si>
    <t>8433711101407</t>
  </si>
  <si>
    <t>15557-38</t>
  </si>
  <si>
    <t>8433711118023</t>
  </si>
  <si>
    <t>10557-41</t>
  </si>
  <si>
    <t>8433711101414</t>
  </si>
  <si>
    <t>15557-41</t>
  </si>
  <si>
    <t>8433711118030</t>
  </si>
  <si>
    <t>10557-46</t>
  </si>
  <si>
    <t>8433711101421</t>
  </si>
  <si>
    <t>15557-46</t>
  </si>
  <si>
    <t>8433711118047</t>
  </si>
  <si>
    <t>10557-50</t>
  </si>
  <si>
    <t>8433711101438</t>
  </si>
  <si>
    <t>15557-50</t>
  </si>
  <si>
    <t>8433711118054</t>
  </si>
  <si>
    <t>10557-55</t>
  </si>
  <si>
    <t>8433711101445</t>
  </si>
  <si>
    <t>15557-55</t>
  </si>
  <si>
    <t>8433711118061</t>
  </si>
  <si>
    <t>10557-60</t>
  </si>
  <si>
    <t>8433711101452</t>
  </si>
  <si>
    <t>15557-60</t>
  </si>
  <si>
    <t>8433711118078</t>
  </si>
  <si>
    <t>10557-65</t>
  </si>
  <si>
    <t>8433711101469</t>
  </si>
  <si>
    <t>15557-65</t>
  </si>
  <si>
    <t>8433711118085</t>
  </si>
  <si>
    <t>10557-70</t>
  </si>
  <si>
    <t>8433711101476</t>
  </si>
  <si>
    <t>15557-70</t>
  </si>
  <si>
    <t>8433711118092</t>
  </si>
  <si>
    <t>10557-75</t>
  </si>
  <si>
    <t>8433711101483</t>
  </si>
  <si>
    <t>15557-75</t>
  </si>
  <si>
    <t>8433711118108</t>
  </si>
  <si>
    <t>10557-80</t>
  </si>
  <si>
    <t>8433711101490</t>
  </si>
  <si>
    <t>15557-80</t>
  </si>
  <si>
    <t>8433711118115</t>
  </si>
  <si>
    <t>10560-001</t>
  </si>
  <si>
    <t>8433711094365</t>
  </si>
  <si>
    <t>15560-001</t>
  </si>
  <si>
    <t>8433711116517</t>
  </si>
  <si>
    <t>10559-003</t>
  </si>
  <si>
    <t>8433711094297</t>
  </si>
  <si>
    <t>15559-003</t>
  </si>
  <si>
    <t>8433711116449</t>
  </si>
  <si>
    <t>10559-012</t>
  </si>
  <si>
    <t>8433711094211</t>
  </si>
  <si>
    <t>15559-012</t>
  </si>
  <si>
    <t>8433711116319</t>
  </si>
  <si>
    <t>10559-250</t>
  </si>
  <si>
    <t>8433711094266</t>
  </si>
  <si>
    <t>15559-250</t>
  </si>
  <si>
    <t>8433711116418</t>
  </si>
  <si>
    <t>10559-014</t>
  </si>
  <si>
    <t>8433711094327</t>
  </si>
  <si>
    <t>15559-014</t>
  </si>
  <si>
    <t>8433711116470</t>
  </si>
  <si>
    <t>10600-01,5</t>
  </si>
  <si>
    <t>8433711091814</t>
  </si>
  <si>
    <t>15600-01,5</t>
  </si>
  <si>
    <t>8433711118368</t>
  </si>
  <si>
    <t>10600-02</t>
  </si>
  <si>
    <t>8433711091821</t>
  </si>
  <si>
    <t>15600-02</t>
  </si>
  <si>
    <t>8433711111611</t>
  </si>
  <si>
    <t>10600-03</t>
  </si>
  <si>
    <t>8433711091838</t>
  </si>
  <si>
    <t>15600-03</t>
  </si>
  <si>
    <t>8433711111628</t>
  </si>
  <si>
    <t>10600-04</t>
  </si>
  <si>
    <t>8433711091845</t>
  </si>
  <si>
    <t>15600-04</t>
  </si>
  <si>
    <t>8433711111666</t>
  </si>
  <si>
    <t>10600-05</t>
  </si>
  <si>
    <t>8433711091852</t>
  </si>
  <si>
    <t>15600-05</t>
  </si>
  <si>
    <t>8433711111673</t>
  </si>
  <si>
    <t>10600-06</t>
  </si>
  <si>
    <t>8433711091869</t>
  </si>
  <si>
    <t>15600-06</t>
  </si>
  <si>
    <t>8433711111680</t>
  </si>
  <si>
    <t>10600-07</t>
  </si>
  <si>
    <t>8433711091876</t>
  </si>
  <si>
    <t>15600-07</t>
  </si>
  <si>
    <t>8433711111697</t>
  </si>
  <si>
    <t>10600-08</t>
  </si>
  <si>
    <t>8433711091883</t>
  </si>
  <si>
    <t>15600-08</t>
  </si>
  <si>
    <t>8433711111703</t>
  </si>
  <si>
    <t>10600-09</t>
  </si>
  <si>
    <t>8433711091890</t>
  </si>
  <si>
    <t>15600-09</t>
  </si>
  <si>
    <t>8433711111710</t>
  </si>
  <si>
    <t>10600-10</t>
  </si>
  <si>
    <t>8433711091906</t>
  </si>
  <si>
    <t>15600-10</t>
  </si>
  <si>
    <t>8433711111727</t>
  </si>
  <si>
    <t>10600-12</t>
  </si>
  <si>
    <t>8433711091913</t>
  </si>
  <si>
    <t>15600-12</t>
  </si>
  <si>
    <t>8433711118269</t>
  </si>
  <si>
    <t>10650-200</t>
  </si>
  <si>
    <t>8433711091173</t>
  </si>
  <si>
    <t>15650-200</t>
  </si>
  <si>
    <t>8433711110508</t>
  </si>
  <si>
    <t>10650-250</t>
  </si>
  <si>
    <t>8433711091180</t>
  </si>
  <si>
    <t>15650-250</t>
  </si>
  <si>
    <t>8433711110522</t>
  </si>
  <si>
    <t>10650-300</t>
  </si>
  <si>
    <t>8433711091197</t>
  </si>
  <si>
    <t>15650-300</t>
  </si>
  <si>
    <t>8433711110546</t>
  </si>
  <si>
    <t>10650-350</t>
  </si>
  <si>
    <t>8433711091203</t>
  </si>
  <si>
    <t>15650-350</t>
  </si>
  <si>
    <t>8433711110560</t>
  </si>
  <si>
    <t>10650-450</t>
  </si>
  <si>
    <t>8433711091210</t>
  </si>
  <si>
    <t>15650-450</t>
  </si>
  <si>
    <t>8433711110584</t>
  </si>
  <si>
    <t>10650-600</t>
  </si>
  <si>
    <t>8433711091227</t>
  </si>
  <si>
    <t>15650-600</t>
  </si>
  <si>
    <t>8433711110607</t>
  </si>
  <si>
    <t>10650-900</t>
  </si>
  <si>
    <t>8433711091234</t>
  </si>
  <si>
    <t>15650-900</t>
  </si>
  <si>
    <t>8433711110614</t>
  </si>
  <si>
    <t>10650-1200</t>
  </si>
  <si>
    <t>8433711091241</t>
  </si>
  <si>
    <t>15650-1200</t>
  </si>
  <si>
    <t>8433711110621</t>
  </si>
  <si>
    <t>10680-370</t>
  </si>
  <si>
    <t>8433711091258</t>
  </si>
  <si>
    <t>15680-370</t>
  </si>
  <si>
    <t>8433711110638</t>
  </si>
  <si>
    <t>10685-300</t>
  </si>
  <si>
    <t>8433711136058</t>
  </si>
  <si>
    <t>15685-300</t>
  </si>
  <si>
    <t>8433711136065</t>
  </si>
  <si>
    <t>10681-30</t>
  </si>
  <si>
    <t>8433711092330</t>
  </si>
  <si>
    <t>15681-30</t>
  </si>
  <si>
    <t>8433711118122</t>
  </si>
  <si>
    <t>10681-32</t>
  </si>
  <si>
    <t>8433711092347</t>
  </si>
  <si>
    <t>15681-32</t>
  </si>
  <si>
    <t>8433711118139</t>
  </si>
  <si>
    <t>10681-35</t>
  </si>
  <si>
    <t>8433711098325</t>
  </si>
  <si>
    <t>15681-35</t>
  </si>
  <si>
    <t>8433711118146</t>
  </si>
  <si>
    <t>10681-40</t>
  </si>
  <si>
    <t>8433711092361</t>
  </si>
  <si>
    <t>15681-40</t>
  </si>
  <si>
    <t>8433711118153</t>
  </si>
  <si>
    <t>10681-45</t>
  </si>
  <si>
    <t>8433711092378</t>
  </si>
  <si>
    <t>15681-45</t>
  </si>
  <si>
    <t>8433711118160</t>
  </si>
  <si>
    <t>10681-48</t>
  </si>
  <si>
    <t>8433711092385</t>
  </si>
  <si>
    <t>15681-48</t>
  </si>
  <si>
    <t>8433711118177</t>
  </si>
  <si>
    <t>10690-30</t>
  </si>
  <si>
    <t>8433711091265</t>
  </si>
  <si>
    <t>15690-30</t>
  </si>
  <si>
    <t>8433711110669</t>
  </si>
  <si>
    <t>10690-32</t>
  </si>
  <si>
    <t>8433711091272</t>
  </si>
  <si>
    <t>15690-32</t>
  </si>
  <si>
    <t>8433711110737</t>
  </si>
  <si>
    <t>10690-35</t>
  </si>
  <si>
    <t>8433711091289</t>
  </si>
  <si>
    <t>15690-35</t>
  </si>
  <si>
    <t>8433711110744</t>
  </si>
  <si>
    <t>10690-40</t>
  </si>
  <si>
    <t>8433711091296</t>
  </si>
  <si>
    <t>15690-40</t>
  </si>
  <si>
    <t>8433711110751</t>
  </si>
  <si>
    <t>10690-45</t>
  </si>
  <si>
    <t>8433711091302</t>
  </si>
  <si>
    <t>15690-45</t>
  </si>
  <si>
    <t>8433711110768</t>
  </si>
  <si>
    <t>10690-48</t>
  </si>
  <si>
    <t>8433711091319</t>
  </si>
  <si>
    <t>15690-48</t>
  </si>
  <si>
    <t>8433711110775</t>
  </si>
  <si>
    <t>10690-50</t>
  </si>
  <si>
    <t>8433711091326</t>
  </si>
  <si>
    <t>15690-50</t>
  </si>
  <si>
    <t>8433711110782</t>
  </si>
  <si>
    <t>10690-55</t>
  </si>
  <si>
    <t>8433711097922</t>
  </si>
  <si>
    <t>15690-55</t>
  </si>
  <si>
    <t>8433711110799</t>
  </si>
  <si>
    <t>10690-60</t>
  </si>
  <si>
    <t>8433711091340</t>
  </si>
  <si>
    <t>15690-60</t>
  </si>
  <si>
    <t>8433711110812</t>
  </si>
  <si>
    <t>10690-65</t>
  </si>
  <si>
    <t>8433711091357</t>
  </si>
  <si>
    <t>15690-65</t>
  </si>
  <si>
    <t>8433711110829</t>
  </si>
  <si>
    <t>10690-70</t>
  </si>
  <si>
    <t>8433711091364</t>
  </si>
  <si>
    <t>15690-70</t>
  </si>
  <si>
    <t>8433711110836</t>
  </si>
  <si>
    <t>10690-75</t>
  </si>
  <si>
    <t>8433711091371</t>
  </si>
  <si>
    <t>15690-75</t>
  </si>
  <si>
    <t>8433711110843</t>
  </si>
  <si>
    <t>10690-80</t>
  </si>
  <si>
    <t>8433711091388</t>
  </si>
  <si>
    <t>15690-80</t>
  </si>
  <si>
    <t>8433711110874</t>
  </si>
  <si>
    <t>10690-85</t>
  </si>
  <si>
    <t>8433711091395</t>
  </si>
  <si>
    <t>15690-85</t>
  </si>
  <si>
    <t>8433711110904</t>
  </si>
  <si>
    <t>10690-90</t>
  </si>
  <si>
    <t>8433711091401</t>
  </si>
  <si>
    <t>15690-90</t>
  </si>
  <si>
    <t>8433711110928</t>
  </si>
  <si>
    <t>10712-2000A</t>
  </si>
  <si>
    <t>8433711092118</t>
  </si>
  <si>
    <t>15712-2000A</t>
  </si>
  <si>
    <t>8433711112038</t>
  </si>
  <si>
    <t>10712-2500A</t>
  </si>
  <si>
    <t>8433711092125</t>
  </si>
  <si>
    <t>15712-2500A</t>
  </si>
  <si>
    <t>8433711112083</t>
  </si>
  <si>
    <t>10712-3000A</t>
  </si>
  <si>
    <t>8433711092132</t>
  </si>
  <si>
    <t>15712-3000A</t>
  </si>
  <si>
    <t>8433711112090</t>
  </si>
  <si>
    <t>10712-4000A</t>
  </si>
  <si>
    <t>8433711092149</t>
  </si>
  <si>
    <t>15712-4000A</t>
  </si>
  <si>
    <t>8433711112106</t>
  </si>
  <si>
    <t>10713-1000A</t>
  </si>
  <si>
    <t>8433711092156</t>
  </si>
  <si>
    <t>15713-1000A</t>
  </si>
  <si>
    <t>8433711112113</t>
  </si>
  <si>
    <t>10713-1500A</t>
  </si>
  <si>
    <t>8433711097915</t>
  </si>
  <si>
    <t>15713-1500A</t>
  </si>
  <si>
    <t>8433711112120</t>
  </si>
  <si>
    <t>10713-2000A</t>
  </si>
  <si>
    <t>8433711092170</t>
  </si>
  <si>
    <t>15713-2000A</t>
  </si>
  <si>
    <t>8433711112137</t>
  </si>
  <si>
    <t>10713-2500A</t>
  </si>
  <si>
    <t>8433711092187</t>
  </si>
  <si>
    <t>15713-2500A</t>
  </si>
  <si>
    <t>8433711112144</t>
  </si>
  <si>
    <t>10713-3000A</t>
  </si>
  <si>
    <t>8433711092194</t>
  </si>
  <si>
    <t>15713-3000A</t>
  </si>
  <si>
    <t>8433711112151</t>
  </si>
  <si>
    <t>10713-3500A</t>
  </si>
  <si>
    <t>8433711092200</t>
  </si>
  <si>
    <t>15713-3500A</t>
  </si>
  <si>
    <t>8433711112175</t>
  </si>
  <si>
    <t>10713-450</t>
  </si>
  <si>
    <t>8433711092217</t>
  </si>
  <si>
    <t>15713-450</t>
  </si>
  <si>
    <t>8433711112205</t>
  </si>
  <si>
    <t>10713-1000</t>
  </si>
  <si>
    <t>8433711092224</t>
  </si>
  <si>
    <t>15713-1000</t>
  </si>
  <si>
    <t>8433711112212</t>
  </si>
  <si>
    <t>10713-1500</t>
  </si>
  <si>
    <t>8433711092231</t>
  </si>
  <si>
    <t>15713-1500</t>
  </si>
  <si>
    <t>8433711112229</t>
  </si>
  <si>
    <t>10713-2000</t>
  </si>
  <si>
    <t>8433711092248</t>
  </si>
  <si>
    <t>15713-2000</t>
  </si>
  <si>
    <t>8433711112236</t>
  </si>
  <si>
    <t>10713-2500</t>
  </si>
  <si>
    <t>8433711092255</t>
  </si>
  <si>
    <t>15713-2500</t>
  </si>
  <si>
    <t>8433711112243</t>
  </si>
  <si>
    <t>10713-3000</t>
  </si>
  <si>
    <t>8433711092262</t>
  </si>
  <si>
    <t>15713-3000</t>
  </si>
  <si>
    <t>8433711112250</t>
  </si>
  <si>
    <t>10713-4500</t>
  </si>
  <si>
    <t>8433711092279</t>
  </si>
  <si>
    <t>15713-4500</t>
  </si>
  <si>
    <t>8433711112267</t>
  </si>
  <si>
    <t>10713-5000</t>
  </si>
  <si>
    <t>8433711092286</t>
  </si>
  <si>
    <t>15713-5000</t>
  </si>
  <si>
    <t>8433711112281</t>
  </si>
  <si>
    <t>10713-6800</t>
  </si>
  <si>
    <t>8433711092293</t>
  </si>
  <si>
    <t>15713-6800</t>
  </si>
  <si>
    <t>8433711112304</t>
  </si>
  <si>
    <t>10713-8000</t>
  </si>
  <si>
    <t>8433711092309</t>
  </si>
  <si>
    <t>15713-8000</t>
  </si>
  <si>
    <t>8433711112328</t>
  </si>
  <si>
    <t>10713-10000</t>
  </si>
  <si>
    <t>8433711092316</t>
  </si>
  <si>
    <t>15713-10000</t>
  </si>
  <si>
    <t>8433711112342</t>
  </si>
  <si>
    <t>10713-12000</t>
  </si>
  <si>
    <t>8433711092323</t>
  </si>
  <si>
    <t>15713-12000</t>
  </si>
  <si>
    <t>8433711112359</t>
  </si>
  <si>
    <t>10700-300</t>
  </si>
  <si>
    <t>8433711092477</t>
  </si>
  <si>
    <t>15700-300</t>
  </si>
  <si>
    <t>8433711112458</t>
  </si>
  <si>
    <t>10700-450</t>
  </si>
  <si>
    <t>8433711092484</t>
  </si>
  <si>
    <t>15700-450</t>
  </si>
  <si>
    <t>8433711112465</t>
  </si>
  <si>
    <t>10700-700</t>
  </si>
  <si>
    <t>8433711092491</t>
  </si>
  <si>
    <t>15700-700</t>
  </si>
  <si>
    <t>8433711112472</t>
  </si>
  <si>
    <t>10700-900</t>
  </si>
  <si>
    <t>8433711092507</t>
  </si>
  <si>
    <t>15700-900</t>
  </si>
  <si>
    <t>8433711112496</t>
  </si>
  <si>
    <t>10701-300</t>
  </si>
  <si>
    <t>8433711092514</t>
  </si>
  <si>
    <t>15701-300</t>
  </si>
  <si>
    <t>8433711112687</t>
  </si>
  <si>
    <t>10701-450</t>
  </si>
  <si>
    <t>8433711092521</t>
  </si>
  <si>
    <t>15701-450</t>
  </si>
  <si>
    <t>8433711112694</t>
  </si>
  <si>
    <t>10701-700</t>
  </si>
  <si>
    <t>8433711092538</t>
  </si>
  <si>
    <t>15701-700</t>
  </si>
  <si>
    <t>8433711112700</t>
  </si>
  <si>
    <t>10701-900</t>
  </si>
  <si>
    <t>8433711092545</t>
  </si>
  <si>
    <t>15701-900</t>
  </si>
  <si>
    <t>8433711112717</t>
  </si>
  <si>
    <t>10708-500</t>
  </si>
  <si>
    <t>8433711092552</t>
  </si>
  <si>
    <t>15708-500</t>
  </si>
  <si>
    <t>8433711112748</t>
  </si>
  <si>
    <t>10708-700</t>
  </si>
  <si>
    <t>8433711092569</t>
  </si>
  <si>
    <t>15708-700</t>
  </si>
  <si>
    <t>8433711112755</t>
  </si>
  <si>
    <t>10727-100</t>
  </si>
  <si>
    <t>8433711092392</t>
  </si>
  <si>
    <t>15727-100</t>
  </si>
  <si>
    <t>8433711112373</t>
  </si>
  <si>
    <t>10727-200</t>
  </si>
  <si>
    <t>8433711092408</t>
  </si>
  <si>
    <t>15727-200</t>
  </si>
  <si>
    <t>8433711112380</t>
  </si>
  <si>
    <t>10727-300</t>
  </si>
  <si>
    <t>8433711092415</t>
  </si>
  <si>
    <t>15727-300</t>
  </si>
  <si>
    <t>8433711112397</t>
  </si>
  <si>
    <t>10727-500</t>
  </si>
  <si>
    <t>8433711092422</t>
  </si>
  <si>
    <t>15727-500</t>
  </si>
  <si>
    <t>8433711112403</t>
  </si>
  <si>
    <t>10727-800</t>
  </si>
  <si>
    <t>8433711092439</t>
  </si>
  <si>
    <t>15727-800</t>
  </si>
  <si>
    <t>8433711112410</t>
  </si>
  <si>
    <t>10727-1000</t>
  </si>
  <si>
    <t>8433711092446</t>
  </si>
  <si>
    <t>15727-1000</t>
  </si>
  <si>
    <t>8433711112427</t>
  </si>
  <si>
    <t>10727-1500</t>
  </si>
  <si>
    <t>8433711092453</t>
  </si>
  <si>
    <t>15727-1500</t>
  </si>
  <si>
    <t>8433711112434</t>
  </si>
  <si>
    <t>10727-2000</t>
  </si>
  <si>
    <t>8433711092460</t>
  </si>
  <si>
    <t>15727-2000</t>
  </si>
  <si>
    <t>8433711112441</t>
  </si>
  <si>
    <t>10720-200</t>
  </si>
  <si>
    <t>8433711092576</t>
  </si>
  <si>
    <t>15720-200</t>
  </si>
  <si>
    <t>8433711112762</t>
  </si>
  <si>
    <t>10720-400</t>
  </si>
  <si>
    <t>8433711092583</t>
  </si>
  <si>
    <t>15720-400</t>
  </si>
  <si>
    <t>8433711112779</t>
  </si>
  <si>
    <t>10720-600</t>
  </si>
  <si>
    <t>8433711092590</t>
  </si>
  <si>
    <t>15720-600</t>
  </si>
  <si>
    <t>8433711112786</t>
  </si>
  <si>
    <t>10720-900</t>
  </si>
  <si>
    <t>8433711092606</t>
  </si>
  <si>
    <t>15720-900</t>
  </si>
  <si>
    <t>8433711112793</t>
  </si>
  <si>
    <t>10719-1100</t>
  </si>
  <si>
    <t>8433711092996</t>
  </si>
  <si>
    <t>15719-1100</t>
  </si>
  <si>
    <t>8433711113189</t>
  </si>
  <si>
    <t>10719-1700</t>
  </si>
  <si>
    <t>8433711093009</t>
  </si>
  <si>
    <t>15719-1700</t>
  </si>
  <si>
    <t>8433711113196</t>
  </si>
  <si>
    <t>10719-2000</t>
  </si>
  <si>
    <t>8433711093016</t>
  </si>
  <si>
    <t>15719-2000</t>
  </si>
  <si>
    <t>8433711113202</t>
  </si>
  <si>
    <t>10726-80-13</t>
  </si>
  <si>
    <t>8433711092613</t>
  </si>
  <si>
    <t>15726-80-13</t>
  </si>
  <si>
    <t>8433711112809</t>
  </si>
  <si>
    <t>10726-100-50</t>
  </si>
  <si>
    <t>8433711092620</t>
  </si>
  <si>
    <t>15726-100-50</t>
  </si>
  <si>
    <t>8433711112816</t>
  </si>
  <si>
    <t>10726-135-50</t>
  </si>
  <si>
    <t>8433711092637</t>
  </si>
  <si>
    <t>15726-135-50</t>
  </si>
  <si>
    <t>8433711112823</t>
  </si>
  <si>
    <t>10726-150-25</t>
  </si>
  <si>
    <t>8433711092644</t>
  </si>
  <si>
    <t>15726-150-25</t>
  </si>
  <si>
    <t>8433711112830</t>
  </si>
  <si>
    <t>10726-150-30</t>
  </si>
  <si>
    <t>8433711092651</t>
  </si>
  <si>
    <t>15726-150-30</t>
  </si>
  <si>
    <t>8433711112878</t>
  </si>
  <si>
    <t>10726-150-40</t>
  </si>
  <si>
    <t>8433711092668</t>
  </si>
  <si>
    <t>15726-150-40</t>
  </si>
  <si>
    <t>8433711112885</t>
  </si>
  <si>
    <t>10726-150-50</t>
  </si>
  <si>
    <t>8433711092675</t>
  </si>
  <si>
    <t>15726-150-50</t>
  </si>
  <si>
    <t>8433711112892</t>
  </si>
  <si>
    <t>10726-180-13</t>
  </si>
  <si>
    <t>8433711092682</t>
  </si>
  <si>
    <t>15726-180-13</t>
  </si>
  <si>
    <t>8433711112908</t>
  </si>
  <si>
    <t>10726-180-32</t>
  </si>
  <si>
    <t>8433711092699</t>
  </si>
  <si>
    <t>15726-180-32</t>
  </si>
  <si>
    <t>8433711112915</t>
  </si>
  <si>
    <t>10726-180-50</t>
  </si>
  <si>
    <t>8433711092705</t>
  </si>
  <si>
    <t>15726-180-50</t>
  </si>
  <si>
    <t>8433711112922</t>
  </si>
  <si>
    <t>10726-200-20</t>
  </si>
  <si>
    <t>8433711092712</t>
  </si>
  <si>
    <t>15726-200-20</t>
  </si>
  <si>
    <t>8433711112939</t>
  </si>
  <si>
    <t>10726-200-30</t>
  </si>
  <si>
    <t>8433711092729</t>
  </si>
  <si>
    <t>15726-200-30</t>
  </si>
  <si>
    <t>8433711112946</t>
  </si>
  <si>
    <t>10726-200-40</t>
  </si>
  <si>
    <t>8433711092736</t>
  </si>
  <si>
    <t>15726-200-40</t>
  </si>
  <si>
    <t>8433711112953</t>
  </si>
  <si>
    <t>10726-200-50</t>
  </si>
  <si>
    <t>8433711092743</t>
  </si>
  <si>
    <t>15726-200-50</t>
  </si>
  <si>
    <t>8433711112960</t>
  </si>
  <si>
    <t>10726-230-40</t>
  </si>
  <si>
    <t>8433711092750</t>
  </si>
  <si>
    <t>15726-230-40</t>
  </si>
  <si>
    <t>8433711112977</t>
  </si>
  <si>
    <t>10726-250-40</t>
  </si>
  <si>
    <t>8433711092767</t>
  </si>
  <si>
    <t>15726-250-40</t>
  </si>
  <si>
    <t>8433711112984</t>
  </si>
  <si>
    <t>10726-300-50</t>
  </si>
  <si>
    <t>8433711092774</t>
  </si>
  <si>
    <t>15726-300-50</t>
  </si>
  <si>
    <t>8433711112991</t>
  </si>
  <si>
    <t>10749-100</t>
  </si>
  <si>
    <t>8433711092910</t>
  </si>
  <si>
    <t>15749-100</t>
  </si>
  <si>
    <t>8433711113127</t>
  </si>
  <si>
    <t>10749-150</t>
  </si>
  <si>
    <t>8433711093146</t>
  </si>
  <si>
    <t>15749-150</t>
  </si>
  <si>
    <t>8433711118283</t>
  </si>
  <si>
    <t>10746-02</t>
  </si>
  <si>
    <t>8433711118917</t>
  </si>
  <si>
    <t>15746-02</t>
  </si>
  <si>
    <t>8433711118825</t>
  </si>
  <si>
    <t>10746-03</t>
  </si>
  <si>
    <t>8433711093078</t>
  </si>
  <si>
    <t>15746-03</t>
  </si>
  <si>
    <t>8433711115213</t>
  </si>
  <si>
    <t>10746-04</t>
  </si>
  <si>
    <t>8433711093085</t>
  </si>
  <si>
    <t>15746-04</t>
  </si>
  <si>
    <t>8433711115220</t>
  </si>
  <si>
    <t>10746-05</t>
  </si>
  <si>
    <t>8433711118924</t>
  </si>
  <si>
    <t>15746-05</t>
  </si>
  <si>
    <t>8433711118832</t>
  </si>
  <si>
    <t>10746-06</t>
  </si>
  <si>
    <t>8433711093092</t>
  </si>
  <si>
    <t>15746-06</t>
  </si>
  <si>
    <t>8433711115237</t>
  </si>
  <si>
    <t>10746-08</t>
  </si>
  <si>
    <t>8433711093108</t>
  </si>
  <si>
    <t>15746-08</t>
  </si>
  <si>
    <t>8433711115244</t>
  </si>
  <si>
    <t>10746-10</t>
  </si>
  <si>
    <t>8433711118931</t>
  </si>
  <si>
    <t>15746-10</t>
  </si>
  <si>
    <t>8433711118849</t>
  </si>
  <si>
    <t>10748-05</t>
  </si>
  <si>
    <t>8433711093115</t>
  </si>
  <si>
    <t>15748-05</t>
  </si>
  <si>
    <t>8433711115251</t>
  </si>
  <si>
    <t>10748-08</t>
  </si>
  <si>
    <t>8433711093122</t>
  </si>
  <si>
    <t>15748-08</t>
  </si>
  <si>
    <t>8433711115268</t>
  </si>
  <si>
    <t>10748-10</t>
  </si>
  <si>
    <t>8433711093139</t>
  </si>
  <si>
    <t>15748-10</t>
  </si>
  <si>
    <t>8433711115275</t>
  </si>
  <si>
    <t>10757-150</t>
  </si>
  <si>
    <t>8433711092859</t>
  </si>
  <si>
    <t>15757-150</t>
  </si>
  <si>
    <t>8433711113073</t>
  </si>
  <si>
    <t>10757-200</t>
  </si>
  <si>
    <t>8433711092866</t>
  </si>
  <si>
    <t>15757-200</t>
  </si>
  <si>
    <t>8433711113080</t>
  </si>
  <si>
    <t>10757-250</t>
  </si>
  <si>
    <t>8433711092873</t>
  </si>
  <si>
    <t>15757-250</t>
  </si>
  <si>
    <t>8433711113097</t>
  </si>
  <si>
    <t>10757-300</t>
  </si>
  <si>
    <t>8433711092880</t>
  </si>
  <si>
    <t>15757-300</t>
  </si>
  <si>
    <t>8433711113103</t>
  </si>
  <si>
    <t>10757-400</t>
  </si>
  <si>
    <t>8433711092897</t>
  </si>
  <si>
    <t>15757-400</t>
  </si>
  <si>
    <t>8433711113110</t>
  </si>
  <si>
    <t>10761-150</t>
  </si>
  <si>
    <t>8433711092828</t>
  </si>
  <si>
    <t>15761-150</t>
  </si>
  <si>
    <t>8433711113042</t>
  </si>
  <si>
    <t>10761-200</t>
  </si>
  <si>
    <t>8433711092835</t>
  </si>
  <si>
    <t>15761-200</t>
  </si>
  <si>
    <t>8433711113059</t>
  </si>
  <si>
    <t>10761-300</t>
  </si>
  <si>
    <t>8433711092842</t>
  </si>
  <si>
    <t>15761-300</t>
  </si>
  <si>
    <t>8433711113066</t>
  </si>
  <si>
    <t>10840-001</t>
  </si>
  <si>
    <t>8433711094518</t>
  </si>
  <si>
    <t>15840-001</t>
  </si>
  <si>
    <t>8433711116630</t>
  </si>
  <si>
    <t>10840-050</t>
  </si>
  <si>
    <t>8433711094525</t>
  </si>
  <si>
    <t>15840-050</t>
  </si>
  <si>
    <t>8433711116647</t>
  </si>
  <si>
    <t>10804-200</t>
  </si>
  <si>
    <t>8433711094556</t>
  </si>
  <si>
    <t>10804-300</t>
  </si>
  <si>
    <t>8433711094600</t>
  </si>
  <si>
    <t>10805-200</t>
  </si>
  <si>
    <t>8433711094563</t>
  </si>
  <si>
    <t>10806-200</t>
  </si>
  <si>
    <t>8433711094570</t>
  </si>
  <si>
    <t>10807-200</t>
  </si>
  <si>
    <t>8433711094594</t>
  </si>
  <si>
    <t>10808-200</t>
  </si>
  <si>
    <t>8433711094587</t>
  </si>
  <si>
    <t>10892-10</t>
  </si>
  <si>
    <t>8433711093153</t>
  </si>
  <si>
    <t>15892-10</t>
  </si>
  <si>
    <t>8433711115282</t>
  </si>
  <si>
    <t>10892-11</t>
  </si>
  <si>
    <t>8433711093160</t>
  </si>
  <si>
    <t>15892-11</t>
  </si>
  <si>
    <t>8433711115299</t>
  </si>
  <si>
    <t>10892-12</t>
  </si>
  <si>
    <t>8433711093177</t>
  </si>
  <si>
    <t>15892-12</t>
  </si>
  <si>
    <t>8433711115305</t>
  </si>
  <si>
    <t>10892-13</t>
  </si>
  <si>
    <t>8433711093184</t>
  </si>
  <si>
    <t>15892-13</t>
  </si>
  <si>
    <t>8433711115312</t>
  </si>
  <si>
    <t>10892-14</t>
  </si>
  <si>
    <t>8433711093191</t>
  </si>
  <si>
    <t>15892-14</t>
  </si>
  <si>
    <t>8433711115329</t>
  </si>
  <si>
    <t>10892-16</t>
  </si>
  <si>
    <t>8433711093207</t>
  </si>
  <si>
    <t>15892-16</t>
  </si>
  <si>
    <t>8433711115336</t>
  </si>
  <si>
    <t>10892-17</t>
  </si>
  <si>
    <t>8433711093214</t>
  </si>
  <si>
    <t>15892-17</t>
  </si>
  <si>
    <t>8433711115343</t>
  </si>
  <si>
    <t>10892-18</t>
  </si>
  <si>
    <t>8433711093221</t>
  </si>
  <si>
    <t>15892-18</t>
  </si>
  <si>
    <t>8433711115350</t>
  </si>
  <si>
    <t>10892-19</t>
  </si>
  <si>
    <t>8433711093238</t>
  </si>
  <si>
    <t>15892-19</t>
  </si>
  <si>
    <t>8433711115367</t>
  </si>
  <si>
    <t>10892-20</t>
  </si>
  <si>
    <t>8433711093245</t>
  </si>
  <si>
    <t>15892-20</t>
  </si>
  <si>
    <t>8433711115374</t>
  </si>
  <si>
    <t>10892-22</t>
  </si>
  <si>
    <t>8433711093252</t>
  </si>
  <si>
    <t>15892-22</t>
  </si>
  <si>
    <t>8433711115381</t>
  </si>
  <si>
    <t>10892-24</t>
  </si>
  <si>
    <t>8433711093269</t>
  </si>
  <si>
    <t>15892-24</t>
  </si>
  <si>
    <t>8433711115398</t>
  </si>
  <si>
    <t>10892-27</t>
  </si>
  <si>
    <t>8433711093276</t>
  </si>
  <si>
    <t>15892-27</t>
  </si>
  <si>
    <t>8433711115404</t>
  </si>
  <si>
    <t>10892-30</t>
  </si>
  <si>
    <t>8433711093283</t>
  </si>
  <si>
    <t>15892-30</t>
  </si>
  <si>
    <t>8433711115411</t>
  </si>
  <si>
    <t>10892-32</t>
  </si>
  <si>
    <t>8433711093290</t>
  </si>
  <si>
    <t>15892-32</t>
  </si>
  <si>
    <t>8433711115428</t>
  </si>
  <si>
    <t>10870-010</t>
  </si>
  <si>
    <t>8433711093023</t>
  </si>
  <si>
    <t>15870-010</t>
  </si>
  <si>
    <t>8433711113219</t>
  </si>
  <si>
    <t>10876-130</t>
  </si>
  <si>
    <t>8433711100691</t>
  </si>
  <si>
    <t>15876-130</t>
  </si>
  <si>
    <t>8433711118290</t>
  </si>
  <si>
    <t>10876-200</t>
  </si>
  <si>
    <t>8433711100707</t>
  </si>
  <si>
    <t>15876-200</t>
  </si>
  <si>
    <t>8433711118306</t>
  </si>
  <si>
    <t>10850-001</t>
  </si>
  <si>
    <t>8433711092927</t>
  </si>
  <si>
    <t>15850-001</t>
  </si>
  <si>
    <t>8433711113134</t>
  </si>
  <si>
    <t>10884-460</t>
  </si>
  <si>
    <t>8433711092781</t>
  </si>
  <si>
    <t>15884-460</t>
  </si>
  <si>
    <t>8433711113004</t>
  </si>
  <si>
    <t>10884-600</t>
  </si>
  <si>
    <t>8433711092798</t>
  </si>
  <si>
    <t>15884-600</t>
  </si>
  <si>
    <t>8433711113011</t>
  </si>
  <si>
    <t>10884-760</t>
  </si>
  <si>
    <t>8433711092804</t>
  </si>
  <si>
    <t>15884-760</t>
  </si>
  <si>
    <t>8433711113028</t>
  </si>
  <si>
    <t>10884-900</t>
  </si>
  <si>
    <t>8433711092811</t>
  </si>
  <si>
    <t>15884-900</t>
  </si>
  <si>
    <t>8433711113035</t>
  </si>
  <si>
    <t>10850-010</t>
  </si>
  <si>
    <t>8433711092934</t>
  </si>
  <si>
    <t>15850-010</t>
  </si>
  <si>
    <t>8433711113141</t>
  </si>
  <si>
    <t>10850-020</t>
  </si>
  <si>
    <t>8433711092941</t>
  </si>
  <si>
    <t>15850-020</t>
  </si>
  <si>
    <t>8433711113158</t>
  </si>
  <si>
    <t>10850-030</t>
  </si>
  <si>
    <t>8433711092972</t>
  </si>
  <si>
    <t>15850-030</t>
  </si>
  <si>
    <t>8433711113172</t>
  </si>
  <si>
    <t>10850-040</t>
  </si>
  <si>
    <t>8433711092989</t>
  </si>
  <si>
    <t>15850-040</t>
  </si>
  <si>
    <t>8433711113264</t>
  </si>
  <si>
    <t>10878-50</t>
  </si>
  <si>
    <t>8433711092958</t>
  </si>
  <si>
    <t>15878-50</t>
  </si>
  <si>
    <t>8433711100721</t>
  </si>
  <si>
    <t>10878-75</t>
  </si>
  <si>
    <t>8433711092965</t>
  </si>
  <si>
    <t>15878-75</t>
  </si>
  <si>
    <t>8433711113165</t>
  </si>
  <si>
    <t>10903-100</t>
  </si>
  <si>
    <t>8433711093030</t>
  </si>
  <si>
    <t>15903-100</t>
  </si>
  <si>
    <t>8433711113226</t>
  </si>
  <si>
    <t>10903-150</t>
  </si>
  <si>
    <t>8433711098967</t>
  </si>
  <si>
    <t>15903-150</t>
  </si>
  <si>
    <t>8433711113233</t>
  </si>
  <si>
    <t>10903-200</t>
  </si>
  <si>
    <t>8433711098974</t>
  </si>
  <si>
    <t>15903-200</t>
  </si>
  <si>
    <t>8433711113240</t>
  </si>
  <si>
    <t>10903-350</t>
  </si>
  <si>
    <t>8433711098981</t>
  </si>
  <si>
    <t>15903-350</t>
  </si>
  <si>
    <t>8433711113257</t>
  </si>
  <si>
    <t>20025-007</t>
  </si>
  <si>
    <t>8433711024256</t>
  </si>
  <si>
    <t>20025-005</t>
  </si>
  <si>
    <t>8433711098202</t>
  </si>
  <si>
    <t>20266-250</t>
  </si>
  <si>
    <t>8433711100646</t>
  </si>
  <si>
    <t>20266-300</t>
  </si>
  <si>
    <t>8433711100653</t>
  </si>
  <si>
    <t>20275-225</t>
  </si>
  <si>
    <t>8433711098714</t>
  </si>
  <si>
    <t>20205-160</t>
  </si>
  <si>
    <t>8433711098592</t>
  </si>
  <si>
    <t>20205-180</t>
  </si>
  <si>
    <t>8433711098608</t>
  </si>
  <si>
    <t>20205-200</t>
  </si>
  <si>
    <t>8433711098615</t>
  </si>
  <si>
    <t>20212-160</t>
  </si>
  <si>
    <t>8433711098622</t>
  </si>
  <si>
    <t>20212-200</t>
  </si>
  <si>
    <t>8433711100622</t>
  </si>
  <si>
    <t>20213-200</t>
  </si>
  <si>
    <t>8433711100639</t>
  </si>
  <si>
    <t>20208-160</t>
  </si>
  <si>
    <t>8433711098646</t>
  </si>
  <si>
    <t>20208-200</t>
  </si>
  <si>
    <t>8433711098653</t>
  </si>
  <si>
    <t>20210-002</t>
  </si>
  <si>
    <t>8433711103210</t>
  </si>
  <si>
    <t>20331-030-075</t>
  </si>
  <si>
    <t>8433711098455</t>
  </si>
  <si>
    <t>20331-040-075</t>
  </si>
  <si>
    <t>8433711098462</t>
  </si>
  <si>
    <t>20331-050-100</t>
  </si>
  <si>
    <t>8433711098479</t>
  </si>
  <si>
    <t>20331-060-100</t>
  </si>
  <si>
    <t>8433711098486</t>
  </si>
  <si>
    <t>20331-080-150</t>
  </si>
  <si>
    <t>8433711098493</t>
  </si>
  <si>
    <t>20334-PH1-075</t>
  </si>
  <si>
    <t>8433711096260</t>
  </si>
  <si>
    <t>20334-PH2-100</t>
  </si>
  <si>
    <t>8433711096277</t>
  </si>
  <si>
    <t>20334-PH3-150</t>
  </si>
  <si>
    <t>8433711098509</t>
  </si>
  <si>
    <t>20330-002</t>
  </si>
  <si>
    <t>8433711107980</t>
  </si>
  <si>
    <t>20400-PH1-5</t>
  </si>
  <si>
    <t>8433711096284</t>
  </si>
  <si>
    <t>20400-PH2-5</t>
  </si>
  <si>
    <t>8433711096291</t>
  </si>
  <si>
    <t>20400-PH3-5</t>
  </si>
  <si>
    <t>8433711096307</t>
  </si>
  <si>
    <t>20401-PZ1-5</t>
  </si>
  <si>
    <t>8433711096314</t>
  </si>
  <si>
    <t>20401-PZ2-5</t>
  </si>
  <si>
    <t>8433711096321</t>
  </si>
  <si>
    <t>20401-PZ3-5</t>
  </si>
  <si>
    <t>8433711096338</t>
  </si>
  <si>
    <t>20402-040-5</t>
  </si>
  <si>
    <t>8433711098561</t>
  </si>
  <si>
    <t>20402-055-5</t>
  </si>
  <si>
    <t>8433711098578</t>
  </si>
  <si>
    <t>20402-065-5</t>
  </si>
  <si>
    <t>8433711098585</t>
  </si>
  <si>
    <t>20403-T10-5</t>
  </si>
  <si>
    <t>8433711096345</t>
  </si>
  <si>
    <t>20403-T15-5</t>
  </si>
  <si>
    <t>8433711096352</t>
  </si>
  <si>
    <t>20403-T20-5</t>
  </si>
  <si>
    <t>8433711096369</t>
  </si>
  <si>
    <t>20403-T25-5</t>
  </si>
  <si>
    <t>8433711096376</t>
  </si>
  <si>
    <t>20403-T30-5</t>
  </si>
  <si>
    <t>8433711096383</t>
  </si>
  <si>
    <t>20403-T40-5</t>
  </si>
  <si>
    <t>8433711096390</t>
  </si>
  <si>
    <t>20451-08</t>
  </si>
  <si>
    <t>8433711095430</t>
  </si>
  <si>
    <t>20451-10</t>
  </si>
  <si>
    <t>8433711095447</t>
  </si>
  <si>
    <t>20451-11</t>
  </si>
  <si>
    <t>8433711095454</t>
  </si>
  <si>
    <t>20451-12</t>
  </si>
  <si>
    <t>8433711095461</t>
  </si>
  <si>
    <t>20451-13</t>
  </si>
  <si>
    <t>8433711095478</t>
  </si>
  <si>
    <t>20451-14</t>
  </si>
  <si>
    <t>8433711095485</t>
  </si>
  <si>
    <t>20451-15</t>
  </si>
  <si>
    <t>8433711095492</t>
  </si>
  <si>
    <t>20451-17</t>
  </si>
  <si>
    <t>8433711095515</t>
  </si>
  <si>
    <t>20451-19</t>
  </si>
  <si>
    <t>8433711095522</t>
  </si>
  <si>
    <t>20451-016</t>
  </si>
  <si>
    <t>8433711098707</t>
  </si>
  <si>
    <t>20451-018</t>
  </si>
  <si>
    <t>8433711103234</t>
  </si>
  <si>
    <t>20451-035</t>
  </si>
  <si>
    <t>8433711103241</t>
  </si>
  <si>
    <t>20451-036</t>
  </si>
  <si>
    <t>8420171217212</t>
  </si>
  <si>
    <t>20451-038</t>
  </si>
  <si>
    <t>8433711103265</t>
  </si>
  <si>
    <t>20493-100</t>
  </si>
  <si>
    <t>8433711098721</t>
  </si>
  <si>
    <t>20493-150</t>
  </si>
  <si>
    <t>8433711098738</t>
  </si>
  <si>
    <t>20493-200</t>
  </si>
  <si>
    <t>8433711095393</t>
  </si>
  <si>
    <t>20493-250</t>
  </si>
  <si>
    <t>8433711095409</t>
  </si>
  <si>
    <t>20493-300</t>
  </si>
  <si>
    <t>8433711095416</t>
  </si>
  <si>
    <t>20493-375</t>
  </si>
  <si>
    <t>8433711098745</t>
  </si>
  <si>
    <t>20493-450</t>
  </si>
  <si>
    <t>8433711098752</t>
  </si>
  <si>
    <t>20618-02</t>
  </si>
  <si>
    <t>8433711098554</t>
  </si>
  <si>
    <t>20618-02,5</t>
  </si>
  <si>
    <t>8433711095942</t>
  </si>
  <si>
    <t>20618-03</t>
  </si>
  <si>
    <t>8433711095959</t>
  </si>
  <si>
    <t>20618-04</t>
  </si>
  <si>
    <t>8433711095966</t>
  </si>
  <si>
    <t>20618-05</t>
  </si>
  <si>
    <t>8433711095973</t>
  </si>
  <si>
    <t>20618-06</t>
  </si>
  <si>
    <t>8433711095980</t>
  </si>
  <si>
    <t>20618-08</t>
  </si>
  <si>
    <t>8433711096000</t>
  </si>
  <si>
    <t>20618-10</t>
  </si>
  <si>
    <t>8433711096017</t>
  </si>
  <si>
    <t>20605-01,5</t>
  </si>
  <si>
    <t>8433711098356</t>
  </si>
  <si>
    <t>20605-02</t>
  </si>
  <si>
    <t>8433711095621</t>
  </si>
  <si>
    <t>20605-02,5</t>
  </si>
  <si>
    <t>8433711095638</t>
  </si>
  <si>
    <t>20605-03</t>
  </si>
  <si>
    <t>8433711095645</t>
  </si>
  <si>
    <t>20605-04</t>
  </si>
  <si>
    <t>8433711095652</t>
  </si>
  <si>
    <t>20605-05</t>
  </si>
  <si>
    <t>8433711095669</t>
  </si>
  <si>
    <t>20605-06</t>
  </si>
  <si>
    <t>8433711095676</t>
  </si>
  <si>
    <t>20605-08</t>
  </si>
  <si>
    <t>8433711095690</t>
  </si>
  <si>
    <t>20605-10</t>
  </si>
  <si>
    <t>8433711095706</t>
  </si>
  <si>
    <t>20608-T10</t>
  </si>
  <si>
    <t>8433711098363</t>
  </si>
  <si>
    <t>20608-T15</t>
  </si>
  <si>
    <t>8433711098370</t>
  </si>
  <si>
    <t>20608-T20</t>
  </si>
  <si>
    <t>8433711098387</t>
  </si>
  <si>
    <t>20608-T25</t>
  </si>
  <si>
    <t>8433711098394</t>
  </si>
  <si>
    <t>20608-T27</t>
  </si>
  <si>
    <t>8433711098400</t>
  </si>
  <si>
    <t>20608-T30</t>
  </si>
  <si>
    <t>8433711098417</t>
  </si>
  <si>
    <t>20608-T40</t>
  </si>
  <si>
    <t>8433711098424</t>
  </si>
  <si>
    <t>20608-T45</t>
  </si>
  <si>
    <t>8433711098431</t>
  </si>
  <si>
    <t>20608-T50</t>
  </si>
  <si>
    <t>8433711098448</t>
  </si>
  <si>
    <t>20531-08</t>
  </si>
  <si>
    <t>8433711096048</t>
  </si>
  <si>
    <t>20531-10</t>
  </si>
  <si>
    <t>8433711096062</t>
  </si>
  <si>
    <t>20531-11</t>
  </si>
  <si>
    <t>8433711096079</t>
  </si>
  <si>
    <t>20531-12</t>
  </si>
  <si>
    <t>8433711096086</t>
  </si>
  <si>
    <t>20531-13</t>
  </si>
  <si>
    <t>8433711097946</t>
  </si>
  <si>
    <t>20531-14</t>
  </si>
  <si>
    <t>8433711096093</t>
  </si>
  <si>
    <t>20531-17</t>
  </si>
  <si>
    <t>8433711097953</t>
  </si>
  <si>
    <t>20531-19</t>
  </si>
  <si>
    <t>8433711097960</t>
  </si>
  <si>
    <t>20544-001</t>
  </si>
  <si>
    <t>8433711098677</t>
  </si>
  <si>
    <t>20531-051</t>
  </si>
  <si>
    <t>8433711103272</t>
  </si>
  <si>
    <t>20531-062</t>
  </si>
  <si>
    <t>8433711103289</t>
  </si>
  <si>
    <t>20701-230</t>
  </si>
  <si>
    <t>8433711098769</t>
  </si>
  <si>
    <t>20701-340</t>
  </si>
  <si>
    <t>8433711098776</t>
  </si>
  <si>
    <t>20701-450</t>
  </si>
  <si>
    <t>8433711098783</t>
  </si>
  <si>
    <t>20701-680</t>
  </si>
  <si>
    <t>8433711098790</t>
  </si>
  <si>
    <t>20701-910</t>
  </si>
  <si>
    <t>8433711098806</t>
  </si>
  <si>
    <t>20701-1130</t>
  </si>
  <si>
    <t>8433711098813</t>
  </si>
  <si>
    <t>20705-1000</t>
  </si>
  <si>
    <t>8433711098820</t>
  </si>
  <si>
    <t>20705-1500</t>
  </si>
  <si>
    <t>8433711098837</t>
  </si>
  <si>
    <t>20705-2000</t>
  </si>
  <si>
    <t>8433711098844</t>
  </si>
  <si>
    <t>20705-2500</t>
  </si>
  <si>
    <t>8433711098851</t>
  </si>
  <si>
    <t>20705-3000</t>
  </si>
  <si>
    <t>8433711098868</t>
  </si>
  <si>
    <t>20705-3600</t>
  </si>
  <si>
    <t>8433711098875</t>
  </si>
  <si>
    <t>30205-160</t>
  </si>
  <si>
    <t>8433711097069</t>
  </si>
  <si>
    <t>30205-200</t>
  </si>
  <si>
    <t>8433711097076</t>
  </si>
  <si>
    <t>30205-250</t>
  </si>
  <si>
    <t>8433711146705</t>
  </si>
  <si>
    <t>30212-160</t>
  </si>
  <si>
    <t>8433711097052</t>
  </si>
  <si>
    <t>30208-170</t>
  </si>
  <si>
    <t>8433711099018</t>
  </si>
  <si>
    <t>30260-001</t>
  </si>
  <si>
    <t>8433711097229</t>
  </si>
  <si>
    <t>30296-021</t>
  </si>
  <si>
    <t>8433711097212</t>
  </si>
  <si>
    <t>30331-024-075</t>
  </si>
  <si>
    <t>8433711097137</t>
  </si>
  <si>
    <t>30331-032-050</t>
  </si>
  <si>
    <t>8433711097144</t>
  </si>
  <si>
    <t>30331-032-100</t>
  </si>
  <si>
    <t>8433711097151</t>
  </si>
  <si>
    <t>30331-032-200</t>
  </si>
  <si>
    <t>8433711097168</t>
  </si>
  <si>
    <t>30331-048-100</t>
  </si>
  <si>
    <t>8433711097175</t>
  </si>
  <si>
    <t>30331-064-125</t>
  </si>
  <si>
    <t>8433711097182</t>
  </si>
  <si>
    <t>30331-079-150</t>
  </si>
  <si>
    <t>8433711097199</t>
  </si>
  <si>
    <t>30334-PH0-075</t>
  </si>
  <si>
    <t>8433711097083</t>
  </si>
  <si>
    <t>30334-PH1-075</t>
  </si>
  <si>
    <t>8433711097090</t>
  </si>
  <si>
    <t>30334-PH2-150</t>
  </si>
  <si>
    <t>8433711097106</t>
  </si>
  <si>
    <t>30334-PH3-150</t>
  </si>
  <si>
    <t>8433711097113</t>
  </si>
  <si>
    <t>30334-PH4-200</t>
  </si>
  <si>
    <t>8433711097120</t>
  </si>
  <si>
    <t>30493-200</t>
  </si>
  <si>
    <t>8433711096406</t>
  </si>
  <si>
    <t>30493-250</t>
  </si>
  <si>
    <t>8433711096413</t>
  </si>
  <si>
    <t>30450-06-07</t>
  </si>
  <si>
    <t>8433711096420</t>
  </si>
  <si>
    <t>30450-08-09</t>
  </si>
  <si>
    <t>8433711096437</t>
  </si>
  <si>
    <t>30450-11-14</t>
  </si>
  <si>
    <t>8433711096512</t>
  </si>
  <si>
    <t>30450-12-13</t>
  </si>
  <si>
    <t>8433711096444</t>
  </si>
  <si>
    <t>30450-14-15</t>
  </si>
  <si>
    <t>8433711096451</t>
  </si>
  <si>
    <t>30450-15-17</t>
  </si>
  <si>
    <t>8433711096468</t>
  </si>
  <si>
    <t>30450-16-18</t>
  </si>
  <si>
    <t>8433711096475</t>
  </si>
  <si>
    <t>30450-17-19</t>
  </si>
  <si>
    <t>8433711096482</t>
  </si>
  <si>
    <t>30450-7/32-1/4</t>
  </si>
  <si>
    <t>8433711096499</t>
  </si>
  <si>
    <t>30450-1/4-5/16</t>
  </si>
  <si>
    <t>8433711096505</t>
  </si>
  <si>
    <t>30450-7/16-1/2</t>
  </si>
  <si>
    <t>8433711117316</t>
  </si>
  <si>
    <t>30451-06</t>
  </si>
  <si>
    <t>8433711096529</t>
  </si>
  <si>
    <t>30451-07</t>
  </si>
  <si>
    <t>8433711096536</t>
  </si>
  <si>
    <t>30451-08</t>
  </si>
  <si>
    <t>8433711096543</t>
  </si>
  <si>
    <t>30451-09</t>
  </si>
  <si>
    <t>8433711096550</t>
  </si>
  <si>
    <t>30451-10</t>
  </si>
  <si>
    <t>8433711096567</t>
  </si>
  <si>
    <t>30451-11</t>
  </si>
  <si>
    <t>8433711096574</t>
  </si>
  <si>
    <t>30451-12</t>
  </si>
  <si>
    <t>8433711096581</t>
  </si>
  <si>
    <t>30451-13</t>
  </si>
  <si>
    <t>8433711096598</t>
  </si>
  <si>
    <t>30451-14</t>
  </si>
  <si>
    <t>8433711096604</t>
  </si>
  <si>
    <t>30451-15</t>
  </si>
  <si>
    <t>8433711096611</t>
  </si>
  <si>
    <t>30451-16</t>
  </si>
  <si>
    <t>8433711096628</t>
  </si>
  <si>
    <t>30451-17</t>
  </si>
  <si>
    <t>8433711096635</t>
  </si>
  <si>
    <t>30451-19</t>
  </si>
  <si>
    <t>8433711096642</t>
  </si>
  <si>
    <t>30451-5/16</t>
  </si>
  <si>
    <t>8433711096659</t>
  </si>
  <si>
    <t>30451-3/8</t>
  </si>
  <si>
    <t>8433711096666</t>
  </si>
  <si>
    <t>30451-7/16</t>
  </si>
  <si>
    <t>8433711096673</t>
  </si>
  <si>
    <t>30451-1/2</t>
  </si>
  <si>
    <t>8433711096680</t>
  </si>
  <si>
    <t>30451-9/16</t>
  </si>
  <si>
    <t>8433711096697</t>
  </si>
  <si>
    <t>30451-5/8</t>
  </si>
  <si>
    <t>8433711096703</t>
  </si>
  <si>
    <t>30451-11/16</t>
  </si>
  <si>
    <t>8433711096710</t>
  </si>
  <si>
    <t>30451-3/4</t>
  </si>
  <si>
    <t>8433711096727</t>
  </si>
  <si>
    <t>30516-08</t>
  </si>
  <si>
    <t>8433711097335</t>
  </si>
  <si>
    <t>30516-09</t>
  </si>
  <si>
    <t>8433711097342</t>
  </si>
  <si>
    <t>30516-10</t>
  </si>
  <si>
    <t>8433711097359</t>
  </si>
  <si>
    <t>30516-11</t>
  </si>
  <si>
    <t>8433711097366</t>
  </si>
  <si>
    <t>30516-12</t>
  </si>
  <si>
    <t>8433711097373</t>
  </si>
  <si>
    <t>30516-13</t>
  </si>
  <si>
    <t>8433711097380</t>
  </si>
  <si>
    <t>30516-14</t>
  </si>
  <si>
    <t>8433711097397</t>
  </si>
  <si>
    <t>30516-15</t>
  </si>
  <si>
    <t>8433711097403</t>
  </si>
  <si>
    <t>30516-16</t>
  </si>
  <si>
    <t>8433711097410</t>
  </si>
  <si>
    <t>30516-17</t>
  </si>
  <si>
    <t>8433711097427</t>
  </si>
  <si>
    <t>30516-18</t>
  </si>
  <si>
    <t>8433711097434</t>
  </si>
  <si>
    <t>30516-19</t>
  </si>
  <si>
    <t>8433711097441</t>
  </si>
  <si>
    <t>30516-5/16</t>
  </si>
  <si>
    <t>8433711097458</t>
  </si>
  <si>
    <t>30516-3/8</t>
  </si>
  <si>
    <t>8433711097465</t>
  </si>
  <si>
    <t>30516-7/16</t>
  </si>
  <si>
    <t>8433711097472</t>
  </si>
  <si>
    <t>30516-1/2</t>
  </si>
  <si>
    <t>8433711097489</t>
  </si>
  <si>
    <t>30516-9/16</t>
  </si>
  <si>
    <t>8433711097496</t>
  </si>
  <si>
    <t>30516-5/8</t>
  </si>
  <si>
    <t>8433711097502</t>
  </si>
  <si>
    <t>30516-11/16</t>
  </si>
  <si>
    <t>8433711097519</t>
  </si>
  <si>
    <t>30516-1.1/16</t>
  </si>
  <si>
    <t>8433711097526</t>
  </si>
  <si>
    <t>30516-1.1/4</t>
  </si>
  <si>
    <t>8433711097533</t>
  </si>
  <si>
    <t>30525-001</t>
  </si>
  <si>
    <t>8433711097281</t>
  </si>
  <si>
    <t>30524-009</t>
  </si>
  <si>
    <t>8433711097328</t>
  </si>
  <si>
    <t>30524-100</t>
  </si>
  <si>
    <t>8433711097298</t>
  </si>
  <si>
    <t>30524-200</t>
  </si>
  <si>
    <t>8433711097304</t>
  </si>
  <si>
    <t>30524-025</t>
  </si>
  <si>
    <t>8433711097311</t>
  </si>
  <si>
    <t>30531-07</t>
  </si>
  <si>
    <t>8433711097540</t>
  </si>
  <si>
    <t>30531-08</t>
  </si>
  <si>
    <t>8433711097557</t>
  </si>
  <si>
    <t>30531-09</t>
  </si>
  <si>
    <t>8433711097564</t>
  </si>
  <si>
    <t>30531-10</t>
  </si>
  <si>
    <t>8433711097571</t>
  </si>
  <si>
    <t>30531-11</t>
  </si>
  <si>
    <t>8433711097588</t>
  </si>
  <si>
    <t>30531-12</t>
  </si>
  <si>
    <t>8433711097595</t>
  </si>
  <si>
    <t>30531-13</t>
  </si>
  <si>
    <t>8433711097601</t>
  </si>
  <si>
    <t>30531-14</t>
  </si>
  <si>
    <t>8433711097618</t>
  </si>
  <si>
    <t>30531-15</t>
  </si>
  <si>
    <t>8433711097625</t>
  </si>
  <si>
    <t>30531-16</t>
  </si>
  <si>
    <t>8433711097632</t>
  </si>
  <si>
    <t>30531-17</t>
  </si>
  <si>
    <t>8433711097649</t>
  </si>
  <si>
    <t>30531-18</t>
  </si>
  <si>
    <t>8433711097656</t>
  </si>
  <si>
    <t>30531-19</t>
  </si>
  <si>
    <t>8433711097663</t>
  </si>
  <si>
    <t>30531-20</t>
  </si>
  <si>
    <t>8433711097670</t>
  </si>
  <si>
    <t>30531-21</t>
  </si>
  <si>
    <t>8433711097687</t>
  </si>
  <si>
    <t>30531-22</t>
  </si>
  <si>
    <t>8433711097694</t>
  </si>
  <si>
    <t>30531-23</t>
  </si>
  <si>
    <t>8433711097700</t>
  </si>
  <si>
    <t>30531-25</t>
  </si>
  <si>
    <t>8433711097717</t>
  </si>
  <si>
    <t>30531-27</t>
  </si>
  <si>
    <t>8433711097724</t>
  </si>
  <si>
    <t>30531-28</t>
  </si>
  <si>
    <t>8433711097731</t>
  </si>
  <si>
    <t>30531-29</t>
  </si>
  <si>
    <t>8433711097748</t>
  </si>
  <si>
    <t>30531-30</t>
  </si>
  <si>
    <t>8433711097755</t>
  </si>
  <si>
    <t>30531-31</t>
  </si>
  <si>
    <t>8433711097762</t>
  </si>
  <si>
    <t>30531-32</t>
  </si>
  <si>
    <t>8433711097779</t>
  </si>
  <si>
    <t>30544-001</t>
  </si>
  <si>
    <t>8433711097786</t>
  </si>
  <si>
    <t>30543-025</t>
  </si>
  <si>
    <t>8433711097809</t>
  </si>
  <si>
    <t>30543-009</t>
  </si>
  <si>
    <t>8433711097816</t>
  </si>
  <si>
    <t>30543-100</t>
  </si>
  <si>
    <t>8433711097793</t>
  </si>
  <si>
    <t>30600-01,5</t>
  </si>
  <si>
    <t>8433711096734</t>
  </si>
  <si>
    <t>30600-02</t>
  </si>
  <si>
    <t>8433711096741</t>
  </si>
  <si>
    <t>30600-03</t>
  </si>
  <si>
    <t>8433711096758</t>
  </si>
  <si>
    <t>30600-04</t>
  </si>
  <si>
    <t>8433711096765</t>
  </si>
  <si>
    <t>30600-05</t>
  </si>
  <si>
    <t>8433711096772</t>
  </si>
  <si>
    <t>30600-06</t>
  </si>
  <si>
    <t>8433711096789</t>
  </si>
  <si>
    <t>30600-07</t>
  </si>
  <si>
    <t>8433711096796</t>
  </si>
  <si>
    <t>30600-08</t>
  </si>
  <si>
    <t>8433711096802</t>
  </si>
  <si>
    <t>30600-09</t>
  </si>
  <si>
    <t>8433711096819</t>
  </si>
  <si>
    <t>30600-10</t>
  </si>
  <si>
    <t>8433711096826</t>
  </si>
  <si>
    <t>30600-11</t>
  </si>
  <si>
    <t>8433711096833</t>
  </si>
  <si>
    <t>30600-12</t>
  </si>
  <si>
    <t>8433711096840</t>
  </si>
  <si>
    <t>30600-14</t>
  </si>
  <si>
    <t>8433711096857</t>
  </si>
  <si>
    <t>30600-1/16</t>
  </si>
  <si>
    <t>8433711096895</t>
  </si>
  <si>
    <t>30600-5/64</t>
  </si>
  <si>
    <t>8433711096901</t>
  </si>
  <si>
    <t>30600-3/32</t>
  </si>
  <si>
    <t>8433711096918</t>
  </si>
  <si>
    <t>30600-7/64</t>
  </si>
  <si>
    <t>8433711096925</t>
  </si>
  <si>
    <t>30600-1/8</t>
  </si>
  <si>
    <t>8433711096932</t>
  </si>
  <si>
    <t>30600-9/64</t>
  </si>
  <si>
    <t>8433711096949</t>
  </si>
  <si>
    <t>30600-5/32</t>
  </si>
  <si>
    <t>8433711096956</t>
  </si>
  <si>
    <t>30600-3/16</t>
  </si>
  <si>
    <t>8433711096963</t>
  </si>
  <si>
    <t>30600-7/32</t>
  </si>
  <si>
    <t>8433711096970</t>
  </si>
  <si>
    <t>30600-1/4</t>
  </si>
  <si>
    <t>8433711096987</t>
  </si>
  <si>
    <t>30600-5/16</t>
  </si>
  <si>
    <t>8433711096994</t>
  </si>
  <si>
    <t>30600-3/8</t>
  </si>
  <si>
    <t>8433711097007</t>
  </si>
  <si>
    <t>30600-7/16</t>
  </si>
  <si>
    <t>8433711097014</t>
  </si>
  <si>
    <t>30600-1/2</t>
  </si>
  <si>
    <t>8433711097021</t>
  </si>
  <si>
    <t>30602-03</t>
  </si>
  <si>
    <t>8433711096864</t>
  </si>
  <si>
    <t>30602-04</t>
  </si>
  <si>
    <t>8433711096871</t>
  </si>
  <si>
    <t>30602-05</t>
  </si>
  <si>
    <t>8433711096888</t>
  </si>
  <si>
    <t>30700-315</t>
  </si>
  <si>
    <t>8433711097205</t>
  </si>
  <si>
    <t>30757-16-5/8</t>
  </si>
  <si>
    <t>8433711097250</t>
  </si>
  <si>
    <t>30757-22-7/8</t>
  </si>
  <si>
    <t>8433711097267</t>
  </si>
  <si>
    <t>30796-002</t>
  </si>
  <si>
    <t>8433711097243</t>
  </si>
  <si>
    <t>30884-457</t>
  </si>
  <si>
    <t>8433711097274</t>
  </si>
  <si>
    <t>EXP56</t>
  </si>
  <si>
    <t>8433711115107</t>
  </si>
  <si>
    <t>EXP53</t>
  </si>
  <si>
    <t>8433711115084</t>
  </si>
  <si>
    <t>EXP54</t>
  </si>
  <si>
    <t>8433711115091</t>
  </si>
  <si>
    <t>EXP55</t>
  </si>
  <si>
    <t>8433711115114</t>
  </si>
  <si>
    <t>EXP51</t>
  </si>
  <si>
    <t>8433711115060</t>
  </si>
  <si>
    <t>EXP50</t>
  </si>
  <si>
    <t>8433711115053</t>
  </si>
  <si>
    <t>EXP52</t>
  </si>
  <si>
    <t>8433711115077</t>
  </si>
  <si>
    <t>EXP57</t>
  </si>
  <si>
    <t>8433711115121</t>
  </si>
  <si>
    <t>EXP58</t>
  </si>
  <si>
    <t>8433711115145</t>
  </si>
  <si>
    <t>ESQ51</t>
  </si>
  <si>
    <t>8433711115169</t>
  </si>
  <si>
    <t>ESQ50</t>
  </si>
  <si>
    <t>8433711115152</t>
  </si>
  <si>
    <t>EXPB51</t>
  </si>
  <si>
    <t>8433711115183</t>
  </si>
  <si>
    <t>EXPB53</t>
  </si>
  <si>
    <t>8433711115190</t>
  </si>
  <si>
    <t>EXPB52</t>
  </si>
  <si>
    <t>8433711115558</t>
  </si>
  <si>
    <t>EXPB50</t>
  </si>
  <si>
    <t>8433711115176</t>
  </si>
  <si>
    <t>EXP01</t>
  </si>
  <si>
    <t>8433711073858</t>
  </si>
  <si>
    <t>EXP02</t>
  </si>
  <si>
    <t>8433711073865</t>
  </si>
  <si>
    <t>EXP03</t>
  </si>
  <si>
    <t>8433711073872</t>
  </si>
  <si>
    <t>EXP04</t>
  </si>
  <si>
    <t>8433711073889</t>
  </si>
  <si>
    <t>EXP05</t>
  </si>
  <si>
    <t>8433711073896</t>
  </si>
  <si>
    <t>EXP06</t>
  </si>
  <si>
    <t>8433711073902</t>
  </si>
  <si>
    <t>EXP07</t>
  </si>
  <si>
    <t>8433711073919</t>
  </si>
  <si>
    <t>EXP08</t>
  </si>
  <si>
    <t>8433711073926</t>
  </si>
  <si>
    <t>EXP11</t>
  </si>
  <si>
    <t>8433711073957</t>
  </si>
  <si>
    <t>EXP22</t>
  </si>
  <si>
    <t>8433711137154</t>
  </si>
  <si>
    <t>BAND-ESP-2</t>
  </si>
  <si>
    <t>8433711108680</t>
  </si>
  <si>
    <t>ESQBAND-ESP-2</t>
  </si>
  <si>
    <t>8433711109014</t>
  </si>
  <si>
    <t>CAJON-ESP-2</t>
  </si>
  <si>
    <t>8433711108970</t>
  </si>
  <si>
    <t>SEPARADORCAJON350X90</t>
  </si>
  <si>
    <t>8433711109069</t>
  </si>
  <si>
    <t>SEPARADCAJON1000X90</t>
  </si>
  <si>
    <t>8433711109052</t>
  </si>
  <si>
    <t>GANCHO-PALETAS</t>
  </si>
  <si>
    <t>8433711087442</t>
  </si>
  <si>
    <t>GANCHO-ALIC</t>
  </si>
  <si>
    <t>8433711119709</t>
  </si>
  <si>
    <t>GANCHO-6</t>
  </si>
  <si>
    <t>8433711108673</t>
  </si>
  <si>
    <t>GANCHO-6PORT</t>
  </si>
  <si>
    <t>8433711114933</t>
  </si>
  <si>
    <t>GANCHO-8</t>
  </si>
  <si>
    <t>8433711135914</t>
  </si>
  <si>
    <t>ESP-DOGHER-2</t>
  </si>
  <si>
    <t>8433711108666</t>
  </si>
  <si>
    <t>ESP-DOGHER-1/2</t>
  </si>
  <si>
    <t>8433711141045</t>
  </si>
  <si>
    <t>ESQ-DOGHER-2</t>
  </si>
  <si>
    <t>8433711108697</t>
  </si>
  <si>
    <t>VITRINA-DOGHER-2</t>
  </si>
  <si>
    <t>8433711108994</t>
  </si>
  <si>
    <t>VITRINABAJA-DOGHER-2</t>
  </si>
  <si>
    <t>8433711109045</t>
  </si>
  <si>
    <t>ESPBAJO1-DOGHER-2</t>
  </si>
  <si>
    <t>8433711109021</t>
  </si>
  <si>
    <t>ESPBAJO2-DOGHER-2</t>
  </si>
  <si>
    <t>8433711109038</t>
  </si>
  <si>
    <t>COLUMNA-DOGHER-2</t>
  </si>
  <si>
    <t>8433711108987</t>
  </si>
  <si>
    <t>ESQCOLUMNA-DOGHER-2</t>
  </si>
  <si>
    <t>8433711109007</t>
  </si>
  <si>
    <t>200-160C</t>
  </si>
  <si>
    <t>8433711062685</t>
  </si>
  <si>
    <t>200-180C</t>
  </si>
  <si>
    <t>200-200C</t>
  </si>
  <si>
    <t>8433711062708</t>
  </si>
  <si>
    <t>201-160C</t>
  </si>
  <si>
    <t>8433711062715</t>
  </si>
  <si>
    <t>201-180C</t>
  </si>
  <si>
    <t>8433711062722</t>
  </si>
  <si>
    <t>202-160C</t>
  </si>
  <si>
    <t>8433711062739</t>
  </si>
  <si>
    <t>202-200C</t>
  </si>
  <si>
    <t>8433711062746</t>
  </si>
  <si>
    <t>205-130C</t>
  </si>
  <si>
    <t>8433711062753</t>
  </si>
  <si>
    <t>205-160C</t>
  </si>
  <si>
    <t>8433711062760</t>
  </si>
  <si>
    <t>205-180C</t>
  </si>
  <si>
    <t>8433711062777</t>
  </si>
  <si>
    <t>205-200C</t>
  </si>
  <si>
    <t>8433711062784</t>
  </si>
  <si>
    <t>212-130C</t>
  </si>
  <si>
    <t>8433711062890</t>
  </si>
  <si>
    <t>212-160C</t>
  </si>
  <si>
    <t>8433711062906</t>
  </si>
  <si>
    <t>212-180C</t>
  </si>
  <si>
    <t>8433711062913</t>
  </si>
  <si>
    <t>206-160C</t>
  </si>
  <si>
    <t>8433711062791</t>
  </si>
  <si>
    <t>206-180C</t>
  </si>
  <si>
    <t>8433711062807</t>
  </si>
  <si>
    <t>206-200C</t>
  </si>
  <si>
    <t>8433711062814</t>
  </si>
  <si>
    <t>208-140C</t>
  </si>
  <si>
    <t>8433711062821</t>
  </si>
  <si>
    <t>208-160C</t>
  </si>
  <si>
    <t>8433711062838</t>
  </si>
  <si>
    <t>208-200C</t>
  </si>
  <si>
    <t>8433711062845</t>
  </si>
  <si>
    <t>209-160C</t>
  </si>
  <si>
    <t>8433711062852</t>
  </si>
  <si>
    <t>209-200C</t>
  </si>
  <si>
    <t>8433711062869</t>
  </si>
  <si>
    <t>210-160C</t>
  </si>
  <si>
    <t>8433711062876</t>
  </si>
  <si>
    <t>211-160C</t>
  </si>
  <si>
    <t>8433711062883</t>
  </si>
  <si>
    <t>214-160C</t>
  </si>
  <si>
    <t>8433711062951</t>
  </si>
  <si>
    <t>214-180C</t>
  </si>
  <si>
    <t>8433711062968</t>
  </si>
  <si>
    <t>214-200C</t>
  </si>
  <si>
    <t>8433711062975</t>
  </si>
  <si>
    <t>215-160C</t>
  </si>
  <si>
    <t>8433711064443</t>
  </si>
  <si>
    <t>216-200C</t>
  </si>
  <si>
    <t>8433711064450</t>
  </si>
  <si>
    <t>217-180C</t>
  </si>
  <si>
    <t>8433711064467</t>
  </si>
  <si>
    <t>205P-160C</t>
  </si>
  <si>
    <t>8433711076415</t>
  </si>
  <si>
    <t>205P-180C</t>
  </si>
  <si>
    <t>8433711076422</t>
  </si>
  <si>
    <t>205P-200C</t>
  </si>
  <si>
    <t>8433711132722</t>
  </si>
  <si>
    <t>208P-160C</t>
  </si>
  <si>
    <t>8433711075210</t>
  </si>
  <si>
    <t>209P-160C</t>
  </si>
  <si>
    <t>8433711075203</t>
  </si>
  <si>
    <t>210P-160C</t>
  </si>
  <si>
    <t>8433711075227</t>
  </si>
  <si>
    <t>211P-160C</t>
  </si>
  <si>
    <t>8433711075234</t>
  </si>
  <si>
    <t>212FP-160C</t>
  </si>
  <si>
    <t>8433711073650</t>
  </si>
  <si>
    <t>212FP-180C</t>
  </si>
  <si>
    <t>8433711076453</t>
  </si>
  <si>
    <t>212P-160C</t>
  </si>
  <si>
    <t>8433711076439</t>
  </si>
  <si>
    <t>212P-180C</t>
  </si>
  <si>
    <t>8433711076446</t>
  </si>
  <si>
    <t>207-225C</t>
  </si>
  <si>
    <t>8433711073667</t>
  </si>
  <si>
    <t>207-200C</t>
  </si>
  <si>
    <t>8433711064474</t>
  </si>
  <si>
    <t>220X-140C</t>
  </si>
  <si>
    <t>8433711082942</t>
  </si>
  <si>
    <t>220X-155C</t>
  </si>
  <si>
    <t>8433711082157</t>
  </si>
  <si>
    <t>220X-180C</t>
  </si>
  <si>
    <t>8433711077092</t>
  </si>
  <si>
    <t>220X-220C</t>
  </si>
  <si>
    <t>8433711083277</t>
  </si>
  <si>
    <t>220X-300C</t>
  </si>
  <si>
    <t>8433711099148</t>
  </si>
  <si>
    <t>221X-140C</t>
  </si>
  <si>
    <t>221X-155C</t>
  </si>
  <si>
    <t>221X-180C</t>
  </si>
  <si>
    <t>221X-220C</t>
  </si>
  <si>
    <t>221X-300C</t>
  </si>
  <si>
    <t>222X-140C</t>
  </si>
  <si>
    <t>222X-155C</t>
  </si>
  <si>
    <t>222X-180C</t>
  </si>
  <si>
    <t>222X-220C</t>
  </si>
  <si>
    <t>8433711083291</t>
  </si>
  <si>
    <t>222X-300C</t>
  </si>
  <si>
    <t>8433711099919</t>
  </si>
  <si>
    <t>223X-140C</t>
  </si>
  <si>
    <t>8433711083048</t>
  </si>
  <si>
    <t>223X-155C</t>
  </si>
  <si>
    <t>8433711083017</t>
  </si>
  <si>
    <t>223X-180C</t>
  </si>
  <si>
    <t>8433711077122</t>
  </si>
  <si>
    <t>223X-220C</t>
  </si>
  <si>
    <t>8433711083307</t>
  </si>
  <si>
    <t>223X-300C</t>
  </si>
  <si>
    <t>8433711099926</t>
  </si>
  <si>
    <t>220-155C</t>
  </si>
  <si>
    <t>220-180C</t>
  </si>
  <si>
    <t>220-220C</t>
  </si>
  <si>
    <t>220-300C</t>
  </si>
  <si>
    <t>221-155C</t>
  </si>
  <si>
    <t>221-180C</t>
  </si>
  <si>
    <t>221-220C</t>
  </si>
  <si>
    <t>221-300C</t>
  </si>
  <si>
    <t>222-155C</t>
  </si>
  <si>
    <t>222-180C</t>
  </si>
  <si>
    <t>8433711064504</t>
  </si>
  <si>
    <t>222-220C</t>
  </si>
  <si>
    <t>8433711074312</t>
  </si>
  <si>
    <t>222-300C</t>
  </si>
  <si>
    <t>8433711132463</t>
  </si>
  <si>
    <t>223-155C</t>
  </si>
  <si>
    <t>8433711069516</t>
  </si>
  <si>
    <t>223-180C</t>
  </si>
  <si>
    <t>8433711064511</t>
  </si>
  <si>
    <t>223-220C</t>
  </si>
  <si>
    <t>8433711074329</t>
  </si>
  <si>
    <t>223-300C</t>
  </si>
  <si>
    <t>8433711132470</t>
  </si>
  <si>
    <t>225-125C</t>
  </si>
  <si>
    <t>226-125C</t>
  </si>
  <si>
    <t>227-125C</t>
  </si>
  <si>
    <t>228-125C</t>
  </si>
  <si>
    <t>229-125C</t>
  </si>
  <si>
    <t>230-125C</t>
  </si>
  <si>
    <t>231-125C</t>
  </si>
  <si>
    <t>8433711065822</t>
  </si>
  <si>
    <t>237-125C</t>
  </si>
  <si>
    <t>8433711069752</t>
  </si>
  <si>
    <t>238-125C</t>
  </si>
  <si>
    <t>239-125C</t>
  </si>
  <si>
    <t>240-125C</t>
  </si>
  <si>
    <t>241-125C</t>
  </si>
  <si>
    <t>8433711098233</t>
  </si>
  <si>
    <t>242-125C</t>
  </si>
  <si>
    <t>243-125C</t>
  </si>
  <si>
    <t>244-125C</t>
  </si>
  <si>
    <t>8433711077191</t>
  </si>
  <si>
    <t>245-125C</t>
  </si>
  <si>
    <t>250-160C</t>
  </si>
  <si>
    <t>8433711062982</t>
  </si>
  <si>
    <t>250-180C</t>
  </si>
  <si>
    <t>8433711062999</t>
  </si>
  <si>
    <t>250-200C</t>
  </si>
  <si>
    <t>8433711063002</t>
  </si>
  <si>
    <t>255-160C</t>
  </si>
  <si>
    <t>8433711063071</t>
  </si>
  <si>
    <t>255-180C</t>
  </si>
  <si>
    <t>251-160C</t>
  </si>
  <si>
    <t>251-200C</t>
  </si>
  <si>
    <t>252-160C</t>
  </si>
  <si>
    <t>252-200C</t>
  </si>
  <si>
    <t>253-160C</t>
  </si>
  <si>
    <t>8433711063057</t>
  </si>
  <si>
    <t>254-160C</t>
  </si>
  <si>
    <t>256-160C</t>
  </si>
  <si>
    <t>256-180C</t>
  </si>
  <si>
    <t>256-200C</t>
  </si>
  <si>
    <t>257-160C</t>
  </si>
  <si>
    <t>8433711063125</t>
  </si>
  <si>
    <t>258-240C</t>
  </si>
  <si>
    <t>269-150C</t>
  </si>
  <si>
    <t>8433711134474</t>
  </si>
  <si>
    <t>269-180C</t>
  </si>
  <si>
    <t>269-240C</t>
  </si>
  <si>
    <t>8433711071854</t>
  </si>
  <si>
    <t>269-300C</t>
  </si>
  <si>
    <t>8433711071953</t>
  </si>
  <si>
    <t>269-400C</t>
  </si>
  <si>
    <t>8433711107706</t>
  </si>
  <si>
    <t>2690-150C</t>
  </si>
  <si>
    <t>8433711138472</t>
  </si>
  <si>
    <t>2690-180C</t>
  </si>
  <si>
    <t>8433711138489</t>
  </si>
  <si>
    <t>2690-250C</t>
  </si>
  <si>
    <t>8433711107683</t>
  </si>
  <si>
    <t>2690-300C</t>
  </si>
  <si>
    <t>8433711107690</t>
  </si>
  <si>
    <t>265-250C</t>
  </si>
  <si>
    <t>8433711074183</t>
  </si>
  <si>
    <t>266-200C</t>
  </si>
  <si>
    <t>8433711076002</t>
  </si>
  <si>
    <t>266-250C</t>
  </si>
  <si>
    <t>8433711067024</t>
  </si>
  <si>
    <t>266-300C</t>
  </si>
  <si>
    <t>8433711071335</t>
  </si>
  <si>
    <t>267-250C</t>
  </si>
  <si>
    <t>8433711083956</t>
  </si>
  <si>
    <t>268-250C</t>
  </si>
  <si>
    <t>8433711068045</t>
  </si>
  <si>
    <t>270-150C</t>
  </si>
  <si>
    <t>8433711132739</t>
  </si>
  <si>
    <t>270-200C</t>
  </si>
  <si>
    <t>8433711124215</t>
  </si>
  <si>
    <t>270-300C</t>
  </si>
  <si>
    <t>8433711118436</t>
  </si>
  <si>
    <t>271-225C</t>
  </si>
  <si>
    <t>8433711068014</t>
  </si>
  <si>
    <t>271-250C</t>
  </si>
  <si>
    <t>8433711068021</t>
  </si>
  <si>
    <t>271-280C</t>
  </si>
  <si>
    <t>8433711068038</t>
  </si>
  <si>
    <t>272-225C</t>
  </si>
  <si>
    <t>8433711069530</t>
  </si>
  <si>
    <t>272-250C</t>
  </si>
  <si>
    <t>8433711077344</t>
  </si>
  <si>
    <t>272-280C</t>
  </si>
  <si>
    <t>8433711069547</t>
  </si>
  <si>
    <t>273-160C</t>
  </si>
  <si>
    <t>8433711117118</t>
  </si>
  <si>
    <t>273-180C</t>
  </si>
  <si>
    <t>8433711108857</t>
  </si>
  <si>
    <t>273-200C</t>
  </si>
  <si>
    <t>8433711107652</t>
  </si>
  <si>
    <t>273-250C</t>
  </si>
  <si>
    <t>8433711118535</t>
  </si>
  <si>
    <t>380-010-050C</t>
  </si>
  <si>
    <t>8433711083499</t>
  </si>
  <si>
    <t>380-012-050C</t>
  </si>
  <si>
    <t>8433711104262</t>
  </si>
  <si>
    <t>380-015-050C</t>
  </si>
  <si>
    <t>8433711072509</t>
  </si>
  <si>
    <t>380-018-050C</t>
  </si>
  <si>
    <t>8433711104279</t>
  </si>
  <si>
    <t>380-020-050C</t>
  </si>
  <si>
    <t>8433711072516</t>
  </si>
  <si>
    <t>380-025-050C</t>
  </si>
  <si>
    <t>8433711072523</t>
  </si>
  <si>
    <t>380-030-050C</t>
  </si>
  <si>
    <t>8433711072530</t>
  </si>
  <si>
    <t>380-035-050C</t>
  </si>
  <si>
    <t>8433711076248</t>
  </si>
  <si>
    <t>380-040-050C</t>
  </si>
  <si>
    <t>8433711104293</t>
  </si>
  <si>
    <t>381-PH000-050C</t>
  </si>
  <si>
    <t>8433711104309</t>
  </si>
  <si>
    <t>381-PH00-050C</t>
  </si>
  <si>
    <t>8433711072547</t>
  </si>
  <si>
    <t>381-PH0-050C</t>
  </si>
  <si>
    <t>8433711072561</t>
  </si>
  <si>
    <t>381-PH1-050C</t>
  </si>
  <si>
    <t>8433711075029</t>
  </si>
  <si>
    <t>382-PZ0-050C</t>
  </si>
  <si>
    <t>8433711132746</t>
  </si>
  <si>
    <t>382-PZ1-050C</t>
  </si>
  <si>
    <t>8433711132753</t>
  </si>
  <si>
    <t>383-TS05C</t>
  </si>
  <si>
    <t>8433711077320</t>
  </si>
  <si>
    <t>383-TS06C</t>
  </si>
  <si>
    <t>8433711077337</t>
  </si>
  <si>
    <t>383-TS07C</t>
  </si>
  <si>
    <t>383-TS08C</t>
  </si>
  <si>
    <t>383-TS09C</t>
  </si>
  <si>
    <t>383-TS10C</t>
  </si>
  <si>
    <t>8433711104347</t>
  </si>
  <si>
    <t>396-001C</t>
  </si>
  <si>
    <t>8433711103166</t>
  </si>
  <si>
    <t>450-04-05C</t>
  </si>
  <si>
    <t>8433711101841</t>
  </si>
  <si>
    <t>450-04,5-05,5C</t>
  </si>
  <si>
    <t>450-05-05,5C</t>
  </si>
  <si>
    <t>8433711132760</t>
  </si>
  <si>
    <t>450-05,5-07C</t>
  </si>
  <si>
    <t>8433711100608</t>
  </si>
  <si>
    <t>450-06-07C</t>
  </si>
  <si>
    <t>450-07-08C</t>
  </si>
  <si>
    <t>450-08-09C</t>
  </si>
  <si>
    <t>450-08-10C</t>
  </si>
  <si>
    <t>450-10-11C</t>
  </si>
  <si>
    <t>450-10-12C</t>
  </si>
  <si>
    <t>450-10-13C</t>
  </si>
  <si>
    <t>450-11-13C</t>
  </si>
  <si>
    <t>450-12-13C</t>
  </si>
  <si>
    <t>450-12-14C</t>
  </si>
  <si>
    <t>450-13-15C</t>
  </si>
  <si>
    <t>450-13-17C</t>
  </si>
  <si>
    <t>450-14-15C</t>
  </si>
  <si>
    <t>450-16-17C</t>
  </si>
  <si>
    <t>450-16-18C</t>
  </si>
  <si>
    <t>450-17-19C</t>
  </si>
  <si>
    <t>450-18-19C</t>
  </si>
  <si>
    <t>450-19-22C</t>
  </si>
  <si>
    <t>450-20-22C</t>
  </si>
  <si>
    <t>450-21-23C</t>
  </si>
  <si>
    <t>450-22-24C</t>
  </si>
  <si>
    <t>450-24-26C</t>
  </si>
  <si>
    <t>450-24-27C</t>
  </si>
  <si>
    <t>450-25-28C</t>
  </si>
  <si>
    <t>450-27-29C</t>
  </si>
  <si>
    <t>450-27-30C</t>
  </si>
  <si>
    <t>450-27-32C</t>
  </si>
  <si>
    <t>450-30-32C</t>
  </si>
  <si>
    <t>450-32-36C</t>
  </si>
  <si>
    <t>450-34-36C</t>
  </si>
  <si>
    <t>450-36-41C</t>
  </si>
  <si>
    <t>450-41-46C</t>
  </si>
  <si>
    <t>450-46-50C</t>
  </si>
  <si>
    <t>450-1/4-5/16C</t>
  </si>
  <si>
    <t>450-5/16-3/8C</t>
  </si>
  <si>
    <t>450-3/8-7/16C</t>
  </si>
  <si>
    <t>450-7/16-1/2C</t>
  </si>
  <si>
    <t>450-1/2-9/16C</t>
  </si>
  <si>
    <t>450-9/16-5/8C</t>
  </si>
  <si>
    <t>450-5/8-11/16C</t>
  </si>
  <si>
    <t>450-11/16-3/4C</t>
  </si>
  <si>
    <t>450-13/16-7/8C</t>
  </si>
  <si>
    <t>450-15/16-1C</t>
  </si>
  <si>
    <t>450-1-1.1/8C</t>
  </si>
  <si>
    <t>450-1.1/16-1.1/4C</t>
  </si>
  <si>
    <t>461-06-07C</t>
  </si>
  <si>
    <t>461-08-09C</t>
  </si>
  <si>
    <t>461-10-11C</t>
  </si>
  <si>
    <t>461-12-13C</t>
  </si>
  <si>
    <t>461-14-15C</t>
  </si>
  <si>
    <t>461-16-17C</t>
  </si>
  <si>
    <t>461-18-19C</t>
  </si>
  <si>
    <t>461-20-22C</t>
  </si>
  <si>
    <t>461-21-23C</t>
  </si>
  <si>
    <t>461-24-26C</t>
  </si>
  <si>
    <t>461-25-28C</t>
  </si>
  <si>
    <t>461-27-29C</t>
  </si>
  <si>
    <t>461-30-32C</t>
  </si>
  <si>
    <t>461-36-38C</t>
  </si>
  <si>
    <t>460-06-07C</t>
  </si>
  <si>
    <t>460-08-09C</t>
  </si>
  <si>
    <t>460-10-11C</t>
  </si>
  <si>
    <t>460-12-13C</t>
  </si>
  <si>
    <t>460-14-15C</t>
  </si>
  <si>
    <t>460-16-17C</t>
  </si>
  <si>
    <t>460-18-19C</t>
  </si>
  <si>
    <t>460-20-22C</t>
  </si>
  <si>
    <t>460-21-23C</t>
  </si>
  <si>
    <t>460-24-26C</t>
  </si>
  <si>
    <t>460-25-28C</t>
  </si>
  <si>
    <t>460-27-29C</t>
  </si>
  <si>
    <t>460-30-32C</t>
  </si>
  <si>
    <t>462-06C</t>
  </si>
  <si>
    <t>462-07C</t>
  </si>
  <si>
    <t>462-08C</t>
  </si>
  <si>
    <t>462-09C</t>
  </si>
  <si>
    <t>462-10C</t>
  </si>
  <si>
    <t>462-11C</t>
  </si>
  <si>
    <t>462-12C</t>
  </si>
  <si>
    <t>462-13C</t>
  </si>
  <si>
    <t>462-14C</t>
  </si>
  <si>
    <t>462-15C</t>
  </si>
  <si>
    <t>462-16C</t>
  </si>
  <si>
    <t>462-17C</t>
  </si>
  <si>
    <t>462-18C</t>
  </si>
  <si>
    <t>462-19C</t>
  </si>
  <si>
    <t>462-20C</t>
  </si>
  <si>
    <t>462-21C</t>
  </si>
  <si>
    <t>462-22C</t>
  </si>
  <si>
    <t>462-23C</t>
  </si>
  <si>
    <t>462-24C</t>
  </si>
  <si>
    <t>462-25C</t>
  </si>
  <si>
    <t>462-26C</t>
  </si>
  <si>
    <t>462-27C</t>
  </si>
  <si>
    <t>462-28C</t>
  </si>
  <si>
    <t>462-29C</t>
  </si>
  <si>
    <t>462-30C</t>
  </si>
  <si>
    <t>462-32C</t>
  </si>
  <si>
    <t>509-017C</t>
  </si>
  <si>
    <t>600-01,5C</t>
  </si>
  <si>
    <t>600-02C</t>
  </si>
  <si>
    <t>600-02,5C</t>
  </si>
  <si>
    <t>600-03C</t>
  </si>
  <si>
    <t>600-04C</t>
  </si>
  <si>
    <t>600-05C</t>
  </si>
  <si>
    <t>600-06C</t>
  </si>
  <si>
    <t>600-07C</t>
  </si>
  <si>
    <t>600-08C</t>
  </si>
  <si>
    <t>600-09C</t>
  </si>
  <si>
    <t>600-10C</t>
  </si>
  <si>
    <t>600-11C</t>
  </si>
  <si>
    <t>600-12C</t>
  </si>
  <si>
    <t>600-14C</t>
  </si>
  <si>
    <t>600-17C</t>
  </si>
  <si>
    <t>600-19C</t>
  </si>
  <si>
    <t>600-22C</t>
  </si>
  <si>
    <t>600-1/16C</t>
  </si>
  <si>
    <t>600-1/2C</t>
  </si>
  <si>
    <t>600-1/4C</t>
  </si>
  <si>
    <t>600-1/8C</t>
  </si>
  <si>
    <t>600-3/16C</t>
  </si>
  <si>
    <t>600-3/32C</t>
  </si>
  <si>
    <t>600-3/4C</t>
  </si>
  <si>
    <t>600-3/8C</t>
  </si>
  <si>
    <t>600-5/16C</t>
  </si>
  <si>
    <t>600-5/32C</t>
  </si>
  <si>
    <t>600-5/64C</t>
  </si>
  <si>
    <t>600-5/8C</t>
  </si>
  <si>
    <t>600-7/16C</t>
  </si>
  <si>
    <t>600-7/32C</t>
  </si>
  <si>
    <t>602-01,5C</t>
  </si>
  <si>
    <t>602-02C</t>
  </si>
  <si>
    <t>602-02,5C</t>
  </si>
  <si>
    <t>602-03C</t>
  </si>
  <si>
    <t>602-04C</t>
  </si>
  <si>
    <t>602-05C</t>
  </si>
  <si>
    <t>602-06C</t>
  </si>
  <si>
    <t>602-07C</t>
  </si>
  <si>
    <t>602-08C</t>
  </si>
  <si>
    <t>602-09C</t>
  </si>
  <si>
    <t>602-10C</t>
  </si>
  <si>
    <t>602-12C</t>
  </si>
  <si>
    <t>602-14C</t>
  </si>
  <si>
    <t>605-01,5C</t>
  </si>
  <si>
    <t>605-02C</t>
  </si>
  <si>
    <t>605-02,5C</t>
  </si>
  <si>
    <t>605-03C</t>
  </si>
  <si>
    <t>605-04C</t>
  </si>
  <si>
    <t>605-05C</t>
  </si>
  <si>
    <t>605-06C</t>
  </si>
  <si>
    <t>605-07C</t>
  </si>
  <si>
    <t>605-08C</t>
  </si>
  <si>
    <t>605-10C</t>
  </si>
  <si>
    <t>605-12C</t>
  </si>
  <si>
    <t>605-14C</t>
  </si>
  <si>
    <t>605-1/16C</t>
  </si>
  <si>
    <t>605-1/2C</t>
  </si>
  <si>
    <t>605-1/4C</t>
  </si>
  <si>
    <t>605-1/8C</t>
  </si>
  <si>
    <t>605-3/16C</t>
  </si>
  <si>
    <t>605-3/32C</t>
  </si>
  <si>
    <t>605-3/4C</t>
  </si>
  <si>
    <t>605-3/8C</t>
  </si>
  <si>
    <t>605-5/16C</t>
  </si>
  <si>
    <t>605-5/32C</t>
  </si>
  <si>
    <t>605-5/64C</t>
  </si>
  <si>
    <t>605-5/8C</t>
  </si>
  <si>
    <t>605-7/16C</t>
  </si>
  <si>
    <t>605-7/32C</t>
  </si>
  <si>
    <t>608-T06C</t>
  </si>
  <si>
    <t>608-T07C</t>
  </si>
  <si>
    <t>608-T08C</t>
  </si>
  <si>
    <t>608-T09C</t>
  </si>
  <si>
    <t>608-T10C</t>
  </si>
  <si>
    <t>608-T15C</t>
  </si>
  <si>
    <t>608-T20C</t>
  </si>
  <si>
    <t>608-T25C</t>
  </si>
  <si>
    <t>608-T27C</t>
  </si>
  <si>
    <t>608-T30C</t>
  </si>
  <si>
    <t>608-T40C</t>
  </si>
  <si>
    <t>608-T45C</t>
  </si>
  <si>
    <t>608-T50C</t>
  </si>
  <si>
    <t>608-T55C</t>
  </si>
  <si>
    <t>608-T60C</t>
  </si>
  <si>
    <t>611-TS06C</t>
  </si>
  <si>
    <t>611-TS07C</t>
  </si>
  <si>
    <t>611-TS08C</t>
  </si>
  <si>
    <t>611-TS09C</t>
  </si>
  <si>
    <t>611-TS10C</t>
  </si>
  <si>
    <t>611-TS15C</t>
  </si>
  <si>
    <t>611-TS20C</t>
  </si>
  <si>
    <t>611-TS25C</t>
  </si>
  <si>
    <t>611-TS27C</t>
  </si>
  <si>
    <t>611-TS30C</t>
  </si>
  <si>
    <t>611-TS40C</t>
  </si>
  <si>
    <t>611-TS45C</t>
  </si>
  <si>
    <t>611-TS50C</t>
  </si>
  <si>
    <t>611-TS55C</t>
  </si>
  <si>
    <t>611-TS60C</t>
  </si>
  <si>
    <t>601-01,5C</t>
  </si>
  <si>
    <t>601-02C</t>
  </si>
  <si>
    <t>601-03C</t>
  </si>
  <si>
    <t>601-04C</t>
  </si>
  <si>
    <t>601-05C</t>
  </si>
  <si>
    <t>601-06C</t>
  </si>
  <si>
    <t>601-07C</t>
  </si>
  <si>
    <t>601-08C</t>
  </si>
  <si>
    <t>601-10C</t>
  </si>
  <si>
    <t>601-12C</t>
  </si>
  <si>
    <t>601-14C</t>
  </si>
  <si>
    <t>601-17C</t>
  </si>
  <si>
    <t>607-01,5C</t>
  </si>
  <si>
    <t>607-02C</t>
  </si>
  <si>
    <t>607-02,5C</t>
  </si>
  <si>
    <t>607-03C</t>
  </si>
  <si>
    <t>607-04C</t>
  </si>
  <si>
    <t>607-05C</t>
  </si>
  <si>
    <t>607-06C</t>
  </si>
  <si>
    <t>607-08C</t>
  </si>
  <si>
    <t>607-10C</t>
  </si>
  <si>
    <t>607-12C</t>
  </si>
  <si>
    <t>607-14C</t>
  </si>
  <si>
    <t>7447-02C</t>
  </si>
  <si>
    <t>7447-03C</t>
  </si>
  <si>
    <t>7447-04C</t>
  </si>
  <si>
    <t>7447-05C</t>
  </si>
  <si>
    <t>7447-06C</t>
  </si>
  <si>
    <t>7447-08C</t>
  </si>
  <si>
    <t>7446-02C</t>
  </si>
  <si>
    <t>7446-03C</t>
  </si>
  <si>
    <t>7446-04C</t>
  </si>
  <si>
    <t>7446-05C</t>
  </si>
  <si>
    <t>7446-06C</t>
  </si>
  <si>
    <t>7446-07C</t>
  </si>
  <si>
    <t>7446-08C</t>
  </si>
  <si>
    <t>7446-09C</t>
  </si>
  <si>
    <t>7446-10C</t>
  </si>
  <si>
    <t>7444-02C</t>
  </si>
  <si>
    <t>7444-02,5C</t>
  </si>
  <si>
    <t>7444-03C</t>
  </si>
  <si>
    <t>7444-03,5C</t>
  </si>
  <si>
    <t>7444-04C</t>
  </si>
  <si>
    <t>7444-04,5C</t>
  </si>
  <si>
    <t>7444-05C</t>
  </si>
  <si>
    <t>7444-05,5C</t>
  </si>
  <si>
    <t>7444-06C</t>
  </si>
  <si>
    <t>7444-07C</t>
  </si>
  <si>
    <t>7444-08C</t>
  </si>
  <si>
    <t>7444-09C</t>
  </si>
  <si>
    <t>7444-10C</t>
  </si>
  <si>
    <t>7448-01C</t>
  </si>
  <si>
    <t>7448-02C</t>
  </si>
  <si>
    <t>7448-03C</t>
  </si>
  <si>
    <t>7448-04C</t>
  </si>
  <si>
    <t>7448-05C</t>
  </si>
  <si>
    <t>7448-06C</t>
  </si>
  <si>
    <t>7449-02,5C</t>
  </si>
  <si>
    <t>7449-03,5C</t>
  </si>
  <si>
    <t>7449-03C</t>
  </si>
  <si>
    <t>7449-04C</t>
  </si>
  <si>
    <t>7449-06C</t>
  </si>
  <si>
    <t>7449-08C</t>
  </si>
  <si>
    <t>7449-10C</t>
  </si>
  <si>
    <t>746-02-10C</t>
  </si>
  <si>
    <t>746-03-10C</t>
  </si>
  <si>
    <t>746-04-10C</t>
  </si>
  <si>
    <t>746-05-10C</t>
  </si>
  <si>
    <t>746-06-10C</t>
  </si>
  <si>
    <t>746-07-12C</t>
  </si>
  <si>
    <t>746-08-12C</t>
  </si>
  <si>
    <t>746-10-12C</t>
  </si>
  <si>
    <t>748-02-10C</t>
  </si>
  <si>
    <t>748-03-10C</t>
  </si>
  <si>
    <t>748-04-10C</t>
  </si>
  <si>
    <t>748-05-10C</t>
  </si>
  <si>
    <t>748-06-10C</t>
  </si>
  <si>
    <t>748-08-10C</t>
  </si>
  <si>
    <t>749-01-10C</t>
  </si>
  <si>
    <t>749-02-10C</t>
  </si>
  <si>
    <t>749-03-10C</t>
  </si>
  <si>
    <t>749-04-10C</t>
  </si>
  <si>
    <t>749-05-12C</t>
  </si>
  <si>
    <t>749-06-12C</t>
  </si>
  <si>
    <t>749-08-12C</t>
  </si>
  <si>
    <t>755-12-10-200C</t>
  </si>
  <si>
    <t>755-12-10-250C</t>
  </si>
  <si>
    <t>755-12-10-300C</t>
  </si>
  <si>
    <t>753-22-16-250C</t>
  </si>
  <si>
    <t>753-22-16-300C</t>
  </si>
  <si>
    <t>753-25-19-350C</t>
  </si>
  <si>
    <t>753-25-19-400C</t>
  </si>
  <si>
    <t>754-04-16-250C</t>
  </si>
  <si>
    <t>754-04-16-300C</t>
  </si>
  <si>
    <t>754-04-19-350C</t>
  </si>
  <si>
    <t>754-04-19-400C</t>
  </si>
  <si>
    <t>757-30-23-200C</t>
  </si>
  <si>
    <t>757-30-23-250C</t>
  </si>
  <si>
    <t>757-30-23-300C</t>
  </si>
  <si>
    <t>757-30-23-350C</t>
  </si>
  <si>
    <t>757-30-23-400C</t>
  </si>
  <si>
    <t>758-50-23-250C</t>
  </si>
  <si>
    <t>758-70-23-250C</t>
  </si>
  <si>
    <t>761-23-13-200C</t>
  </si>
  <si>
    <t>761-23-13-250C</t>
  </si>
  <si>
    <t>796-003C</t>
  </si>
  <si>
    <t>796-004C</t>
  </si>
  <si>
    <t>796-005C</t>
  </si>
  <si>
    <t>796-006C</t>
  </si>
  <si>
    <t>200-080V</t>
  </si>
  <si>
    <t>205-080V</t>
  </si>
  <si>
    <t>250-080V</t>
  </si>
  <si>
    <t>276-080V</t>
  </si>
  <si>
    <t>220-080V</t>
  </si>
  <si>
    <t>220X-080V</t>
  </si>
  <si>
    <t>225-080V</t>
  </si>
  <si>
    <t>237-080V</t>
  </si>
  <si>
    <t>303-080V</t>
  </si>
  <si>
    <t>300-080V</t>
  </si>
  <si>
    <t>300-081V</t>
  </si>
  <si>
    <t>315-080V</t>
  </si>
  <si>
    <t>315-081V</t>
  </si>
  <si>
    <t>330-085V</t>
  </si>
  <si>
    <t>330-081V</t>
  </si>
  <si>
    <t>351-080V</t>
  </si>
  <si>
    <t>351-081V</t>
  </si>
  <si>
    <t>360-080V</t>
  </si>
  <si>
    <t>360-081V</t>
  </si>
  <si>
    <t>450-080V</t>
  </si>
  <si>
    <t>451-080V</t>
  </si>
  <si>
    <t>454-080V</t>
  </si>
  <si>
    <t>460-080V</t>
  </si>
  <si>
    <t>491-080V</t>
  </si>
  <si>
    <t>493-080V</t>
  </si>
  <si>
    <t>500-081V</t>
  </si>
  <si>
    <t>501-081V</t>
  </si>
  <si>
    <t>516-080V</t>
  </si>
  <si>
    <t>502-080V</t>
  </si>
  <si>
    <t>503-080V</t>
  </si>
  <si>
    <t>538-080V</t>
  </si>
  <si>
    <t>534-080V</t>
  </si>
  <si>
    <t>7446-080V</t>
  </si>
  <si>
    <t>700-080V</t>
  </si>
  <si>
    <t>010-080V</t>
  </si>
  <si>
    <t>205-081V</t>
  </si>
  <si>
    <t>250-081V</t>
  </si>
  <si>
    <t>296-080V</t>
  </si>
  <si>
    <t>330-084V</t>
  </si>
  <si>
    <t>330-082V</t>
  </si>
  <si>
    <t>330-083V</t>
  </si>
  <si>
    <t>450-081V</t>
  </si>
  <si>
    <t>450-082V</t>
  </si>
  <si>
    <t>451-082V</t>
  </si>
  <si>
    <t>451-081V</t>
  </si>
  <si>
    <t>451-083V</t>
  </si>
  <si>
    <t>453-080V</t>
  </si>
  <si>
    <t>455-080V</t>
  </si>
  <si>
    <t>467-080V</t>
  </si>
  <si>
    <t>457-081V</t>
  </si>
  <si>
    <t>457-080V</t>
  </si>
  <si>
    <t>500-083V</t>
  </si>
  <si>
    <t>530-080V</t>
  </si>
  <si>
    <t>531-080V</t>
  </si>
  <si>
    <t>570-080V</t>
  </si>
  <si>
    <t>572-080V</t>
  </si>
  <si>
    <t>623-080V</t>
  </si>
  <si>
    <t>729-080V</t>
  </si>
  <si>
    <t>220X-081V</t>
  </si>
  <si>
    <t>462-080V</t>
  </si>
  <si>
    <t>500-080V</t>
  </si>
  <si>
    <t>501-080V</t>
  </si>
  <si>
    <t>618-080V</t>
  </si>
  <si>
    <t>620-080V</t>
  </si>
  <si>
    <t>275F-080V</t>
  </si>
  <si>
    <t>700-085V</t>
  </si>
  <si>
    <t>795-080V</t>
  </si>
  <si>
    <t>500-084V</t>
  </si>
  <si>
    <t>840-080V</t>
  </si>
  <si>
    <t>2200-080V</t>
  </si>
  <si>
    <t>608-069-T10</t>
  </si>
  <si>
    <t>608-069-T15</t>
  </si>
  <si>
    <t>608-069-T20</t>
  </si>
  <si>
    <t>608-069-T25</t>
  </si>
  <si>
    <t>608-069-T30</t>
  </si>
  <si>
    <t>608-069-T40</t>
  </si>
  <si>
    <t>608-069-T45</t>
  </si>
  <si>
    <t>608-069-T50</t>
  </si>
  <si>
    <t>8433711139516</t>
  </si>
  <si>
    <t>8433711139523</t>
  </si>
  <si>
    <t>8433711139530</t>
  </si>
  <si>
    <t>8433711139547</t>
  </si>
  <si>
    <t>8433711139554</t>
  </si>
  <si>
    <t>8433711139561</t>
  </si>
  <si>
    <t>8433711139578</t>
  </si>
  <si>
    <t>8433711139585</t>
  </si>
  <si>
    <t>888-44-406B</t>
  </si>
  <si>
    <t>200-084V</t>
  </si>
  <si>
    <t>200-085V</t>
  </si>
  <si>
    <t>205-082V</t>
  </si>
  <si>
    <t>205-083V</t>
  </si>
  <si>
    <t>213-200C</t>
  </si>
  <si>
    <t>220X-082V</t>
  </si>
  <si>
    <t>250-082V</t>
  </si>
  <si>
    <t>250-083V</t>
  </si>
  <si>
    <t>269-080V</t>
  </si>
  <si>
    <t>275-081V</t>
  </si>
  <si>
    <t>300-084V</t>
  </si>
  <si>
    <t>300-088V</t>
  </si>
  <si>
    <t>330-086V</t>
  </si>
  <si>
    <t>330-087V</t>
  </si>
  <si>
    <t>331-080V</t>
  </si>
  <si>
    <t>331-081V</t>
  </si>
  <si>
    <t>334-080V</t>
  </si>
  <si>
    <t>340-080V</t>
  </si>
  <si>
    <t>360-082V</t>
  </si>
  <si>
    <t>450-083V</t>
  </si>
  <si>
    <t>450-084V</t>
  </si>
  <si>
    <t>450-087V</t>
  </si>
  <si>
    <t>450-090V</t>
  </si>
  <si>
    <t>451-06C</t>
  </si>
  <si>
    <t>451-07C</t>
  </si>
  <si>
    <t>451-084V</t>
  </si>
  <si>
    <t>451-085V</t>
  </si>
  <si>
    <t>451-086V</t>
  </si>
  <si>
    <t>451-08C</t>
  </si>
  <si>
    <t>451-09C</t>
  </si>
  <si>
    <t>451-1.1/16C</t>
  </si>
  <si>
    <t>451-1.1/4C</t>
  </si>
  <si>
    <t>451-1.1/8C</t>
  </si>
  <si>
    <t>451-1/2C</t>
  </si>
  <si>
    <t>451-1/4C</t>
  </si>
  <si>
    <t>451-10C</t>
  </si>
  <si>
    <t>451-11/16C</t>
  </si>
  <si>
    <t>451-11C</t>
  </si>
  <si>
    <t>451-12C</t>
  </si>
  <si>
    <t>451-13/16C</t>
  </si>
  <si>
    <t>451-13C</t>
  </si>
  <si>
    <t>451-14C</t>
  </si>
  <si>
    <t>451-15/16C</t>
  </si>
  <si>
    <t>451-15C</t>
  </si>
  <si>
    <t>451-16C</t>
  </si>
  <si>
    <t>451-17C</t>
  </si>
  <si>
    <t>451-18C</t>
  </si>
  <si>
    <t>451-19C</t>
  </si>
  <si>
    <t>451-1C</t>
  </si>
  <si>
    <t>451-20C</t>
  </si>
  <si>
    <t>451-21C</t>
  </si>
  <si>
    <t>451-22C</t>
  </si>
  <si>
    <t>451-23C</t>
  </si>
  <si>
    <t>451-24C</t>
  </si>
  <si>
    <t>451-25C</t>
  </si>
  <si>
    <t>451-26C</t>
  </si>
  <si>
    <t>451-27C</t>
  </si>
  <si>
    <t>451-28C</t>
  </si>
  <si>
    <t>451-29C</t>
  </si>
  <si>
    <t>451-3/4C</t>
  </si>
  <si>
    <t>451-3/8C</t>
  </si>
  <si>
    <t>451-30C</t>
  </si>
  <si>
    <t>451-32C</t>
  </si>
  <si>
    <t>451-36C</t>
  </si>
  <si>
    <t>451-5/16C</t>
  </si>
  <si>
    <t>451-5/8C</t>
  </si>
  <si>
    <t>451-7/16C</t>
  </si>
  <si>
    <t>451-7/8C</t>
  </si>
  <si>
    <t>451-9/16C</t>
  </si>
  <si>
    <t>453-06-07C</t>
  </si>
  <si>
    <t>453-08-09C</t>
  </si>
  <si>
    <t>453-08-10C</t>
  </si>
  <si>
    <t>453-081V</t>
  </si>
  <si>
    <t>453-1.1/16-1.1/4C</t>
  </si>
  <si>
    <t>453-1.1/8-1.1/4C</t>
  </si>
  <si>
    <t>453-1/2-9/16C</t>
  </si>
  <si>
    <t>453-1/4-5/16C</t>
  </si>
  <si>
    <t>453-10-11C</t>
  </si>
  <si>
    <t>453-10-12C</t>
  </si>
  <si>
    <t>453-1-1.1/8C</t>
  </si>
  <si>
    <t>453-11/16-3/4C</t>
  </si>
  <si>
    <t>453-12-13C</t>
  </si>
  <si>
    <t>453-12-14C</t>
  </si>
  <si>
    <t>453-13/16-7/8C</t>
  </si>
  <si>
    <t>453-13-15C</t>
  </si>
  <si>
    <t>453-13-17C</t>
  </si>
  <si>
    <t>453-14-15C</t>
  </si>
  <si>
    <t>453-15/16-1C</t>
  </si>
  <si>
    <t>453-16-17C</t>
  </si>
  <si>
    <t>453-17-19C</t>
  </si>
  <si>
    <t>453-18-19C</t>
  </si>
  <si>
    <t>453-19-22C</t>
  </si>
  <si>
    <t>453-20-22C</t>
  </si>
  <si>
    <t>453-21-23C</t>
  </si>
  <si>
    <t>453-22-24C</t>
  </si>
  <si>
    <t>453-24-26C</t>
  </si>
  <si>
    <t>453-24-27C</t>
  </si>
  <si>
    <t>453-25-28C</t>
  </si>
  <si>
    <t>453-27-29C</t>
  </si>
  <si>
    <t>453-27-30C</t>
  </si>
  <si>
    <t>453-3/8-7/16C</t>
  </si>
  <si>
    <t>453-30-32C</t>
  </si>
  <si>
    <t>453-5/16-3/8C</t>
  </si>
  <si>
    <t>453-5/8-11/16C</t>
  </si>
  <si>
    <t>453-7/16-1/2C</t>
  </si>
  <si>
    <t>453-7/8-15/16C</t>
  </si>
  <si>
    <t>453-9/16-5/8C</t>
  </si>
  <si>
    <t>454-06-07C</t>
  </si>
  <si>
    <t>454-08-09C</t>
  </si>
  <si>
    <t>454-10-11C</t>
  </si>
  <si>
    <t>454-12-13C</t>
  </si>
  <si>
    <t>454-14-15C</t>
  </si>
  <si>
    <t>454-16-17C</t>
  </si>
  <si>
    <t>454-17-19C</t>
  </si>
  <si>
    <t>454-18-19C</t>
  </si>
  <si>
    <t>454-20-22C</t>
  </si>
  <si>
    <t>454-21-23C</t>
  </si>
  <si>
    <t>454-24-26C</t>
  </si>
  <si>
    <t>454-24-27C</t>
  </si>
  <si>
    <t>454-25-28C</t>
  </si>
  <si>
    <t>457-06C</t>
  </si>
  <si>
    <t>457-07C</t>
  </si>
  <si>
    <t>457-082V</t>
  </si>
  <si>
    <t>457-08C</t>
  </si>
  <si>
    <t>457-09C</t>
  </si>
  <si>
    <t>457-10C</t>
  </si>
  <si>
    <t>457-11C</t>
  </si>
  <si>
    <t>457-12C</t>
  </si>
  <si>
    <t>457-13C</t>
  </si>
  <si>
    <t>457-14C</t>
  </si>
  <si>
    <t>457-15C</t>
  </si>
  <si>
    <t>457-16C</t>
  </si>
  <si>
    <t>457-17C</t>
  </si>
  <si>
    <t>457-18C</t>
  </si>
  <si>
    <t>457-19C</t>
  </si>
  <si>
    <t>457-20C</t>
  </si>
  <si>
    <t>457-21C</t>
  </si>
  <si>
    <t>457-22C</t>
  </si>
  <si>
    <t>457-23C</t>
  </si>
  <si>
    <t>457-24C</t>
  </si>
  <si>
    <t>457-25C</t>
  </si>
  <si>
    <t>457-26C</t>
  </si>
  <si>
    <t>457-27C</t>
  </si>
  <si>
    <t>457-28C</t>
  </si>
  <si>
    <t>457-29C</t>
  </si>
  <si>
    <t>457-30C</t>
  </si>
  <si>
    <t>457-31C</t>
  </si>
  <si>
    <t>457-32C</t>
  </si>
  <si>
    <t>457-33C</t>
  </si>
  <si>
    <t>4581-080V</t>
  </si>
  <si>
    <t>491-081V</t>
  </si>
  <si>
    <t>493-081V</t>
  </si>
  <si>
    <t>500-080GBV</t>
  </si>
  <si>
    <t>500-081GBV</t>
  </si>
  <si>
    <t>500-084VB</t>
  </si>
  <si>
    <t>500-085V</t>
  </si>
  <si>
    <t>500-086V</t>
  </si>
  <si>
    <t>501-080GBV</t>
  </si>
  <si>
    <t>501-090V</t>
  </si>
  <si>
    <t>5116-080V</t>
  </si>
  <si>
    <t>5116-081V</t>
  </si>
  <si>
    <t>516-081V</t>
  </si>
  <si>
    <t>531-081V</t>
  </si>
  <si>
    <t>570-081V</t>
  </si>
  <si>
    <t>578-080V</t>
  </si>
  <si>
    <t>700-082GBV</t>
  </si>
  <si>
    <t>700-084V</t>
  </si>
  <si>
    <t>701-080GBV</t>
  </si>
  <si>
    <t>707-080V</t>
  </si>
  <si>
    <t>795-004</t>
  </si>
  <si>
    <t>795-005</t>
  </si>
  <si>
    <t>795-006</t>
  </si>
  <si>
    <t>795-010</t>
  </si>
  <si>
    <t>795-010C</t>
  </si>
  <si>
    <t>795-010ST</t>
  </si>
  <si>
    <t>795-011</t>
  </si>
  <si>
    <t>795-020</t>
  </si>
  <si>
    <t>795-020AC</t>
  </si>
  <si>
    <t>795-020C</t>
  </si>
  <si>
    <t>795-020ST</t>
  </si>
  <si>
    <t>795-022</t>
  </si>
  <si>
    <t>795-030</t>
  </si>
  <si>
    <t>795-040</t>
  </si>
  <si>
    <t>804-080V</t>
  </si>
  <si>
    <t>EXP29V</t>
  </si>
  <si>
    <t>EXPOSITOR5V</t>
  </si>
  <si>
    <t>8433711083369</t>
  </si>
  <si>
    <t>8433711142073</t>
  </si>
  <si>
    <t>8433711142080</t>
  </si>
  <si>
    <t>8433711144626</t>
  </si>
  <si>
    <t>8433711147047</t>
  </si>
  <si>
    <t>8433711147092</t>
  </si>
  <si>
    <t>8433711144633</t>
  </si>
  <si>
    <t>8433711144640</t>
  </si>
  <si>
    <t>8433711147115</t>
  </si>
  <si>
    <t>8433711147054</t>
  </si>
  <si>
    <t>8433711147108</t>
  </si>
  <si>
    <t>8433711144657</t>
  </si>
  <si>
    <t>8433711144664</t>
  </si>
  <si>
    <t>8433711144671</t>
  </si>
  <si>
    <t>296-081V</t>
  </si>
  <si>
    <t>DA000</t>
  </si>
  <si>
    <t>FG000</t>
  </si>
  <si>
    <t>8433711146781</t>
  </si>
  <si>
    <t>600-080V</t>
  </si>
  <si>
    <t>8433711146811</t>
  </si>
  <si>
    <t>1000-080V</t>
  </si>
  <si>
    <t>8433711146842</t>
  </si>
  <si>
    <t>700-082V</t>
  </si>
  <si>
    <t>8433711146880</t>
  </si>
  <si>
    <t>DOGHER TOOLS, S.A.</t>
  </si>
  <si>
    <t>Pol Ind Arriandi - Tabernabarri, 5</t>
  </si>
  <si>
    <t>DA200</t>
  </si>
  <si>
    <t>48215 Iurreta - Spain</t>
  </si>
  <si>
    <t>DA300</t>
  </si>
  <si>
    <t>Tel.: +34946216145   Fax: +24946216147</t>
  </si>
  <si>
    <t>DA400</t>
  </si>
  <si>
    <t>comercial@dogher.com - www.dogher.com</t>
  </si>
  <si>
    <t>DA450</t>
  </si>
  <si>
    <t>C.I.F. A95652368</t>
  </si>
  <si>
    <t>DA500</t>
  </si>
  <si>
    <t>DA600</t>
  </si>
  <si>
    <t>DA625</t>
  </si>
  <si>
    <t>DA650</t>
  </si>
  <si>
    <t>DA700</t>
  </si>
  <si>
    <t>DA775</t>
  </si>
  <si>
    <t>DA800</t>
  </si>
  <si>
    <t>DA855</t>
  </si>
  <si>
    <t>DA900</t>
  </si>
  <si>
    <t>DA950</t>
  </si>
  <si>
    <t>DA1000</t>
  </si>
  <si>
    <t>DA1500</t>
  </si>
  <si>
    <t>DA9000</t>
  </si>
  <si>
    <t>DA10000</t>
  </si>
  <si>
    <t>DA15000</t>
  </si>
  <si>
    <t>DA20000</t>
  </si>
  <si>
    <t>DA30000</t>
  </si>
  <si>
    <t>EAN</t>
  </si>
  <si>
    <t>%</t>
  </si>
  <si>
    <t>DA1600</t>
  </si>
  <si>
    <t>403-T27-2</t>
  </si>
  <si>
    <t>608-069-T27</t>
  </si>
  <si>
    <t>8433711009857</t>
  </si>
  <si>
    <t>8433711147399</t>
  </si>
  <si>
    <t>8433711109571</t>
  </si>
  <si>
    <t>8433711052976</t>
  </si>
  <si>
    <t>8433711047293</t>
  </si>
  <si>
    <t>8433711143124</t>
  </si>
  <si>
    <t>8433711143155</t>
  </si>
  <si>
    <t>8433711047309</t>
  </si>
  <si>
    <t>8433711053027</t>
  </si>
  <si>
    <t>8433711144770</t>
  </si>
  <si>
    <t>8433711144794</t>
  </si>
  <si>
    <t>8433711119198</t>
  </si>
  <si>
    <t>8433711047316</t>
  </si>
  <si>
    <t>8433711077023</t>
  </si>
  <si>
    <t>8433711082171</t>
  </si>
  <si>
    <t>8433711144817</t>
  </si>
  <si>
    <t>8433711047323</t>
  </si>
  <si>
    <t>8433711047330</t>
  </si>
  <si>
    <t>8433711047347</t>
  </si>
  <si>
    <t>8433711053034</t>
  </si>
  <si>
    <t>8433711144831</t>
  </si>
  <si>
    <t>8433711145531</t>
  </si>
  <si>
    <t>8433711144923</t>
  </si>
  <si>
    <t>8433711144855</t>
  </si>
  <si>
    <t>8433711083970</t>
  </si>
  <si>
    <t>8433711047354</t>
  </si>
  <si>
    <t>8433711047361</t>
  </si>
  <si>
    <t>8433711047378</t>
  </si>
  <si>
    <t>8433711052419</t>
  </si>
  <si>
    <t>8433711143162</t>
  </si>
  <si>
    <t>8433711143186</t>
  </si>
  <si>
    <t>8433711047385</t>
  </si>
  <si>
    <t>8433711047392</t>
  </si>
  <si>
    <t>8433711052426</t>
  </si>
  <si>
    <t>8433711047415</t>
  </si>
  <si>
    <t>8433711052433</t>
  </si>
  <si>
    <t>8433711052440</t>
  </si>
  <si>
    <t>8433711053041</t>
  </si>
  <si>
    <t>8433711118658</t>
  </si>
  <si>
    <t>8433711144947</t>
  </si>
  <si>
    <t>8433711145043</t>
  </si>
  <si>
    <t>8433711144961</t>
  </si>
  <si>
    <t>8433711145074</t>
  </si>
  <si>
    <t>8433711144985</t>
  </si>
  <si>
    <t>8433711145012</t>
  </si>
  <si>
    <t>8433711047422</t>
  </si>
  <si>
    <t>8433711052464</t>
  </si>
  <si>
    <t>8433711047439</t>
  </si>
  <si>
    <t>8433711052457</t>
  </si>
  <si>
    <t>8433711145104</t>
  </si>
  <si>
    <t>8433711047446</t>
  </si>
  <si>
    <t>8433711053058</t>
  </si>
  <si>
    <t>8433711079683</t>
  </si>
  <si>
    <t>8433711145135</t>
  </si>
  <si>
    <t>8433711143292</t>
  </si>
  <si>
    <t>8433711143315</t>
  </si>
  <si>
    <t>8433711145654</t>
  </si>
  <si>
    <t>8433711047453</t>
  </si>
  <si>
    <t>8433711053065</t>
  </si>
  <si>
    <t>8433711118665</t>
  </si>
  <si>
    <t>8433711082195</t>
  </si>
  <si>
    <t>8433711145159</t>
  </si>
  <si>
    <t>8433711145173</t>
  </si>
  <si>
    <t>8433711145470</t>
  </si>
  <si>
    <t>8433711047460</t>
  </si>
  <si>
    <t>8433711145197</t>
  </si>
  <si>
    <t>8433711068083</t>
  </si>
  <si>
    <t>8433711047477</t>
  </si>
  <si>
    <t>8433711047484</t>
  </si>
  <si>
    <t>8433711118641</t>
  </si>
  <si>
    <t>8433711145210</t>
  </si>
  <si>
    <t>8433711145555</t>
  </si>
  <si>
    <t>8433711047545</t>
  </si>
  <si>
    <t>8433711079669</t>
  </si>
  <si>
    <t>8433711052860</t>
  </si>
  <si>
    <t>8433711047507</t>
  </si>
  <si>
    <t>8433711144886</t>
  </si>
  <si>
    <t>8433711047514</t>
  </si>
  <si>
    <t>8433711144909</t>
  </si>
  <si>
    <t>8433711146019</t>
  </si>
  <si>
    <t>8433711053072</t>
  </si>
  <si>
    <t>8433711146422</t>
  </si>
  <si>
    <t>8433711047521</t>
  </si>
  <si>
    <t>8433711052877</t>
  </si>
  <si>
    <t>8433711087282</t>
  </si>
  <si>
    <t>8433711087626</t>
  </si>
  <si>
    <t>8433711143278</t>
  </si>
  <si>
    <t>8433711145289</t>
  </si>
  <si>
    <t>8433711145616</t>
  </si>
  <si>
    <t>8433711052884</t>
  </si>
  <si>
    <t>8433711052891</t>
  </si>
  <si>
    <t>8433711145678</t>
  </si>
  <si>
    <t>8433711052907</t>
  </si>
  <si>
    <t>8433711052914</t>
  </si>
  <si>
    <t>8433711145579</t>
  </si>
  <si>
    <t>8433711145593</t>
  </si>
  <si>
    <t>8433711052532</t>
  </si>
  <si>
    <t>8433711145319</t>
  </si>
  <si>
    <t>8433711052471</t>
  </si>
  <si>
    <t>8433711052488</t>
  </si>
  <si>
    <t>8433711145340</t>
  </si>
  <si>
    <t>8433711052938</t>
  </si>
  <si>
    <t>8433711052945</t>
  </si>
  <si>
    <t>8433711052952</t>
  </si>
  <si>
    <t>8433711145494</t>
  </si>
  <si>
    <t>8433711052921</t>
  </si>
  <si>
    <t>8433711145517</t>
  </si>
  <si>
    <t>8433711052549</t>
  </si>
  <si>
    <t>8433711052556</t>
  </si>
  <si>
    <t>8433711079690</t>
  </si>
  <si>
    <t>8433711055519</t>
  </si>
  <si>
    <t>8433711147061</t>
  </si>
  <si>
    <t>8433711143254</t>
  </si>
  <si>
    <t>8433711119136</t>
  </si>
  <si>
    <t>8433711145630</t>
  </si>
  <si>
    <t>8433711145241</t>
  </si>
  <si>
    <t>8433711079706</t>
  </si>
  <si>
    <t>8433711119211</t>
  </si>
  <si>
    <t>8433711119174</t>
  </si>
  <si>
    <t>8433711145272</t>
  </si>
  <si>
    <t>8433711079676</t>
  </si>
  <si>
    <t>8433711103302</t>
  </si>
  <si>
    <t>8433711058428</t>
  </si>
  <si>
    <t>8433711062692</t>
  </si>
  <si>
    <t>8433711062944</t>
  </si>
  <si>
    <t>8433711069523</t>
  </si>
  <si>
    <t>8433711064481</t>
  </si>
  <si>
    <t>8433711074299</t>
  </si>
  <si>
    <t>8433711132449</t>
  </si>
  <si>
    <t>8433711069493</t>
  </si>
  <si>
    <t>8433711064498</t>
  </si>
  <si>
    <t>8433711074305</t>
  </si>
  <si>
    <t>8433711132456</t>
  </si>
  <si>
    <t>8433711083024</t>
  </si>
  <si>
    <t>8433711082997</t>
  </si>
  <si>
    <t>8433711077108</t>
  </si>
  <si>
    <t>8433711083284</t>
  </si>
  <si>
    <t>8433711099155</t>
  </si>
  <si>
    <t>8433711069509</t>
  </si>
  <si>
    <t>8433711083031</t>
  </si>
  <si>
    <t>8433711083000</t>
  </si>
  <si>
    <t>8433711077115</t>
  </si>
  <si>
    <t>8433711065839</t>
  </si>
  <si>
    <t>8433711077160</t>
  </si>
  <si>
    <t>8433711065808</t>
  </si>
  <si>
    <t>8433711077177</t>
  </si>
  <si>
    <t>8433711074046</t>
  </si>
  <si>
    <t>8433711065815</t>
  </si>
  <si>
    <t>8433711122471</t>
  </si>
  <si>
    <t>8433711122488</t>
  </si>
  <si>
    <t>8433711122495</t>
  </si>
  <si>
    <t>8433711069769</t>
  </si>
  <si>
    <t>8433711077184</t>
  </si>
  <si>
    <t>8433711077207</t>
  </si>
  <si>
    <t>8433711063019</t>
  </si>
  <si>
    <t>8433711063026</t>
  </si>
  <si>
    <t>8433711063033</t>
  </si>
  <si>
    <t>8433711063040</t>
  </si>
  <si>
    <t>8433711063064</t>
  </si>
  <si>
    <t>8433711063088</t>
  </si>
  <si>
    <t>8433711063095</t>
  </si>
  <si>
    <t>8433711063101</t>
  </si>
  <si>
    <t>8433711063118</t>
  </si>
  <si>
    <t>8433711064696</t>
  </si>
  <si>
    <t>8433711071946</t>
  </si>
  <si>
    <t>8433711104316</t>
  </si>
  <si>
    <t>8433711104323</t>
  </si>
  <si>
    <t>8433711104330</t>
  </si>
  <si>
    <t>8433711102084</t>
  </si>
  <si>
    <t>8433711061398</t>
  </si>
  <si>
    <t>8433711061404</t>
  </si>
  <si>
    <t>8433711061411</t>
  </si>
  <si>
    <t>8433711061428</t>
  </si>
  <si>
    <t>8433711061442</t>
  </si>
  <si>
    <t>8433711061459</t>
  </si>
  <si>
    <t>8433711061466</t>
  </si>
  <si>
    <t>8433711061497</t>
  </si>
  <si>
    <t>8433711061503</t>
  </si>
  <si>
    <t>8433711061510</t>
  </si>
  <si>
    <t>8433711061527</t>
  </si>
  <si>
    <t>8433711061534</t>
  </si>
  <si>
    <t>8433711061541</t>
  </si>
  <si>
    <t>8433711062630</t>
  </si>
  <si>
    <t>8433711061565</t>
  </si>
  <si>
    <t>8433711061572</t>
  </si>
  <si>
    <t>8433711061589</t>
  </si>
  <si>
    <t>8433711061596</t>
  </si>
  <si>
    <t>8433711061602</t>
  </si>
  <si>
    <t>8433711061619</t>
  </si>
  <si>
    <t>8433711061626</t>
  </si>
  <si>
    <t>8433711061633</t>
  </si>
  <si>
    <t>8433711061640</t>
  </si>
  <si>
    <t>8433711062623</t>
  </si>
  <si>
    <t>8433711061664</t>
  </si>
  <si>
    <t>8433711061671</t>
  </si>
  <si>
    <t>8433711061688</t>
  </si>
  <si>
    <t>8433711061695</t>
  </si>
  <si>
    <t>8433711070307</t>
  </si>
  <si>
    <t>8433711071403</t>
  </si>
  <si>
    <t>8433711070321</t>
  </si>
  <si>
    <t>8433711071410</t>
  </si>
  <si>
    <t>8433711071427</t>
  </si>
  <si>
    <t>8433711061701</t>
  </si>
  <si>
    <t>8433711061718</t>
  </si>
  <si>
    <t>8433711061725</t>
  </si>
  <si>
    <t>8433711061732</t>
  </si>
  <si>
    <t>8433711061749</t>
  </si>
  <si>
    <t>8433711061756</t>
  </si>
  <si>
    <t>8433711061763</t>
  </si>
  <si>
    <t>8433711061770</t>
  </si>
  <si>
    <t>8433711061787</t>
  </si>
  <si>
    <t>8433711061794</t>
  </si>
  <si>
    <t>8433711062616</t>
  </si>
  <si>
    <t>8433711061817</t>
  </si>
  <si>
    <t>8433711061824</t>
  </si>
  <si>
    <t>8433711061831</t>
  </si>
  <si>
    <t>8433711061848</t>
  </si>
  <si>
    <t>8433711061855</t>
  </si>
  <si>
    <t>8433711062128</t>
  </si>
  <si>
    <t>8433711062081</t>
  </si>
  <si>
    <t>8433711061862</t>
  </si>
  <si>
    <t>8433711061879</t>
  </si>
  <si>
    <t>8433711061886</t>
  </si>
  <si>
    <t>8433711061893</t>
  </si>
  <si>
    <t>8433711061909</t>
  </si>
  <si>
    <t>8433711061916</t>
  </si>
  <si>
    <t>8433711061923</t>
  </si>
  <si>
    <t>8433711061930</t>
  </si>
  <si>
    <t>8433711061947</t>
  </si>
  <si>
    <t>8433711061954</t>
  </si>
  <si>
    <t>8433711061961</t>
  </si>
  <si>
    <t>8433711061978</t>
  </si>
  <si>
    <t>8433711061985</t>
  </si>
  <si>
    <t>8433711061992</t>
  </si>
  <si>
    <t>8433711062005</t>
  </si>
  <si>
    <t>8433711062012</t>
  </si>
  <si>
    <t>8433711062029</t>
  </si>
  <si>
    <t>8433711062036</t>
  </si>
  <si>
    <t>8433711062043</t>
  </si>
  <si>
    <t>8433711062050</t>
  </si>
  <si>
    <t>8433711062067</t>
  </si>
  <si>
    <t>8433711062074</t>
  </si>
  <si>
    <t>8433711062647</t>
  </si>
  <si>
    <t>8433711062098</t>
  </si>
  <si>
    <t>8433711062104</t>
  </si>
  <si>
    <t>8433711062111</t>
  </si>
  <si>
    <t>8433711062135</t>
  </si>
  <si>
    <t>8433711062142</t>
  </si>
  <si>
    <t>8433711062159</t>
  </si>
  <si>
    <t>8433711062166</t>
  </si>
  <si>
    <t>8433711062173</t>
  </si>
  <si>
    <t>8433711062180</t>
  </si>
  <si>
    <t>8433711062197</t>
  </si>
  <si>
    <t>8433711062203</t>
  </si>
  <si>
    <t>8433711062210</t>
  </si>
  <si>
    <t>8433711062227</t>
  </si>
  <si>
    <t>8433711062234</t>
  </si>
  <si>
    <t>8433711062241</t>
  </si>
  <si>
    <t>8433711062258</t>
  </si>
  <si>
    <t>8433711062265</t>
  </si>
  <si>
    <t>8433711062272</t>
  </si>
  <si>
    <t>8433711062289</t>
  </si>
  <si>
    <t>8433711062296</t>
  </si>
  <si>
    <t>8433711062302</t>
  </si>
  <si>
    <t>8433711062319</t>
  </si>
  <si>
    <t>8433711062326</t>
  </si>
  <si>
    <t>8433711062333</t>
  </si>
  <si>
    <t>8433711062340</t>
  </si>
  <si>
    <t>8433711062357</t>
  </si>
  <si>
    <t>8433711062364</t>
  </si>
  <si>
    <t>8433711062371</t>
  </si>
  <si>
    <t>8433711062388</t>
  </si>
  <si>
    <t>8433711062395</t>
  </si>
  <si>
    <t>8433711062401</t>
  </si>
  <si>
    <t>8433711062418</t>
  </si>
  <si>
    <t>8433711062425</t>
  </si>
  <si>
    <t>8433711062432</t>
  </si>
  <si>
    <t>8433711062449</t>
  </si>
  <si>
    <t>8433711062456</t>
  </si>
  <si>
    <t>8433711062463</t>
  </si>
  <si>
    <t>8433711062470</t>
  </si>
  <si>
    <t>8433711062487</t>
  </si>
  <si>
    <t>8433711062494</t>
  </si>
  <si>
    <t>8433711062500</t>
  </si>
  <si>
    <t>8433711062517</t>
  </si>
  <si>
    <t>8433711062524</t>
  </si>
  <si>
    <t>8433711062654</t>
  </si>
  <si>
    <t>8433711062548</t>
  </si>
  <si>
    <t>8433711062555</t>
  </si>
  <si>
    <t>8433711062661</t>
  </si>
  <si>
    <t>8433711062579</t>
  </si>
  <si>
    <t>8433711062678</t>
  </si>
  <si>
    <t>8433711062593</t>
  </si>
  <si>
    <t>8433711062609</t>
  </si>
  <si>
    <t>8433711064313</t>
  </si>
  <si>
    <t>8433711064320</t>
  </si>
  <si>
    <t>8433711064337</t>
  </si>
  <si>
    <t>8433711064344</t>
  </si>
  <si>
    <t>8433711064351</t>
  </si>
  <si>
    <t>8433711064368</t>
  </si>
  <si>
    <t>8433711064375</t>
  </si>
  <si>
    <t>8433711064382</t>
  </si>
  <si>
    <t>8433711064399</t>
  </si>
  <si>
    <t>8433711064405</t>
  </si>
  <si>
    <t>8433711064412</t>
  </si>
  <si>
    <t>8433711064429</t>
  </si>
  <si>
    <t>8433711064436</t>
  </si>
  <si>
    <t>8433711075708</t>
  </si>
  <si>
    <t>8433711075715</t>
  </si>
  <si>
    <t>8433711075722</t>
  </si>
  <si>
    <t>8433711075739</t>
  </si>
  <si>
    <t>8433711075746</t>
  </si>
  <si>
    <t>8433711075753</t>
  </si>
  <si>
    <t>8433711075760</t>
  </si>
  <si>
    <t>8433711068052</t>
  </si>
  <si>
    <t>8433711075777</t>
  </si>
  <si>
    <t>8433711075784</t>
  </si>
  <si>
    <t>8433711075791</t>
  </si>
  <si>
    <t>8433711068069</t>
  </si>
  <si>
    <t>8433711075807</t>
  </si>
  <si>
    <t>8433711075814</t>
  </si>
  <si>
    <t>8433711075821</t>
  </si>
  <si>
    <t>8433711075838</t>
  </si>
  <si>
    <t>8433711075845</t>
  </si>
  <si>
    <t>8433711075852</t>
  </si>
  <si>
    <t>8433711075869</t>
  </si>
  <si>
    <t>8433711075876</t>
  </si>
  <si>
    <t>8433711075883</t>
  </si>
  <si>
    <t>8433711075890</t>
  </si>
  <si>
    <t>8433711075906</t>
  </si>
  <si>
    <t>8433711075913</t>
  </si>
  <si>
    <t>8433711075920</t>
  </si>
  <si>
    <t>8433711075937</t>
  </si>
  <si>
    <t>8433711075944</t>
  </si>
  <si>
    <t>8433711075951</t>
  </si>
  <si>
    <t>8433711069424</t>
  </si>
  <si>
    <t>8433711069431</t>
  </si>
  <si>
    <t>8433711069448</t>
  </si>
  <si>
    <t>8433711069677</t>
  </si>
  <si>
    <t>8433711069462</t>
  </si>
  <si>
    <t>8433711069455</t>
  </si>
  <si>
    <t>8433711069684</t>
  </si>
  <si>
    <t>8433711069691</t>
  </si>
  <si>
    <t>8433711069707</t>
  </si>
  <si>
    <t>8433711069714</t>
  </si>
  <si>
    <t>8433711077153</t>
  </si>
  <si>
    <t>8433711070154</t>
  </si>
  <si>
    <t>8433711070161</t>
  </si>
  <si>
    <t>8433711075982</t>
  </si>
  <si>
    <t>8433711069554</t>
  </si>
  <si>
    <t>8433711069417</t>
  </si>
  <si>
    <t>8433711069561</t>
  </si>
  <si>
    <t>8433711069578</t>
  </si>
  <si>
    <t>8433711075975</t>
  </si>
  <si>
    <t>8433711075999</t>
  </si>
  <si>
    <t>8433711102091</t>
  </si>
  <si>
    <t>8433711102107</t>
  </si>
  <si>
    <t>8433711102114</t>
  </si>
  <si>
    <t>8433711102121</t>
  </si>
  <si>
    <t>8433711086544</t>
  </si>
  <si>
    <t>8433711086551</t>
  </si>
  <si>
    <t>8433711102138</t>
  </si>
  <si>
    <t>8433711102619</t>
  </si>
  <si>
    <t>8433711102572</t>
  </si>
  <si>
    <t>8433711102589</t>
  </si>
  <si>
    <t>8433711102626</t>
  </si>
  <si>
    <t>8433711074053</t>
  </si>
  <si>
    <t>8433711076125</t>
  </si>
  <si>
    <t>8433711074060</t>
  </si>
  <si>
    <t>8433711074077</t>
  </si>
  <si>
    <t>8433711076132</t>
  </si>
  <si>
    <t>8433711076149</t>
  </si>
  <si>
    <t>8433711076156</t>
  </si>
  <si>
    <t>8433711076163</t>
  </si>
  <si>
    <t>8433711102596</t>
  </si>
  <si>
    <t>8433711074084</t>
  </si>
  <si>
    <t>8433711074091</t>
  </si>
  <si>
    <t>8433711076170</t>
  </si>
  <si>
    <t>8433711076187</t>
  </si>
  <si>
    <t>8433711074107</t>
  </si>
  <si>
    <t>8433711074114</t>
  </si>
  <si>
    <t>8433711118429</t>
  </si>
  <si>
    <t>8433711074121</t>
  </si>
  <si>
    <t>8433711074138</t>
  </si>
  <si>
    <t>8433711074145</t>
  </si>
  <si>
    <t>8433711074152</t>
  </si>
  <si>
    <t>8433711074169</t>
  </si>
  <si>
    <t>8433711074176</t>
  </si>
  <si>
    <t>8433711122709</t>
  </si>
  <si>
    <t>8433711063149</t>
  </si>
  <si>
    <t>8433711063156</t>
  </si>
  <si>
    <t>8433711063163</t>
  </si>
  <si>
    <t>8433711063170</t>
  </si>
  <si>
    <t>8433711063187</t>
  </si>
  <si>
    <t>8433711063194</t>
  </si>
  <si>
    <t>8433711063200</t>
  </si>
  <si>
    <t>8433711063217</t>
  </si>
  <si>
    <t>8433711063224</t>
  </si>
  <si>
    <t>8433711063231</t>
  </si>
  <si>
    <t>8433711063248</t>
  </si>
  <si>
    <t>8433711119471</t>
  </si>
  <si>
    <t>8433711063255</t>
  </si>
  <si>
    <t>8433711063262</t>
  </si>
  <si>
    <t>8433711063279</t>
  </si>
  <si>
    <t>8433711063286</t>
  </si>
  <si>
    <t>8433711063293</t>
  </si>
  <si>
    <t>8433711063408</t>
  </si>
  <si>
    <t>8433711063309</t>
  </si>
  <si>
    <t>8433711063323</t>
  </si>
  <si>
    <t>8433711063330</t>
  </si>
  <si>
    <t>8433711123072</t>
  </si>
  <si>
    <t>8433711063354</t>
  </si>
  <si>
    <t>8433711063361</t>
  </si>
  <si>
    <t>8433711063378</t>
  </si>
  <si>
    <t>8433711063385</t>
  </si>
  <si>
    <t>8433711063392</t>
  </si>
  <si>
    <t>8433711123096</t>
  </si>
  <si>
    <t>8433711063415</t>
  </si>
  <si>
    <t>8433711123089</t>
  </si>
  <si>
    <t>8433711063439</t>
  </si>
  <si>
    <t>8433711107867</t>
  </si>
  <si>
    <t>8433711107874</t>
  </si>
  <si>
    <t>8433711107898</t>
  </si>
  <si>
    <t>8433711107904</t>
  </si>
  <si>
    <t>8433711107911</t>
  </si>
  <si>
    <t>8433711107928</t>
  </si>
  <si>
    <t>8433711132777</t>
  </si>
  <si>
    <t>8433711107935</t>
  </si>
  <si>
    <t>8433711107942</t>
  </si>
  <si>
    <t>8433711132784</t>
  </si>
  <si>
    <t>8433711132791</t>
  </si>
  <si>
    <t>8433711132807</t>
  </si>
  <si>
    <t>8433711063446</t>
  </si>
  <si>
    <t>8433711063453</t>
  </si>
  <si>
    <t>8433711138908</t>
  </si>
  <si>
    <t>8433711063460</t>
  </si>
  <si>
    <t>8433711063484</t>
  </si>
  <si>
    <t>8433711063491</t>
  </si>
  <si>
    <t>8433711063507</t>
  </si>
  <si>
    <t>8433711063514</t>
  </si>
  <si>
    <t>8433711063521</t>
  </si>
  <si>
    <t>8433711063538</t>
  </si>
  <si>
    <t>8433711063545</t>
  </si>
  <si>
    <t>8433711063552</t>
  </si>
  <si>
    <t>8433711063569</t>
  </si>
  <si>
    <t>8433711063576</t>
  </si>
  <si>
    <t>8433711063583</t>
  </si>
  <si>
    <t>8433711063590</t>
  </si>
  <si>
    <t>8433711063606</t>
  </si>
  <si>
    <t>8433711063613</t>
  </si>
  <si>
    <t>8433711063620</t>
  </si>
  <si>
    <t>8433711063637</t>
  </si>
  <si>
    <t>8433711063644</t>
  </si>
  <si>
    <t>8433711063651</t>
  </si>
  <si>
    <t>8433711063668</t>
  </si>
  <si>
    <t>8433711063675</t>
  </si>
  <si>
    <t>8433711063682</t>
  </si>
  <si>
    <t>8433711063699</t>
  </si>
  <si>
    <t>8433711063705</t>
  </si>
  <si>
    <t>8433711063712</t>
  </si>
  <si>
    <t>8433711063729</t>
  </si>
  <si>
    <t>8433711063774</t>
  </si>
  <si>
    <t>8433711063743</t>
  </si>
  <si>
    <t>8433711063750</t>
  </si>
  <si>
    <t>8433711063767</t>
  </si>
  <si>
    <t>8433711123119</t>
  </si>
  <si>
    <t>8433711063781</t>
  </si>
  <si>
    <t>8433711063804</t>
  </si>
  <si>
    <t>8433711063798</t>
  </si>
  <si>
    <t>8433711063811</t>
  </si>
  <si>
    <t>8433711063828</t>
  </si>
  <si>
    <t>8433711108215</t>
  </si>
  <si>
    <t>8433711108208</t>
  </si>
  <si>
    <t>8433711108192</t>
  </si>
  <si>
    <t>8433711125540</t>
  </si>
  <si>
    <t>8433711132814</t>
  </si>
  <si>
    <t>8433711108420</t>
  </si>
  <si>
    <t>8433711132821</t>
  </si>
  <si>
    <t>8433711125526</t>
  </si>
  <si>
    <t>8433711132838</t>
  </si>
  <si>
    <t>8433711125533</t>
  </si>
  <si>
    <t>8433711124918</t>
  </si>
  <si>
    <t>8433711063835</t>
  </si>
  <si>
    <t>8433711063842</t>
  </si>
  <si>
    <t>8433711063859</t>
  </si>
  <si>
    <t>8433711063866</t>
  </si>
  <si>
    <t>8433711063873</t>
  </si>
  <si>
    <t>8433711063880</t>
  </si>
  <si>
    <t>8433711063897</t>
  </si>
  <si>
    <t>8433711063903</t>
  </si>
  <si>
    <t>8433711063910</t>
  </si>
  <si>
    <t>8433711063927</t>
  </si>
  <si>
    <t>8433711063934</t>
  </si>
  <si>
    <t>8433711063941</t>
  </si>
  <si>
    <t>8433711063958</t>
  </si>
  <si>
    <t>8433711063965</t>
  </si>
  <si>
    <t>8433711063972</t>
  </si>
  <si>
    <t>8433711063989</t>
  </si>
  <si>
    <t>8433711063996</t>
  </si>
  <si>
    <t>8433711064009</t>
  </si>
  <si>
    <t>8433711064016</t>
  </si>
  <si>
    <t>8433711064023</t>
  </si>
  <si>
    <t>8433711064030</t>
  </si>
  <si>
    <t>8433711064047</t>
  </si>
  <si>
    <t>8433711064054</t>
  </si>
  <si>
    <t>8433711064061</t>
  </si>
  <si>
    <t>8433711064078</t>
  </si>
  <si>
    <t>8433711064085</t>
  </si>
  <si>
    <t>8433711064092</t>
  </si>
  <si>
    <t>8433711064108</t>
  </si>
  <si>
    <t>8433711064115</t>
  </si>
  <si>
    <t>8433711064122</t>
  </si>
  <si>
    <t>8433711132845</t>
  </si>
  <si>
    <t>8433711132852</t>
  </si>
  <si>
    <t>8433711132869</t>
  </si>
  <si>
    <t>8433711132876</t>
  </si>
  <si>
    <t>8433711132883</t>
  </si>
  <si>
    <t>8433711132890</t>
  </si>
  <si>
    <t>8433711132906</t>
  </si>
  <si>
    <t>8433711132913</t>
  </si>
  <si>
    <t>8433711132920</t>
  </si>
  <si>
    <t>8433711132937</t>
  </si>
  <si>
    <t>8433711132944</t>
  </si>
  <si>
    <t>8433711132951</t>
  </si>
  <si>
    <t>8433711132968</t>
  </si>
  <si>
    <t>8433711103104</t>
  </si>
  <si>
    <t>8433711100332</t>
  </si>
  <si>
    <t>8433711100349</t>
  </si>
  <si>
    <t>8433711100356</t>
  </si>
  <si>
    <t>8433711100325</t>
  </si>
  <si>
    <t>8433711103111</t>
  </si>
  <si>
    <t>8433711100363</t>
  </si>
  <si>
    <t>8433711103128</t>
  </si>
  <si>
    <t>8433711100370</t>
  </si>
  <si>
    <t>8433711108734</t>
  </si>
  <si>
    <t>8433711108741</t>
  </si>
  <si>
    <t>8433711108758</t>
  </si>
  <si>
    <t>8433711117194</t>
  </si>
  <si>
    <t>8433711117200</t>
  </si>
  <si>
    <t>8433711117217</t>
  </si>
  <si>
    <t>8433711132975</t>
  </si>
  <si>
    <t>8433711132982</t>
  </si>
  <si>
    <t>8433711132999</t>
  </si>
  <si>
    <t>8433711116142</t>
  </si>
  <si>
    <t>8433711133002</t>
  </si>
  <si>
    <t>8433711133019</t>
  </si>
  <si>
    <t>8433711108789</t>
  </si>
  <si>
    <t>8433711108796</t>
  </si>
  <si>
    <t>8433711108802</t>
  </si>
  <si>
    <t>8433711108819</t>
  </si>
  <si>
    <t>8433711108826</t>
  </si>
  <si>
    <t>8433711108833</t>
  </si>
  <si>
    <t>8433711108840</t>
  </si>
  <si>
    <t>8433711075463</t>
  </si>
  <si>
    <t>8433711075456</t>
  </si>
  <si>
    <t>8433711078419</t>
  </si>
  <si>
    <t>8433711078426</t>
  </si>
  <si>
    <t>8433711078433</t>
  </si>
  <si>
    <t>8433711079584</t>
  </si>
  <si>
    <t>8433711079515</t>
  </si>
  <si>
    <t>8433711079591</t>
  </si>
  <si>
    <t>8433711071700</t>
  </si>
  <si>
    <t>8433711071717</t>
  </si>
  <si>
    <t>8433711071724</t>
  </si>
  <si>
    <t>8433711071731</t>
  </si>
  <si>
    <t>8433711133026</t>
  </si>
  <si>
    <t>8433711133033</t>
  </si>
  <si>
    <t>8433711104255</t>
  </si>
  <si>
    <t>8433711075470</t>
  </si>
  <si>
    <t>8433711078365</t>
  </si>
  <si>
    <t>8433711078372</t>
  </si>
  <si>
    <t>8433711078389</t>
  </si>
  <si>
    <t>8433711078396</t>
  </si>
  <si>
    <t>8433711078402</t>
  </si>
  <si>
    <t>8433711072578</t>
  </si>
  <si>
    <t>8433711072585</t>
  </si>
  <si>
    <t>8433711080511</t>
  </si>
  <si>
    <t>8433711133040</t>
  </si>
  <si>
    <t>8433711107669</t>
  </si>
  <si>
    <t>8433711133057</t>
  </si>
  <si>
    <t>8433711133064</t>
  </si>
  <si>
    <t>8433711133071</t>
  </si>
  <si>
    <t>8433711138915</t>
  </si>
  <si>
    <t>8433711072042</t>
  </si>
  <si>
    <t>8433711085394</t>
  </si>
  <si>
    <t>8433711074336</t>
  </si>
  <si>
    <t>8433711072066</t>
  </si>
  <si>
    <t>8433711072073</t>
  </si>
  <si>
    <t>8433711079522</t>
  </si>
  <si>
    <t>8433711102602</t>
  </si>
  <si>
    <t>8433711107676</t>
  </si>
  <si>
    <t>8433711133088</t>
  </si>
  <si>
    <t>8433711133095</t>
  </si>
  <si>
    <t>8433711133101</t>
  </si>
  <si>
    <t>8433711103135</t>
  </si>
  <si>
    <t>8433711103142</t>
  </si>
  <si>
    <t>8433711133118</t>
  </si>
  <si>
    <t>8433711103159</t>
  </si>
  <si>
    <t>FG200</t>
  </si>
  <si>
    <t>FG300</t>
  </si>
  <si>
    <t>FG450</t>
  </si>
  <si>
    <t>FG600</t>
  </si>
  <si>
    <t>FG700</t>
  </si>
  <si>
    <t>FG500</t>
  </si>
  <si>
    <t>FG800</t>
  </si>
  <si>
    <t>FG400</t>
  </si>
  <si>
    <t>FG855</t>
  </si>
  <si>
    <t>FG625</t>
  </si>
  <si>
    <t>FG650</t>
  </si>
  <si>
    <t>FG775</t>
  </si>
  <si>
    <t>FG900</t>
  </si>
  <si>
    <t>FG950</t>
  </si>
  <si>
    <t>FG1000</t>
  </si>
  <si>
    <t>FG1500</t>
  </si>
  <si>
    <t>FG1600</t>
  </si>
  <si>
    <t>FG9000</t>
  </si>
  <si>
    <t>FG10000</t>
  </si>
  <si>
    <t>FG15000</t>
  </si>
  <si>
    <t>FG20000</t>
  </si>
  <si>
    <t>FG30000</t>
  </si>
  <si>
    <t>PAGE</t>
  </si>
  <si>
    <t>CODFAMILY</t>
  </si>
  <si>
    <t>FAMILY DESCRIPTION</t>
  </si>
  <si>
    <t>REFERENCE</t>
  </si>
  <si>
    <t>ARTICLE DESCRIPTION</t>
  </si>
  <si>
    <t>CODDISC</t>
  </si>
  <si>
    <t>GROSS PRICE</t>
  </si>
  <si>
    <t>DISCOUNT</t>
  </si>
  <si>
    <t>NETPRICE</t>
  </si>
  <si>
    <t>IMAGES</t>
  </si>
  <si>
    <t>STORAGE</t>
  </si>
  <si>
    <t>PLIERS</t>
  </si>
  <si>
    <t>SCREWDRIVERS</t>
  </si>
  <si>
    <t>BITS</t>
  </si>
  <si>
    <t>WRENCHES</t>
  </si>
  <si>
    <t>SOCKET WRENCHES</t>
  </si>
  <si>
    <t>KEY WRENCHES</t>
  </si>
  <si>
    <t>TORQUE WRENCHES</t>
  </si>
  <si>
    <t>PLUMBING</t>
  </si>
  <si>
    <t>PERCUSSION</t>
  </si>
  <si>
    <t>MEASUREMENT</t>
  </si>
  <si>
    <t>CUTTING AND ABRASION</t>
  </si>
  <si>
    <t>CONSTRUCTION</t>
  </si>
  <si>
    <t>VARIED TOOL</t>
  </si>
  <si>
    <t>GARDENING</t>
  </si>
  <si>
    <t>SECURITY</t>
  </si>
  <si>
    <t>LIFTING TOOLS</t>
  </si>
  <si>
    <t>NON-SPARKING CU-BE</t>
  </si>
  <si>
    <t>NON-SPARKING AL-BR</t>
  </si>
  <si>
    <t>INOX</t>
  </si>
  <si>
    <t>TITANIUM</t>
  </si>
  <si>
    <t>LASHING SYSTEM</t>
  </si>
  <si>
    <t>REF.</t>
  </si>
  <si>
    <t>DESCRIPTION</t>
  </si>
  <si>
    <t>QTY</t>
  </si>
  <si>
    <t>PRICE</t>
  </si>
  <si>
    <t>DISC</t>
  </si>
  <si>
    <t>NET/U</t>
  </si>
  <si>
    <t>TOTAL NET</t>
  </si>
  <si>
    <t>CodDisc</t>
  </si>
  <si>
    <t>Family Description</t>
  </si>
  <si>
    <t>Customer Disc.</t>
  </si>
  <si>
    <t>CUSTOMER</t>
  </si>
  <si>
    <t>Name</t>
  </si>
  <si>
    <t>Adress</t>
  </si>
  <si>
    <t>ORDER Nº</t>
  </si>
  <si>
    <t>DATE</t>
  </si>
  <si>
    <t>Gross amount</t>
  </si>
  <si>
    <t>Freight</t>
  </si>
  <si>
    <t>Tax</t>
  </si>
  <si>
    <t>VAT</t>
  </si>
  <si>
    <t>Base</t>
  </si>
  <si>
    <t>Amount</t>
  </si>
  <si>
    <t>Total Net Amount</t>
  </si>
  <si>
    <t>LAMPS</t>
  </si>
  <si>
    <t>NON-SPARKING</t>
  </si>
  <si>
    <t>https://www.dogher.com/recursos/Imagenes/025-014_1.jpg</t>
  </si>
  <si>
    <t>https://www.dogher.com/recursos/Imagenes/025-015_1.jpg</t>
  </si>
  <si>
    <t>https://www.dogher.com/recursos/Imagenes/025-016_1.jpg</t>
  </si>
  <si>
    <t>https://www.dogher.com/recursos/Imagenes/025-017_1.jpg</t>
  </si>
  <si>
    <t>https://www.dogher.com/recursos/Imagenes/025-019_1.jpg</t>
  </si>
  <si>
    <t>https://www.dogher.com/recursos/Imagenes/013-013_1.jpg</t>
  </si>
  <si>
    <t>https://www.dogher.com/recursos/Imagenes/013-014_1.jpg</t>
  </si>
  <si>
    <t>https://www.dogher.com/recursos/Imagenes/025-206_1.jpg</t>
  </si>
  <si>
    <t>https://www.dogher.com/recursos/Imagenes/025-005_1.jpg</t>
  </si>
  <si>
    <t>https://www.dogher.com/recursos/Imagenes/025-006_1.jpg</t>
  </si>
  <si>
    <t>https://www.dogher.com/recursos/Imagenes/025-007_1.jpg</t>
  </si>
  <si>
    <t>https://www.dogher.com/recursos/Imagenes/025-012_1.jpg</t>
  </si>
  <si>
    <t>https://www.dogher.com/recursos/Imagenes/025-008_1.jpg</t>
  </si>
  <si>
    <t>https://www.dogher.com/recursos/Imagenes/BOMBILLO-2_1.jpg</t>
  </si>
  <si>
    <t>https://www.dogher.com/recursos/Imagenes/013-011_1.jpg</t>
  </si>
  <si>
    <t>https://www.dogher.com/recursos/Imagenes/013-012_1.jpg</t>
  </si>
  <si>
    <t>https://www.dogher.com/recursos/Imagenes/025-093_1.jpg</t>
  </si>
  <si>
    <t>https://www.dogher.com/recursos/Imagenes/025-095_1.jpg</t>
  </si>
  <si>
    <t>https://www.dogher.com/recursos/Imagenes/025-097_1.jpg</t>
  </si>
  <si>
    <t>https://www.dogher.com/recursos/Imagenes/025-092_1.jpg</t>
  </si>
  <si>
    <t>https://www.dogher.com/recursos/Imagenes/025-094_1.jpg</t>
  </si>
  <si>
    <t>https://www.dogher.com/recursos/Imagenes/025-096_1.jpg</t>
  </si>
  <si>
    <t>https://www.dogher.com/recursos/Imagenes/GUIAS-F1_1.jpg</t>
  </si>
  <si>
    <t>https://www.dogher.com/recursos/Imagenes/GUIAS-GP_1.jpg</t>
  </si>
  <si>
    <t>https://www.dogher.com/recursos/Imagenes/GUIAS-025-007N_1.jpg</t>
  </si>
  <si>
    <t>https://www.dogher.com/recursos/Imagenes/013-023_1.jpg</t>
  </si>
  <si>
    <t>https://www.dogher.com/recursos/Imagenes/013-021_1.jpg</t>
  </si>
  <si>
    <t>https://www.dogher.com/recursos/Imagenes/013-022_1.jpg</t>
  </si>
  <si>
    <t>https://www.dogher.com/recursos/Imagenes/013-024_1.jpg</t>
  </si>
  <si>
    <t>https://www.dogher.com/recursos/Imagenes/013-025_1.jpg</t>
  </si>
  <si>
    <t>https://www.dogher.com/recursos/Imagenes/025-710_1.jpg</t>
  </si>
  <si>
    <t>https://www.dogher.com/recursos/Imagenes/025-700_1.jpg</t>
  </si>
  <si>
    <t>https://www.dogher.com/recursos/Imagenes/025-711_1.jpg</t>
  </si>
  <si>
    <t>https://www.dogher.com/recursos/Imagenes/025-701_1.jpg</t>
  </si>
  <si>
    <t>https://www.dogher.com/recursos/Imagenes/025-712_1.jpg</t>
  </si>
  <si>
    <t>https://www.dogher.com/recursos/Imagenes/025-702_1.jpg</t>
  </si>
  <si>
    <t>https://www.dogher.com/recursos/Imagenes/025-713_1.jpg</t>
  </si>
  <si>
    <t>https://www.dogher.com/recursos/Imagenes/025-703_1.jpg</t>
  </si>
  <si>
    <t>https://www.dogher.com/recursos/Imagenes/025-714_1.jpg</t>
  </si>
  <si>
    <t>https://www.dogher.com/recursos/Imagenes/025-704_1.jpg</t>
  </si>
  <si>
    <t>https://www.dogher.com/recursos/Imagenes/025-610_1.jpg</t>
  </si>
  <si>
    <t>https://www.dogher.com/recursos/Imagenes/025-600_1.jpg</t>
  </si>
  <si>
    <t>https://www.dogher.com/recursos/Imagenes/025-611_1.jpg</t>
  </si>
  <si>
    <t>https://www.dogher.com/recursos/Imagenes/025-601_1.jpg</t>
  </si>
  <si>
    <t>https://www.dogher.com/recursos/Imagenes/010-1/3_1.jpg</t>
  </si>
  <si>
    <t>https://www.dogher.com/recursos/Imagenes/010-1/2_1.jpg</t>
  </si>
  <si>
    <t>https://www.dogher.com/recursos/Imagenes/011-1/3_1.jpg</t>
  </si>
  <si>
    <t>https://www.dogher.com/recursos/Imagenes/011-1/2_1.jpg</t>
  </si>
  <si>
    <t>https://www.dogher.com/recursos/Imagenes/200-080_1.jpg</t>
  </si>
  <si>
    <t>https://www.dogher.com/recursos/Imagenes/200-081_1.jpg</t>
  </si>
  <si>
    <t>https://www.dogher.com/recursos/Imagenes/205-080_1.jpg</t>
  </si>
  <si>
    <t>https://www.dogher.com/recursos/Imagenes/205-082_1.jpg</t>
  </si>
  <si>
    <t>https://www.dogher.com/recursos/Imagenes/205-083_1.jpg</t>
  </si>
  <si>
    <t>https://www.dogher.com/recursos/Imagenes/220-080_1.jpg</t>
  </si>
  <si>
    <t>https://www.dogher.com/recursos/Imagenes/220X-080_1.jpg</t>
  </si>
  <si>
    <t>https://www.dogher.com/recursos/Imagenes/225-080_1.jpg</t>
  </si>
  <si>
    <t>https://www.dogher.com/recursos/Imagenes/237-081_1.jpg</t>
  </si>
  <si>
    <t>https://www.dogher.com/recursos/Imagenes/250-080_1.jpg</t>
  </si>
  <si>
    <t>https://www.dogher.com/recursos/Imagenes/250-082_1.jpg</t>
  </si>
  <si>
    <t>https://www.dogher.com/recursos/Imagenes/269-080_1.jpg</t>
  </si>
  <si>
    <t>https://www.dogher.com/recursos/Imagenes/275-081_1.jpg</t>
  </si>
  <si>
    <t>https://www.dogher.com/recursos/Imagenes/276-080_1.jpg</t>
  </si>
  <si>
    <t>https://www.dogher.com/recursos/Imagenes/276-081_1.jpg</t>
  </si>
  <si>
    <t>https://www.dogher.com/recursos/Imagenes/303-080_1.jpg</t>
  </si>
  <si>
    <t>https://www.dogher.com/recursos/Imagenes/300-080_1.jpg</t>
  </si>
  <si>
    <t>https://www.dogher.com/recursos/Imagenes/300-081_1.jpg</t>
  </si>
  <si>
    <t>https://www.dogher.com/recursos/Imagenes/315-080_1.jpg</t>
  </si>
  <si>
    <t>https://www.dogher.com/recursos/Imagenes/315-081_1.jpg</t>
  </si>
  <si>
    <t>https://www.dogher.com/recursos/Imagenes/330-085_1.jpg</t>
  </si>
  <si>
    <t>https://www.dogher.com/recursos/Imagenes/330-086_1.jpg</t>
  </si>
  <si>
    <t>https://www.dogher.com/recursos/Imagenes/330-081_1.jpg</t>
  </si>
  <si>
    <t>https://www.dogher.com/recursos/Imagenes/330-087_1.jpg</t>
  </si>
  <si>
    <t>https://www.dogher.com/recursos/Imagenes/330-088_1.jpg</t>
  </si>
  <si>
    <t>https://www.dogher.com/recursos/Imagenes/331-080_1.jpg</t>
  </si>
  <si>
    <t>https://www.dogher.com/recursos/Imagenes/331-081_1.jpg</t>
  </si>
  <si>
    <t>https://www.dogher.com/recursos/Imagenes/334-080_1.jpg</t>
  </si>
  <si>
    <t>https://www.dogher.com/recursos/Imagenes/340-080_1.jpg</t>
  </si>
  <si>
    <t>https://www.dogher.com/recursos/Imagenes/351-080_1.jpg</t>
  </si>
  <si>
    <t>https://www.dogher.com/recursos/Imagenes/351-081_1.jpg</t>
  </si>
  <si>
    <t>https://www.dogher.com/recursos/Imagenes/360-080_1.jpg</t>
  </si>
  <si>
    <t>https://www.dogher.com/recursos/Imagenes/360-081_1.jpg</t>
  </si>
  <si>
    <t>https://www.dogher.com/recursos/Imagenes/360-082_1.jpg</t>
  </si>
  <si>
    <t>https://www.dogher.com/recursos/Imagenes/450-080_1.jpg</t>
  </si>
  <si>
    <t>https://www.dogher.com/recursos/Imagenes/451-080_1.jpg</t>
  </si>
  <si>
    <t>https://www.dogher.com/recursos/Imagenes/451-084_1.jpg</t>
  </si>
  <si>
    <t>https://www.dogher.com/recursos/Imagenes/454-080_1.jpg</t>
  </si>
  <si>
    <t>https://www.dogher.com/recursos/Imagenes/453-081_1.jpg</t>
  </si>
  <si>
    <t>https://www.dogher.com/recursos/Imagenes/457-082_1.jpg</t>
  </si>
  <si>
    <t>https://www.dogher.com/recursos/Imagenes/460-080_1.jpg</t>
  </si>
  <si>
    <t>https://www.dogher.com/recursos/Imagenes/491-080_1.jpg</t>
  </si>
  <si>
    <t>https://www.dogher.com/recursos/Imagenes/491-081_1.jpg</t>
  </si>
  <si>
    <t>https://www.dogher.com/recursos/Imagenes/493-080_1.jpg</t>
  </si>
  <si>
    <t>https://www.dogher.com/recursos/Imagenes/493-081_1.jpg</t>
  </si>
  <si>
    <t>https://www.dogher.com/recursos/Imagenes/500-081_1.jpg</t>
  </si>
  <si>
    <t>https://www.dogher.com/recursos/Imagenes/501-081_1.jpg</t>
  </si>
  <si>
    <t>https://www.dogher.com/recursos/Imagenes/500-086_1.jpg</t>
  </si>
  <si>
    <t>https://www.dogher.com/recursos/Imagenes/502-080_1.jpg</t>
  </si>
  <si>
    <t>https://www.dogher.com/recursos/Imagenes/503-080_1.jpg</t>
  </si>
  <si>
    <t>https://www.dogher.com/recursos/Imagenes/516-080_1.jpg</t>
  </si>
  <si>
    <t>https://www.dogher.com/recursos/Imagenes/516-081_1.jpg</t>
  </si>
  <si>
    <t>https://www.dogher.com/recursos/Imagenes/534-081_1.jpg</t>
  </si>
  <si>
    <t>https://www.dogher.com/recursos/Imagenes/534-080_1.jpg</t>
  </si>
  <si>
    <t>https://www.dogher.com/recursos/Imagenes/538-080_1.jpg</t>
  </si>
  <si>
    <t>https://www.dogher.com/recursos/Imagenes/700-080_1.jpg</t>
  </si>
  <si>
    <t>https://www.dogher.com/recursos/Imagenes/7446-080_1.jpg</t>
  </si>
  <si>
    <t>https://www.dogher.com/recursos/Imagenes/804-080_1.jpg</t>
  </si>
  <si>
    <t>https://www.dogher.com/recursos/Imagenes/010-080_1.jpg</t>
  </si>
  <si>
    <t>https://www.dogher.com/recursos/Imagenes/296-081_1.jpg</t>
  </si>
  <si>
    <t>https://www.dogher.com/recursos/Imagenes/296-082_1.jpg</t>
  </si>
  <si>
    <t>https://www.dogher.com/recursos/Imagenes/600-080_1.jpg</t>
  </si>
  <si>
    <t>https://www.dogher.com/recursos/Imagenes/600-081_1.jpg</t>
  </si>
  <si>
    <t>https://www.dogher.com/recursos/Imagenes/1000-080_1.jpg</t>
  </si>
  <si>
    <t>https://www.dogher.com/recursos/Imagenes/205-081_1.jpg</t>
  </si>
  <si>
    <t>https://www.dogher.com/recursos/Imagenes/250-081_1.jpg</t>
  </si>
  <si>
    <t>https://www.dogher.com/recursos/Imagenes/296-080_1.jpg</t>
  </si>
  <si>
    <t>https://www.dogher.com/recursos/Imagenes/330-084_1.jpg</t>
  </si>
  <si>
    <t>https://www.dogher.com/recursos/Imagenes/330-082_1.jpg</t>
  </si>
  <si>
    <t>https://www.dogher.com/recursos/Imagenes/330-083_1.jpg</t>
  </si>
  <si>
    <t>https://www.dogher.com/recursos/Imagenes/450-081_1.jpg</t>
  </si>
  <si>
    <t>https://www.dogher.com/recursos/Imagenes/450-082_1.jpg</t>
  </si>
  <si>
    <t>https://www.dogher.com/recursos/Imagenes/451-082_1.jpg</t>
  </si>
  <si>
    <t>https://www.dogher.com/recursos/Imagenes/451-081_1.jpg</t>
  </si>
  <si>
    <t>https://www.dogher.com/recursos/Imagenes/451-083_1.jpg</t>
  </si>
  <si>
    <t>https://www.dogher.com/recursos/Imagenes/453-080_1.jpg</t>
  </si>
  <si>
    <t>https://www.dogher.com/recursos/Imagenes/455-080_1.jpg</t>
  </si>
  <si>
    <t>https://www.dogher.com/recursos/Imagenes/467-080_1.jpg</t>
  </si>
  <si>
    <t>https://www.dogher.com/recursos/Imagenes/457-081_1.jpg</t>
  </si>
  <si>
    <t>https://www.dogher.com/recursos/Imagenes/457-080_1.jpg</t>
  </si>
  <si>
    <t>https://www.dogher.com/recursos/Imagenes/500-083_1.jpg</t>
  </si>
  <si>
    <t>https://www.dogher.com/recursos/Imagenes/530-080_1.jpg</t>
  </si>
  <si>
    <t>https://www.dogher.com/recursos/Imagenes/531-080_1.jpg</t>
  </si>
  <si>
    <t>https://www.dogher.com/recursos/Imagenes/570-080_1.jpg</t>
  </si>
  <si>
    <t>https://www.dogher.com/recursos/Imagenes/572-080_1.jpg</t>
  </si>
  <si>
    <t>https://www.dogher.com/recursos/Imagenes/623-080_1.jpg</t>
  </si>
  <si>
    <t>https://www.dogher.com/recursos/Imagenes/728-080_1.jpg</t>
  </si>
  <si>
    <t>https://www.dogher.com/recursos/Imagenes/729-080_1.jpg</t>
  </si>
  <si>
    <t>https://www.dogher.com/recursos/Imagenes/220X-081_1.jpg</t>
  </si>
  <si>
    <t>https://www.dogher.com/recursos/Imagenes/220X-082_1.jpg</t>
  </si>
  <si>
    <t>https://www.dogher.com/recursos/Imagenes/275F-080_1.jpg</t>
  </si>
  <si>
    <t>https://www.dogher.com/recursos/Imagenes/450-083_1.jpg</t>
  </si>
  <si>
    <t>https://www.dogher.com/recursos/Imagenes/451-085_1.jpg</t>
  </si>
  <si>
    <t>https://www.dogher.com/recursos/Imagenes/462-080_1.jpg</t>
  </si>
  <si>
    <t>https://www.dogher.com/recursos/Imagenes/500-080_1.jpg</t>
  </si>
  <si>
    <t>https://www.dogher.com/recursos/Imagenes/501-080_1.jpg</t>
  </si>
  <si>
    <t>https://www.dogher.com/recursos/Imagenes/531-081_1.jpg</t>
  </si>
  <si>
    <t>https://www.dogher.com/recursos/Imagenes/530-081_1.jpg</t>
  </si>
  <si>
    <t>https://www.dogher.com/recursos/Imagenes/617-080_1.jpg</t>
  </si>
  <si>
    <t>https://www.dogher.com/recursos/Imagenes/700-085_1.jpg</t>
  </si>
  <si>
    <t>https://www.dogher.com/recursos/Imagenes/700-086_1.jpg</t>
  </si>
  <si>
    <t>https://www.dogher.com/recursos/Imagenes/707-080_1.jpg</t>
  </si>
  <si>
    <t>https://www.dogher.com/recursos/Imagenes/795-080_1.jpg</t>
  </si>
  <si>
    <t>https://www.dogher.com/recursos/Imagenes/200-084_1.jpg</t>
  </si>
  <si>
    <t>https://www.dogher.com/recursos/Imagenes/200-085_1.jpg</t>
  </si>
  <si>
    <t>https://www.dogher.com/recursos/Imagenes/2200-080_1.jpg</t>
  </si>
  <si>
    <t>https://www.dogher.com/recursos/Imagenes/250-083_1.jpg</t>
  </si>
  <si>
    <t>https://www.dogher.com/recursos/Imagenes/300-084_1.jpg</t>
  </si>
  <si>
    <t>https://www.dogher.com/recursos/Imagenes/300-088_1.jpg</t>
  </si>
  <si>
    <t>https://www.dogher.com/recursos/Imagenes/450-084_1.jpg</t>
  </si>
  <si>
    <t>https://www.dogher.com/recursos/Imagenes/450-087_1.jpg</t>
  </si>
  <si>
    <t>https://www.dogher.com/recursos/Imagenes/450-090_1.jpg</t>
  </si>
  <si>
    <t>https://www.dogher.com/recursos/Imagenes/451-086_1.jpg</t>
  </si>
  <si>
    <t>https://www.dogher.com/recursos/Imagenes/4581-080_1.jpg</t>
  </si>
  <si>
    <t>https://www.dogher.com/recursos/Imagenes/500-084_1.jpg</t>
  </si>
  <si>
    <t>https://www.dogher.com/recursos/Imagenes/500-085_1.jpg</t>
  </si>
  <si>
    <t>https://www.dogher.com/recursos/Imagenes/501-090_1.jpg</t>
  </si>
  <si>
    <t>https://www.dogher.com/recursos/Imagenes/5116-080_1.jpg</t>
  </si>
  <si>
    <t>https://www.dogher.com/recursos/Imagenes/5116-081_1.jpg</t>
  </si>
  <si>
    <t>https://www.dogher.com/recursos/Imagenes/570-081_1.jpg</t>
  </si>
  <si>
    <t>https://www.dogher.com/recursos/Imagenes/578-080_1.jpg</t>
  </si>
  <si>
    <t>https://www.dogher.com/recursos/Imagenes/840-080_1.jpg</t>
  </si>
  <si>
    <t>https://www.dogher.com/recursos/Imagenes/700-084_1.jpg</t>
  </si>
  <si>
    <t>https://www.dogher.com/recursos/Imagenes/014-1/4_1.jpg</t>
  </si>
  <si>
    <t>https://www.dogher.com/recursos/Imagenes/014-1/3_1.jpg</t>
  </si>
  <si>
    <t>https://www.dogher.com/recursos/Imagenes/014-1/2_1.jpg</t>
  </si>
  <si>
    <t>https://www.dogher.com/recursos/Imagenes/014-1_1.jpg</t>
  </si>
  <si>
    <t>https://www.dogher.com/recursos/Imagenes/025-028_1.jpg</t>
  </si>
  <si>
    <t>https://www.dogher.com/recursos/Imagenes/025-029_1.jpg</t>
  </si>
  <si>
    <t>https://www.dogher.com/recursos/Imagenes/027-001_1.jpg</t>
  </si>
  <si>
    <t>https://www.dogher.com/recursos/Imagenes/027-004_1.jpg</t>
  </si>
  <si>
    <t>https://www.dogher.com/recursos/Imagenes/051-002_1.jpg</t>
  </si>
  <si>
    <t>https://www.dogher.com/recursos/Imagenes/051-500_1.jpg</t>
  </si>
  <si>
    <t>https://www.dogher.com/recursos/Imagenes/051-008_1.jpg</t>
  </si>
  <si>
    <t>https://www.dogher.com/recursos/Imagenes/051-009_1.jpg</t>
  </si>
  <si>
    <t>https://www.dogher.com/recursos/Imagenes/051-004_1.jpg</t>
  </si>
  <si>
    <t>https://www.dogher.com/recursos/Imagenes/051-005_1.jpg</t>
  </si>
  <si>
    <t>https://www.dogher.com/recursos/Imagenes/051-010_1.jpg</t>
  </si>
  <si>
    <t>https://www.dogher.com/recursos/Imagenes/700-082GB_1.jpg</t>
  </si>
  <si>
    <t>https://www.dogher.com/recursos/Imagenes/701-080GB_1.jpg</t>
  </si>
  <si>
    <t>https://www.dogher.com/recursos/Imagenes/500-080GB_1.jpg</t>
  </si>
  <si>
    <t>https://www.dogher.com/recursos/Imagenes/501-080GB_1.jpg</t>
  </si>
  <si>
    <t>https://www.dogher.com/recursos/Imagenes/500-081GB_1.jpg</t>
  </si>
  <si>
    <t>https://www.dogher.com/recursos/Imagenes/051-510_1.jpg</t>
  </si>
  <si>
    <t>https://www.dogher.com/recursos/Imagenes/051-513_1.jpg</t>
  </si>
  <si>
    <t>https://www.dogher.com/recursos/Imagenes/051-514_1.jpg</t>
  </si>
  <si>
    <t>https://www.dogher.com/recursos/Imagenes/051-511_1.jpg</t>
  </si>
  <si>
    <t>https://www.dogher.com/recursos/Imagenes/051-512_1.jpg</t>
  </si>
  <si>
    <t>https://www.dogher.com/recursos/Imagenes/051-016_1.jpg</t>
  </si>
  <si>
    <t>https://www.dogher.com/recursos/Imagenes/051-160C_1.jpg</t>
  </si>
  <si>
    <t>https://www.dogher.com/recursos/Imagenes/051-160R_1.jpg</t>
  </si>
  <si>
    <t>https://www.dogher.com/recursos/Imagenes/051-161R_1.jpg</t>
  </si>
  <si>
    <t>https://www.dogher.com/recursos/Imagenes/051-162R_1.jpg</t>
  </si>
  <si>
    <t>https://www.dogher.com/recursos/Imagenes/051-163R_1.jpg</t>
  </si>
  <si>
    <t>https://www.dogher.com/recursos/Imagenes/051-164R_1.jpg</t>
  </si>
  <si>
    <t>https://www.dogher.com/recursos/Imagenes/051-165R_1.jpg</t>
  </si>
  <si>
    <t>https://www.dogher.com/recursos/Imagenes/051-166R_1.jpg</t>
  </si>
  <si>
    <t>https://www.dogher.com/recursos/Imagenes/051-167R_1.jpg</t>
  </si>
  <si>
    <t>https://www.dogher.com/recursos/Imagenes/051-168R_1.jpg</t>
  </si>
  <si>
    <t>https://www.dogher.com/recursos/Imagenes/051-169R_1.jpg</t>
  </si>
  <si>
    <t>https://www.dogher.com/recursos/Imagenes/051-015_1_1.jpg</t>
  </si>
  <si>
    <t>https://www.dogher.com/recursos/Imagenes/051-150R_1.jpg</t>
  </si>
  <si>
    <t>https://www.dogher.com/recursos/Imagenes/051-153R_1.jpg</t>
  </si>
  <si>
    <t>https://www.dogher.com/recursos/Imagenes/051-154R_1.jpg</t>
  </si>
  <si>
    <t>https://www.dogher.com/recursos/Imagenes/051-155R_1.jpg</t>
  </si>
  <si>
    <t>https://www.dogher.com/recursos/Imagenes/051-156R_1.jpg</t>
  </si>
  <si>
    <t>https://www.dogher.com/recursos/Imagenes/051-157R_1.jpg</t>
  </si>
  <si>
    <t>https://www.dogher.com/recursos/Imagenes/051-520_1.jpg</t>
  </si>
  <si>
    <t>https://www.dogher.com/recursos/Imagenes/051-020_1.jpg</t>
  </si>
  <si>
    <t>https://www.dogher.com/recursos/Imagenes/051-020L_1.jpg</t>
  </si>
  <si>
    <t>https://www.dogher.com/recursos/Imagenes/051-007_1.jpg</t>
  </si>
  <si>
    <t>https://www.dogher.com/recursos/Imagenes/051-006_1.jpg</t>
  </si>
  <si>
    <t>https://www.dogher.com/recursos/Imagenes/026-500_1.jpg</t>
  </si>
  <si>
    <t>https://www.dogher.com/recursos/Imagenes/026-001_1.jpg</t>
  </si>
  <si>
    <t>https://www.dogher.com/recursos/Imagenes/026-002_1.jpg</t>
  </si>
  <si>
    <t>https://www.dogher.com/recursos/Imagenes/026-005_1.jpg</t>
  </si>
  <si>
    <t>https://www.dogher.com/recursos/Imagenes/026-003_1.jpg</t>
  </si>
  <si>
    <t>https://www.dogher.com/recursos/Imagenes/050-007_1.jpg</t>
  </si>
  <si>
    <t>https://www.dogher.com/recursos/Imagenes/050-010_1.jpg</t>
  </si>
  <si>
    <t>https://www.dogher.com/recursos/Imagenes/050-009_1.jpg</t>
  </si>
  <si>
    <t>https://www.dogher.com/recursos/Imagenes/028-002_1.jpg</t>
  </si>
  <si>
    <t>https://www.dogher.com/recursos/Imagenes/028-003_1.jpg</t>
  </si>
  <si>
    <t>https://www.dogher.com/recursos/Imagenes/028-004_1.jpg</t>
  </si>
  <si>
    <t>https://www.dogher.com/recursos/Imagenes/028-005_1.jpg</t>
  </si>
  <si>
    <t>https://www.dogher.com/recursos/Imagenes/028-020_1.jpg</t>
  </si>
  <si>
    <t>https://www.dogher.com/recursos/Imagenes/028-200R_1.jpg</t>
  </si>
  <si>
    <t>https://www.dogher.com/recursos/Imagenes/028-201R_1.jpg</t>
  </si>
  <si>
    <t>https://www.dogher.com/recursos/Imagenes/028-202R_1.jpg</t>
  </si>
  <si>
    <t>https://www.dogher.com/recursos/Imagenes/028-203R_1.jpg</t>
  </si>
  <si>
    <t>https://www.dogher.com/recursos/Imagenes/028-001_1.jpg</t>
  </si>
  <si>
    <t>https://www.dogher.com/recursos/Imagenes/052-002_1.jpg</t>
  </si>
  <si>
    <t>https://www.dogher.com/recursos/Imagenes/052-003_1.jpg</t>
  </si>
  <si>
    <t>https://www.dogher.com/recursos/Imagenes/052-005_1.jpg</t>
  </si>
  <si>
    <t>https://www.dogher.com/recursos/Imagenes/052-006_1.jpg</t>
  </si>
  <si>
    <t>https://www.dogher.com/recursos/Imagenes/052-007_1.jpg</t>
  </si>
  <si>
    <t>https://www.dogher.com/recursos/Imagenes/052-009_1.jpg</t>
  </si>
  <si>
    <t>https://www.dogher.com/recursos/Imagenes/052-010_1.jpg</t>
  </si>
  <si>
    <t>https://www.dogher.com/recursos/Imagenes/052-011_1.jpg</t>
  </si>
  <si>
    <t>https://www.dogher.com/recursos/Imagenes/052-012_1.jpg</t>
  </si>
  <si>
    <t>https://www.dogher.com/recursos/Imagenes/052-013_1.jpg</t>
  </si>
  <si>
    <t>https://www.dogher.com/recursos/Imagenes/052-014_1.jpg</t>
  </si>
  <si>
    <t>https://www.dogher.com/recursos/Imagenes/052-019_1.jpg</t>
  </si>
  <si>
    <t>https://www.dogher.com/recursos/Imagenes/075-014_1.jpg</t>
  </si>
  <si>
    <t>https://www.dogher.com/recursos/Imagenes/075-017_1.jpg</t>
  </si>
  <si>
    <t>https://www.dogher.com/recursos/Imagenes/075-018_1.jpg</t>
  </si>
  <si>
    <t>https://www.dogher.com/recursos/Imagenes/075-019_1.jpg</t>
  </si>
  <si>
    <t>https://www.dogher.com/recursos/Imagenes/075-008_1.jpg</t>
  </si>
  <si>
    <t>https://www.dogher.com/recursos/Imagenes/075-007_1.jpg</t>
  </si>
  <si>
    <t>https://www.dogher.com/recursos/Imagenes/075-011_1.jpg</t>
  </si>
  <si>
    <t>https://www.dogher.com/recursos/Imagenes/075-002_1.jpg</t>
  </si>
  <si>
    <t>https://www.dogher.com/recursos/Imagenes/075-006_1.jpg</t>
  </si>
  <si>
    <t>https://www.dogher.com/recursos/Imagenes/076-006_1.jpg</t>
  </si>
  <si>
    <t>https://www.dogher.com/recursos/Imagenes/075-021_1.jpg</t>
  </si>
  <si>
    <t>https://www.dogher.com/recursos/Imagenes/075-001_1.jpg</t>
  </si>
  <si>
    <t>https://www.dogher.com/recursos/Imagenes/075-013_1.jpg</t>
  </si>
  <si>
    <t>https://www.dogher.com/recursos/Imagenes/075-015_1.jpg</t>
  </si>
  <si>
    <t>https://www.dogher.com/recursos/Imagenes/075-009_1.jpg</t>
  </si>
  <si>
    <t>https://www.dogher.com/recursos/Imagenes/075-010_1.jpg</t>
  </si>
  <si>
    <t>https://www.dogher.com/recursos/Imagenes/076-004_1.jpg</t>
  </si>
  <si>
    <t>https://www.dogher.com/recursos/Imagenes/076-500_1.jpg</t>
  </si>
  <si>
    <t>https://www.dogher.com/recursos/Imagenes/076-501_1.jpg</t>
  </si>
  <si>
    <t>https://www.dogher.com/recursos/Imagenes/076-014_1.jpg</t>
  </si>
  <si>
    <t>https://www.dogher.com/recursos/Imagenes/076-520_1.jpg</t>
  </si>
  <si>
    <t>https://www.dogher.com/recursos/Imagenes/076-521_1.jpg</t>
  </si>
  <si>
    <t>https://www.dogher.com/recursos/Imagenes/076-003_1.jpg</t>
  </si>
  <si>
    <t>https://www.dogher.com/recursos/Imagenes/076-012_1.jpg</t>
  </si>
  <si>
    <t>https://www.dogher.com/recursos/Imagenes/076-007_1.jpg</t>
  </si>
  <si>
    <t>https://www.dogher.com/recursos/Imagenes/076-002_1.jpg</t>
  </si>
  <si>
    <t>https://www.dogher.com/recursos/Imagenes/076-001_1.jpg</t>
  </si>
  <si>
    <t>https://www.dogher.com/recursos/Imagenes/076-009_1.jpg</t>
  </si>
  <si>
    <t>https://www.dogher.com/recursos/Imagenes/075-023_1.jpg</t>
  </si>
  <si>
    <t>https://www.dogher.com/recursos/Imagenes/075-028_1.jpg</t>
  </si>
  <si>
    <t>https://www.dogher.com/recursos/Imagenes/075-030_1.jpg</t>
  </si>
  <si>
    <t>https://www.dogher.com/recursos/Imagenes/075-030J_1.jpg</t>
  </si>
  <si>
    <t>https://www.dogher.com/recursos/Imagenes/200-180_1.jpg</t>
  </si>
  <si>
    <t>https://www.dogher.com/recursos/Imagenes/201-160_1.jpg</t>
  </si>
  <si>
    <t>https://www.dogher.com/recursos/Imagenes/202-160_1.jpg</t>
  </si>
  <si>
    <t>https://www.dogher.com/recursos/Imagenes/200-160J_1.jpg</t>
  </si>
  <si>
    <t>https://www.dogher.com/recursos/Imagenes/201-160J_1.jpg</t>
  </si>
  <si>
    <t>https://www.dogher.com/recursos/Imagenes/205-180_1.jpg</t>
  </si>
  <si>
    <t>https://www.dogher.com/recursos/Imagenes/212-160_1.jpg</t>
  </si>
  <si>
    <t>https://www.dogher.com/recursos/Imagenes/212-160J_1.jpg</t>
  </si>
  <si>
    <t>https://www.dogher.com/recursos/Imagenes/206-180_1.jpg</t>
  </si>
  <si>
    <t>https://www.dogher.com/recursos/Imagenes/208-160_1.jpg</t>
  </si>
  <si>
    <t>https://www.dogher.com/recursos/Imagenes/209-200_1_1.jpg</t>
  </si>
  <si>
    <t>https://www.dogher.com/recursos/Imagenes/210-160_1_1.jpg</t>
  </si>
  <si>
    <t>https://www.dogher.com/recursos/Imagenes/211-160_1_1.jpg</t>
  </si>
  <si>
    <t>https://www.dogher.com/recursos/Imagenes/210-002_1.jpg</t>
  </si>
  <si>
    <t>https://www.dogher.com/recursos/Imagenes/205-160J_1.jpg</t>
  </si>
  <si>
    <t>https://www.dogher.com/recursos/Imagenes/204-200_1.jpg</t>
  </si>
  <si>
    <t>https://www.dogher.com/recursos/Imagenes/214-180_1.jpg</t>
  </si>
  <si>
    <t>https://www.dogher.com/recursos/Imagenes/215-160_1.jpg</t>
  </si>
  <si>
    <t>https://www.dogher.com/recursos/Imagenes/216-200_1.jpg</t>
  </si>
  <si>
    <t>https://www.dogher.com/recursos/Imagenes/217-180_1.jpg</t>
  </si>
  <si>
    <t>https://www.dogher.com/recursos/Imagenes/2200-281_1.jpg</t>
  </si>
  <si>
    <t>https://www.dogher.com/recursos/Imagenes/2200-282_1.jpg</t>
  </si>
  <si>
    <t>https://www.dogher.com/recursos/Imagenes/2200-283_1.jpg</t>
  </si>
  <si>
    <t>https://www.dogher.com/recursos/Imagenes/2200-292_1.jpg</t>
  </si>
  <si>
    <t>https://www.dogher.com/recursos/Imagenes/205P-200_1.jpg</t>
  </si>
  <si>
    <t>https://www.dogher.com/recursos/Imagenes/208P-160_1.jpg</t>
  </si>
  <si>
    <t>https://www.dogher.com/recursos/Imagenes/209P-160_1.jpg</t>
  </si>
  <si>
    <t>https://www.dogher.com/recursos/Imagenes/210P-160_1.jpg</t>
  </si>
  <si>
    <t>https://www.dogher.com/recursos/Imagenes/211P-160_1.jpg</t>
  </si>
  <si>
    <t>https://www.dogher.com/recursos/Imagenes/212FP-160_1.jpg</t>
  </si>
  <si>
    <t>https://www.dogher.com/recursos/Imagenes/212FP-180_1.jpg</t>
  </si>
  <si>
    <t>https://www.dogher.com/recursos/Imagenes/212P-180_1.jpg</t>
  </si>
  <si>
    <t>https://www.dogher.com/recursos/Imagenes/207-225_1.jpg</t>
  </si>
  <si>
    <t>https://www.dogher.com/recursos/Imagenes/207-220_1.jpg</t>
  </si>
  <si>
    <t>https://www.dogher.com/recursos/Imagenes/2200-005_1.jpg</t>
  </si>
  <si>
    <t>https://www.dogher.com/recursos/Imagenes/2200-005R_1.jpg</t>
  </si>
  <si>
    <t>https://www.dogher.com/recursos/Imagenes/2200-010_1.jpg</t>
  </si>
  <si>
    <t>https://www.dogher.com/recursos/Imagenes/2200-012_1.jpg</t>
  </si>
  <si>
    <t>https://www.dogher.com/recursos/Imagenes/2200-20_1.jpg</t>
  </si>
  <si>
    <t>https://www.dogher.com/recursos/Imagenes/2200-25_1.jpg</t>
  </si>
  <si>
    <t>https://www.dogher.com/recursos/Imagenes/2200-30_1.jpg</t>
  </si>
  <si>
    <t>https://www.dogher.com/recursos/Imagenes/2200-35_1.jpg</t>
  </si>
  <si>
    <t>https://www.dogher.com/recursos/Imagenes/2200-40_1.jpg</t>
  </si>
  <si>
    <t>https://www.dogher.com/recursos/Imagenes/220X-180_1.jpg</t>
  </si>
  <si>
    <t>https://www.dogher.com/recursos/Imagenes/221X-180_1.jpg</t>
  </si>
  <si>
    <t>https://www.dogher.com/recursos/Imagenes/222X-140_1.jpg</t>
  </si>
  <si>
    <t>https://www.dogher.com/recursos/Imagenes/223X-180_1.jpg</t>
  </si>
  <si>
    <t>https://www.dogher.com/recursos/Imagenes/220X-001.jpg</t>
  </si>
  <si>
    <t>https://www.dogher.com/recursos/Imagenes/220X-002_1.jpg</t>
  </si>
  <si>
    <t>https://www.dogher.com/recursos/Imagenes/220X-004_1.jpg</t>
  </si>
  <si>
    <t>https://www.dogher.com/recursos/Imagenes/220-180_1.jpg</t>
  </si>
  <si>
    <t>https://www.dogher.com/recursos/Imagenes/221-180_1.jpg</t>
  </si>
  <si>
    <t>https://www.dogher.com/recursos/Imagenes/222-180_1.jpg</t>
  </si>
  <si>
    <t>https://www.dogher.com/recursos/Imagenes/223-180_1.jpg</t>
  </si>
  <si>
    <t>https://www.dogher.com/recursos/Imagenes/220-010_1.jpg</t>
  </si>
  <si>
    <t>https://www.dogher.com/recursos/Imagenes/220-002_1.jpg</t>
  </si>
  <si>
    <t>https://www.dogher.com/recursos/Imagenes/220-003_1.jpg</t>
  </si>
  <si>
    <t>https://www.dogher.com/recursos/Imagenes/220-001_1.jpg</t>
  </si>
  <si>
    <t>https://www.dogher.com/recursos/Imagenes/225-125_1.jpg</t>
  </si>
  <si>
    <t>https://www.dogher.com/recursos/Imagenes/226-125_1.jpg</t>
  </si>
  <si>
    <t>https://www.dogher.com/recursos/Imagenes/227-125_1.jpg</t>
  </si>
  <si>
    <t>https://www.dogher.com/recursos/Imagenes/228-125_1.jpg</t>
  </si>
  <si>
    <t>https://www.dogher.com/recursos/Imagenes/229-125_1.jpg</t>
  </si>
  <si>
    <t>https://www.dogher.com/recursos/Imagenes/230-125_1.jpg</t>
  </si>
  <si>
    <t>https://www.dogher.com/recursos/Imagenes/231-125_1.jpg</t>
  </si>
  <si>
    <t>https://www.dogher.com/recursos/Imagenes/237-125_1.jpg</t>
  </si>
  <si>
    <t>https://www.dogher.com/recursos/Imagenes/238-125_1.jpg</t>
  </si>
  <si>
    <t>https://www.dogher.com/recursos/Imagenes/239-125_1.jpg</t>
  </si>
  <si>
    <t>https://www.dogher.com/recursos/Imagenes/240-125_1.jpg</t>
  </si>
  <si>
    <t>https://www.dogher.com/recursos/Imagenes/241-125_1.jpg</t>
  </si>
  <si>
    <t>https://www.dogher.com/recursos/Imagenes/242-125_1.jpg</t>
  </si>
  <si>
    <t>https://www.dogher.com/recursos/Imagenes/243-125_1.jpg</t>
  </si>
  <si>
    <t>https://www.dogher.com/recursos/Imagenes/244-125_1.jpg</t>
  </si>
  <si>
    <t>https://www.dogher.com/recursos/Imagenes/245-125_1.jpg</t>
  </si>
  <si>
    <t>https://www.dogher.com/recursos/Imagenes/250-180_1.jpg</t>
  </si>
  <si>
    <t>https://www.dogher.com/recursos/Imagenes/255-160_1.jpg</t>
  </si>
  <si>
    <t>https://www.dogher.com/recursos/Imagenes/251-160_1.jpg</t>
  </si>
  <si>
    <t>https://www.dogher.com/recursos/Imagenes/252-160_1.jpg</t>
  </si>
  <si>
    <t>https://www.dogher.com/recursos/Imagenes/253-160_1.jpg</t>
  </si>
  <si>
    <t>https://www.dogher.com/recursos/Imagenes/254-160_1.jpg</t>
  </si>
  <si>
    <t>https://www.dogher.com/recursos/Imagenes/256-160_1.jpg</t>
  </si>
  <si>
    <t>https://www.dogher.com/recursos/Imagenes/257-160_1.jpg</t>
  </si>
  <si>
    <t>https://www.dogher.com/recursos/Imagenes/258-240_1.jpg</t>
  </si>
  <si>
    <t>https://www.dogher.com/recursos/Imagenes/259-017_1.jpg</t>
  </si>
  <si>
    <t>https://www.dogher.com/recursos/Imagenes/2201-200_1.jpg</t>
  </si>
  <si>
    <t>https://www.dogher.com/recursos/Imagenes/255-160J_1.jpg</t>
  </si>
  <si>
    <t>https://www.dogher.com/recursos/Imagenes/250-002_1.jpg</t>
  </si>
  <si>
    <t>https://www.dogher.com/recursos/Imagenes/080-001_1.jpg</t>
  </si>
  <si>
    <t>https://www.dogher.com/recursos/Imagenes/269-300_1.jpg</t>
  </si>
  <si>
    <t>https://www.dogher.com/recursos/Imagenes/269-240J_1.jpg</t>
  </si>
  <si>
    <t>https://www.dogher.com/recursos/Imagenes/2690-250_1.jpg</t>
  </si>
  <si>
    <t>https://www.dogher.com/recursos/Imagenes/2690-250J_1.jpg</t>
  </si>
  <si>
    <t>https://www.dogher.com/recursos/Imagenes/264-175_1.jpg</t>
  </si>
  <si>
    <t>https://www.dogher.com/recursos/Imagenes/269-010_1.jpg</t>
  </si>
  <si>
    <t>https://www.dogher.com/recursos/Imagenes/265-250_1.jpg</t>
  </si>
  <si>
    <t>https://www.dogher.com/recursos/Imagenes/266-250_1.jpg</t>
  </si>
  <si>
    <t>https://www.dogher.com/recursos/Imagenes/267-250_1.jpg</t>
  </si>
  <si>
    <t>https://www.dogher.com/recursos/Imagenes/268-250_1.jpg</t>
  </si>
  <si>
    <t>https://www.dogher.com/recursos/Imagenes/268-001_1.jpg</t>
  </si>
  <si>
    <t>https://www.dogher.com/recursos/Imagenes/268-002_1.jpg</t>
  </si>
  <si>
    <t>https://www.dogher.com/recursos/Imagenes/268-010_1.jpg</t>
  </si>
  <si>
    <t>https://www.dogher.com/recursos/Imagenes/270-150_1.jpg</t>
  </si>
  <si>
    <t>https://www.dogher.com/recursos/Imagenes/270-300_1.jpg</t>
  </si>
  <si>
    <t>https://www.dogher.com/recursos/Imagenes/271-250_1.jpg</t>
  </si>
  <si>
    <t>https://www.dogher.com/recursos/Imagenes/272-250_1.jpg</t>
  </si>
  <si>
    <t>https://www.dogher.com/recursos/Imagenes/273-250_1.jpg</t>
  </si>
  <si>
    <t>https://www.dogher.com/recursos/Imagenes/276P-175_1.jpg</t>
  </si>
  <si>
    <t>https://www.dogher.com/recursos/Imagenes/277P-175_1.jpg</t>
  </si>
  <si>
    <t>https://www.dogher.com/recursos/Imagenes/276-175_1.jpg</t>
  </si>
  <si>
    <t>https://www.dogher.com/recursos/Imagenes/275-250_1.jpg</t>
  </si>
  <si>
    <t>https://www.dogher.com/recursos/Imagenes/275-250J_1.jpg</t>
  </si>
  <si>
    <t>https://www.dogher.com/recursos/Imagenes/275-010_1.jpg</t>
  </si>
  <si>
    <t>https://www.dogher.com/recursos/Imagenes/275-010J_1.jpg</t>
  </si>
  <si>
    <t>https://www.dogher.com/recursos/Imagenes/277-010_1.jpg</t>
  </si>
  <si>
    <t>https://www.dogher.com/recursos/Imagenes/277-175_1.jpg</t>
  </si>
  <si>
    <t>https://www.dogher.com/recursos/Imagenes/274-250_1.jpg</t>
  </si>
  <si>
    <t>https://www.dogher.com/recursos/Imagenes/278-225_1.jpg</t>
  </si>
  <si>
    <t>https://www.dogher.com/recursos/Imagenes/279-225_1.jpg</t>
  </si>
  <si>
    <t>https://www.dogher.com/recursos/Imagenes/280-275_1.jpg</t>
  </si>
  <si>
    <t>https://www.dogher.com/recursos/Imagenes/281-450_1.jpg</t>
  </si>
  <si>
    <t>https://www.dogher.com/recursos/Imagenes/282-150_1.jpg</t>
  </si>
  <si>
    <t>https://www.dogher.com/recursos/Imagenes/283-275_1.jpg</t>
  </si>
  <si>
    <t>https://www.dogher.com/recursos/Imagenes/284-200_1.jpg</t>
  </si>
  <si>
    <t>https://www.dogher.com/recursos/Imagenes/2778-235_1.jpg</t>
  </si>
  <si>
    <t>https://www.dogher.com/recursos/Imagenes/2790-011_1.jpg</t>
  </si>
  <si>
    <t>https://www.dogher.com/recursos/Imagenes/275-050_1.jpg</t>
  </si>
  <si>
    <t>https://www.dogher.com/recursos/Imagenes/2750-001_1.jpg</t>
  </si>
  <si>
    <t>https://www.dogher.com/recursos/Imagenes/2750-002_1.jpg</t>
  </si>
  <si>
    <t>https://www.dogher.com/recursos/Imagenes/2750-003_1.jpg</t>
  </si>
  <si>
    <t>https://www.dogher.com/recursos/Imagenes/2750-004_1.jpg</t>
  </si>
  <si>
    <t>https://www.dogher.com/recursos/Imagenes/2750-005_1.jpg</t>
  </si>
  <si>
    <t>https://www.dogher.com/recursos/Imagenes/2750-006_1.jpg</t>
  </si>
  <si>
    <t>https://www.dogher.com/recursos/Imagenes/275F-010_1.jpg</t>
  </si>
  <si>
    <t>https://www.dogher.com/recursos/Imagenes/275F-011_1.jpg</t>
  </si>
  <si>
    <t>https://www.dogher.com/recursos/Imagenes/275F-012_1.jpg</t>
  </si>
  <si>
    <t>https://www.dogher.com/recursos/Imagenes/275F-013_1.jpg</t>
  </si>
  <si>
    <t>https://www.dogher.com/recursos/Imagenes/275F-010J_1.jpg</t>
  </si>
  <si>
    <t>https://www.dogher.com/recursos/Imagenes/285-025_1.jpg</t>
  </si>
  <si>
    <t>https://www.dogher.com/recursos/Imagenes/285-250_1.jpg</t>
  </si>
  <si>
    <t>https://www.dogher.com/recursos/Imagenes/291-300_1.jpg</t>
  </si>
  <si>
    <t>https://www.dogher.com/recursos/Imagenes/287-250_1.jpg</t>
  </si>
  <si>
    <t>https://www.dogher.com/recursos/Imagenes/289-250_1.jpg</t>
  </si>
  <si>
    <t>https://www.dogher.com/recursos/Imagenes/286-250_1.jpg</t>
  </si>
  <si>
    <t>https://www.dogher.com/recursos/Imagenes/288-250_1.jpg</t>
  </si>
  <si>
    <t>https://www.dogher.com/recursos/Imagenes/290-300_1.jpg</t>
  </si>
  <si>
    <t>https://www.dogher.com/recursos/Imagenes/285-45-135_1.jpg</t>
  </si>
  <si>
    <t>https://www.dogher.com/recursos/Imagenes/285-45-135C_1.jpg</t>
  </si>
  <si>
    <t>https://www.dogher.com/recursos/Imagenes/292-470_1.jpg</t>
  </si>
  <si>
    <t>https://www.dogher.com/recursos/Imagenes/2925-450_1.jpg</t>
  </si>
  <si>
    <t>https://www.dogher.com/recursos/Imagenes/293-470_1.jpg</t>
  </si>
  <si>
    <t>https://www.dogher.com/recursos/Imagenes/EXP292_1.jpg</t>
  </si>
  <si>
    <t>https://www.dogher.com/recursos/Imagenes/292-060_1.jpg</t>
  </si>
  <si>
    <t>https://www.dogher.com/recursos/Imagenes/292-090_1.jpg</t>
  </si>
  <si>
    <t>https://www.dogher.com/recursos/Imagenes/292-069R_1.jpg</t>
  </si>
  <si>
    <t>https://www.dogher.com/recursos/Imagenes/295-021_1.jpg</t>
  </si>
  <si>
    <t>https://www.dogher.com/recursos/Imagenes/2095-021_1.jpg</t>
  </si>
  <si>
    <t>https://www.dogher.com/recursos/Imagenes/294-210_1.jpg</t>
  </si>
  <si>
    <t>https://www.dogher.com/recursos/Imagenes/295-003_1.jpg</t>
  </si>
  <si>
    <t>https://www.dogher.com/recursos/Imagenes/295-008_1.jpg</t>
  </si>
  <si>
    <t>https://www.dogher.com/recursos/Imagenes/295-009_1.jpg</t>
  </si>
  <si>
    <t>https://www.dogher.com/recursos/Imagenes/295-001_1.jpg</t>
  </si>
  <si>
    <t>https://www.dogher.com/recursos/Imagenes/295-002_1.jpg</t>
  </si>
  <si>
    <t>https://www.dogher.com/recursos/Imagenes/295-004_1.jpg</t>
  </si>
  <si>
    <t>https://www.dogher.com/recursos/Imagenes/295-005_1.jpg</t>
  </si>
  <si>
    <t>https://www.dogher.com/recursos/Imagenes/295-006_1.jpg</t>
  </si>
  <si>
    <t>https://www.dogher.com/recursos/Imagenes/295-007_1.jpg</t>
  </si>
  <si>
    <t>https://www.dogher.com/recursos/Imagenes/295-010_1.jpg</t>
  </si>
  <si>
    <t>https://www.dogher.com/recursos/Imagenes/262-250_1.jpg</t>
  </si>
  <si>
    <t>https://www.dogher.com/recursos/Imagenes/295-013_1.jpg</t>
  </si>
  <si>
    <t>https://www.dogher.com/recursos/Imagenes/296-012_1.jpg</t>
  </si>
  <si>
    <t>https://www.dogher.com/recursos/Imagenes/296-012J_1.jpg</t>
  </si>
  <si>
    <t>https://www.dogher.com/recursos/Imagenes/296-010_1.jpg</t>
  </si>
  <si>
    <t>https://www.dogher.com/recursos/Imagenes/296-009_1.jpg</t>
  </si>
  <si>
    <t>https://www.dogher.com/recursos/Imagenes/296-004_1.jpg</t>
  </si>
  <si>
    <t>https://www.dogher.com/recursos/Imagenes/296-004J_1.jpg</t>
  </si>
  <si>
    <t>https://www.dogher.com/recursos/Imagenes/296-008_1.jpg</t>
  </si>
  <si>
    <t>https://www.dogher.com/recursos/Imagenes/296-008J_1.jpg</t>
  </si>
  <si>
    <t>https://www.dogher.com/recursos/Imagenes/296-006_1.jpg</t>
  </si>
  <si>
    <t>https://www.dogher.com/recursos/Imagenes/296-006F_1.jpg</t>
  </si>
  <si>
    <t>https://www.dogher.com/recursos/Imagenes/296-007_1.jpg</t>
  </si>
  <si>
    <t>https://www.dogher.com/recursos/Imagenes/296-006J_1.jpg</t>
  </si>
  <si>
    <t>https://www.dogher.com/recursos/Imagenes/296-406J_1.jpg</t>
  </si>
  <si>
    <t>https://www.dogher.com/recursos/Imagenes/296-011_1.jpg</t>
  </si>
  <si>
    <t>https://www.dogher.com/recursos/Imagenes/296-003_1.jpg</t>
  </si>
  <si>
    <t>https://www.dogher.com/recursos/Imagenes/296-001_1.jpg</t>
  </si>
  <si>
    <t>https://www.dogher.com/recursos/Imagenes/296-005_1.jpg</t>
  </si>
  <si>
    <t>https://www.dogher.com/recursos/Imagenes/296-025_1.jpg</t>
  </si>
  <si>
    <t>https://www.dogher.com/recursos/Imagenes/296-026_1.jpg</t>
  </si>
  <si>
    <t>https://www.dogher.com/recursos/Imagenes/260-001_1.jpg</t>
  </si>
  <si>
    <t>https://www.dogher.com/recursos/Imagenes/260-002_1.jpg</t>
  </si>
  <si>
    <t>https://www.dogher.com/recursos/Imagenes/260-003_1.jpg</t>
  </si>
  <si>
    <t>https://www.dogher.com/recursos/Imagenes/296-021_1.jpg</t>
  </si>
  <si>
    <t>https://www.dogher.com/recursos/Imagenes/296-024_1.jpg</t>
  </si>
  <si>
    <t>https://www.dogher.com/recursos/Imagenes/296-022_1.jpg</t>
  </si>
  <si>
    <t>https://www.dogher.com/recursos/Imagenes/296-023_1.jpg</t>
  </si>
  <si>
    <t>https://www.dogher.com/recursos/Imagenes/296-031_1.jpg</t>
  </si>
  <si>
    <t>https://www.dogher.com/recursos/Imagenes/296-032_1.jpg</t>
  </si>
  <si>
    <t>https://www.dogher.com/recursos/Imagenes/296R-031_1.jpg</t>
  </si>
  <si>
    <t>https://www.dogher.com/recursos/Imagenes/296R-032_1.jpg</t>
  </si>
  <si>
    <t>https://www.dogher.com/recursos/Imagenes/296-132_1.jpg</t>
  </si>
  <si>
    <t>https://www.dogher.com/recursos/Imagenes/296R-132_1.jpg</t>
  </si>
  <si>
    <t>https://www.dogher.com/recursos/Imagenes/296-152_1.jpg</t>
  </si>
  <si>
    <t>https://www.dogher.com/recursos/Imagenes/296-170_1.jpg</t>
  </si>
  <si>
    <t>https://www.dogher.com/recursos/Imagenes/296-050_1.jpg</t>
  </si>
  <si>
    <t>https://www.dogher.com/recursos/Imagenes/296-050R_1.jpg</t>
  </si>
  <si>
    <t>https://www.dogher.com/recursos/Imagenes/296-051_1.jpg</t>
  </si>
  <si>
    <t>https://www.dogher.com/recursos/Imagenes/296-052_1.jpg</t>
  </si>
  <si>
    <t>https://www.dogher.com/recursos/Imagenes/296-053_1.jpg</t>
  </si>
  <si>
    <t>https://www.dogher.com/recursos/Imagenes/296-054_1.jpg</t>
  </si>
  <si>
    <t>https://www.dogher.com/recursos/Imagenes/296-061_1.jpg</t>
  </si>
  <si>
    <t>https://www.dogher.com/recursos/Imagenes/296-062_1.jpg</t>
  </si>
  <si>
    <t>https://www.dogher.com/recursos/Imagenes/296-077_1.jpg</t>
  </si>
  <si>
    <t>https://www.dogher.com/recursos/Imagenes/296-078_1.jpg</t>
  </si>
  <si>
    <t>https://www.dogher.com/recursos/Imagenes/296-063_1.jpg</t>
  </si>
  <si>
    <t>https://www.dogher.com/recursos/Imagenes/296-065_1.jpg</t>
  </si>
  <si>
    <t>https://www.dogher.com/recursos/Imagenes/296-064_1.jpg</t>
  </si>
  <si>
    <t>https://www.dogher.com/recursos/Imagenes/296-076_1.jpg</t>
  </si>
  <si>
    <t>https://www.dogher.com/recursos/Imagenes/296-076-1_1.jpg</t>
  </si>
  <si>
    <t>https://www.dogher.com/recursos/Imagenes/296-076-2_1.jpg</t>
  </si>
  <si>
    <t>https://www.dogher.com/recursos/Imagenes/296-076-3_1.jpg</t>
  </si>
  <si>
    <t>https://www.dogher.com/recursos/Imagenes/296-076-4_1.jpg</t>
  </si>
  <si>
    <t>https://www.dogher.com/recursos/Imagenes/296-076-5_1.jpg</t>
  </si>
  <si>
    <t>https://www.dogher.com/recursos/Imagenes/296-066_1.jpg</t>
  </si>
  <si>
    <t>https://www.dogher.com/recursos/Imagenes/296-060_1.jpg</t>
  </si>
  <si>
    <t>https://www.dogher.com/recursos/Imagenes/296-070_1.jpg</t>
  </si>
  <si>
    <t>https://www.dogher.com/recursos/Imagenes/296-067_1.jpg</t>
  </si>
  <si>
    <t>https://www.dogher.com/recursos/Imagenes/296-068_1.jpg</t>
  </si>
  <si>
    <t>https://www.dogher.com/recursos/Imagenes/296-071_1.jpg</t>
  </si>
  <si>
    <t>https://www.dogher.com/recursos/Imagenes/296-075_1.jpg</t>
  </si>
  <si>
    <t>https://www.dogher.com/recursos/Imagenes/296-090_1.jpg</t>
  </si>
  <si>
    <t>https://www.dogher.com/recursos/Imagenes/296-091_1.jpg</t>
  </si>
  <si>
    <t>https://www.dogher.com/recursos/Imagenes/296-055_1.jpg</t>
  </si>
  <si>
    <t>https://www.dogher.com/recursos/Imagenes/296-056_1.jpg</t>
  </si>
  <si>
    <t>https://www.dogher.com/recursos/Imagenes/296-057_1.jpg</t>
  </si>
  <si>
    <t>https://www.dogher.com/recursos/Imagenes/296-058_1.jpg</t>
  </si>
  <si>
    <t>https://www.dogher.com/recursos/Imagenes/296-059_1.jpg</t>
  </si>
  <si>
    <t>https://www.dogher.com/recursos/Imagenes/300-060-150_1.jpg</t>
  </si>
  <si>
    <t>https://www.dogher.com/recursos/Imagenes/301-PH2-125_1.jpg</t>
  </si>
  <si>
    <t>https://www.dogher.com/recursos/Imagenes/300-020J_1.jpg</t>
  </si>
  <si>
    <t>https://www.dogher.com/recursos/Imagenes/301-PH2-300_1.jpg</t>
  </si>
  <si>
    <t>https://www.dogher.com/recursos/Imagenes/302-PZ2-125_1.jpg</t>
  </si>
  <si>
    <t>https://www.dogher.com/recursos/Imagenes/303-T20_1.jpg</t>
  </si>
  <si>
    <t>https://www.dogher.com/recursos/Imagenes/303-T27_1.jpg</t>
  </si>
  <si>
    <t>https://www.dogher.com/recursos/Imagenes/300-001_1.jpg</t>
  </si>
  <si>
    <t>https://www.dogher.com/recursos/Imagenes/300-002_1.jpg</t>
  </si>
  <si>
    <t>https://www.dogher.com/recursos/Imagenes/303-001_1.jpg</t>
  </si>
  <si>
    <t>https://www.dogher.com/recursos/Imagenes/315-065-150_1.jpg</t>
  </si>
  <si>
    <t>https://www.dogher.com/recursos/Imagenes/316-080-175_1.jpg</t>
  </si>
  <si>
    <t>https://www.dogher.com/recursos/Imagenes/317-PH2-125_1.jpg</t>
  </si>
  <si>
    <t>https://www.dogher.com/recursos/Imagenes/318-PZ2-125_1.jpg</t>
  </si>
  <si>
    <t>https://www.dogher.com/recursos/Imagenes/315-020J_1.jpg</t>
  </si>
  <si>
    <t>https://www.dogher.com/recursos/Imagenes/319-001_1.jpg</t>
  </si>
  <si>
    <t>https://www.dogher.com/recursos/Imagenes/319-TS40_1.jpg</t>
  </si>
  <si>
    <t>https://www.dogher.com/recursos/Imagenes/321-HX060-125_1.jpg</t>
  </si>
  <si>
    <t>https://www.dogher.com/recursos/Imagenes/323-R2_1.jpg</t>
  </si>
  <si>
    <t>https://www.dogher.com/recursos/Imagenes/315-001_1.jpg</t>
  </si>
  <si>
    <t>https://www.dogher.com/recursos/Imagenes/315-002_1.jpg</t>
  </si>
  <si>
    <t>https://www.dogher.com/recursos/Imagenes/330-055-125_1.jpg</t>
  </si>
  <si>
    <t>https://www.dogher.com/recursos/Imagenes/331-055-125_1.jpg</t>
  </si>
  <si>
    <t>https://www.dogher.com/recursos/Imagenes/331-001_1.jpg</t>
  </si>
  <si>
    <t>https://www.dogher.com/recursos/Imagenes/330-009_1.jpg</t>
  </si>
  <si>
    <t>https://www.dogher.com/recursos/Imagenes/330-020J_1.jpg</t>
  </si>
  <si>
    <t>https://www.dogher.com/recursos/Imagenes/330-021J_1.jpg</t>
  </si>
  <si>
    <t>https://www.dogher.com/recursos/Imagenes/331-065-300_1.jpg</t>
  </si>
  <si>
    <t>https://www.dogher.com/recursos/Imagenes/331-065-025_1.jpg</t>
  </si>
  <si>
    <t>https://www.dogher.com/recursos/Imagenes/334-PH2-125_1.jpg</t>
  </si>
  <si>
    <t>https://www.dogher.com/recursos/Imagenes/334-PH2-025_1.jpg</t>
  </si>
  <si>
    <t>https://www.dogher.com/recursos/Imagenes/334-PH2-300_1.jpg</t>
  </si>
  <si>
    <t>https://www.dogher.com/recursos/Imagenes/337-PZ2-125_1.jpg</t>
  </si>
  <si>
    <t>https://www.dogher.com/recursos/Imagenes/337-PZ2-025_1.jpg</t>
  </si>
  <si>
    <t>https://www.dogher.com/recursos/Imagenes/337-PZ2-300_1.jpg</t>
  </si>
  <si>
    <t>https://www.dogher.com/recursos/Imagenes/341-TS30_1.jpg</t>
  </si>
  <si>
    <t>https://www.dogher.com/recursos/Imagenes/340-T27_1.jpg</t>
  </si>
  <si>
    <t>https://www.dogher.com/recursos/Imagenes/342-HR060-125_1.jpg</t>
  </si>
  <si>
    <t>https://www.dogher.com/recursos/Imagenes/330-050_1.jpg</t>
  </si>
  <si>
    <t>https://www.dogher.com/recursos/Imagenes/322-3.8_1.jpg</t>
  </si>
  <si>
    <t>https://www.dogher.com/recursos/Imagenes/343-001_1.jpg</t>
  </si>
  <si>
    <t>https://www.dogher.com/recursos/Imagenes/343-002_1.jpg</t>
  </si>
  <si>
    <t>https://www.dogher.com/recursos/Imagenes/343-006_1.jpg</t>
  </si>
  <si>
    <t>https://www.dogher.com/recursos/Imagenes/343-005_1.jpg</t>
  </si>
  <si>
    <t>https://www.dogher.com/recursos/Imagenes/343-004_1.jpg</t>
  </si>
  <si>
    <t>https://www.dogher.com/recursos/Imagenes/343-007_1.jpg</t>
  </si>
  <si>
    <t>https://www.dogher.com/recursos/Imagenes/343-007J_1.jpg</t>
  </si>
  <si>
    <t>https://www.dogher.com/recursos/Imagenes/438-008_1.jpg</t>
  </si>
  <si>
    <t>https://www.dogher.com/recursos/Imagenes/330-111_1.jpg</t>
  </si>
  <si>
    <t>https://www.dogher.com/recursos/Imagenes/330-121_1.jpg</t>
  </si>
  <si>
    <t>https://www.dogher.com/recursos/Imagenes/330-131_1.jpg</t>
  </si>
  <si>
    <t>https://www.dogher.com/recursos/Imagenes/330-141_1.jpg</t>
  </si>
  <si>
    <t>https://www.dogher.com/recursos/Imagenes/330-151_1.jpg</t>
  </si>
  <si>
    <t>https://www.dogher.com/recursos/Imagenes/330-161_1.jpg</t>
  </si>
  <si>
    <t>https://www.dogher.com/recursos/Imagenes/330-101_1.jpg</t>
  </si>
  <si>
    <t>https://www.dogher.com/recursos/Imagenes/343-003_1.jpg</t>
  </si>
  <si>
    <t>https://www.dogher.com/recursos/Imagenes/343-020_1.jpg</t>
  </si>
  <si>
    <t>https://www.dogher.com/recursos/Imagenes/343-021_1.jpg</t>
  </si>
  <si>
    <t>https://www.dogher.com/recursos/Imagenes/343-026_1.jpg</t>
  </si>
  <si>
    <t>https://www.dogher.com/recursos/Imagenes/343-008_1.jpg</t>
  </si>
  <si>
    <t>https://www.dogher.com/recursos/Imagenes/343-008J_1.jpg</t>
  </si>
  <si>
    <t>https://www.dogher.com/recursos/Imagenes/330-001_1.jpg</t>
  </si>
  <si>
    <t>https://www.dogher.com/recursos/Imagenes/330-002_1.jpg</t>
  </si>
  <si>
    <t>https://www.dogher.com/recursos/Imagenes/330-003_1.jpg</t>
  </si>
  <si>
    <t>https://www.dogher.com/recursos/Imagenes/330-004_1.jpg</t>
  </si>
  <si>
    <t>https://www.dogher.com/recursos/Imagenes/340-001_1.jpg</t>
  </si>
  <si>
    <t>https://www.dogher.com/recursos/Imagenes/375-100-175_1.jpg</t>
  </si>
  <si>
    <t>https://www.dogher.com/recursos/Imagenes/376-PH2-125_1.jpg</t>
  </si>
  <si>
    <t>https://www.dogher.com/recursos/Imagenes/377-PZ2-125_1.jpg</t>
  </si>
  <si>
    <t>https://www.dogher.com/recursos/Imagenes/375-001_1.jpg</t>
  </si>
  <si>
    <t>https://www.dogher.com/recursos/Imagenes/375-005_1.jpg</t>
  </si>
  <si>
    <t>https://www.dogher.com/recursos/Imagenes/380-025-050_1.jpg</t>
  </si>
  <si>
    <t>https://www.dogher.com/recursos/Imagenes/381-PH000-050_1.jpg</t>
  </si>
  <si>
    <t>https://www.dogher.com/recursos/Imagenes/382-PZ0-050_1.jpg</t>
  </si>
  <si>
    <t>https://www.dogher.com/recursos/Imagenes/383-TS05_1.jpg</t>
  </si>
  <si>
    <t>https://www.dogher.com/recursos/Imagenes/384-HR013_1.jpg</t>
  </si>
  <si>
    <t>https://www.dogher.com/recursos/Imagenes/385-TP05_1.jpg</t>
  </si>
  <si>
    <t>https://www.dogher.com/recursos/Imagenes/386-015_1.jpg</t>
  </si>
  <si>
    <t>https://www.dogher.com/recursos/Imagenes/399-TW00_1.jpg</t>
  </si>
  <si>
    <t>https://www.dogher.com/recursos/Imagenes/380-001_1.jpg</t>
  </si>
  <si>
    <t>https://www.dogher.com/recursos/Imagenes/380-002_1.jpg</t>
  </si>
  <si>
    <t>https://www.dogher.com/recursos/Imagenes/380-003_1.jpg</t>
  </si>
  <si>
    <t>https://www.dogher.com/recursos/Imagenes/383-001_1.jpg</t>
  </si>
  <si>
    <t>https://www.dogher.com/recursos/Imagenes/380-004_1.jpg</t>
  </si>
  <si>
    <t>https://www.dogher.com/recursos/Imagenes/380-004J_1.jpg</t>
  </si>
  <si>
    <t>https://www.dogher.com/recursos/Imagenes/380-005_1.jpg</t>
  </si>
  <si>
    <t>https://www.dogher.com/recursos/Imagenes/345-055-125_1.jpg</t>
  </si>
  <si>
    <t>https://www.dogher.com/recursos/Imagenes/346-055-125_1.jpg</t>
  </si>
  <si>
    <t>https://www.dogher.com/recursos/Imagenes/346-055-300_1.jpg</t>
  </si>
  <si>
    <t>https://www.dogher.com/recursos/Imagenes/346-055-025_1.jpg</t>
  </si>
  <si>
    <t>https://www.dogher.com/recursos/Imagenes/347-PH2-300_1.jpg</t>
  </si>
  <si>
    <t>https://www.dogher.com/recursos/Imagenes/347-PH2-150_1.jpg</t>
  </si>
  <si>
    <t>https://www.dogher.com/recursos/Imagenes/347-PH2-025_1.jpg</t>
  </si>
  <si>
    <t>https://www.dogher.com/recursos/Imagenes/348-PZ2-300_1.jpg</t>
  </si>
  <si>
    <t>https://www.dogher.com/recursos/Imagenes/348-PZ2-125_1.jpg</t>
  </si>
  <si>
    <t>https://www.dogher.com/recursos/Imagenes/348-PZ2-025_1.jpg</t>
  </si>
  <si>
    <t>https://www.dogher.com/recursos/Imagenes/349-T15_1.jpg</t>
  </si>
  <si>
    <t>https://www.dogher.com/recursos/Imagenes/351-065-150_1.jpg</t>
  </si>
  <si>
    <t>https://www.dogher.com/recursos/Imagenes/354-T50_1.jpg</t>
  </si>
  <si>
    <t>https://www.dogher.com/recursos/Imagenes/351-065-300_1.jpg</t>
  </si>
  <si>
    <t>https://www.dogher.com/recursos/Imagenes/352-PH2-125_1.jpg</t>
  </si>
  <si>
    <t>https://www.dogher.com/recursos/Imagenes/353-PZ2-125_1.jpg</t>
  </si>
  <si>
    <t>https://www.dogher.com/recursos/Imagenes/352-PH2-300_1.jpg</t>
  </si>
  <si>
    <t>https://www.dogher.com/recursos/Imagenes/353-PZ2-300_1.jpg</t>
  </si>
  <si>
    <t>https://www.dogher.com/recursos/Imagenes/351-001_1.jpg</t>
  </si>
  <si>
    <t>https://www.dogher.com/recursos/Imagenes/351-002_1.jpg</t>
  </si>
  <si>
    <t>https://www.dogher.com/recursos/Imagenes/360-055-125_1.jpg</t>
  </si>
  <si>
    <t>https://www.dogher.com/recursos/Imagenes/361-PH2-100_1.jpg</t>
  </si>
  <si>
    <t>https://www.dogher.com/recursos/Imagenes/367-055-125_1.jpg</t>
  </si>
  <si>
    <t>https://www.dogher.com/recursos/Imagenes/367-PH1-100_1.jpg</t>
  </si>
  <si>
    <t>https://www.dogher.com/recursos/Imagenes/362-PZ2-100_1.jpg</t>
  </si>
  <si>
    <t>https://www.dogher.com/recursos/Imagenes/363-PHFL1_1.jpg</t>
  </si>
  <si>
    <t>https://www.dogher.com/recursos/Imagenes/364-10_1.jpg</t>
  </si>
  <si>
    <t>https://www.dogher.com/recursos/Imagenes/360-050_1.jpg</t>
  </si>
  <si>
    <t>https://www.dogher.com/recursos/Imagenes/360-001_1.jpg</t>
  </si>
  <si>
    <t>https://www.dogher.com/recursos/Imagenes/360-002_1.jpg</t>
  </si>
  <si>
    <t>https://www.dogher.com/recursos/Imagenes/364-001_1.jpg</t>
  </si>
  <si>
    <t>https://www.dogher.com/recursos/Imagenes/360-005_1.jpg</t>
  </si>
  <si>
    <t>https://www.dogher.com/recursos/Imagenes/360-006_1.jpg</t>
  </si>
  <si>
    <t>https://www.dogher.com/recursos/Imagenes/360-009_1.jpg</t>
  </si>
  <si>
    <t>https://www.dogher.com/recursos/Imagenes/080-020_1.jpg</t>
  </si>
  <si>
    <t>https://www.dogher.com/recursos/Imagenes/080-022_1.jpg</t>
  </si>
  <si>
    <t>https://www.dogher.com/recursos/Imagenes/080-021_1.jpg</t>
  </si>
  <si>
    <t>https://www.dogher.com/recursos/Imagenes/080-023_1.jpg</t>
  </si>
  <si>
    <t>https://www.dogher.com/recursos/Imagenes/360-011_1.jpg</t>
  </si>
  <si>
    <t>https://www.dogher.com/recursos/Imagenes/360-012_1.jpg</t>
  </si>
  <si>
    <t>https://www.dogher.com/recursos/Imagenes/360-012_2.jpg</t>
  </si>
  <si>
    <t>https://www.dogher.com/recursos/Imagenes/360-013_1.jpg</t>
  </si>
  <si>
    <t>https://www.dogher.com/recursos/Imagenes/360-013_2.jpg</t>
  </si>
  <si>
    <t>https://www.dogher.com/recursos/Imagenes/365-030-065_1.jpg</t>
  </si>
  <si>
    <t>https://www.dogher.com/recursos/Imagenes/366-PH1-065_1.jpg</t>
  </si>
  <si>
    <t>https://www.dogher.com/recursos/Imagenes/365-001_1.jpg</t>
  </si>
  <si>
    <t>https://www.dogher.com/recursos/Imagenes/365-002_1.jpg</t>
  </si>
  <si>
    <t>https://www.dogher.com/recursos/Imagenes/387-060-150_1.jpg</t>
  </si>
  <si>
    <t>https://www.dogher.com/recursos/Imagenes/388-PH2-125_1.jpg</t>
  </si>
  <si>
    <t>https://www.dogher.com/recursos/Imagenes/390-024-050_1.jpg</t>
  </si>
  <si>
    <t>https://www.dogher.com/recursos/Imagenes/391-PH0-050_1.jpg</t>
  </si>
  <si>
    <t>https://www.dogher.com/recursos/Imagenes/392-PZ0-050_1.jpg</t>
  </si>
  <si>
    <t>https://www.dogher.com/recursos/Imagenes/393-TS06_1.jpg</t>
  </si>
  <si>
    <t>https://www.dogher.com/recursos/Imagenes/394-HR009_1.jpg</t>
  </si>
  <si>
    <t>https://www.dogher.com/recursos/Imagenes/390-001_1.jpg</t>
  </si>
  <si>
    <t>https://www.dogher.com/recursos/Imagenes/390-002_1.jpg</t>
  </si>
  <si>
    <t>https://www.dogher.com/recursos/Imagenes/398-001_1.jpg</t>
  </si>
  <si>
    <t>https://www.dogher.com/recursos/Imagenes/396-001_1.jpg</t>
  </si>
  <si>
    <t>https://www.dogher.com/recursos/Imagenes/396-002_1.jpg</t>
  </si>
  <si>
    <t>https://www.dogher.com/recursos/Imagenes/400-PH2_1.jpg</t>
  </si>
  <si>
    <t>https://www.dogher.com/recursos/Imagenes/400-001_1.jpg</t>
  </si>
  <si>
    <t>https://www.dogher.com/recursos/Imagenes/401-PZ2_1.jpg</t>
  </si>
  <si>
    <t>https://www.dogher.com/recursos/Imagenes/401-001_1.jpg</t>
  </si>
  <si>
    <t>https://www.dogher.com/recursos/Imagenes/400-001J_1.jpg</t>
  </si>
  <si>
    <t>https://www.dogher.com/recursos/Imagenes/400-002J_1.jpg</t>
  </si>
  <si>
    <t>https://www.dogher.com/recursos/Imagenes/400-003J_1.jpg</t>
  </si>
  <si>
    <t>https://www.dogher.com/recursos/Imagenes/400-004J_1.jpg</t>
  </si>
  <si>
    <t>https://www.dogher.com/recursos/Imagenes/402-080_1.jpg</t>
  </si>
  <si>
    <t>https://www.dogher.com/recursos/Imagenes/403-T10_1.jpg</t>
  </si>
  <si>
    <t>https://www.dogher.com/recursos/Imagenes/404-TS25_1.jpg</t>
  </si>
  <si>
    <t>https://www.dogher.com/recursos/Imagenes/404-TX20-10_1.jpg</t>
  </si>
  <si>
    <t>https://www.dogher.com/recursos/Imagenes/405-HX030_1.jpg</t>
  </si>
  <si>
    <t>https://www.dogher.com/recursos/Imagenes/405-HX040_1.jpg</t>
  </si>
  <si>
    <t>https://www.dogher.com/recursos/Imagenes/405-HX1.4-10_1.jpg</t>
  </si>
  <si>
    <t>https://www.dogher.com/recursos/Imagenes/406-R2_1.jpg</t>
  </si>
  <si>
    <t>https://www.dogher.com/recursos/Imagenes/410-PH2_1.jpg</t>
  </si>
  <si>
    <t>https://www.dogher.com/recursos/Imagenes/411-PZ3_1.jpg</t>
  </si>
  <si>
    <t>https://www.dogher.com/recursos/Imagenes/412-060_1.jpg</t>
  </si>
  <si>
    <t>https://www.dogher.com/recursos/Imagenes/413-T20_1.jpg</t>
  </si>
  <si>
    <t>https://www.dogher.com/recursos/Imagenes/414-HX040_1.jpg</t>
  </si>
  <si>
    <t>https://www.dogher.com/recursos/Imagenes/414-HX050_1.jpg</t>
  </si>
  <si>
    <t>https://www.dogher.com/recursos/Imagenes/415-R1_1.jpg</t>
  </si>
  <si>
    <t>https://www.dogher.com/recursos/Imagenes/416-PH2_1.jpg</t>
  </si>
  <si>
    <t>https://www.dogher.com/recursos/Imagenes/417-PZ2_1.jpg</t>
  </si>
  <si>
    <t>https://www.dogher.com/recursos/Imagenes/418-T25-5_1.jpg</t>
  </si>
  <si>
    <t>https://www.dogher.com/recursos/Imagenes/4110-PH2-1_1.jpg</t>
  </si>
  <si>
    <t>https://www.dogher.com/recursos/Imagenes/4110-PZ1-1_1.jpg</t>
  </si>
  <si>
    <t>https://www.dogher.com/recursos/Imagenes/4110-T25-1_1.jpg</t>
  </si>
  <si>
    <t>https://www.dogher.com/recursos/Imagenes/4125-PH1-1_1.jpg</t>
  </si>
  <si>
    <t>https://www.dogher.com/recursos/Imagenes/4125-PZ2-1_1.jpg</t>
  </si>
  <si>
    <t>https://www.dogher.com/recursos/Imagenes/4150-PH2-1_1.jpg</t>
  </si>
  <si>
    <t>https://www.dogher.com/recursos/Imagenes/4150-PZ2-1_1.jpg</t>
  </si>
  <si>
    <t>https://www.dogher.com/recursos/Imagenes/4150-T25-1_1.jpg</t>
  </si>
  <si>
    <t>https://www.dogher.com/recursos/Imagenes/4200-PH2-1_1.jpg</t>
  </si>
  <si>
    <t>https://www.dogher.com/recursos/Imagenes/4200-PZ2-1_1.jpg</t>
  </si>
  <si>
    <t>https://www.dogher.com/recursos/Imagenes/4250-PH2-1_1.jpg</t>
  </si>
  <si>
    <t>https://www.dogher.com/recursos/Imagenes/4250-PZ2-1_1.jpg</t>
  </si>
  <si>
    <t>https://www.dogher.com/recursos/Imagenes/420-PH2_1.jpg</t>
  </si>
  <si>
    <t>https://www.dogher.com/recursos/Imagenes/421-PZ2_1.jpg</t>
  </si>
  <si>
    <t>https://www.dogher.com/recursos/Imagenes/422-055_1.jpg</t>
  </si>
  <si>
    <t>https://www.dogher.com/recursos/Imagenes/423-T25_1.jpg</t>
  </si>
  <si>
    <t>https://www.dogher.com/recursos/Imagenes/427-PH2_1.jpg</t>
  </si>
  <si>
    <t>https://www.dogher.com/recursos/Imagenes/427-PZ2_1.jpg</t>
  </si>
  <si>
    <t>https://www.dogher.com/recursos/Imagenes/427-T25_1.jpg</t>
  </si>
  <si>
    <t>https://www.dogher.com/recursos/Imagenes/443-002_1.jpg</t>
  </si>
  <si>
    <t>https://www.dogher.com/recursos/Imagenes/425-PH2_1.jpg</t>
  </si>
  <si>
    <t>https://www.dogher.com/recursos/Imagenes/425-PZ2_1.jpg</t>
  </si>
  <si>
    <t>https://www.dogher.com/recursos/Imagenes/426-PH2_1.jpg</t>
  </si>
  <si>
    <t>https://www.dogher.com/recursos/Imagenes/426-PZ2_1.jpg</t>
  </si>
  <si>
    <t>https://www.dogher.com/recursos/Imagenes/428-PH2_1.jpg</t>
  </si>
  <si>
    <t>https://www.dogher.com/recursos/Imagenes/428-PZ2_1.jpg</t>
  </si>
  <si>
    <t>https://www.dogher.com/recursos/Imagenes/429-PH2_1.jpg</t>
  </si>
  <si>
    <t>https://www.dogher.com/recursos/Imagenes/429-PZ2_1.jpg</t>
  </si>
  <si>
    <t>https://www.dogher.com/recursos/Imagenes/430-PH4_1.jpg</t>
  </si>
  <si>
    <t>https://www.dogher.com/recursos/Imagenes/431-PZ4_1.jpg</t>
  </si>
  <si>
    <t>https://www.dogher.com/recursos/Imagenes/432-120_1.jpg</t>
  </si>
  <si>
    <t>https://www.dogher.com/recursos/Imagenes/433-T50_1.jpg</t>
  </si>
  <si>
    <t>https://www.dogher.com/recursos/Imagenes/435-HX14_1.jpg</t>
  </si>
  <si>
    <t>https://www.dogher.com/recursos/Imagenes/434-TS50_1.jpg</t>
  </si>
  <si>
    <t>https://www.dogher.com/recursos/Imagenes/436-XZN10_1.jpg</t>
  </si>
  <si>
    <t>https://www.dogher.com/recursos/Imagenes/436-XZN8-75_1.jpg</t>
  </si>
  <si>
    <t>https://www.dogher.com/recursos/Imagenes/436-XZN10-75_1.jpg</t>
  </si>
  <si>
    <t>https://www.dogher.com/recursos/Imagenes/430-15_1.jpg</t>
  </si>
  <si>
    <t>https://www.dogher.com/recursos/Imagenes/437-HX8_1.jpg</t>
  </si>
  <si>
    <t>https://www.dogher.com/recursos/Imagenes/437-RIBE8_1.jpg</t>
  </si>
  <si>
    <t>https://www.dogher.com/recursos/Imagenes/437-XZN8_1.jpg</t>
  </si>
  <si>
    <t>https://www.dogher.com/recursos/Imagenes/437-T40_1.jpg</t>
  </si>
  <si>
    <t>https://www.dogher.com/recursos/Imagenes/437-R8_1.jpg</t>
  </si>
  <si>
    <t>https://www.dogher.com/recursos/Imagenes/437-HX8-75_1.jpg</t>
  </si>
  <si>
    <t>https://www.dogher.com/recursos/Imagenes/437-RIBE8-75_1.jpg</t>
  </si>
  <si>
    <t>https://www.dogher.com/recursos/Imagenes/437-XZN8-75_1.jpg</t>
  </si>
  <si>
    <t>https://www.dogher.com/recursos/Imagenes/437-T40-75_1.jpg</t>
  </si>
  <si>
    <t>https://www.dogher.com/recursos/Imagenes/438-004_1.jpg</t>
  </si>
  <si>
    <t>https://www.dogher.com/recursos/Imagenes/438-005_1.jpg</t>
  </si>
  <si>
    <t>https://www.dogher.com/recursos/Imagenes/438-006_1.jpg</t>
  </si>
  <si>
    <t>https://www.dogher.com/recursos/Imagenes/438-007_1.jpg</t>
  </si>
  <si>
    <t>https://www.dogher.com/recursos/Imagenes/440-080_1.jpg</t>
  </si>
  <si>
    <t>https://www.dogher.com/recursos/Imagenes/440-5.16_1.jpg</t>
  </si>
  <si>
    <t>https://www.dogher.com/recursos/Imagenes/440-3.8_1.jpg</t>
  </si>
  <si>
    <t>https://www.dogher.com/recursos/Imagenes/440-100_1.jpg</t>
  </si>
  <si>
    <t>https://www.dogher.com/recursos/Imagenes/440-130_1.jpg</t>
  </si>
  <si>
    <t>https://www.dogher.com/recursos/Imagenes/441-120_1.jpg</t>
  </si>
  <si>
    <t>https://www.dogher.com/recursos/Imagenes/440-001_1.jpg</t>
  </si>
  <si>
    <t>https://www.dogher.com/recursos/Imagenes/440-005_1.jpg</t>
  </si>
  <si>
    <t>https://www.dogher.com/recursos/Imagenes/440-006_1.jpg</t>
  </si>
  <si>
    <t>https://www.dogher.com/recursos/Imagenes/441-001_1.jpg</t>
  </si>
  <si>
    <t>https://www.dogher.com/recursos/Imagenes/441-005_1.jpg</t>
  </si>
  <si>
    <t>https://www.dogher.com/recursos/Imagenes/443-100_1.jpg</t>
  </si>
  <si>
    <t>https://www.dogher.com/recursos/Imagenes/445-001_1.jpg</t>
  </si>
  <si>
    <t>https://www.dogher.com/recursos/Imagenes/440-007_1.jpg</t>
  </si>
  <si>
    <t>https://www.dogher.com/recursos/Imagenes/440-008_1.jpg</t>
  </si>
  <si>
    <t>https://www.dogher.com/recursos/Imagenes/509-030_1.jpg</t>
  </si>
  <si>
    <t>https://www.dogher.com/recursos/Imagenes/509-019_1.jpg</t>
  </si>
  <si>
    <t>https://www.dogher.com/recursos/Imagenes/524-019_1.jpg</t>
  </si>
  <si>
    <t>https://www.dogher.com/recursos/Imagenes/509-035_1.jpg</t>
  </si>
  <si>
    <t>https://www.dogher.com/recursos/Imagenes/524-035_1.jpg</t>
  </si>
  <si>
    <t>https://www.dogher.com/recursos/Imagenes/543-035_1.jpg</t>
  </si>
  <si>
    <t>https://www.dogher.com/recursos/Imagenes/594-100_1.jpg</t>
  </si>
  <si>
    <t>https://www.dogher.com/recursos/Imagenes/561-021_1.jpg</t>
  </si>
  <si>
    <t>https://www.dogher.com/recursos/Imagenes/594-019_1jpg</t>
  </si>
  <si>
    <t>https://www.dogher.com/recursos/Imagenes/594-021_1.jpg</t>
  </si>
  <si>
    <t>https://www.dogher.com/recursos/Imagenes/440-M5_1.jpg</t>
  </si>
  <si>
    <t>https://www.dogher.com/recursos/Imagenes/440-010_1.jpg</t>
  </si>
  <si>
    <t>https://www.dogher.com/recursos/Imagenes/444-001_1.jpg</t>
  </si>
  <si>
    <t>https://www.dogher.com/recursos/Imagenes/443-001_1.jpg</t>
  </si>
  <si>
    <t>https://www.dogher.com/recursos/Imagenes/443-011_1.jpg</t>
  </si>
  <si>
    <t>https://www.dogher.com/recursos/Imagenes/443-010_1.jpg</t>
  </si>
  <si>
    <t>https://www.dogher.com/recursos/Imagenes/438-001_1.jpg</t>
  </si>
  <si>
    <t>https://www.dogher.com/recursos/Imagenes/438-002_1.jpg</t>
  </si>
  <si>
    <t>https://www.dogher.com/recursos/Imagenes/438-003_1.jpg</t>
  </si>
  <si>
    <t>https://www.dogher.com/recursos/Imagenes/438-003J_1.jpg</t>
  </si>
  <si>
    <t>https://www.dogher.com/recursos/Imagenes/438-008J_1.jpg</t>
  </si>
  <si>
    <t>https://www.dogher.com/recursos/Imagenes/491-250_1.jpg</t>
  </si>
  <si>
    <t>https://www.dogher.com/recursos/Imagenes/491-001J_1.jpg</t>
  </si>
  <si>
    <t>https://www.dogher.com/recursos/Imagenes/492-250_1.jpg</t>
  </si>
  <si>
    <t>https://www.dogher.com/recursos/Imagenes/492-008_1.jpg</t>
  </si>
  <si>
    <t>https://www.dogher.com/recursos/Imagenes/492-014_1.jpg</t>
  </si>
  <si>
    <t>https://www.dogher.com/recursos/Imagenes/493-008_1.jpg</t>
  </si>
  <si>
    <t>https://www.dogher.com/recursos/Imagenes/493-250_1.jpg</t>
  </si>
  <si>
    <t>https://www.dogher.com/recursos/Imagenes/493-001J_1.jpg</t>
  </si>
  <si>
    <t>https://www.dogher.com/recursos/Imagenes/4930-200_1.jpg</t>
  </si>
  <si>
    <t>https://www.dogher.com/recursos/Imagenes/4930-001J_1.jpg</t>
  </si>
  <si>
    <t>https://www.dogher.com/recursos/Imagenes/496-200_1.jpg</t>
  </si>
  <si>
    <t>https://www.dogher.com/recursos/Imagenes/496-001J_1.jpg</t>
  </si>
  <si>
    <t>https://www.dogher.com/recursos/Imagenes/4931-200_1.jpg</t>
  </si>
  <si>
    <t>https://www.dogher.com/recursos/Imagenes/4931-200J_1.jpg</t>
  </si>
  <si>
    <t>https://www.dogher.com/recursos/Imagenes/450-18-19_1.jpg</t>
  </si>
  <si>
    <t>https://www.dogher.com/recursos/Imagenes/450-001_1.jpg</t>
  </si>
  <si>
    <t>https://www.dogher.com/recursos/Imagenes/450-002_1.jpg</t>
  </si>
  <si>
    <t>https://www.dogher.com/recursos/Imagenes/450-003_1.jpg</t>
  </si>
  <si>
    <t>https://www.dogher.com/recursos/Imagenes/450-004_1.jpg</t>
  </si>
  <si>
    <t>https://www.dogher.com/recursos/Imagenes/450-016_1.jpg</t>
  </si>
  <si>
    <t>https://www.dogher.com/recursos/Imagenes/450-018_1.jpg</t>
  </si>
  <si>
    <t>https://www.dogher.com/recursos/Imagenes/450-020_1.jpg</t>
  </si>
  <si>
    <t>https://www.dogher.com/recursos/Imagenes/450-022_1.jpg</t>
  </si>
  <si>
    <t>https://www.dogher.com/recursos/Imagenes/450-024_1.jpg</t>
  </si>
  <si>
    <t>https://www.dogher.com/recursos/Imagenes/450-035_1.jpg</t>
  </si>
  <si>
    <t>https://www.dogher.com/recursos/Imagenes/450-036_1.jpg</t>
  </si>
  <si>
    <t>https://www.dogher.com/recursos/Imagenes/450-038_1.jpg</t>
  </si>
  <si>
    <t>https://www.dogher.com/recursos/Imagenes/451-19_1.jpg</t>
  </si>
  <si>
    <t>https://www.dogher.com/recursos/Imagenes/451-001_1.jpg</t>
  </si>
  <si>
    <t>https://www.dogher.com/recursos/Imagenes/451-002_1.jpg</t>
  </si>
  <si>
    <t>https://www.dogher.com/recursos/Imagenes/451-003_1.jpg</t>
  </si>
  <si>
    <t>https://www.dogher.com/recursos/Imagenes/451-004_1.jpg</t>
  </si>
  <si>
    <t>https://www.dogher.com/recursos/Imagenes/451-005_1.jpg</t>
  </si>
  <si>
    <t>https://www.dogher.com/recursos/Imagenes/451-006_1.jpg</t>
  </si>
  <si>
    <t>https://www.dogher.com/recursos/Imagenes/451-007_1.jpg</t>
  </si>
  <si>
    <t>https://www.dogher.com/recursos/Imagenes/451-008_1.jpg</t>
  </si>
  <si>
    <t>https://www.dogher.com/recursos/Imagenes/451-009_1.jpg</t>
  </si>
  <si>
    <t>https://www.dogher.com/recursos/Imagenes/451-035_1.jpg</t>
  </si>
  <si>
    <t>https://www.dogher.com/recursos/Imagenes/451-036_1.jpg</t>
  </si>
  <si>
    <t>https://www.dogher.com/recursos/Imagenes/451-038_1.jpg</t>
  </si>
  <si>
    <t>https://www.dogher.com/recursos/Imagenes/451-014_1.jpg</t>
  </si>
  <si>
    <t>https://www.dogher.com/recursos/Imagenes/451-015_1.jpg</t>
  </si>
  <si>
    <t>https://www.dogher.com/recursos/Imagenes/451-016_1.jpg</t>
  </si>
  <si>
    <t>https://www.dogher.com/recursos/Imagenes/451-018_1.jpg</t>
  </si>
  <si>
    <t>https://www.dogher.com/recursos/Imagenes/451-020_1.jpg</t>
  </si>
  <si>
    <t>https://www.dogher.com/recursos/Imagenes/451-022_1.jpg</t>
  </si>
  <si>
    <t>https://www.dogher.com/recursos/Imagenes/4551-19_1.jpg</t>
  </si>
  <si>
    <t>https://www.dogher.com/recursos/Imagenes/4561-19_1.jpg</t>
  </si>
  <si>
    <t>https://www.dogher.com/recursos/Imagenes/4510-19_1.jpg</t>
  </si>
  <si>
    <t>https://www.dogher.com/recursos/Imagenes/454-17-19_1.jpg</t>
  </si>
  <si>
    <t>https://www.dogher.com/recursos/Imagenes/454-016_1.jpg</t>
  </si>
  <si>
    <t>https://www.dogher.com/recursos/Imagenes/454-018_1.jpg</t>
  </si>
  <si>
    <t>https://www.dogher.com/recursos/Imagenes/454-020_1.jpg</t>
  </si>
  <si>
    <t>https://www.dogher.com/recursos/Imagenes/454-022_1.jpg</t>
  </si>
  <si>
    <t>https://www.dogher.com/recursos/Imagenes/454-001_1.jpg</t>
  </si>
  <si>
    <t>https://www.dogher.com/recursos/Imagenes/454-002_1.jpg</t>
  </si>
  <si>
    <t>https://www.dogher.com/recursos/Imagenes/454-003_1.jpg</t>
  </si>
  <si>
    <t>https://www.dogher.com/recursos/Imagenes/4554-17-19_1.jpg</t>
  </si>
  <si>
    <t>https://www.dogher.com/recursos/Imagenes/477-E20-E24_1.jpg</t>
  </si>
  <si>
    <t>https://www.dogher.com/recursos/Imagenes/453-14-15_1.jpg</t>
  </si>
  <si>
    <t>https://www.dogher.com/recursos/Imagenes/453-001_1.jpg</t>
  </si>
  <si>
    <t>https://www.dogher.com/recursos/Imagenes/453-002_1.jpg</t>
  </si>
  <si>
    <t>https://www.dogher.com/recursos/Imagenes/453-003_1.jpg</t>
  </si>
  <si>
    <t>https://www.dogher.com/recursos/Imagenes/453-004_1.jpg</t>
  </si>
  <si>
    <t>https://www.dogher.com/recursos/Imagenes/453-005_1.jpg</t>
  </si>
  <si>
    <t>https://www.dogher.com/recursos/Imagenes/453-006_1.jpg</t>
  </si>
  <si>
    <t>https://www.dogher.com/recursos/Imagenes/453-018_1.jpg</t>
  </si>
  <si>
    <t>https://www.dogher.com/recursos/Imagenes/453-016_1.jpg</t>
  </si>
  <si>
    <t>https://www.dogher.com/recursos/Imagenes/453-016-2_1.jpg</t>
  </si>
  <si>
    <t>https://www.dogher.com/recursos/Imagenes/473-15-17_1.jpg</t>
  </si>
  <si>
    <t>https://www.dogher.com/recursos/Imagenes/483-17-19_1.jpg</t>
  </si>
  <si>
    <t>https://www.dogher.com/recursos/Imagenes/485-19_1.jpg</t>
  </si>
  <si>
    <t>https://www.dogher.com/recursos/Imagenes/483-016_1.jpg</t>
  </si>
  <si>
    <t>https://www.dogher.com/recursos/Imagenes/457-17_1.jpg</t>
  </si>
  <si>
    <t>https://www.dogher.com/recursos/Imagenes/457-001_1.jpg</t>
  </si>
  <si>
    <t>https://www.dogher.com/recursos/Imagenes/457-035_1.jpg</t>
  </si>
  <si>
    <t>https://www.dogher.com/recursos/Imagenes/457-036_1.jpg</t>
  </si>
  <si>
    <t>https://www.dogher.com/recursos/Imagenes/457-046_1.jpg</t>
  </si>
  <si>
    <t>https://www.dogher.com/recursos/Imagenes/457-038_1.jpg</t>
  </si>
  <si>
    <t>https://www.dogher.com/recursos/Imagenes/457-015_1.jpg</t>
  </si>
  <si>
    <t>https://www.dogher.com/recursos/Imagenes/457-014_1.jpg</t>
  </si>
  <si>
    <t>https://www.dogher.com/recursos/Imagenes/457-016_1.jpg</t>
  </si>
  <si>
    <t>https://www.dogher.com/recursos/Imagenes/457-017_1.jpg</t>
  </si>
  <si>
    <t>https://www.dogher.com/recursos/Imagenes/457-018_1.jpg</t>
  </si>
  <si>
    <t>https://www.dogher.com/recursos/Imagenes/457-020_1.jpg</t>
  </si>
  <si>
    <t>https://www.dogher.com/recursos/Imagenes/4557-19_1.jpg</t>
  </si>
  <si>
    <t>https://www.dogher.com/recursos/Imagenes/4557-016_1.jpg</t>
  </si>
  <si>
    <t>https://www.dogher.com/recursos/Imagenes/4557-018_1.jpg</t>
  </si>
  <si>
    <t>https://www.dogher.com/recursos/Imagenes/4557-020_1.jpg</t>
  </si>
  <si>
    <t>https://www.dogher.com/recursos/Imagenes/4557-022_1.jpg</t>
  </si>
  <si>
    <t>https://www.dogher.com/recursos/Imagenes/4657-17_1.jpg</t>
  </si>
  <si>
    <t>https://www.dogher.com/recursos/Imagenes/459-17_1.jpg</t>
  </si>
  <si>
    <t>https://www.dogher.com/recursos/Imagenes/459-015_1.jpg</t>
  </si>
  <si>
    <t>https://www.dogher.com/recursos/Imagenes/475-16-19_1.jpg</t>
  </si>
  <si>
    <t>https://www.dogher.com/recursos/Imagenes/475-001_1.jpg</t>
  </si>
  <si>
    <t>https://www.dogher.com/recursos/Imagenes/458-15_1.jpg</t>
  </si>
  <si>
    <t>https://www.dogher.com/recursos/Imagenes/458-015_1.jpg</t>
  </si>
  <si>
    <t>https://www.dogher.com/recursos/Imagenes/458-018_1.jpg</t>
  </si>
  <si>
    <t>https://www.dogher.com/recursos/Imagenes/458-035_1.jpg</t>
  </si>
  <si>
    <t>https://www.dogher.com/recursos/Imagenes/458-036_1.jpg</t>
  </si>
  <si>
    <t>https://www.dogher.com/recursos/Imagenes/458-038_1.jpg</t>
  </si>
  <si>
    <t>https://www.dogher.com/recursos/Imagenes/456-16-18_1.jpg</t>
  </si>
  <si>
    <t>https://www.dogher.com/recursos/Imagenes/456-015_1.jpg</t>
  </si>
  <si>
    <t>https://www.dogher.com/recursos/Imagenes/456-035_1.jpg</t>
  </si>
  <si>
    <t>https://www.dogher.com/recursos/Imagenes/456-036_1.jpg</t>
  </si>
  <si>
    <t>https://www.dogher.com/recursos/Imagenes/474-E20-E24_1.jpg</t>
  </si>
  <si>
    <t>https://www.dogher.com/recursos/Imagenes/455-16-17_1.jpg</t>
  </si>
  <si>
    <t>https://www.dogher.com/recursos/Imagenes/455-001_1.jpg</t>
  </si>
  <si>
    <t>https://www.dogher.com/recursos/Imagenes/455-035_1.jpg</t>
  </si>
  <si>
    <t>https://www.dogher.com/recursos/Imagenes/455-036_1.jpg</t>
  </si>
  <si>
    <t>https://www.dogher.com/recursos/Imagenes/455-015_1.jpg</t>
  </si>
  <si>
    <t>https://www.dogher.com/recursos/Imagenes/455-017_1.jpg</t>
  </si>
  <si>
    <t>https://www.dogher.com/recursos/Imagenes/476-34-32_1.jpg</t>
  </si>
  <si>
    <t>https://www.dogher.com/recursos/Imagenes/476-10P-19_1.jpg</t>
  </si>
  <si>
    <t>https://www.dogher.com/recursos/Imagenes/471-35-50_1.jpg</t>
  </si>
  <si>
    <t>https://www.dogher.com/recursos/Imagenes/472-35-50_1.jpg</t>
  </si>
  <si>
    <t>https://www.dogher.com/recursos/Imagenes/472-4_1.jpg</t>
  </si>
  <si>
    <t>https://www.dogher.com/recursos/Imagenes/471-120-325_1.jpg</t>
  </si>
  <si>
    <t>https://www.dogher.com/recursos/Imagenes/472-001_1.jpg</t>
  </si>
  <si>
    <t>https://www.dogher.com/recursos/Imagenes/461-16-17_1.jpg</t>
  </si>
  <si>
    <t>https://www.dogher.com/recursos/Imagenes/460-07_1.jpg</t>
  </si>
  <si>
    <t>https://www.dogher.com/recursos/Imagenes/461-001_1.jpg</t>
  </si>
  <si>
    <t>https://www.dogher.com/recursos/Imagenes/461-002_1.jpg</t>
  </si>
  <si>
    <t>https://www.dogher.com/recursos/Imagenes/460-002_1.jpg</t>
  </si>
  <si>
    <t>https://www.dogher.com/recursos/Imagenes/460-003_1.jpg</t>
  </si>
  <si>
    <t>https://www.dogher.com/recursos/Imagenes/460-004_1.jpg</t>
  </si>
  <si>
    <t>https://www.dogher.com/recursos/Imagenes/462-17_1.jpg</t>
  </si>
  <si>
    <t>https://www.dogher.com/recursos/Imagenes/462-010_1.jpg</t>
  </si>
  <si>
    <t>https://www.dogher.com/recursos/Imagenes/462-011_1.jpg</t>
  </si>
  <si>
    <t>https://www.dogher.com/recursos/Imagenes/462-001_1.jpg</t>
  </si>
  <si>
    <t>https://www.dogher.com/recursos/Imagenes/462-003_1.jpg</t>
  </si>
  <si>
    <t>https://www.dogher.com/recursos/Imagenes/467-16-17_1.jpg</t>
  </si>
  <si>
    <t>https://www.dogher.com/recursos/Imagenes/465-12-300_1.jpg</t>
  </si>
  <si>
    <t>https://www.dogher.com/recursos/Imagenes/465-34-300_1.jpg</t>
  </si>
  <si>
    <t>https://www.dogher.com/recursos/Imagenes/467-001_1.jpg</t>
  </si>
  <si>
    <t>https://www.dogher.com/recursos/Imagenes/466-12-375_1.jpg</t>
  </si>
  <si>
    <t>https://www.dogher.com/recursos/Imagenes/468-16-300_1.jpg</t>
  </si>
  <si>
    <t>https://www.dogher.com/recursos/Imagenes/469-17-500_1.jpg</t>
  </si>
  <si>
    <t>https://www.dogher.com/recursos/Imagenes/470-001_1.jpg</t>
  </si>
  <si>
    <t>https://www.dogher.com/recursos/Imagenes/470-001J_1.jpg</t>
  </si>
  <si>
    <t>https://www.dogher.com/recursos/Imagenes/470-002_1.jpg</t>
  </si>
  <si>
    <t>https://www.dogher.com/recursos/Imagenes/470-004_1.jpg</t>
  </si>
  <si>
    <t>https://www.dogher.com/recursos/Imagenes/470-003_1.jpg</t>
  </si>
  <si>
    <t>https://www.dogher.com/recursos/Imagenes/482-001_1.jpg</t>
  </si>
  <si>
    <t>https://www.dogher.com/recursos/Imagenes/482-002_1.jpg</t>
  </si>
  <si>
    <t>https://www.dogher.com/recursos/Imagenes/482-003_1.jpg</t>
  </si>
  <si>
    <t>https://www.dogher.com/recursos/Imagenes/480-380_1.jpg</t>
  </si>
  <si>
    <t>https://www.dogher.com/recursos/Imagenes/466-17_1.jpg</t>
  </si>
  <si>
    <t>https://www.dogher.com/recursos/Imagenes/466-19_1.jpg</t>
  </si>
  <si>
    <t>https://www.dogher.com/recursos/Imagenes/466-21_1.jpg</t>
  </si>
  <si>
    <t>https://www.dogher.com/recursos/Imagenes/466-23_1.jpg</t>
  </si>
  <si>
    <t>https://www.dogher.com/recursos/Imagenes/481-85-115_1.jpg</t>
  </si>
  <si>
    <t>https://www.dogher.com/recursos/Imagenes/481-65-105_1.jpg</t>
  </si>
  <si>
    <t>https://www.dogher.com/recursos/Imagenes/481-110-165R_1.jpg</t>
  </si>
  <si>
    <t>https://www.dogher.com/recursos/Imagenes/480-011_1.jpg</t>
  </si>
  <si>
    <t>https://www.dogher.com/recursos/Imagenes/481-010_1.jpg</t>
  </si>
  <si>
    <t>https://www.dogher.com/recursos/Imagenes/481-011_1.jpg</t>
  </si>
  <si>
    <t>https://www.dogher.com/recursos/Imagenes/481-010R_1.jpg</t>
  </si>
  <si>
    <t>https://www.dogher.com/recursos/Imagenes/481-011R_1.jpg</t>
  </si>
  <si>
    <t>https://www.dogher.com/recursos/Imagenes/481-020_1.jpg</t>
  </si>
  <si>
    <t>https://www.dogher.com/recursos/Imagenes/481-021_1.jpg</t>
  </si>
  <si>
    <t>https://www.dogher.com/recursos/Imagenes/481-001_1.jpg</t>
  </si>
  <si>
    <t>https://www.dogher.com/recursos/Imagenes/481-101_1.jpg</t>
  </si>
  <si>
    <t>https://www.dogher.com/recursos/Imagenes/481-102_1.jpg</t>
  </si>
  <si>
    <t>https://www.dogher.com/recursos/Imagenes/481-103_1.jpg</t>
  </si>
  <si>
    <t>https://www.dogher.com/recursos/Imagenes/481-104_1.jpg</t>
  </si>
  <si>
    <t>https://www.dogher.com/recursos/Imagenes/481-105_1.jpg</t>
  </si>
  <si>
    <t>https://www.dogher.com/recursos/Imagenes/481-106_1.jpg</t>
  </si>
  <si>
    <t>https://www.dogher.com/recursos/Imagenes/481-107_1.jpg</t>
  </si>
  <si>
    <t>https://www.dogher.com/recursos/Imagenes/481-108_1.jpg</t>
  </si>
  <si>
    <t>https://www.dogher.com/recursos/Imagenes/481-109_1.jpg</t>
  </si>
  <si>
    <t>https://www.dogher.com/recursos/Imagenes/481-110_1.jpg</t>
  </si>
  <si>
    <t>https://www.dogher.com/recursos/Imagenes/481-111_1.jpg</t>
  </si>
  <si>
    <t>https://www.dogher.com/recursos/Imagenes/481-112_1.jpg</t>
  </si>
  <si>
    <t>https://www.dogher.com/recursos/Imagenes/481-113_1.jpg</t>
  </si>
  <si>
    <t>https://www.dogher.com/recursos/Imagenes/481-114_1.jpg</t>
  </si>
  <si>
    <t>https://www.dogher.com/recursos/Imagenes/481-115_1.jpg</t>
  </si>
  <si>
    <t>https://www.dogher.com/recursos/Imagenes/481-116_1.jpg</t>
  </si>
  <si>
    <t>https://www.dogher.com/recursos/Imagenes/481-117_1.jpg</t>
  </si>
  <si>
    <t>https://www.dogher.com/recursos/Imagenes/481-118_1.jpg</t>
  </si>
  <si>
    <t>https://www.dogher.com/recursos/Imagenes/481-119_1.jpg</t>
  </si>
  <si>
    <t>https://www.dogher.com/recursos/Imagenes/481-120_1.jpg</t>
  </si>
  <si>
    <t>https://www.dogher.com/recursos/Imagenes/481-121_1.jpg</t>
  </si>
  <si>
    <t>https://www.dogher.com/recursos/Imagenes/481-122_1.jpg</t>
  </si>
  <si>
    <t>https://www.dogher.com/recursos/Imagenes/481-123_1.jpg</t>
  </si>
  <si>
    <t>https://www.dogher.com/recursos/Imagenes/481-124_1.jpg</t>
  </si>
  <si>
    <t>https://www.dogher.com/recursos/Imagenes/481-125_1.jpg</t>
  </si>
  <si>
    <t>https://www.dogher.com/recursos/Imagenes/481-126_1.jpg</t>
  </si>
  <si>
    <t>https://www.dogher.com/recursos/Imagenes/481-127_1.jpg</t>
  </si>
  <si>
    <t>https://www.dogher.com/recursos/Imagenes/481-128_1.jpg</t>
  </si>
  <si>
    <t>https://www.dogher.com/recursos/Imagenes/905-020_1.jpg</t>
  </si>
  <si>
    <t>https://www.dogher.com/recursos/Imagenes/452-36_1.jpg</t>
  </si>
  <si>
    <t>https://www.dogher.com/recursos/Imagenes/478-27_1.jpg</t>
  </si>
  <si>
    <t>https://www.dogher.com/recursos/Imagenes/479-22_1.jpg</t>
  </si>
  <si>
    <t>https://www.dogher.com/recursos/Imagenes/484-50_1.jpg</t>
  </si>
  <si>
    <t>https://www.dogher.com/recursos/Imagenes/4840-50_1.jpg</t>
  </si>
  <si>
    <t>https://www.dogher.com/recursos/Imagenes/484-002_1.jpg</t>
  </si>
  <si>
    <t>https://www.dogher.com/recursos/Imagenes/4840-002_1.jpg</t>
  </si>
  <si>
    <t>https://www.dogher.com/recursos/Imagenes/4581-17_1.jpg</t>
  </si>
  <si>
    <t>https://www.dogher.com/recursos/Imagenes/4581-002_1.jpg</t>
  </si>
  <si>
    <t>https://www.dogher.com/recursos/Imagenes/4583-17_1.jpg</t>
  </si>
  <si>
    <t>https://www.dogher.com/recursos/Imagenes/4587-17_1.jpg</t>
  </si>
  <si>
    <t>https://www.dogher.com/recursos/Imagenes/495-200_1.jpg</t>
  </si>
  <si>
    <t>https://www.dogher.com/recursos/Imagenes/497-200_1.jpg</t>
  </si>
  <si>
    <t>https://www.dogher.com/recursos/Imagenes/500-10_1.jpg</t>
  </si>
  <si>
    <t>https://www.dogher.com/recursos/Imagenes/501-10_1.jpg</t>
  </si>
  <si>
    <t>https://www.dogher.com/recursos/Imagenes/511-10_1.jpg</t>
  </si>
  <si>
    <t>https://www.dogher.com/recursos/Imagenes/502-10_1.jpg</t>
  </si>
  <si>
    <t>https://www.dogher.com/recursos/Imagenes/501L-3-8_1.jpg</t>
  </si>
  <si>
    <t>https://www.dogher.com/recursos/Imagenes/503-T10_1.jpg</t>
  </si>
  <si>
    <t>https://www.dogher.com/recursos/Imagenes/504-065_1.jpg</t>
  </si>
  <si>
    <t>https://www.dogher.com/recursos/Imagenes/505-PH2_1.jpg</t>
  </si>
  <si>
    <t>https://www.dogher.com/recursos/Imagenes/506-PZ3_1.jpg</t>
  </si>
  <si>
    <t>https://www.dogher.com/recursos/Imagenes/508-T09_1.jpg</t>
  </si>
  <si>
    <t>https://www.dogher.com/recursos/Imagenes/508-TS20_1.jpg</t>
  </si>
  <si>
    <t>https://www.dogher.com/recursos/Imagenes/507-06_1.jpg</t>
  </si>
  <si>
    <t>https://www.dogher.com/recursos/Imagenes/509-004_1.jpg</t>
  </si>
  <si>
    <t>https://www.dogher.com/recursos/Imagenes/509-007_1.jpg</t>
  </si>
  <si>
    <t>https://www.dogher.com/recursos/Imagenes/509-008_1.jpg</t>
  </si>
  <si>
    <t>https://www.dogher.com/recursos/Imagenes/509-009_1.jpg</t>
  </si>
  <si>
    <t>https://www.dogher.com/recursos/Imagenes/509-011_1.jpg</t>
  </si>
  <si>
    <t>https://www.dogher.com/recursos/Imagenes/509-012_1.jpg</t>
  </si>
  <si>
    <t>https://www.dogher.com/recursos/Imagenes/509-013_1.jpg</t>
  </si>
  <si>
    <t>https://www.dogher.com/recursos/Imagenes/509-014_1.jpg</t>
  </si>
  <si>
    <t>https://www.dogher.com/recursos/Imagenes/509-015_1.jpg</t>
  </si>
  <si>
    <t>https://www.dogher.com/recursos/Imagenes/509-016_1.jpg</t>
  </si>
  <si>
    <t>https://www.dogher.com/recursos/Imagenes/509-017_1.jpg</t>
  </si>
  <si>
    <t>https://www.dogher.com/recursos/Imagenes/509-018_1.jpg</t>
  </si>
  <si>
    <t>https://www.dogher.com/recursos/Imagenes/509-020_1.jpg</t>
  </si>
  <si>
    <t>https://www.dogher.com/recursos/Imagenes/509-025_1.jpg</t>
  </si>
  <si>
    <t>https://www.dogher.com/recursos/Imagenes/510-005_1.jpg</t>
  </si>
  <si>
    <t>https://www.dogher.com/recursos/Imagenes/510-006_1.jpg</t>
  </si>
  <si>
    <t>https://www.dogher.com/recursos/Imagenes/510-001_1.jpg</t>
  </si>
  <si>
    <t>https://www.dogher.com/recursos/Imagenes/510-001R_1.jpg</t>
  </si>
  <si>
    <t>https://www.dogher.com/recursos/Imagenes/510-002_1.jpg</t>
  </si>
  <si>
    <t>https://www.dogher.com/recursos/Imagenes/510-003_1.jpg</t>
  </si>
  <si>
    <t>https://www.dogher.com/recursos/Imagenes/510-004_1.jpg</t>
  </si>
  <si>
    <t>https://www.dogher.com/recursos/Imagenes/510-010_1.jpg</t>
  </si>
  <si>
    <t>https://www.dogher.com/recursos/Imagenes/510-007_1.jpg</t>
  </si>
  <si>
    <t>https://www.dogher.com/recursos/Imagenes/500-051_1.jpg</t>
  </si>
  <si>
    <t>https://www.dogher.com/recursos/Imagenes/500-052_1.jpg</t>
  </si>
  <si>
    <t>https://www.dogher.com/recursos/Imagenes/500-071_1.jpg</t>
  </si>
  <si>
    <t>https://www.dogher.com/recursos/Imagenes/501-051_1.jpg</t>
  </si>
  <si>
    <t>https://www.dogher.com/recursos/Imagenes/511-051_1.jpg</t>
  </si>
  <si>
    <t>https://www.dogher.com/recursos/Imagenes/502-051_1.jpg</t>
  </si>
  <si>
    <t>https://www.dogher.com/recursos/Imagenes/500-061_1.jpg</t>
  </si>
  <si>
    <t>https://www.dogher.com/recursos/Imagenes/501-061_1.jpg</t>
  </si>
  <si>
    <t>https://www.dogher.com/recursos/Imagenes/511-061_1.jpg</t>
  </si>
  <si>
    <t>https://www.dogher.com/recursos/Imagenes/503-052_1.jpg</t>
  </si>
  <si>
    <t>https://www.dogher.com/recursos/Imagenes/507-051_1.jpg</t>
  </si>
  <si>
    <t>https://www.dogher.com/recursos/Imagenes/507-052_1.jpg</t>
  </si>
  <si>
    <t>https://www.dogher.com/recursos/Imagenes/507-053_1.jpg</t>
  </si>
  <si>
    <t>https://www.dogher.com/recursos/Imagenes/500-010_1.jpg</t>
  </si>
  <si>
    <t>https://www.dogher.com/recursos/Imagenes/500-001_1.jpg</t>
  </si>
  <si>
    <t>https://www.dogher.com/recursos/Imagenes/500-002_1.jpg</t>
  </si>
  <si>
    <t>https://www.dogher.com/recursos/Imagenes/500-003_1.jpg</t>
  </si>
  <si>
    <t>https://www.dogher.com/recursos/Imagenes/501-001_1.jpg</t>
  </si>
  <si>
    <t>https://www.dogher.com/recursos/Imagenes/501-002_1.jpg</t>
  </si>
  <si>
    <t>https://www.dogher.com/recursos/Imagenes/500-004_1.jpg</t>
  </si>
  <si>
    <t>https://www.dogher.com/recursos/Imagenes/500-005_1.jpg</t>
  </si>
  <si>
    <t>https://www.dogher.com/recursos/Imagenes/516-15_1.jpg</t>
  </si>
  <si>
    <t>https://www.dogher.com/recursos/Imagenes/515-15_1.jpg</t>
  </si>
  <si>
    <t>https://www.dogher.com/recursos/Imagenes/517-15_1.jpg</t>
  </si>
  <si>
    <t>https://www.dogher.com/recursos/Imagenes/514-9-16_1.jpg</t>
  </si>
  <si>
    <t>https://www.dogher.com/recursos/Imagenes/526-21_1.jpg</t>
  </si>
  <si>
    <t>https://www.dogher.com/recursos/Imagenes/518-T14_1.jpg</t>
  </si>
  <si>
    <t>https://www.dogher.com/recursos/Imagenes/517-001_1.jpg</t>
  </si>
  <si>
    <t>https://www.dogher.com/recursos/Imagenes/519-065_1.jpg</t>
  </si>
  <si>
    <t>https://www.dogher.com/recursos/Imagenes/520-PH2_1.jpg</t>
  </si>
  <si>
    <t>https://www.dogher.com/recursos/Imagenes/521-PZ2_1.jpg</t>
  </si>
  <si>
    <t>https://www.dogher.com/recursos/Imagenes/523-T30_1.jpg</t>
  </si>
  <si>
    <t>https://www.dogher.com/recursos/Imagenes/522-08_1.jpg</t>
  </si>
  <si>
    <t>https://www.dogher.com/recursos/Imagenes/522-08X92_1.jpg</t>
  </si>
  <si>
    <t>https://www.dogher.com/recursos/Imagenes/524-004_1.jpg</t>
  </si>
  <si>
    <t>https://www.dogher.com/recursos/Imagenes/524-006_1.jpg</t>
  </si>
  <si>
    <t>https://www.dogher.com/recursos/Imagenes/524-007_1.jpg</t>
  </si>
  <si>
    <t>https://www.dogher.com/recursos/Imagenes/524-009_1.jpg</t>
  </si>
  <si>
    <t>https://www.dogher.com/recursos/Imagenes/524-011_1.jpg</t>
  </si>
  <si>
    <t>https://www.dogher.com/recursos/Imagenes/524-021_1.jpg</t>
  </si>
  <si>
    <t>https://www.dogher.com/recursos/Imagenes/524-012_1.jpg</t>
  </si>
  <si>
    <t>https://www.dogher.com/recursos/Imagenes/524-013_1.jpg</t>
  </si>
  <si>
    <t>https://www.dogher.com/recursos/Imagenes/524-014_1.jpg</t>
  </si>
  <si>
    <t>https://www.dogher.com/recursos/Imagenes/524-015_1.jpg</t>
  </si>
  <si>
    <t>https://www.dogher.com/recursos/Imagenes/524-017_1.jpg</t>
  </si>
  <si>
    <t>https://www.dogher.com/recursos/Imagenes/524-020_1.jpg</t>
  </si>
  <si>
    <t>https://www.dogher.com/recursos/Imagenes/524-025_1.jpg</t>
  </si>
  <si>
    <t>https://www.dogher.com/recursos/Imagenes/525-005_1.jpg</t>
  </si>
  <si>
    <t>https://www.dogher.com/recursos/Imagenes/525-006_1.jpg</t>
  </si>
  <si>
    <t>https://www.dogher.com/recursos/Imagenes/525-001_1.jpg</t>
  </si>
  <si>
    <t>https://www.dogher.com/recursos/Imagenes/525-001R_1.jpg</t>
  </si>
  <si>
    <t>https://www.dogher.com/recursos/Imagenes/525-002_1.jpg</t>
  </si>
  <si>
    <t>https://www.dogher.com/recursos/Imagenes/525-003_1.jpg</t>
  </si>
  <si>
    <t>https://www.dogher.com/recursos/Imagenes/525-004_1.jpg</t>
  </si>
  <si>
    <t>https://www.dogher.com/recursos/Imagenes/525-007_1.jpg</t>
  </si>
  <si>
    <t>https://www.dogher.com/recursos/Imagenes/516-051_1.jpg</t>
  </si>
  <si>
    <t>https://www.dogher.com/recursos/Imagenes/516-061_1.jpg</t>
  </si>
  <si>
    <t>https://www.dogher.com/recursos/Imagenes/516-071_1.jpg</t>
  </si>
  <si>
    <t>https://www.dogher.com/recursos/Imagenes/515-051_1.jpg</t>
  </si>
  <si>
    <t>https://www.dogher.com/recursos/Imagenes/515-061_1.jpg</t>
  </si>
  <si>
    <t>https://www.dogher.com/recursos/Imagenes/515-071_1.jpg</t>
  </si>
  <si>
    <t>https://www.dogher.com/recursos/Imagenes/517-051_1.jpg</t>
  </si>
  <si>
    <t>https://www.dogher.com/recursos/Imagenes/523-051_1.jpg</t>
  </si>
  <si>
    <t>https://www.dogher.com/recursos/Imagenes/516-001_1.jpg</t>
  </si>
  <si>
    <t>https://www.dogher.com/recursos/Imagenes/516-002_1.jpg</t>
  </si>
  <si>
    <t>https://www.dogher.com/recursos/Imagenes/516-003_1.jpg</t>
  </si>
  <si>
    <t>https://www.dogher.com/recursos/Imagenes/531-34_1.jpg</t>
  </si>
  <si>
    <t>https://www.dogher.com/recursos/Imagenes/530-20_1.jpg</t>
  </si>
  <si>
    <t>https://www.dogher.com/recursos/Imagenes/546_20_1.jpg</t>
  </si>
  <si>
    <t>https://www.dogher.com/recursos/Imagenes/532-17_1.jpg</t>
  </si>
  <si>
    <t>https://www.dogher.com/recursos/Imagenes/529-17_1.jpg</t>
  </si>
  <si>
    <t>https://www.dogher.com/recursos/Imagenes/533-T16_1.jpg</t>
  </si>
  <si>
    <t>https://www.dogher.com/recursos/Imagenes/545-21_1.jpg</t>
  </si>
  <si>
    <t>https://www.dogher.com/recursos/Imagenes/545-033_1.jpg</t>
  </si>
  <si>
    <t>https://www.dogher.com/recursos/Imagenes/545-022_1.jpg</t>
  </si>
  <si>
    <t>https://www.dogher.com/recursos/Imagenes/528-080_1.jpg</t>
  </si>
  <si>
    <t>https://www.dogher.com/recursos/Imagenes/539-PH2_1.jpg</t>
  </si>
  <si>
    <t>https://www.dogher.com/recursos/Imagenes/540-PZ2_1.jpg</t>
  </si>
  <si>
    <t>https://www.dogher.com/recursos/Imagenes/537-TS50_1.jpg</t>
  </si>
  <si>
    <t>https://www.dogher.com/recursos/Imagenes/534-12_1.jpg</t>
  </si>
  <si>
    <t>https://www.dogher.com/recursos/Imagenes/538-08X100_1.jpg</t>
  </si>
  <si>
    <t>https://www.dogher.com/recursos/Imagenes/5381-08_1.jpg</t>
  </si>
  <si>
    <t>https://www.dogher.com/recursos/Imagenes/535-10_1.jpg</t>
  </si>
  <si>
    <t>https://www.dogher.com/recursos/Imagenes/541-12X100_1.jpg</t>
  </si>
  <si>
    <t>https://www.dogher.com/recursos/Imagenes/536-T50_1.jpg</t>
  </si>
  <si>
    <t>https://www.dogher.com/recursos/Imagenes/542-T55X120_1.jpg</t>
  </si>
  <si>
    <t>https://www.dogher.com/recursos/Imagenes/543-003_1.jpg</t>
  </si>
  <si>
    <t>https://www.dogher.com/recursos/Imagenes/543-006_1.jpg</t>
  </si>
  <si>
    <t>https://www.dogher.com/recursos/Imagenes/543-009_1.jpg</t>
  </si>
  <si>
    <t>https://www.dogher.com/recursos/Imagenes/543-010_1.jpg</t>
  </si>
  <si>
    <t>https://www.dogher.com/recursos/Imagenes/543-011_1.jpg</t>
  </si>
  <si>
    <t>https://www.dogher.com/recursos/Imagenes/543-012_1.jpg</t>
  </si>
  <si>
    <t>https://www.dogher.com/recursos/Imagenes/543-029_1.jpg</t>
  </si>
  <si>
    <t>https://www.dogher.com/recursos/Imagenes/543-013_1.jpg</t>
  </si>
  <si>
    <t>https://www.dogher.com/recursos/Imagenes/543-014_1.jpg</t>
  </si>
  <si>
    <t>https://www.dogher.com/recursos/Imagenes/543-015_1.jpg</t>
  </si>
  <si>
    <t>https://www.dogher.com/recursos/Imagenes/543-016_1.jpg</t>
  </si>
  <si>
    <t>https://www.dogher.com/recursos/Imagenes/543-018_1.jpg</t>
  </si>
  <si>
    <t>https://www.dogher.com/recursos/Imagenes/543-020_1.jpg</t>
  </si>
  <si>
    <t>https://www.dogher.com/recursos/Imagenes/543-025_1.jpg</t>
  </si>
  <si>
    <t>https://www.dogher.com/recursos/Imagenes/543-026_1.jpg</t>
  </si>
  <si>
    <t>https://www.dogher.com/recursos/Imagenes/544-005_1.jpg</t>
  </si>
  <si>
    <t>https://www.dogher.com/recursos/Imagenes/544-006_1.jpg</t>
  </si>
  <si>
    <t>https://www.dogher.com/recursos/Imagenes/544-001_1.jpg</t>
  </si>
  <si>
    <t>https://www.dogher.com/recursos/Imagenes/544-001R_1.jpg</t>
  </si>
  <si>
    <t>https://www.dogher.com/recursos/Imagenes/544-002_1.jpg</t>
  </si>
  <si>
    <t>https://www.dogher.com/recursos/Imagenes/544-003_1.jpg</t>
  </si>
  <si>
    <t>https://www.dogher.com/recursos/Imagenes/544-004_1.jpg</t>
  </si>
  <si>
    <t>https://www.dogher.com/recursos/Imagenes/544-007_1.jpg</t>
  </si>
  <si>
    <t>https://www.dogher.com/recursos/Imagenes/531-051_1.jpg</t>
  </si>
  <si>
    <t>https://www.dogher.com/recursos/Imagenes/530-051_1.jpg</t>
  </si>
  <si>
    <t>https://www.dogher.com/recursos/Imagenes/533-051_1.jpg</t>
  </si>
  <si>
    <t>https://www.dogher.com/recursos/Imagenes/546-051_1.jpg</t>
  </si>
  <si>
    <t>https://www.dogher.com/recursos/Imagenes/531-071_1.jpg</t>
  </si>
  <si>
    <t>https://www.dogher.com/recursos/Imagenes/530-071_1.jpg</t>
  </si>
  <si>
    <t>https://www.dogher.com/recursos/Imagenes/531-061_1.jpg</t>
  </si>
  <si>
    <t>https://www.dogher.com/recursos/Imagenes/530-061_1.jpg</t>
  </si>
  <si>
    <t>https://www.dogher.com/recursos/Imagenes/546-061_1.jpg</t>
  </si>
  <si>
    <t>https://www.dogher.com/recursos/Imagenes/531-072_1.jpg</t>
  </si>
  <si>
    <t>https://www.dogher.com/recursos/Imagenes/530-072_1.jpg</t>
  </si>
  <si>
    <t>https://www.dogher.com/recursos/Imagenes/530-062_1.jpg</t>
  </si>
  <si>
    <t>https://www.dogher.com/recursos/Imagenes/546-062_1.jpg</t>
  </si>
  <si>
    <t>https://www.dogher.com/recursos/Imagenes/532-051_1.jpg</t>
  </si>
  <si>
    <t>https://www.dogher.com/recursos/Imagenes/534-051_1.jpg</t>
  </si>
  <si>
    <t>https://www.dogher.com/recursos/Imagenes/539-051_1.jpg</t>
  </si>
  <si>
    <t>https://www.dogher.com/recursos/Imagenes/536-051_1.jpg</t>
  </si>
  <si>
    <t>https://www.dogher.com/recursos/Imagenes/537-051_1.jpg</t>
  </si>
  <si>
    <t>https://www.dogher.com/recursos/Imagenes/534-052_1.jpg</t>
  </si>
  <si>
    <t>https://www.dogher.com/recursos/Imagenes/5341-053_1.jpg</t>
  </si>
  <si>
    <t>https://www.dogher.com/recursos/Imagenes/531-001_1.jpg</t>
  </si>
  <si>
    <t>https://www.dogher.com/recursos/Imagenes/531-002_1.jpg</t>
  </si>
  <si>
    <t>https://www.dogher.com/recursos/Imagenes/531-003_1.jpg</t>
  </si>
  <si>
    <t>https://www.dogher.com/recursos/Imagenes/531-004_1.jpg</t>
  </si>
  <si>
    <t>https://www.dogher.com/recursos/Imagenes/530-001_1.jpg</t>
  </si>
  <si>
    <t>https://www.dogher.com/recursos/Imagenes/530-003_1.jpg</t>
  </si>
  <si>
    <t>https://www.dogher.com/recursos/Imagenes/500-025_1.jpg</t>
  </si>
  <si>
    <t>https://www.dogher.com/recursos/Imagenes/500-026_1.jpg</t>
  </si>
  <si>
    <t>https://www.dogher.com/recursos/Imagenes/500-027_1.jpg</t>
  </si>
  <si>
    <t>https://www.dogher.com/recursos/Imagenes/500-030_1.jpg</t>
  </si>
  <si>
    <t>https://www.dogher.com/recursos/Imagenes/503-051_1.jpg</t>
  </si>
  <si>
    <t>https://www.dogher.com/recursos/Imagenes/549-34_1.jpg</t>
  </si>
  <si>
    <t>https://www.dogher.com/recursos/Imagenes/548-32_1.jpg</t>
  </si>
  <si>
    <t>https://www.dogher.com/recursos/Imagenes/553-006_1.jpg</t>
  </si>
  <si>
    <t>https://www.dogher.com/recursos/Imagenes/553-016_1.jpg</t>
  </si>
  <si>
    <t>https://www.dogher.com/recursos/Imagenes/553-009_1.jpg</t>
  </si>
  <si>
    <t>https://www.dogher.com/recursos/Imagenes/553-011_1.jpg</t>
  </si>
  <si>
    <t>https://www.dogher.com/recursos/Imagenes/553-012_1.jpg</t>
  </si>
  <si>
    <t>https://www.dogher.com/recursos/Imagenes/553-014_1.jpg</t>
  </si>
  <si>
    <t>https://www.dogher.com/recursos/Imagenes/553-015_1.jpg</t>
  </si>
  <si>
    <t>https://www.dogher.com/recursos/Imagenes/553-017_1.jpg</t>
  </si>
  <si>
    <t>https://www.dogher.com/recursos/Imagenes/554-001_1.jpg</t>
  </si>
  <si>
    <t>https://www.dogher.com/recursos/Imagenes/554-001R_1.jpg</t>
  </si>
  <si>
    <t>https://www.dogher.com/recursos/Imagenes/554-001B_1.jpg</t>
  </si>
  <si>
    <t>https://www.dogher.com/recursos/Imagenes/554-002_1.jpg</t>
  </si>
  <si>
    <t>https://www.dogher.com/recursos/Imagenes/554-002R_1.jpg</t>
  </si>
  <si>
    <t>https://www.dogher.com/recursos/Imagenes/554-002C_1.jpg</t>
  </si>
  <si>
    <t>https://www.dogher.com/recursos/Imagenes/554-002D_1.jpg</t>
  </si>
  <si>
    <t>https://www.dogher.com/recursos/Imagenes/549-001_1.jpg</t>
  </si>
  <si>
    <t>https://www.dogher.com/recursos/Imagenes/548-001_1.jpg</t>
  </si>
  <si>
    <t>https://www.dogher.com/recursos/Imagenes/549-002_1.jpg</t>
  </si>
  <si>
    <t>https://www.dogher.com/recursos/Imagenes/548-002_1.jpg</t>
  </si>
  <si>
    <t>https://www.dogher.com/recursos/Imagenes/549-003_1.jpg</t>
  </si>
  <si>
    <t>https://www.dogher.com/recursos/Imagenes/558-75_1.jpg</t>
  </si>
  <si>
    <t>https://www.dogher.com/recursos/Imagenes/557_1.jpg</t>
  </si>
  <si>
    <t>https://www.dogher.com/recursos/Imagenes/559-012_1.jpg</t>
  </si>
  <si>
    <t>https://www.dogher.com/recursos/Imagenes/559-006_1.jpg</t>
  </si>
  <si>
    <t>https://www.dogher.com/recursos/Imagenes/559-014_1.jpg</t>
  </si>
  <si>
    <t>https://www.dogher.com/recursos/Imagenes/559-015_1.jpg</t>
  </si>
  <si>
    <t>https://www.dogher.com/recursos/Imagenes/559-017_1.jpg</t>
  </si>
  <si>
    <t>https://www.dogher.com/recursos/Imagenes/560-001_1.jpg</t>
  </si>
  <si>
    <t>https://www.dogher.com/recursos/Imagenes/560-001R_1.jpg</t>
  </si>
  <si>
    <t>https://www.dogher.com/recursos/Imagenes/558-001_1.jpg</t>
  </si>
  <si>
    <t>https://www.dogher.com/recursos/Imagenes/561-09_1.jpg</t>
  </si>
  <si>
    <t>https://www.dogher.com/recursos/Imagenes/561L-09_1.jpg</t>
  </si>
  <si>
    <t>https://www.dogher.com/recursos/Imagenes/562-17_1.jpg</t>
  </si>
  <si>
    <t>https://www.dogher.com/recursos/Imagenes/564-T12_1.jpg</t>
  </si>
  <si>
    <t>https://www.dogher.com/recursos/Imagenes/566-16_1.jpg</t>
  </si>
  <si>
    <t>https://www.dogher.com/recursos/Imagenes/594-001_1.jpg</t>
  </si>
  <si>
    <t>https://www.dogher.com/recursos/Imagenes/594-006_1.jpg</t>
  </si>
  <si>
    <t>https://www.dogher.com/recursos/Imagenes/594-025_1.jpg</t>
  </si>
  <si>
    <t>https://www.dogher.com/recursos/Imagenes/594-029_1.jpg</t>
  </si>
  <si>
    <t>https://www.dogher.com/recursos/Imagenes/570-15_1.jpg</t>
  </si>
  <si>
    <t>https://www.dogher.com/recursos/Imagenes/576-15_1.jpg</t>
  </si>
  <si>
    <t>https://www.dogher.com/recursos/Imagenes/571-17_1.jpg</t>
  </si>
  <si>
    <t>https://www.dogher.com/recursos/Imagenes/576L-17_1.jpg</t>
  </si>
  <si>
    <t>https://www.dogher.com/recursos/Imagenes/572-T18_1.jpg</t>
  </si>
  <si>
    <t>https://www.dogher.com/recursos/Imagenes/575-17_1.jpg</t>
  </si>
  <si>
    <t>https://www.dogher.com/recursos/Imagenes/575-19_1.jpg</t>
  </si>
  <si>
    <t>https://www.dogher.com/recursos/Imagenes/575-21_1.jpg</t>
  </si>
  <si>
    <t>https://www.dogher.com/recursos/Imagenes/575-001_1.jpg</t>
  </si>
  <si>
    <t>https://www.dogher.com/recursos/Imagenes/577-21_1.jpg</t>
  </si>
  <si>
    <t>https://www.dogher.com/recursos/Imagenes/598-04_1.jpg</t>
  </si>
  <si>
    <t>https://www.dogher.com/recursos/Imagenes/598-001_1.jpg</t>
  </si>
  <si>
    <t>https://www.dogher.com/recursos/Imagenes/5731-14_1.jpg</t>
  </si>
  <si>
    <t>https://www.dogher.com/recursos/Imagenes/574-T45_1.jpg</t>
  </si>
  <si>
    <t>https://www.dogher.com/recursos/Imagenes/573-12_1.jpg</t>
  </si>
  <si>
    <t>https://www.dogher.com/recursos/Imagenes/574-T45X78_1.jpg</t>
  </si>
  <si>
    <t>https://www.dogher.com/recursos/Imagenes/594-002_1.jpg</t>
  </si>
  <si>
    <t>https://www.dogher.com/recursos/Imagenes/594-008_1.jpg</t>
  </si>
  <si>
    <t>https://www.dogher.com/recursos/Imagenes/594-026_1.jpg</t>
  </si>
  <si>
    <t>https://www.dogher.com/recursos/Imagenes/594-030_1.jpg</t>
  </si>
  <si>
    <t>https://www.dogher.com/recursos/Imagenes/570-051_1.jpg</t>
  </si>
  <si>
    <t>https://www.dogher.com/recursos/Imagenes/570-071_1.jpg</t>
  </si>
  <si>
    <t>https://www.dogher.com/recursos/Imagenes/570-001_1.jpg</t>
  </si>
  <si>
    <t>https://www.dogher.com/recursos/Imagenes/571-001_1.jpg</t>
  </si>
  <si>
    <t>https://www.dogher.com/recursos/Imagenes/570-072_1.jpg</t>
  </si>
  <si>
    <t>https://www.dogher.com/recursos/Imagenes/578-78_1.jpg</t>
  </si>
  <si>
    <t>https://www.dogher.com/recursos/Imagenes/578-29_1.jpg</t>
  </si>
  <si>
    <t>https://www.dogher.com/recursos/Imagenes/579-29_1.jpg</t>
  </si>
  <si>
    <t>https://www.dogher.com/recursos/Imagenes/583-29_1.jpg</t>
  </si>
  <si>
    <t>https://www.dogher.com/recursos/Imagenes/580-19_1.jpg</t>
  </si>
  <si>
    <t>https://www.dogher.com/recursos/Imagenes/594-003_1.jpg</t>
  </si>
  <si>
    <t>https://www.dogher.com/recursos/Imagenes/594-011_1.jpg</t>
  </si>
  <si>
    <t>https://www.dogher.com/recursos/Imagenes/594-027_1.jpg</t>
  </si>
  <si>
    <t>https://www.dogher.com/recursos/Imagenes/594-031_1.jpg</t>
  </si>
  <si>
    <t>https://www.dogher.com/recursos/Imagenes/579-001_1.jpg</t>
  </si>
  <si>
    <t>https://www.dogher.com/recursos/Imagenes/578-001_1.jpg</t>
  </si>
  <si>
    <t>https://www.dogher.com/recursos/Imagenes/579-002_1.jpg</t>
  </si>
  <si>
    <t>https://www.dogher.com/recursos/Imagenes/585-46_1.jpg</t>
  </si>
  <si>
    <t>https://www.dogher.com/recursos/Imagenes/585-1_1.jpg</t>
  </si>
  <si>
    <t>https://www.dogher.com/recursos/Imagenes/585-114_1.jpg</t>
  </si>
  <si>
    <t>https://www.dogher.com/recursos/Imagenes/585-1716_1.jpg</t>
  </si>
  <si>
    <t>https://www.dogher.com/recursos/Imagenes/585-178_1.jpg</t>
  </si>
  <si>
    <t>https://www.dogher.com/recursos/Imagenes/588-46_1.jpg</t>
  </si>
  <si>
    <t>https://www.dogher.com/recursos/Imagenes/586-38_1.jpg</t>
  </si>
  <si>
    <t>https://www.dogher.com/recursos/Imagenes/586-46_1.jpg</t>
  </si>
  <si>
    <t>https://www.dogher.com/recursos/Imagenes/585-001_1.jpg</t>
  </si>
  <si>
    <t>https://www.dogher.com/recursos/Imagenes/586-001_1.jpg</t>
  </si>
  <si>
    <t>https://www.dogher.com/recursos/Imagenes/587-22_1.jpg</t>
  </si>
  <si>
    <t>https://www.dogher.com/recursos/Imagenes/594-004_1.jpg</t>
  </si>
  <si>
    <t>https://www.dogher.com/recursos/Imagenes/594-015_1.jpg</t>
  </si>
  <si>
    <t>https://www.dogher.com/recursos/Imagenes/594-028_1.jpg</t>
  </si>
  <si>
    <t>https://www.dogher.com/recursos/Imagenes/594-032_1.jpg</t>
  </si>
  <si>
    <t>https://www.dogher.com/recursos/Imagenes/590-75_1.jpg</t>
  </si>
  <si>
    <t>https://www.dogher.com/recursos/Imagenes/590B-75_1.jpg</t>
  </si>
  <si>
    <t>https://www.dogher.com/recursos/Imagenes/594-017_1.jpg</t>
  </si>
  <si>
    <t>https://www.dogher.com/recursos/Imagenes/590L-75_1.jpg</t>
  </si>
  <si>
    <t>https://www.dogher.com/recursos/Imagenes/594-033_1.jpg</t>
  </si>
  <si>
    <t>https://www.dogher.com/recursos/Imagenes/591-75_1.jpg</t>
  </si>
  <si>
    <t>https://www.dogher.com/recursos/Imagenes/594-034_1.jpg</t>
  </si>
  <si>
    <t>https://www.dogher.com/recursos/Imagenes/592-175_1.jpg</t>
  </si>
  <si>
    <t>https://www.dogher.com/recursos/Imagenes/594-053_1.jpg</t>
  </si>
  <si>
    <t>https://www.dogher.com/recursos/Imagenes/594-063_1.jpg</t>
  </si>
  <si>
    <t>https://www.dogher.com/recursos/Imagenes/5010-10_1.jpg</t>
  </si>
  <si>
    <t>https://www.dogher.com/recursos/Imagenes/5116-15_1.jpg</t>
  </si>
  <si>
    <t>https://www.dogher.com/recursos/Imagenes/5331-17_1.jpg</t>
  </si>
  <si>
    <t>https://www.dogher.com/recursos/Imagenes/5331-20_1.jpg</t>
  </si>
  <si>
    <t>https://www.dogher.com/recursos/Imagenes/5017-05_1.jpg</t>
  </si>
  <si>
    <t>https://www.dogher.com/recursos/Imagenes/5212-08_1.jpg</t>
  </si>
  <si>
    <t>https://www.dogher.com/recursos/Imagenes/5212-08X157_1.jpg</t>
  </si>
  <si>
    <t>https://www.dogher.com/recursos/Imagenes/5380-08X120_1.jpg</t>
  </si>
  <si>
    <t>https://www.dogher.com/recursos/Imagenes/5019-011_1.jpg</t>
  </si>
  <si>
    <t>https://www.dogher.com/recursos/Imagenes/5214-011_1.jpg</t>
  </si>
  <si>
    <t>https://www.dogher.com/recursos/Imagenes/5413-012_1.jpg</t>
  </si>
  <si>
    <t>https://www.dogher.com/recursos/Imagenes/5213-T30_1.jpg</t>
  </si>
  <si>
    <t>https://www.dogher.com/recursos/Imagenes/5213-T20_1.jpg</t>
  </si>
  <si>
    <t>https://www.dogher.com/recursos/Imagenes/5215-10_1.jpg</t>
  </si>
  <si>
    <t>https://www.dogher.com/recursos/Imagenes/5215-10X157_1.jpg</t>
  </si>
  <si>
    <t>https://www.dogher.com/recursos/Imagenes/5224-025_1.jpg</t>
  </si>
  <si>
    <t>https://www.dogher.com/recursos/Imagenes/5224-005_1.jpg</t>
  </si>
  <si>
    <t>https://www.dogher.com/recursos/Imagenes/5443-025_1.jpg</t>
  </si>
  <si>
    <t>https://www.dogher.com/recursos/Imagenes/5443-005_1.jpg</t>
  </si>
  <si>
    <t>https://www.dogher.com/recursos/Imagenes/510-009_1.jpg</t>
  </si>
  <si>
    <t>https://www.dogher.com/recursos/Imagenes/525-009_1.jpg</t>
  </si>
  <si>
    <t>https://www.dogher.com/recursos/Imagenes/544-009_1.jpg</t>
  </si>
  <si>
    <t>https://www.dogher.com/recursos/Imagenes/5331-001_1.jpg</t>
  </si>
  <si>
    <t>https://www.dogher.com/recursos/Imagenes/600-10_1.jpg</t>
  </si>
  <si>
    <t>https://www.dogher.com/recursos/Imagenes/606-T20_1.jpg</t>
  </si>
  <si>
    <t>https://www.dogher.com/recursos/Imagenes/608-T50_1.jpg</t>
  </si>
  <si>
    <t>https://www.dogher.com/recursos/Imagenes/611-TS50_1.jpg</t>
  </si>
  <si>
    <t>https://www.dogher.com/recursos/Imagenes/602-10_1.jpg</t>
  </si>
  <si>
    <t>https://www.dogher.com/recursos/Imagenes/605-10_1.jpg</t>
  </si>
  <si>
    <t>https://www.dogher.com/recursos/Imagenes/601-12_1.jpg</t>
  </si>
  <si>
    <t>https://www.dogher.com/recursos/Imagenes/610-12_1.jpg</t>
  </si>
  <si>
    <t>https://www.dogher.com/recursos/Imagenes/607-12_1.jpg</t>
  </si>
  <si>
    <t>https://www.dogher.com/recursos/Imagenes/605-069-01,5.jpg</t>
  </si>
  <si>
    <t>https://www.dogher.com/recursos/Imagenes/605-069-02.jpg</t>
  </si>
  <si>
    <t>https://www.dogher.com/recursos/Imagenes/605-069-02,5.jpg</t>
  </si>
  <si>
    <t>https://www.dogher.com/recursos/Imagenes/605-069-03.jpg</t>
  </si>
  <si>
    <t>https://www.dogher.com/recursos/Imagenes/605-069-04.jpg</t>
  </si>
  <si>
    <t>https://www.dogher.com/recursos/Imagenes/605-069-05.jpg</t>
  </si>
  <si>
    <t>https://www.dogher.com/recursos/Imagenes/605-069-06.jpg</t>
  </si>
  <si>
    <t>https://www.dogher.com/recursos/Imagenes/605-069-08.jpg</t>
  </si>
  <si>
    <t>https://www.dogher.com/recursos/Imagenes/605-069-10_1.jpg</t>
  </si>
  <si>
    <t>https://www.dogher.com/recursos/Imagenes/6010-03_1.jpg</t>
  </si>
  <si>
    <t>https://www.dogher.com/recursos/Imagenes/6010-08_1.jpg</t>
  </si>
  <si>
    <t>https://www.dogher.com/recursos/Imagenes/6080-T0_1.jpg</t>
  </si>
  <si>
    <t>https://www.dogher.com/recursos/Imagenes/600-007_1.jpg</t>
  </si>
  <si>
    <t>https://www.dogher.com/recursos/Imagenes/603-007_1.jpg</t>
  </si>
  <si>
    <t>https://www.dogher.com/recursos/Imagenes/606-007_1.jpg</t>
  </si>
  <si>
    <t>https://www.dogher.com/recursos/Imagenes/609-007_1.jpg</t>
  </si>
  <si>
    <t>https://www.dogher.com/recursos/Imagenes/600-009_1.jpg</t>
  </si>
  <si>
    <t>https://www.dogher.com/recursos/Imagenes/600-002_1.jpg</t>
  </si>
  <si>
    <t>https://www.dogher.com/recursos/Imagenes/603-009_1.jpg</t>
  </si>
  <si>
    <t>https://www.dogher.com/recursos/Imagenes/606-009_1.jpg</t>
  </si>
  <si>
    <t>https://www.dogher.com/recursos/Imagenes/609-009_1.jpg</t>
  </si>
  <si>
    <t>https://www.dogher.com/recursos/Imagenes/602-009_1.jpg</t>
  </si>
  <si>
    <t>https://www.dogher.com/recursos/Imagenes/605-009_1.jpg</t>
  </si>
  <si>
    <t>https://www.dogher.com/recursos/Imagenes/605-002_1.jpg</t>
  </si>
  <si>
    <t>https://www.dogher.com/recursos/Imagenes/608-009_1.jpg</t>
  </si>
  <si>
    <t>https://www.dogher.com/recursos/Imagenes/611-009_1.jpg</t>
  </si>
  <si>
    <t>https://www.dogher.com/recursos/Imagenes/605-069_1.jpg</t>
  </si>
  <si>
    <t>https://www.dogher.com/recursos/Imagenes/608-069_1.jpg</t>
  </si>
  <si>
    <t>https://www.dogher.com/recursos/Imagenes/607-079_1.jpg</t>
  </si>
  <si>
    <t>https://www.dogher.com/recursos/Imagenes/607-089_1.jpg</t>
  </si>
  <si>
    <t>https://www.dogher.com/recursos/Imagenes/602-109_1.jpg</t>
  </si>
  <si>
    <t>https://www.dogher.com/recursos/Imagenes/608-109_1.jpg</t>
  </si>
  <si>
    <t>https://www.dogher.com/recursos/Imagenes/605-089_1.jpg</t>
  </si>
  <si>
    <t>https://www.dogher.com/recursos/Imagenes/600-027_1.jpg</t>
  </si>
  <si>
    <t>https://www.dogher.com/recursos/Imagenes/600-029_1.jpg</t>
  </si>
  <si>
    <t>https://www.dogher.com/recursos/Imagenes/602-037_1.jpg</t>
  </si>
  <si>
    <t>https://www.dogher.com/recursos/Imagenes/605-037_1.jpg</t>
  </si>
  <si>
    <t>https://www.dogher.com/recursos/Imagenes/600-018_1.jpg</t>
  </si>
  <si>
    <t>https://www.dogher.com/recursos/Imagenes/603-018_1.jpg</t>
  </si>
  <si>
    <t>https://www.dogher.com/recursos/Imagenes/606-018_1.jpg</t>
  </si>
  <si>
    <t>https://www.dogher.com/recursos/Imagenes/609-018_1.jpg</t>
  </si>
  <si>
    <t>https://www.dogher.com/recursos/Imagenes/602-009J_1.jpg</t>
  </si>
  <si>
    <t>https://www.dogher.com/recursos/Imagenes/605-069J_1.jpg</t>
  </si>
  <si>
    <t>https://www.dogher.com/recursos/Imagenes/607-079J_1.jpg</t>
  </si>
  <si>
    <t>https://www.dogher.com/recursos/Imagenes/600-009J_1.jpg</t>
  </si>
  <si>
    <t>https://www.dogher.com/recursos/Imagenes/603-009J_1.jpg</t>
  </si>
  <si>
    <t>https://www.dogher.com/recursos/Imagenes/600-018J_1.jpg</t>
  </si>
  <si>
    <t>https://www.dogher.com/recursos/Imagenes/603-018J_1.jpg</t>
  </si>
  <si>
    <t>https://www.dogher.com/recursos/Imagenes/606-018J_1.jpg</t>
  </si>
  <si>
    <t>https://www.dogher.com/recursos/Imagenes/609-018J_1.jpg</t>
  </si>
  <si>
    <t>https://www.dogher.com/recursos/Imagenes/617-06_1.jpg</t>
  </si>
  <si>
    <t>https://www.dogher.com/recursos/Imagenes/618-06_1.jpg</t>
  </si>
  <si>
    <t>https://www.dogher.com/recursos/Imagenes/619-T09_1.jpg</t>
  </si>
  <si>
    <t>https://www.dogher.com/recursos/Imagenes/620-TS30_1.jpg</t>
  </si>
  <si>
    <t>https://www.dogher.com/recursos/Imagenes/621-10_1.jpg</t>
  </si>
  <si>
    <t>https://www.dogher.com/recursos/Imagenes/623-08_1.jpg</t>
  </si>
  <si>
    <t>https://www.dogher.com/recursos/Imagenes/623-T50_1.jpg</t>
  </si>
  <si>
    <t>https://www.dogher.com/recursos/Imagenes/6230-10_1.jpg</t>
  </si>
  <si>
    <t>https://www.dogher.com/recursos/Imagenes/6230-T40_1.jpg</t>
  </si>
  <si>
    <t>https://www.dogher.com/recursos/Imagenes/617-001_1.jpg</t>
  </si>
  <si>
    <t>https://www.dogher.com/recursos/Imagenes/618-001_1.jpg</t>
  </si>
  <si>
    <t>https://www.dogher.com/recursos/Imagenes/618-050_1.jpg</t>
  </si>
  <si>
    <t>https://www.dogher.com/recursos/Imagenes/619-001_1.jpg</t>
  </si>
  <si>
    <t>https://www.dogher.com/recursos/Imagenes/620-001_1.jpg</t>
  </si>
  <si>
    <t>https://www.dogher.com/recursos/Imagenes/621-001_1.jpg</t>
  </si>
  <si>
    <t>https://www.dogher.com/recursos/Imagenes/625-01-06_1.jpg</t>
  </si>
  <si>
    <t>https://www.dogher.com/recursos/Imagenes/625-10R_1.jpg</t>
  </si>
  <si>
    <t>https://www.dogher.com/recursos/Imagenes/626-20-100_1.jpg</t>
  </si>
  <si>
    <t>https://www.dogher.com/recursos/Imagenes/626-20R_1.jpg</t>
  </si>
  <si>
    <t>https://www.dogher.com/recursos/Imagenes/627-70-350_1.jpg</t>
  </si>
  <si>
    <t>https://www.dogher.com/recursos/Imagenes/627-40R_1.jpg</t>
  </si>
  <si>
    <t>https://www.dogher.com/recursos/Imagenes/628-200-1000_1.jpg</t>
  </si>
  <si>
    <t>https://www.dogher.com/recursos/Imagenes/628-140R_1.jpg</t>
  </si>
  <si>
    <t>https://www.dogher.com/recursos/Imagenes/629-300-1500_1.jpg</t>
  </si>
  <si>
    <t>https://www.dogher.com/recursos/Imagenes/629-300R_1.jpg</t>
  </si>
  <si>
    <t>https://www.dogher.com/recursos/Imagenes/635-20-210_1.jpg</t>
  </si>
  <si>
    <t>https://www.dogher.com/recursos/Imagenes/638-04-20_1.jpg</t>
  </si>
  <si>
    <t>https://www.dogher.com/recursos/Imagenes/638-20-100_1.jpg</t>
  </si>
  <si>
    <t>https://www.dogher.com/recursos/Imagenes/638-40-210_1.jpg</t>
  </si>
  <si>
    <t>https://www.dogher.com/recursos/Imagenes/640-001_1.jpg</t>
  </si>
  <si>
    <t>https://www.dogher.com/recursos/Imagenes/630-05-25_1.jpg</t>
  </si>
  <si>
    <t>https://www.dogher.com/recursos/Imagenes/630-05R_1.jpg</t>
  </si>
  <si>
    <t>https://www.dogher.com/recursos/Imagenes/631-19-110_1.jpg</t>
  </si>
  <si>
    <t>https://www.dogher.com/recursos/Imagenes/631-05R_1.jpg</t>
  </si>
  <si>
    <t>https://www.dogher.com/recursos/Imagenes/632-70-350_1.jpg</t>
  </si>
  <si>
    <t>https://www.dogher.com/recursos/Imagenes/632-42R_1.jpg</t>
  </si>
  <si>
    <t>https://www.dogher.com/recursos/Imagenes/633-140-700_1.jpg</t>
  </si>
  <si>
    <t>https://www.dogher.com/recursos/Imagenes/634-140-700_1.jpg</t>
  </si>
  <si>
    <t>https://www.dogher.com/recursos/Imagenes/636-20-100_1.jpg</t>
  </si>
  <si>
    <t>https://www.dogher.com/recursos/Imagenes/636-16_1.jpg</t>
  </si>
  <si>
    <t>https://www.dogher.com/recursos/Imagenes/636-16X_1.jpg</t>
  </si>
  <si>
    <t>https://www.dogher.com/recursos/Imagenes/636-001_1.jpg</t>
  </si>
  <si>
    <t>https://www.dogher.com/recursos/Imagenes/636-12_1.jpg</t>
  </si>
  <si>
    <t>https://www.dogher.com/recursos/Imagenes/637-60-340_1.jpg</t>
  </si>
  <si>
    <t>https://www.dogher.com/recursos/Imagenes/637-30_1.jpg</t>
  </si>
  <si>
    <t>https://www.dogher.com/recursos/Imagenes/637-30X_1.jpg</t>
  </si>
  <si>
    <t>https://www.dogher.com/recursos/Imagenes/637-001_1.jpg</t>
  </si>
  <si>
    <t>https://www.dogher.com/recursos/Imagenes/637-12_1.jpg</t>
  </si>
  <si>
    <t>https://www.dogher.com/recursos/Imagenes/6031-05-25_1.jpg</t>
  </si>
  <si>
    <t>https://www.dogher.com/recursos/Imágenes/6032-10-50_1.jpg</t>
  </si>
  <si>
    <t>https://www.dogher.com/recursos/Imagenes/645-008_1.jpg</t>
  </si>
  <si>
    <t>https://www.dogher.com/recursos/Imagenes/645-009_1.jpg</t>
  </si>
  <si>
    <t>https://www.dogher.com/recursos/Imagenes/645-001_1.jpg</t>
  </si>
  <si>
    <t>https://www.dogher.com/recursos/Imagenes/645-002_1.jpg</t>
  </si>
  <si>
    <t>https://www.dogher.com/recursos/Imagenes/645-006_1.jpg</t>
  </si>
  <si>
    <t>https://www.dogher.com/recursos/Imagenes/645-003_1.jpg</t>
  </si>
  <si>
    <t>https://www.dogher.com/recursos/Imagenes/642-042_1.jpg</t>
  </si>
  <si>
    <t>https://www.dogher.com/recursos/Imagenes/643-01-12_1.jpg</t>
  </si>
  <si>
    <t>https://www.dogher.com/recursos/Imagenes/646-001_1.jpg</t>
  </si>
  <si>
    <t>https://www.dogher.com/recursos/Imagenes/646-002_1.jpg</t>
  </si>
  <si>
    <t>https://www.dogher.com/recursos/Imagenes/650-450_1.jpg</t>
  </si>
  <si>
    <t>https://www.dogher.com/recursos/Imagenes/655-450_1.jpg</t>
  </si>
  <si>
    <t>https://www.dogher.com/recursos/Imagenes/651-450_1.jpg</t>
  </si>
  <si>
    <t>https://www.dogher.com/recursos/Imagenes/652-450_1.jpg</t>
  </si>
  <si>
    <t>https://www.dogher.com/recursos/Imagenes/656-450_1.jpg</t>
  </si>
  <si>
    <t>https://www.dogher.com/recursos/Imagenes/658-450_1.jpg</t>
  </si>
  <si>
    <t>https://www.dogher.com/recursos/Imagenes/657-450_1.jpg</t>
  </si>
  <si>
    <t>https://www.dogher.com/recursos/Imagenes/654-350_1.jpg</t>
  </si>
  <si>
    <t>https://www.dogher.com/recursos/Imagenes/654M-450_1.jpg</t>
  </si>
  <si>
    <t>https://www.dogher.com/recursos/Imagenes/654F-450_1.jpg</t>
  </si>
  <si>
    <t>https://www.dogher.com/recursos/Imagenes/655-001_1.jpg</t>
  </si>
  <si>
    <t>https://www.dogher.com/recursos/Imagenes/672-250_1.jpg</t>
  </si>
  <si>
    <t>https://www.dogher.com/recursos/Imagenes/673-250_1.jpg</t>
  </si>
  <si>
    <t>https://www.dogher.com/recursos/Imagenes/673-002_1.jpg</t>
  </si>
  <si>
    <t>https://www.dogher.com/recursos/Imagenes/660-425_1.jpg</t>
  </si>
  <si>
    <t>https://www.dogher.com/recursos/Imagenes/661-425_1.jpg</t>
  </si>
  <si>
    <t>https://www.dogher.com/recursos/Imagenes/544-011_1.jpg</t>
  </si>
  <si>
    <t>https://www.dogher.com/recursos/Imagenes/554-011_1.jpg</t>
  </si>
  <si>
    <t>https://www.dogher.com/recursos/Imagenes/544-022_1.jpg</t>
  </si>
  <si>
    <t>https://www.dogher.com/recursos/Imagenes/662-001_1.jpg</t>
  </si>
  <si>
    <t>https://www.dogher.com/recursos/Imagenes/662-001R_1.jpg</t>
  </si>
  <si>
    <t>https://www.dogher.com/recursos/Imagenes/662-003_1.jpg</t>
  </si>
  <si>
    <t>https://www.dogher.com/recursos/Imagenes/662-002R_1.jpg</t>
  </si>
  <si>
    <t>https://www.dogher.com/recursos/Imagenes/662-020_1.jpg</t>
  </si>
  <si>
    <t>https://www.dogher.com/recursos/Imagenes/675-001_1.jpg</t>
  </si>
  <si>
    <t>https://www.dogher.com/recursos/Imagenes/675-003_1.jpg</t>
  </si>
  <si>
    <t>https://www.dogher.com/recursos/Imagenes/675-007_1.jpg</t>
  </si>
  <si>
    <t>https://www.dogher.com/recursos/Imagenes/675-011_1.jpg</t>
  </si>
  <si>
    <t>https://www.dogher.com/recursos/Imagenes/675-013_1.jpg</t>
  </si>
  <si>
    <t>https://www.dogher.com/recursos/Imagenes/675-03-16_1.jpg</t>
  </si>
  <si>
    <t>https://www.dogher.com/recursos/Imagenes/675-03-28_1.jpg</t>
  </si>
  <si>
    <t>https://www.dogher.com/recursos/Imagenes/675-03-32_1.jpg</t>
  </si>
  <si>
    <t>https://www.dogher.com/recursos/Imagenes/675-03-41_1.jpg</t>
  </si>
  <si>
    <t>https://www.dogher.com/recursos/Imagenes/675-06-65_1.jpg</t>
  </si>
  <si>
    <t>https://www.dogher.com/recursos/Imagenes/665-45_1.jpg</t>
  </si>
  <si>
    <t>https://www.dogher.com/recursos/Imagenes/667-36_1.jpg</t>
  </si>
  <si>
    <t>https://www.dogher.com/recursos/Imagenes/676-22_1.jpg</t>
  </si>
  <si>
    <t>https://www.dogher.com/recursos/Imagenes/677-03-40_1.jpg</t>
  </si>
  <si>
    <t>https://www.dogher.com/recursos/Imagenes/665-45R_1.jpg</t>
  </si>
  <si>
    <t>https://www.dogher.com/recursos/Imagenes/667-36R_1.jpg</t>
  </si>
  <si>
    <t>https://www.dogher.com/recursos/Imagenes/675-04AC_1.jpg</t>
  </si>
  <si>
    <t>https://www.dogher.com/recursos/Imagenes/675-03-16AC_1.jpg</t>
  </si>
  <si>
    <t>https://www.dogher.com/recursos/Imagenes/700-455_1.jpg</t>
  </si>
  <si>
    <t>https://www.dogher.com/recursos/Imagenes/700H-360_1.jpg</t>
  </si>
  <si>
    <t>https://www.dogher.com/recursos/Imagenes/700C-CUÑA1_1.jpg</t>
  </si>
  <si>
    <t>https://www.dogher.com/recursos/Imagenes/701-680_1.jpg</t>
  </si>
  <si>
    <t>https://www.dogher.com/recursos/Imagenes/702-455_1.jpg</t>
  </si>
  <si>
    <t>https://www.dogher.com/recursos/Imagenes/702H-320_1.jpg</t>
  </si>
  <si>
    <t>https://www.dogher.com/recursos/Imagenes/703-180_1.jpg</t>
  </si>
  <si>
    <t>https://www.dogher.com/recursos/Imagenes/706-500_1.jpg</t>
  </si>
  <si>
    <t>https://www.dogher.com/recursos/Imagenes/707-500_1.jpg</t>
  </si>
  <si>
    <t>https://www.dogher.com/recursos/Imagenes/707H-500_1.jpg</t>
  </si>
  <si>
    <t>https://www.dogher.com/recursos/Imagenes/704-1000_1.jpg</t>
  </si>
  <si>
    <t>https://www.dogher.com/recursos/Imagenes/704H-260_1.jpg</t>
  </si>
  <si>
    <t>https://www.dogher.com/recursos/Imagenes/705-1000_1.jpg</t>
  </si>
  <si>
    <t>https://www.dogher.com/recursos/Imagenes/705H-260_1.jpg</t>
  </si>
  <si>
    <t>https://www.dogher.com/recursos/Imagenes/708-400_1.jpg</t>
  </si>
  <si>
    <t>https://www.dogher.com/recursos/Imagenes/708H-400_1.jpg</t>
  </si>
  <si>
    <t>https://www.dogher.com/recursos/Imagenes/728-35_1.jpg</t>
  </si>
  <si>
    <t>https://www.dogher.com/recursos/Imagenes/729-35_1.jpg</t>
  </si>
  <si>
    <t>https://www.dogher.com/recursos/Imagenes/710-700_1.jpg</t>
  </si>
  <si>
    <t>https://www.dogher.com/recursos/Imagenes/710H-370_1.jpg</t>
  </si>
  <si>
    <t>https://www.dogher.com/recursos/Imagenes/711-700_1.jpg</t>
  </si>
  <si>
    <t>https://www.dogher.com/recursos/Imagenes/711H-370_1.jpg</t>
  </si>
  <si>
    <t>https://www.dogher.com/recursos/Imagenes/712-2000_1.jpg</t>
  </si>
  <si>
    <t>https://www.dogher.com/recursos/Imagenes/712-5000_1.jpg</t>
  </si>
  <si>
    <t>https://www.dogher.com/recursos/Imagenes/712H-300_1.jpg</t>
  </si>
  <si>
    <t>https://www.dogher.com/recursos/Imagenes/712H-900_1.jpg</t>
  </si>
  <si>
    <t>https://www.dogher.com/recursos/Imagenes/713-5000_1.jpg</t>
  </si>
  <si>
    <t>https://www.dogher.com/recursos/Imagenes/713H-900_1.jpg</t>
  </si>
  <si>
    <t>https://www.dogher.com/recursos/Imagenes/726-3000_1.jpg</t>
  </si>
  <si>
    <t>https://www.dogher.com/recursos/Imagenes/726-020_1.jpg</t>
  </si>
  <si>
    <t>https://www.dogher.com/recursos/Imagenes/726-030_1.jpg</t>
  </si>
  <si>
    <t>https://www.dogher.com/recursos/Imagenes/714-700_1.jpg</t>
  </si>
  <si>
    <t>https://www.dogher.com/recursos/Imagenes/715-700_1.jpg</t>
  </si>
  <si>
    <t>https://www.dogher.com/recursos/Imagenes/715H-370_1.jpg</t>
  </si>
  <si>
    <t>https://www.dogher.com/recursos/Imagenes/715-001_1.jpg</t>
  </si>
  <si>
    <t>https://www.dogher.com/recursos/Imagenes/715-010_1.jpg</t>
  </si>
  <si>
    <t>https://www.dogher.com/recursos/Imagenes/716-550_1.jpg</t>
  </si>
  <si>
    <t>https://www.dogher.com/recursos/Imagenes/717-550_1.jpg</t>
  </si>
  <si>
    <t>https://www.dogher.com/recursos/Imagenes/718-400_1.jpg</t>
  </si>
  <si>
    <t>https://www.dogher.com/recursos/Imagenes/719-400_1.jpg</t>
  </si>
  <si>
    <t>https://www.dogher.com/recursos/Imagenes/717H-370_1.jpg</t>
  </si>
  <si>
    <t>https://www.dogher.com/recursos/Imagenes/724-700_1.jpg</t>
  </si>
  <si>
    <t>https://www.dogher.com/recursos/Imagenes/724H-700_1.jpg</t>
  </si>
  <si>
    <t>https://www.dogher.com/recursos/Imagenes/721-3000_1.jpg</t>
  </si>
  <si>
    <t>https://www.dogher.com/recursos/Imagenes/722H-900_1.jpg</t>
  </si>
  <si>
    <t>https://www.dogher.com/recursos/Imagenes/723H-900_1.jpg</t>
  </si>
  <si>
    <t>https://www.dogher.com/recursos/Imagenes/7420-40_1.jpg</t>
  </si>
  <si>
    <t>https://www.dogher.com/recursos/Imagenes/7420-60_1.jpg</t>
  </si>
  <si>
    <t>https://www.dogher.com/recursos/Imagenes/7421-30_1.jpg</t>
  </si>
  <si>
    <t>https://www.dogher.com/recursos/Imagenes/7421-50_1.jpg</t>
  </si>
  <si>
    <t>https://www.dogher.com/recursos/Imagenes/7332-45_1.jpg</t>
  </si>
  <si>
    <t>https://www.dogher.com/recursos/Imagenes/7333-22_1.jpg</t>
  </si>
  <si>
    <t>https://www.dogher.com/recursos/Imagenes/7331-35_1.jpg</t>
  </si>
  <si>
    <t>https://www.dogher.com/recursos/Imagenes/741-25_1.jpg</t>
  </si>
  <si>
    <t>https://www.dogher.com/recursos/Imagenes/730-35_1.jpg</t>
  </si>
  <si>
    <t>https://www.dogher.com/recursos/Imagenes/732-40_1.jpg</t>
  </si>
  <si>
    <t>https://www.dogher.com/recursos/Imagenes/7300-40_1.jpg</t>
  </si>
  <si>
    <t>https://www.dogher.com/recursos/Imagenes/7320-40_1.jpg</t>
  </si>
  <si>
    <t>https://www.dogher.com/recursos/Imagenes/742-35_1.jpg</t>
  </si>
  <si>
    <t>https://www.dogher.com/recursos/Imagenes/7422-35_1.jpg</t>
  </si>
  <si>
    <t>https://www.dogher.com/recursos/Imagenes/7410-30_1.jpg</t>
  </si>
  <si>
    <t>https://www.dogher.com/recursos/Imagenes/740-40_1.jpg</t>
  </si>
  <si>
    <t>https://www.dogher.com/recursos/Imagenes/7310-40_1.jpg</t>
  </si>
  <si>
    <t>https://www.dogher.com/recursos/Imagenes/7311-35_1.jpg</t>
  </si>
  <si>
    <t>https://www.dogher.com/recursos/Imagenes/727-001_1.jpg</t>
  </si>
  <si>
    <t>https://www.dogher.com/recursos/Imagenes/727-002_1.jpg</t>
  </si>
  <si>
    <t>https://www.dogher.com/recursos/Imagenes/727-003_1.jpg</t>
  </si>
  <si>
    <t>https://www.dogher.com/recursos/Imagenes/727-004_1.jpg</t>
  </si>
  <si>
    <t>https://www.dogher.com/recursos/Imagenes/727-100_1.jpg</t>
  </si>
  <si>
    <t>https://www.dogher.com/recursos/Imagenes/727-101_1.jpg</t>
  </si>
  <si>
    <t>https://www.dogher.com/recursos/Imagenes/727-102_1.jpg</t>
  </si>
  <si>
    <t>https://www.dogher.com/recursos/Imagenes/727-103_1.jpg</t>
  </si>
  <si>
    <t>https://www.dogher.com/recursos/Imagenes/727-104_1.jpg</t>
  </si>
  <si>
    <t>https://www.dogher.com/recursos/Imagenes/727-105_1.jpg</t>
  </si>
  <si>
    <t>https://www.dogher.com/recursos/Imagenes/727-106_1.jpg</t>
  </si>
  <si>
    <t>https://www.dogher.com/recursos/Imagenes/727-107_1.jpg</t>
  </si>
  <si>
    <t>https://www.dogher.com/recursos/Imagenes/727-108_1.jpg</t>
  </si>
  <si>
    <t>https://www.dogher.com/recursos/Imagenes/727-109_1.jpg</t>
  </si>
  <si>
    <t>https://www.dogher.com/recursos/Imagenes/727-115_1.jpg</t>
  </si>
  <si>
    <t>https://www.dogher.com/recursos/Imagenes/727-116_1.jpg</t>
  </si>
  <si>
    <t>https://www.dogher.com/recursos/Imagenes/727-117_1.jpg</t>
  </si>
  <si>
    <t>https://www.dogher.com/recursos/Imagenes/757-26-07-240_1.jpg</t>
  </si>
  <si>
    <t>https://www.dogher.com/recursos/Imagenes/730-001_1.jpg</t>
  </si>
  <si>
    <t>https://www.dogher.com/recursos/Imagenes/735-800_1.jpg</t>
  </si>
  <si>
    <t>https://www.dogher.com/recursos/Imagenes/739-340_1.jpg</t>
  </si>
  <si>
    <t>https://www.dogher.com/recursos/Imagenes/736-225_1.jpg</t>
  </si>
  <si>
    <t>https://www.dogher.com/recursos/Imagenes/737-225_1.jpg</t>
  </si>
  <si>
    <t>https://www.dogher.com/recursos/Imagenes/738-225_1.jpg</t>
  </si>
  <si>
    <t>https://www.dogher.com/recursos/Imagenes/7447-08_1.jpg</t>
  </si>
  <si>
    <t>https://www.dogher.com/recursos/Imagenes/7447-001_1.jpg</t>
  </si>
  <si>
    <t>https://www.dogher.com/recursos/Imagenes/7447L-14_1.jpg</t>
  </si>
  <si>
    <t>https://www.dogher.com/recursos/Imagenes/7447L-001_1.jpg</t>
  </si>
  <si>
    <t>https://www.dogher.com/recursos/Imagenes/7445-06_1.jpg</t>
  </si>
  <si>
    <t>https://www.dogher.com/recursos/Imagenes/7445-001_1.jpg</t>
  </si>
  <si>
    <t>https://www.dogher.com/recursos/Imagenes/7443-001_1.jpg</t>
  </si>
  <si>
    <t>https://www.dogher.com/recursos/Imagenes/7443-001_2.jpg</t>
  </si>
  <si>
    <t>https://www.dogher.com/recursos/Imagenes/7443-001_3.jpg</t>
  </si>
  <si>
    <t>https://www.dogher.com/recursos/Imagenes/7443-001_4.jpg</t>
  </si>
  <si>
    <t>https://www.dogher.com/recursos/Imagenes/7443-006_1.jpg</t>
  </si>
  <si>
    <t>https://www.dogher.com/recursos/Imagenes/7443-02-04_1.jpg</t>
  </si>
  <si>
    <t>https://www.dogher.com/recursos/Imagenes/7443-03-04_1.jpg</t>
  </si>
  <si>
    <t>https://www.dogher.com/recursos/Imagenes/7443-04-06_1.jpg</t>
  </si>
  <si>
    <t>https://www.dogher.com/recursos/Imagenes/7443-05-06_1.jpg</t>
  </si>
  <si>
    <t>https://www.dogher.com/recursos/Imagenes/7446-08_1.jpg</t>
  </si>
  <si>
    <t>https://www.dogher.com/recursos/Imagenes/7446L-06_1.jpg</t>
  </si>
  <si>
    <t>https://www.dogher.com/recursos/Imagenes/7446-002_1.jpg</t>
  </si>
  <si>
    <t>https://www.dogher.com/recursos/Imagenes/7446-001_1.jpg</t>
  </si>
  <si>
    <t>https://www.dogher.com/recursos/Imagenes/7446-003_1.jpg</t>
  </si>
  <si>
    <t>https://www.dogher.com/recursos/Imagenes/7444-08_1.jpg</t>
  </si>
  <si>
    <t>https://www.dogher.com/recursos/Imagenes/7444-001_1.jpg</t>
  </si>
  <si>
    <t>https://www.dogher.com/recursos/Imagenes/7444-002_1.jpg</t>
  </si>
  <si>
    <t>https://www.dogher.com/recursos/Imagenes/7448-05_1.jpg</t>
  </si>
  <si>
    <t>https://www.dogher.com/recursos/Imagenes/7448-001_1.jpg</t>
  </si>
  <si>
    <t>https://www.dogher.com/recursos/Imagenes/7449-06_1.jpg</t>
  </si>
  <si>
    <t>https://www.dogher.com/recursos/Imagenes/7449-001_1.jpg</t>
  </si>
  <si>
    <t>https://www.dogher.com/recursos/Imagenes/7449-002_1.jpg</t>
  </si>
  <si>
    <t>https://www.dogher.com/recursos/Imagenes/7450-18_1.jpg</t>
  </si>
  <si>
    <t>https://www.dogher.com/recursos/Imagenes/7451-30_1.jpg</t>
  </si>
  <si>
    <t>https://www.dogher.com/recursos/Imagenes/763-001_1.jpg</t>
  </si>
  <si>
    <t>https://www.dogher.com/recursos/Imagenes/763-020_1.jpg</t>
  </si>
  <si>
    <t>https://www.dogher.com/recursos/Imagenes/763-202_1.jpg</t>
  </si>
  <si>
    <t>https://www.dogher.com/recursos/Imagenes/746-05-10_1.jpg</t>
  </si>
  <si>
    <t>https://www.dogher.com/recursos/Imagenes/747-05-10_1.jpg</t>
  </si>
  <si>
    <t>https://www.dogher.com/recursos/Imagenes/746-001_1.jpg</t>
  </si>
  <si>
    <t>https://www.dogher.com/recursos/Imagenes/746-002_1.jpg</t>
  </si>
  <si>
    <t>https://www.dogher.com/recursos/Imagenes/748-02-10_1.jpg</t>
  </si>
  <si>
    <t>https://www.dogher.com/recursos/Imagenes/745-05-10_1.jpg</t>
  </si>
  <si>
    <t>https://www.dogher.com/recursos/Imagenes/749-02-10_1.jpg</t>
  </si>
  <si>
    <t>https://www.dogher.com/recursos/Imagenes/744-06-10_1.jpg</t>
  </si>
  <si>
    <t>https://www.dogher.com/recursos/Imagenes/750-001_1.jpg</t>
  </si>
  <si>
    <t>https://www.dogher.com/recursos/Imagenes/750-002_1.jpg</t>
  </si>
  <si>
    <t>https://www.dogher.com/recursos/Imagenes/750-011_1.jpg</t>
  </si>
  <si>
    <t>https://www.dogher.com/recursos/Imagenes/750-012_1.jpg</t>
  </si>
  <si>
    <t>https://www.dogher.com/recursos/Imagenes/750-013_1.jpg</t>
  </si>
  <si>
    <t>https://www.dogher.com/recursos/Imagenes/750-014_1.jpg</t>
  </si>
  <si>
    <t>https://www.dogher.com/recursos/Imagenes/750-015_1.jpg</t>
  </si>
  <si>
    <t>https://www.dogher.com/recursos/Imagenes/750-016_1.jpg</t>
  </si>
  <si>
    <t>https://www.dogher.com/recursos/Imagenes/755-12-10-250_1.jpg</t>
  </si>
  <si>
    <t>https://www.dogher.com/recursos/Imagenes/753-22-16-250_1.jpg</t>
  </si>
  <si>
    <t>https://www.dogher.com/recursos/Imagenes/751-22-16-250_1.jpg</t>
  </si>
  <si>
    <t>https://www.dogher.com/recursos/Imagenes/754-04-19-350_1.jpg</t>
  </si>
  <si>
    <t>https://www.dogher.com/recursos/Imagenes/752-04-16-250_1.jpg</t>
  </si>
  <si>
    <t>https://www.dogher.com/recursos/Imagenes/757-30-23-200_1.jpg</t>
  </si>
  <si>
    <t>https://www.dogher.com/recursos/Imagenes/756-30-23-250_1.jpg</t>
  </si>
  <si>
    <t>https://www.dogher.com/recursos/Imagenes/758-50-23-250_1.jpg</t>
  </si>
  <si>
    <t>https://www.dogher.com/recursos/Imagenes/759-50-23-250_1.jpg</t>
  </si>
  <si>
    <t>https://www.dogher.com/recursos/Imagenes/761-23-13-200_1.jpg</t>
  </si>
  <si>
    <t>https://www.dogher.com/recursos/Imagenes/762-23-13-200_1.jpg</t>
  </si>
  <si>
    <t>https://www.dogher.com/recursos/Imagenes/756-160_1.jpg</t>
  </si>
  <si>
    <t>https://www.dogher.com/recursos/Imagenes/753-001_1.jpg</t>
  </si>
  <si>
    <t>https://www.dogher.com/recursos/Imagenes/781-01-050_1.jpg</t>
  </si>
  <si>
    <t>https://www.dogher.com/recursos/Imagenes/781-02-050_1.jpg</t>
  </si>
  <si>
    <t>https://www.dogher.com/recursos/Imagenes/781-02-100_1.jpg</t>
  </si>
  <si>
    <t>https://www.dogher.com/recursos/Imagenes/785-010_1.jpg</t>
  </si>
  <si>
    <t>https://www.dogher.com/recursos/Imagenes/783-01-800_1.jpg</t>
  </si>
  <si>
    <t>https://www.dogher.com/recursos/Imagenes/783-02-800_1.jpg</t>
  </si>
  <si>
    <t>https://www.dogher.com/recursos/Imagenes/784-01-400_1.jpg</t>
  </si>
  <si>
    <t>https://www.dogher.com/recursos/Imagenes/784-01-600_1.jpg</t>
  </si>
  <si>
    <t>https://www.dogher.com/recursos/Imagenes/785-001_1.jpg</t>
  </si>
  <si>
    <t>https://www.dogher.com/recursos/Imagenes/785-002_1.jpg</t>
  </si>
  <si>
    <t>https://www.dogher.com/recursos/Imagenes/785-003_1.jpg</t>
  </si>
  <si>
    <t>https://www.dogher.com/recursos/Imagenes/796-150_1.jpg</t>
  </si>
  <si>
    <t>https://www.dogher.com/recursos/Imagenes/797-150_1.jpg</t>
  </si>
  <si>
    <t>https://www.dogher.com/recursos/Imagenes/798-25_1.jpg</t>
  </si>
  <si>
    <t>https://www.dogher.com/recursos/Imagenes/771-03_1.jpg</t>
  </si>
  <si>
    <t>https://www.dogher.com/recursos/Imagenes/771-05_1.jpg</t>
  </si>
  <si>
    <t>https://www.dogher.com/recursos/Imagenes/772-03_1.jpg</t>
  </si>
  <si>
    <t>https://www.dogher.com/recursos/Imagenes/778-03_1.jpg</t>
  </si>
  <si>
    <t>https://www.dogher.com/recursos/Imagenes/778-05_1.jpg</t>
  </si>
  <si>
    <t>https://www.dogher.com/recursos/Imagenes/778-03J_1.jpg</t>
  </si>
  <si>
    <t>https://www.dogher.com/recursos/Imagenes/775-03_1.jpg</t>
  </si>
  <si>
    <t>https://www.dogher.com/recursos/Imagenes/776-03_1.jpg</t>
  </si>
  <si>
    <t>https://www.dogher.com/recursos/Imagenes/777-05_1.jpg</t>
  </si>
  <si>
    <t>https://www.dogher.com/recursos/Imagenes/779-010_1.jpg</t>
  </si>
  <si>
    <t>https://www.dogher.com/recursos/Imagenes/780-030_1.jpg</t>
  </si>
  <si>
    <t>https://www.dogher.com/recursos/Imagenes/792-02-150_1.jpg</t>
  </si>
  <si>
    <t>https://www.dogher.com/recursos/Imagenes/793-01-250_1.jpg</t>
  </si>
  <si>
    <t>https://www.dogher.com/recursos/Imagenes/793-02-300_1.jpg</t>
  </si>
  <si>
    <t>https://www.dogher.com/recursos/Imagenes/793-03-300_1.jpg</t>
  </si>
  <si>
    <t>https://www.dogher.com/recursos/Imagenes/793-04-300_1.jpg</t>
  </si>
  <si>
    <t>https://www.dogher.com/recursos/Imagenes/796-001_1.jpg</t>
  </si>
  <si>
    <t>https://www.dogher.com/recursos/Imagenes/796-002_1.jpg</t>
  </si>
  <si>
    <t>https://www.dogher.com/recursos/Imagenes/796-003_1.jpg</t>
  </si>
  <si>
    <t>https://www.dogher.com/recursos/Imagenes/796-004_1.jpg</t>
  </si>
  <si>
    <t>https://www.dogher.com/recursos/Imagenes/796-005_1.jpg</t>
  </si>
  <si>
    <t>https://www.dogher.com/recursos/Imagenes/796-006_1.jpg</t>
  </si>
  <si>
    <t>https://www.dogher.com/recursos/Imagenes/798-001_1.jpg</t>
  </si>
  <si>
    <t>https://www.dogher.com/recursos/Imagenes/798-002_1.jpg</t>
  </si>
  <si>
    <t>https://www.dogher.com/recursos/Imagenes/798-003_1.jpg</t>
  </si>
  <si>
    <t>https://www.dogher.com/recursos/Imagenes/798-004_1.jpg</t>
  </si>
  <si>
    <t>https://www.dogher.com/recursos/Imagenes/795-010_1.jpg</t>
  </si>
  <si>
    <t>https://www.dogher.com/recursos/Imagenes/795-011_1.jpg</t>
  </si>
  <si>
    <t>https://www.dogher.com/recursos/Imagenes/795-001_1.jpg</t>
  </si>
  <si>
    <t>https://www.dogher.com/recursos/Imagenes/795-001C_1.jpg</t>
  </si>
  <si>
    <t>https://www.dogher.com/recursos/Imagenes/795-020_1.jpg</t>
  </si>
  <si>
    <t>https://www.dogher.com/recursos/Imagenes/795-020C_1.jpg</t>
  </si>
  <si>
    <t>https://www.dogher.com/recursos/Imagenes/795-020ST_1.jpg</t>
  </si>
  <si>
    <t>https://www.dogher.com/recursos/Imagenes/795-022_1.jpg</t>
  </si>
  <si>
    <t>https://www.dogher.com/recursos/Imagenes/795-002_1.jpg</t>
  </si>
  <si>
    <t>https://www.dogher.com/recursos/Imagenes/795-002C_1.jpg</t>
  </si>
  <si>
    <t>https://www.dogher.com/recursos/Imagenes/795-040_1.jpg</t>
  </si>
  <si>
    <t>https://www.dogher.com/recursos/Imagenes/795-030_1.jpg</t>
  </si>
  <si>
    <t>https://www.dogher.com/recursos/Imagenes/795-003_1.jpg</t>
  </si>
  <si>
    <t>https://www.dogher.com/recursos/Imagenes/795-004_1.jpg</t>
  </si>
  <si>
    <t>https://www.dogher.com/recursos/Imagenes/795-005_1.jpg</t>
  </si>
  <si>
    <t>https://www.dogher.com/recursos/Imagenes/795-006_1.jpg</t>
  </si>
  <si>
    <t>https://www.dogher.com/recursos/Imagenes/818-20_1.jpg</t>
  </si>
  <si>
    <t>https://www.dogher.com/recursos/Imagenes/818-20-INOX_1.jpg</t>
  </si>
  <si>
    <t>https://www.dogher.com/recursos/Imagenes/818-HP_1.jpg</t>
  </si>
  <si>
    <t>https://www.dogher.com/recursos/Imagenes/821-115_1.jpg</t>
  </si>
  <si>
    <t>https://www.dogher.com/recursos/Imagenes/825-100-1205INOX_1.jpg</t>
  </si>
  <si>
    <t>https://www.dogher.com/recursos/Imagenes/825-100-1204L_1.jpg</t>
  </si>
  <si>
    <t>https://www.dogher.com/recursos/Imagenes/826-150-0605_1.jpg</t>
  </si>
  <si>
    <t>https://www.dogher.com/recursos/Imagenes/819-060_1.jpg</t>
  </si>
  <si>
    <t>https://www.dogher.com/recursos/Imagenes/819-100_1.jpg</t>
  </si>
  <si>
    <t>https://www.dogher.com/recursos/Imagenes/819-060INOX_1.jpg</t>
  </si>
  <si>
    <t>https://www.dogher.com/recursos/Imagenes/825-125_1.jpg</t>
  </si>
  <si>
    <t>https://www.dogher.com/recursos/Imagenes/825-125-08_1.jpg</t>
  </si>
  <si>
    <t>https://www.dogher.com/recursos/Imagenes/825-125INOX_1.jpg</t>
  </si>
  <si>
    <t>https://www.dogher.com/recursos/Imagenes/822-100_1.jpg</t>
  </si>
  <si>
    <t>https://www.dogher.com/recursos/Imagenes/822-030-1002INOX_1.jpg</t>
  </si>
  <si>
    <t>https://www.dogher.com/recursos/Imagenes/822-050-1003INOX_1.jpg</t>
  </si>
  <si>
    <t>https://www.dogher.com/recursos/Imagenes/823-050_1.jpg</t>
  </si>
  <si>
    <t>https://www.dogher.com/recursos/Imagenes/823-075_1.jpg</t>
  </si>
  <si>
    <t>https://www.dogher.com/recursos/Imagenes/827-100_1.jpg</t>
  </si>
  <si>
    <t>https://www.dogher.com/recursos/Imagenes/828-075_1.jpg</t>
  </si>
  <si>
    <t>https://www.dogher.com/recursos/Imagenes/824-0123A_1.jpg</t>
  </si>
  <si>
    <t>https://www.dogher.com/recursos/Imagenes/824-0123B_1.jpg</t>
  </si>
  <si>
    <t>https://www.dogher.com/recursos/Imagenes/824-0193C_1.jpg</t>
  </si>
  <si>
    <t>https://www.dogher.com/recursos/Imagenes/824-0303F_1.jpg</t>
  </si>
  <si>
    <t>https://www.dogher.com/recursos/Imagenes/824-0193D_1.jpg</t>
  </si>
  <si>
    <t>https://www.dogher.com/recursos/Imagenes/824-0255R_1.jpg</t>
  </si>
  <si>
    <t>https://www.dogher.com/recursos/Imagenes/829-0143_1.jpg</t>
  </si>
  <si>
    <t>https://www.dogher.com/recursos/Imagenes/829-0454_1.jpg</t>
  </si>
  <si>
    <t>https://www.dogher.com/recursos/Imagenes/830-001_1.jpg</t>
  </si>
  <si>
    <t>https://www.dogher.com/recursos/Imagenes/830-011_1.jpg</t>
  </si>
  <si>
    <t>https://www.dogher.com/recursos/Imagenes/830-013_1.jpg</t>
  </si>
  <si>
    <t>https://www.dogher.com/recursos/Imagenes/830-003_1.jpg</t>
  </si>
  <si>
    <t>https://www.dogher.com/recursos/Imagenes/830-021_1.jpg</t>
  </si>
  <si>
    <t>https://www.dogher.com/recursos/Imagenes/830-005_1.jpg</t>
  </si>
  <si>
    <t>https://www.dogher.com/recursos/Imagenes/830-022_1.jpg</t>
  </si>
  <si>
    <t>https://www.dogher.com/recursos/Imagenes/830-031_1.jpg</t>
  </si>
  <si>
    <t>https://www.dogher.com/recursos/Imagenes/830-032_1.jpg</t>
  </si>
  <si>
    <t>https://www.dogher.com/recursos/Imagenes/830-004_1.jpg</t>
  </si>
  <si>
    <t>https://www.dogher.com/recursos/Imagenes/830-041_1.jpg</t>
  </si>
  <si>
    <t>https://www.dogher.com/recursos/Imagenes/800-20_1.jpg</t>
  </si>
  <si>
    <t>https://www.dogher.com/recursos/Imagenes/801-20_1.jpg</t>
  </si>
  <si>
    <t>https://www.dogher.com/recursos/Imagenes/800-001_1.jpg</t>
  </si>
  <si>
    <t>https://www.dogher.com/recursos/Imagenes/803-200_1.jpg</t>
  </si>
  <si>
    <t>https://www.dogher.com/recursos/Imagenes/803B-150_1.jpg</t>
  </si>
  <si>
    <t>https://www.dogher.com/recursos/Imagenes/804-200_1.jpg</t>
  </si>
  <si>
    <t>https://www.dogher.com/recursos/Imagenes/804B-200_1.jpg</t>
  </si>
  <si>
    <t>https://www.dogher.com/recursos/Imagenes/805-200_1.jpg</t>
  </si>
  <si>
    <t>https://www.dogher.com/recursos/Imagenes/805B-200_1.jpg</t>
  </si>
  <si>
    <t>https://www.dogher.com/recursos/Imagenes/806-200_1.jpg</t>
  </si>
  <si>
    <t>https://www.dogher.com/recursos/Imagenes/806B-200_1.jpg</t>
  </si>
  <si>
    <t>https://www.dogher.com/recursos/Imagenes/807-200_1.jpg</t>
  </si>
  <si>
    <t>https://www.dogher.com/recursos/Imagenes/807B-200_1.jpg</t>
  </si>
  <si>
    <t>https://www.dogher.com/recursos/Imagenes/808-200_1.jpg</t>
  </si>
  <si>
    <t>https://www.dogher.com/recursos/Imagenes/808B-200_1.jpg</t>
  </si>
  <si>
    <t>https://www.dogher.com/recursos/Imagenes/809-040-150_1.jpg</t>
  </si>
  <si>
    <t>https://www.dogher.com/recursos/Imagenes/812-200_1.jpg</t>
  </si>
  <si>
    <t>https://www.dogher.com/recursos/Imagenes/813-200_1.jpg</t>
  </si>
  <si>
    <t>https://www.dogher.com/recursos/Imagenes/814-200_1.jpg</t>
  </si>
  <si>
    <t>https://www.dogher.com/recursos/Imagenes/815-001_1.jpg</t>
  </si>
  <si>
    <t>https://www.dogher.com/recursos/Imagenes/815-002_1.jpg</t>
  </si>
  <si>
    <t>https://www.dogher.com/recursos/Imagenes/815-003_1.jpg</t>
  </si>
  <si>
    <t>https://www.dogher.com/recursos/Imagenes/817-01-160_1.jpg</t>
  </si>
  <si>
    <t>https://www.dogher.com/recursos/Imagenes/817-02-160_1.jpg</t>
  </si>
  <si>
    <t>https://www.dogher.com/recursos/Imagenes/817-03-160_1.jpg</t>
  </si>
  <si>
    <t>https://www.dogher.com/recursos/Imagenes/817-04-160_1.jpg</t>
  </si>
  <si>
    <t>https://www.dogher.com/recursos/Imagenes/817-05-160_1.jpg</t>
  </si>
  <si>
    <t>https://www.dogher.com/recursos/Imagenes/817-06-160_1.jpg</t>
  </si>
  <si>
    <t>https://www.dogher.com/recursos/Imagenes/817-07-160_1.jpg</t>
  </si>
  <si>
    <t>https://www.dogher.com/recursos/Imagenes/817-08-160_1.jpg</t>
  </si>
  <si>
    <t>https://www.dogher.com/recursos/Imagenes/817-09-160_1.jpg</t>
  </si>
  <si>
    <t>https://www.dogher.com/recursos/Imagenes/817-10-160_1.jpg</t>
  </si>
  <si>
    <t>https://www.dogher.com/recursos/Imagenes/817-11-160_1.jpg</t>
  </si>
  <si>
    <t>https://www.dogher.com/recursos/Imagenes/817-001 1.jpg</t>
  </si>
  <si>
    <t>https://www.dogher.com/recursos/Imagenes/817-002_1.jpg</t>
  </si>
  <si>
    <t>https://www.dogher.com/recursos/Imagenes/816-01-140_1.jpg</t>
  </si>
  <si>
    <t>https://www.dogher.com/recursos/Imagenes/816-02-140_1.jpg</t>
  </si>
  <si>
    <t>https://www.dogher.com/recursos/Imagenes/816-03-140_1.jpg</t>
  </si>
  <si>
    <t>https://www.dogher.com/recursos/Imagenes/816-04-140_1.jpg</t>
  </si>
  <si>
    <t>https://www.dogher.com/recursos/Imagenes/816-05-140_1.jpg</t>
  </si>
  <si>
    <t>https://www.dogher.com/recursos/Imagenes/816-06-140_1.jpg</t>
  </si>
  <si>
    <t>https://www.dogher.com/recursos/Imagenes/816-07-140_1.jpg</t>
  </si>
  <si>
    <t>https://www.dogher.com/recursos/Imagenes/816-08-140_1.jpg</t>
  </si>
  <si>
    <t>https://www.dogher.com/recursos/Imagenes/816-001_1.jpg</t>
  </si>
  <si>
    <t>https://www.dogher.com/recursos/Imagenes/816-09-215_1.jpg</t>
  </si>
  <si>
    <t>https://www.dogher.com/recursos/Imagenes/816-10-215_1.jpg</t>
  </si>
  <si>
    <t>https://www.dogher.com/recursos/Imagenes/816-11-215_1.jpg</t>
  </si>
  <si>
    <t>https://www.dogher.com/recursos/Imagenes/816-12-215_1.jpg</t>
  </si>
  <si>
    <t>https://www.dogher.com/recursos/Imagenes/817-011_1.jpg</t>
  </si>
  <si>
    <t>https://www.dogher.com/recursos/Imagenes/817-010_1.jpg</t>
  </si>
  <si>
    <t>https://www.dogher.com/recursos/Imagenes/835-400_1.jpg</t>
  </si>
  <si>
    <t>https://www.dogher.com/recursos/Imagenes/836-400_1.jpg</t>
  </si>
  <si>
    <t>https://www.dogher.com/recursos/Imagenes/837-300_1.jpg</t>
  </si>
  <si>
    <t>https://www.dogher.com/recursos/Imagenes/841-017_1.jpg</t>
  </si>
  <si>
    <t>https://www.dogher.com/recursos/Imagenes/841-034_1.jpg</t>
  </si>
  <si>
    <t>https://www.dogher.com/recursos/Imagenes/846-003_1.jpg</t>
  </si>
  <si>
    <t>https://www.dogher.com/recursos/Imagenes/840-001_1.jpg</t>
  </si>
  <si>
    <t>https://www.dogher.com/recursos/Imagenes/840-002_1.jpg</t>
  </si>
  <si>
    <t>https://www.dogher.com/recursos/Imagenes/840-004_1.jpg</t>
  </si>
  <si>
    <t>https://www.dogher.com/recursos/Imagenes/8040-001_1.jpg</t>
  </si>
  <si>
    <t>https://www.dogher.com/recursos/Imagenes/840-051_1.jpg</t>
  </si>
  <si>
    <t>https://www.dogher.com/recursos/Imagenes/840-068_1.jpg</t>
  </si>
  <si>
    <t>https://www.dogher.com/recursos/Imagenes/840-072_1.jpg</t>
  </si>
  <si>
    <t>https://www.dogher.com/recursos/Imagenes/840-069_1.jpg</t>
  </si>
  <si>
    <t>https://www.dogher.com/recursos/Imagenes/840-050_1.jpg</t>
  </si>
  <si>
    <t>https://www.dogher.com/recursos/Imagenes/840-050_CAJA_1.jpg</t>
  </si>
  <si>
    <t>https://www.dogher.com/recursos/Imagenes/840-067_1.jpg</t>
  </si>
  <si>
    <t>https://www.dogher.com/recursos/Imagenes/840-071_1.jpg</t>
  </si>
  <si>
    <t>https://www.dogher.com/recursos/Imagenes/840-052_1.jpg</t>
  </si>
  <si>
    <t>https://www.dogher.com/recursos/Imagenes/840-058_1.jpg</t>
  </si>
  <si>
    <t>https://www.dogher.com/recursos/Imagenes/840-070_1.jpg</t>
  </si>
  <si>
    <t>https://www.dogher.com/recursos/Imagenes/840-078_1.jpg</t>
  </si>
  <si>
    <t>https://www.dogher.com/recursos/Imagenes/842-001_1.jpg</t>
  </si>
  <si>
    <t>https://www.dogher.com/recursos/Imagenes/843-001_1.jpg</t>
  </si>
  <si>
    <t>https://www.dogher.com/recursos/Imagenes/845-001_1.jpg</t>
  </si>
  <si>
    <t>https://www.dogher.com/recursos/Imagenes/845-002_1.jpg</t>
  </si>
  <si>
    <t>https://www.dogher.com/recursos/Imagenes/845-003_1.jpg</t>
  </si>
  <si>
    <t>https://www.dogher.com/recursos/Imagenes/847-525_1.jpg</t>
  </si>
  <si>
    <t>https://www.dogher.com/recursos/Imagenes/848-525_1.jpg</t>
  </si>
  <si>
    <t>https://www.dogher.com/recursos/Imagenes/846-600_1.jpg</t>
  </si>
  <si>
    <t>https://www.dogher.com/recursos/Imagenes/849-600_1.jpg</t>
  </si>
  <si>
    <t>https://www.dogher.com/recursos/Imagenes/850-250_1.jpg</t>
  </si>
  <si>
    <t>https://www.dogher.com/recursos/Imagenes/850-251_1.jpg</t>
  </si>
  <si>
    <t>https://www.dogher.com/recursos/Imagenes/789-25_1.jpg</t>
  </si>
  <si>
    <t>https://www.dogher.com/recursos/Imagenes/850-180_1.jpg</t>
  </si>
  <si>
    <t>https://www.dogher.com/recursos/Imagenes/850-181_1.jpg</t>
  </si>
  <si>
    <t>https://www.dogher.com/recursos/Imagenes/850-182_1.jpg</t>
  </si>
  <si>
    <t>https://www.dogher.com/recursos/Imagenes/850-183_1.jpg</t>
  </si>
  <si>
    <t>https://www.dogher.com/recursos/Imagenes/789-001_1.jpg</t>
  </si>
  <si>
    <t>https://www.dogher.com/recursos/Imagenes/789-001J_1.jpg</t>
  </si>
  <si>
    <t>https://www.dogher.com/recursos/Imagenes/789-18_1.jpg</t>
  </si>
  <si>
    <t>https://www.dogher.com/recursos/Imagenes/789-18J_1.jpg</t>
  </si>
  <si>
    <t>https://www.dogher.com/recursos/Imagenes/789S-18_1.jpg</t>
  </si>
  <si>
    <t>https://www.dogher.com/recursos/Imagenes/850-091_1.jpg</t>
  </si>
  <si>
    <t>https://www.dogher.com/recursos/Imagenes/850-092_1.jpg</t>
  </si>
  <si>
    <t>https://www.dogher.com/recursos/Imagenes/789-003_1.jpg</t>
  </si>
  <si>
    <t>https://www.dogher.com/recursos/Imagenes/789-09_1.jpg</t>
  </si>
  <si>
    <t>https://www.dogher.com/recursos/Imagenes/850-005_1.jpg</t>
  </si>
  <si>
    <t>https://www.dogher.com/recursos/Imagenes/850-006_1.jpg</t>
  </si>
  <si>
    <t>https://www.dogher.com/recursos/Imagenes/790-002_1.jpg</t>
  </si>
  <si>
    <t>https://www.dogher.com/recursos/Imagenes/850-008_1.jpg</t>
  </si>
  <si>
    <t>https://www.dogher.com/recursos/Imagenes/850-001_1.jpg</t>
  </si>
  <si>
    <t>https://www.dogher.com/recursos/Imagenes/790-010_1.jpg</t>
  </si>
  <si>
    <t>https://www.dogher.com/recursos/Imagenes/790-020_1.jpg</t>
  </si>
  <si>
    <t>https://www.dogher.com/recursos/Imagenes/790-030_1.jpg</t>
  </si>
  <si>
    <t>https://www.dogher.com/recursos/Imagenes/789V-09_1.jpg</t>
  </si>
  <si>
    <t>https://www.dogher.com/recursos/Imagenes/789V-18_1.jpg</t>
  </si>
  <si>
    <t>https://www.dogher.com/recursos/Imagenes/789V-25_1.jpg</t>
  </si>
  <si>
    <t>https://www.dogher.com/recursos/Imagenes/850-095_1.jpg</t>
  </si>
  <si>
    <t>https://www.dogher.com/recursos/Imagenes/850-010_1.jpg</t>
  </si>
  <si>
    <t>https://www.dogher.com/recursos/Imagenes/887-001_1.jpg</t>
  </si>
  <si>
    <t>https://www.dogher.com/recursos/Imagenes/887-010_1.jpg</t>
  </si>
  <si>
    <t>https://www.dogher.com/recursos/Imagenes/887-015_1.jpg</t>
  </si>
  <si>
    <t>https://www.dogher.com/recursos/Imagenes/887-020_1.jpg</t>
  </si>
  <si>
    <t>https://www.dogher.com/recursos/Imagenes/851-012_1.jpg</t>
  </si>
  <si>
    <t>https://www.dogher.com/recursos/Imagenes/851-013_1.jpg</t>
  </si>
  <si>
    <t>https://www.dogher.com/recursos/Imagenes/789R-25_1.jpg</t>
  </si>
  <si>
    <t>https://www.dogher.com/recursos/Imagenes/851-112_1.jpg</t>
  </si>
  <si>
    <t>https://www.dogher.com/recursos/Imagenes/851-1113_1.jpg</t>
  </si>
  <si>
    <t>https://www.dogher.com/recursos/Imagenes/851-512_1.jpg</t>
  </si>
  <si>
    <t>https://www.dogher.com/recursos/Imagenes/851-513_1.jpg</t>
  </si>
  <si>
    <t>https://www.dogher.com/recursos/Imagenes/851-006_1.jpg</t>
  </si>
  <si>
    <t>https://www.dogher.com/recursos/Imagenes/851-007_1.jpg</t>
  </si>
  <si>
    <t>https://www.dogher.com/recursos/Imagenes/789R-18_1.jpg</t>
  </si>
  <si>
    <t>https://www.dogher.com/recursos/Imagenes/851-011_1.jpg</t>
  </si>
  <si>
    <t>https://www.dogher.com/recursos/Imagenes/851-016_1.jpg</t>
  </si>
  <si>
    <t>https://www.dogher.com/recursos/Imagenes/851-017_1.jpg</t>
  </si>
  <si>
    <t>https://www.dogher.com/recursos/Imagenes/851-506_1.jpg</t>
  </si>
  <si>
    <t>https://www.dogher.com/recursos/Imagenes/851-507_1.jpg</t>
  </si>
  <si>
    <t>https://www.dogher.com/recursos/Imagenes/851-511_1.jpg</t>
  </si>
  <si>
    <t>https://www.dogher.com/recursos/Imagenes/851-001_1.jpg</t>
  </si>
  <si>
    <t>https://www.dogher.com/recursos/Imagenes/851-002_1.jpg</t>
  </si>
  <si>
    <t>https://www.dogher.com/recursos/Imagenes/851-003_1.jpg</t>
  </si>
  <si>
    <t>https://www.dogher.com/recursos/Imagenes/789R-09_1.jpg</t>
  </si>
  <si>
    <t>https://www.dogher.com/recursos/Imagenes/851-005_1.jpg</t>
  </si>
  <si>
    <t>https://www.dogher.com/recursos/Imagenes/851-101_1.jpg</t>
  </si>
  <si>
    <t>https://www.dogher.com/recursos/Imagenes/851-102_1.jpg</t>
  </si>
  <si>
    <t>https://www.dogher.com/recursos/Imagenes/851-103_1.jpg</t>
  </si>
  <si>
    <t>https://www.dogher.com/recursos/Imagenes/851-105_1.jpg</t>
  </si>
  <si>
    <t>https://www.dogher.com/recursos/Imagenes/851-501_1.jpg</t>
  </si>
  <si>
    <t>https://www.dogher.com/recursos/Imagenes/851-502_1.jpg</t>
  </si>
  <si>
    <t>https://www.dogher.com/recursos/Imagenes/851-503_1.jpg</t>
  </si>
  <si>
    <t>https://www.dogher.com/recursos/Imagenes/851-505_1.jpg</t>
  </si>
  <si>
    <t>https://www.dogher.com/recursos/Imagenes/851-021_1.jpg</t>
  </si>
  <si>
    <t>https://www.dogher.com/recursos/Imagenes/851-015_1.jpg</t>
  </si>
  <si>
    <t>https://www.dogher.com/recursos/Imagenes/851-018_1.jpg</t>
  </si>
  <si>
    <t>https://www.dogher.com/recursos/Imagenes/790-01-10_1.jpg</t>
  </si>
  <si>
    <t>https://www.dogher.com/recursos/Imagenes/851-019_1.jpg</t>
  </si>
  <si>
    <t>https://www.dogher.com/recursos/Imagenes/790-02-05_1.jpg</t>
  </si>
  <si>
    <t>https://www.dogher.com/recursos/Imagenes/790-01-50_1.jpg</t>
  </si>
  <si>
    <t>https://www.dogher.com/recursos/Imagenes/850-010RA_1.jpg</t>
  </si>
  <si>
    <t>https://www.dogher.com/recursos/Imagenes/850-010RB_1.jpg</t>
  </si>
  <si>
    <t>https://www.dogher.com/recursos/Imagenes/850-010RC_1.jpg</t>
  </si>
  <si>
    <t>https://www.dogher.com/recursos/Imagenes/851-020_1.jpg</t>
  </si>
  <si>
    <t>https://www.dogher.com/recursos/Imagenes/851-120_1.jpg</t>
  </si>
  <si>
    <t>https://www.dogher.com/recursos/Imagenes/851-520_1.jpg</t>
  </si>
  <si>
    <t>https://www.dogher.com/recursos/Imagenes/851-022_1.jpg</t>
  </si>
  <si>
    <t>https://www.dogher.com/recursos/Imagenes/887-001R_1.jpg</t>
  </si>
  <si>
    <t>https://www.dogher.com/recursos/Imagenes/855-30-200_1.jpg</t>
  </si>
  <si>
    <t>https://www.dogher.com/recursos/Imagenes/855-35-200_1.jpg</t>
  </si>
  <si>
    <t>https://www.dogher.com/recursos/Imagenes/855-40-200_1.jpg</t>
  </si>
  <si>
    <t>https://www.dogher.com/recursos/Imagenes/855-18-120_1.jpg</t>
  </si>
  <si>
    <t>https://www.dogher.com/recursos/Imagenes/855-95-170_1.jpg</t>
  </si>
  <si>
    <t>https://www.dogher.com/recursos/Imagenes/855-155-290_1.jpg</t>
  </si>
  <si>
    <t>https://www.dogher.com/recursos/Imagenes/855-300_1.jpg</t>
  </si>
  <si>
    <t>https://www.dogher.com/recursos/Imagenes/856-300_1.jpg</t>
  </si>
  <si>
    <t>https://www.dogher.com/recursos/Imagenes/859-075_1.jpg</t>
  </si>
  <si>
    <t>https://www.dogher.com/recursos/Imagenes/863-150_1.jpg</t>
  </si>
  <si>
    <t>https://www.dogher.com/recursos/Imagenes/857-150_1.jpg</t>
  </si>
  <si>
    <t>https://www.dogher.com/recursos/Imagenes/858-150_1.jpg</t>
  </si>
  <si>
    <t>https://www.dogher.com/recursos/Imagenes/860-225_1.jpg</t>
  </si>
  <si>
    <t>https://www.dogher.com/recursos/Imagenes/861-225_1.jpg</t>
  </si>
  <si>
    <t>https://www.dogher.com/recursos/Imagenes/862-200_1.jpg</t>
  </si>
  <si>
    <t>https://www.dogher.com/recursos/Imagenes/864-150_1.jpg</t>
  </si>
  <si>
    <t>https://www.dogher.com/recursos/Imagenes/867-001_1.jpg</t>
  </si>
  <si>
    <t>https://www.dogher.com/recursos/Imagenes/867-012_1.jpg</t>
  </si>
  <si>
    <t>https://www.dogher.com/recursos/Imagenes/896-55_1.jpg</t>
  </si>
  <si>
    <t>https://www.dogher.com/recursos/Imagenes/890-340_1.jpg</t>
  </si>
  <si>
    <t>https://www.dogher.com/recursos/Imagenes/890R-340_1.jpg</t>
  </si>
  <si>
    <t>https://www.dogher.com/recursos/Imagenes/891-500_1.jpg</t>
  </si>
  <si>
    <t>https://www.dogher.com/recursos/Imagenes/892-19-22_1.jpg</t>
  </si>
  <si>
    <t>https://www.dogher.com/recursos/Imagenes/870-010_1.jpg</t>
  </si>
  <si>
    <t>https://www.dogher.com/recursos/Imagenes/870-020_1.jpg</t>
  </si>
  <si>
    <t>https://www.dogher.com/recursos/Imagenes/870-030_1.jpg</t>
  </si>
  <si>
    <t>https://www.dogher.com/recursos/Imagenes/870-040_1.jpg</t>
  </si>
  <si>
    <t>https://www.dogher.com/recursos/Imagenes/870-001_1.jpg</t>
  </si>
  <si>
    <t>https://www.dogher.com/recursos/Imagenes/870-002_1.jpg</t>
  </si>
  <si>
    <t>https://www.dogher.com/recursos/Imagenes/870-015_1.jpg</t>
  </si>
  <si>
    <t>https://www.dogher.com/recursos/Imagenes/870-025_1.jpg</t>
  </si>
  <si>
    <t>https://www.dogher.com/recursos/Imagenes/870-035_1.jpg</t>
  </si>
  <si>
    <t>https://www.dogher.com/recursos/Imagenes/870-045_1.jpg</t>
  </si>
  <si>
    <t>https://www.dogher.com/recursos/Imagenes/870-003_1.jpg</t>
  </si>
  <si>
    <t>https://www.dogher.com/recursos/Imagenes/870-004_1.jpg</t>
  </si>
  <si>
    <t>https://www.dogher.com/recursos/Imagenes/871-010_1.jpg</t>
  </si>
  <si>
    <t>https://www.dogher.com/recursos/Imagenes/871-030_1.jpg</t>
  </si>
  <si>
    <t>https://www.dogher.com/recursos/Imagenes/871-020_1.jpg</t>
  </si>
  <si>
    <t>https://www.dogher.com/recursos/Imagenes/870-050_1.jpg</t>
  </si>
  <si>
    <t>https://www.dogher.com/recursos/Imagenes/871-050_1.jpg</t>
  </si>
  <si>
    <t>https://www.dogher.com/recursos/Imagenes/870-041_1.jpg</t>
  </si>
  <si>
    <t>https://www.dogher.com/recursos/Imagenes/874-012_1.jpg</t>
  </si>
  <si>
    <t>https://www.dogher.com/recursos/Imagenes/874-001_1.jpg</t>
  </si>
  <si>
    <t>https://www.dogher.com/recursos/Imagenes/875-014_1.jpg</t>
  </si>
  <si>
    <t>https://www.dogher.com/recursos/Imagenes/875-001_1.jpg</t>
  </si>
  <si>
    <t>https://www.dogher.com/recursos/Imagenes/875-024_1.jpg</t>
  </si>
  <si>
    <t>https://www.dogher.com/recursos/Imagenes/875-002_1.jpg</t>
  </si>
  <si>
    <t>https://www.dogher.com/recursos/Imagenes/876-010_1.jpg</t>
  </si>
  <si>
    <t>https://www.dogher.com/recursos/Imagenes/874-002_1.jpg</t>
  </si>
  <si>
    <t>https://www.dogher.com/recursos/Imagenes/876-020_1.jpg</t>
  </si>
  <si>
    <t>https://www.dogher.com/recursos/Imagenes/876-030_1.jpg</t>
  </si>
  <si>
    <t>https://www.dogher.com/recursos/Imagenes/884-04-300_1.jpg</t>
  </si>
  <si>
    <t>https://www.dogher.com/recursos/Imagenes/884-05-800_1.jpg</t>
  </si>
  <si>
    <t>https://www.dogher.com/recursos/Imagenes/884-14-400_1.jpg</t>
  </si>
  <si>
    <t>https://www.dogher.com/recursos/Imagenes/884-08-170_1.jpg</t>
  </si>
  <si>
    <t>https://www.dogher.com/recursos/Imagenes/884-175_1.jpg</t>
  </si>
  <si>
    <t>https://www.dogher.com/recursos/Imagenes/885-01-600_1.jpg</t>
  </si>
  <si>
    <t>https://www.dogher.com/recursos/Imagenes/885-02-600_1.jpg</t>
  </si>
  <si>
    <t>https://www.dogher.com/recursos/Imagenes/888-36-304_1.jpg</t>
  </si>
  <si>
    <t>https://www.dogher.com/recursos/Imagenes/889-039_1.jpg</t>
  </si>
  <si>
    <t>https://www.dogher.com/recursos/Imagenes/886-032_1.jpg</t>
  </si>
  <si>
    <t>https://www.dogher.com/recursos/Imagenes/877-140_1.jpg</t>
  </si>
  <si>
    <t>https://www.dogher.com/recursos/Imagenes/878-140_1.jpg</t>
  </si>
  <si>
    <t>https://www.dogher.com/recursos/Imagenes/879-50_1.jpg</t>
  </si>
  <si>
    <t>https://www.dogher.com/recursos/Imagenes/880-50_1.jpg</t>
  </si>
  <si>
    <t>https://www.dogher.com/recursos/Imagenes/881-120_1.jpg</t>
  </si>
  <si>
    <t>https://www.dogher.com/recursos/Imagenes/881-PH2_1.jpg</t>
  </si>
  <si>
    <t>https://www.dogher.com/recursos/Imagenes/893-03-215_1.jpg</t>
  </si>
  <si>
    <t>https://www.dogher.com/recursos/Imagenes/883-001_1.jpg</t>
  </si>
  <si>
    <t>https://www.dogher.com/recursos/Imagenes/883-01-190_1.jpg</t>
  </si>
  <si>
    <t>https://www.dogher.com/recursos/Imagenes/883-02-180_1.jpg</t>
  </si>
  <si>
    <t>https://www.dogher.com/recursos/Imagenes/883-03-200_1.jpg</t>
  </si>
  <si>
    <t>https://www.dogher.com/recursos/Imagenes/883-04-200_1.jpg</t>
  </si>
  <si>
    <t>https://www.dogher.com/recursos/Imagenes/883-05-170_1.jpg</t>
  </si>
  <si>
    <t>https://www.dogher.com/recursos/Imagenes/883-06-155_1.jpg</t>
  </si>
  <si>
    <t>https://www.dogher.com/recursos/Imagenes/883-07-190_1.jpg</t>
  </si>
  <si>
    <t>https://www.dogher.com/recursos/Imagenes/883-08-190_1.jpg</t>
  </si>
  <si>
    <t>https://www.dogher.com/recursos/Imagenes/883-09-130_1.jpg</t>
  </si>
  <si>
    <t>https://www.dogher.com/recursos/Imagenes/883-10-130_1.jpg</t>
  </si>
  <si>
    <t>https://www.dogher.com/recursos/Imagenes/883-11-125_1.jpg</t>
  </si>
  <si>
    <t>https://www.dogher.com/recursos/Imagenes/883-12-125_1.jpg</t>
  </si>
  <si>
    <t>https://www.dogher.com/recursos/Imagenes/883-13-130_1.jpg</t>
  </si>
  <si>
    <t>https://www.dogher.com/recursos/Imagenes/883-14-130_1.jpg</t>
  </si>
  <si>
    <t>https://www.dogher.com/recursos/Imagenes/886-001_1.jpg</t>
  </si>
  <si>
    <t>https://www.dogher.com/recursos/Imagenes/886-004_1.jpg</t>
  </si>
  <si>
    <t>https://www.dogher.com/recursos/Imagenes/886-002_1.jpg</t>
  </si>
  <si>
    <t>https://www.dogher.com/recursos/Imagenes/886-102_1.jpg</t>
  </si>
  <si>
    <t>https://www.dogher.com/recursos/Imagenes/886-003_1.jpg</t>
  </si>
  <si>
    <t>https://www.dogher.com/recursos/Imagenes/886-103_1.jpg</t>
  </si>
  <si>
    <t>https://www.dogher.com/recursos/Imagenes/886-008_1.jpg</t>
  </si>
  <si>
    <t>https://www.dogher.com/recursos/Imagenes/886-005_1.jpg</t>
  </si>
  <si>
    <t>https://www.dogher.com/recursos/Imagenes/886-006_1.jpg</t>
  </si>
  <si>
    <t>https://www.dogher.com/recursos/Imagenes/886-007_1.jpg</t>
  </si>
  <si>
    <t>https://www.dogher.com/recursos/Imagenes/886-105_1.jpg</t>
  </si>
  <si>
    <t>https://www.dogher.com/recursos/Imagenes/886-009_1.jpg</t>
  </si>
  <si>
    <t>https://www.dogher.com/recursos/Imagenes/886-010_1.jpg</t>
  </si>
  <si>
    <t>https://www.dogher.com/recursos/Imagenes/886-011_1.jpg</t>
  </si>
  <si>
    <t>https://www.dogher.com/recursos/Imagenes/886-012_1.jpg</t>
  </si>
  <si>
    <t>https://www.dogher.com/recursos/Imagenes/886-016_1.jpg</t>
  </si>
  <si>
    <t>https://www.dogher.com/recursos/Imagenes/886-017_1.jpg</t>
  </si>
  <si>
    <t>https://www.dogher.com/recursos/Imagenes/886-013_1.jpg</t>
  </si>
  <si>
    <t>https://www.dogher.com/recursos/Imagenes/886-014_1.jpg</t>
  </si>
  <si>
    <t>https://www.dogher.com/recursos/Imagenes/886-015_1.jpg</t>
  </si>
  <si>
    <t>https://www.dogher.com/recursos/Imagenes/886-018_1.jpg</t>
  </si>
  <si>
    <t>https://www.dogher.com/recursos/Imagenes/890-001_1.jpg</t>
  </si>
  <si>
    <t>https://www.dogher.com/recursos/Imagenes/890-010_1.jpg</t>
  </si>
  <si>
    <t>https://www.dogher.com/recursos/Imagenes/890-011_1.jpg</t>
  </si>
  <si>
    <t>https://www.dogher.com/recursos/Imagenes/890-024_1.jpg</t>
  </si>
  <si>
    <t>https://www.dogher.com/recursos/Imagenes/901-12-16_1.jpg</t>
  </si>
  <si>
    <t>https://www.dogher.com/recursos/Imagenes/905-150_1.jpg</t>
  </si>
  <si>
    <t>https://www.dogher.com/recursos/Imagenes/902-150_1.jpg</t>
  </si>
  <si>
    <t>https://www.dogher.com/recursos/Imagenes/903-150_1.jpg</t>
  </si>
  <si>
    <t>https://www.dogher.com/recursos/Imagenes/904-350-200_1.jpg</t>
  </si>
  <si>
    <t>https://www.dogher.com/recursos/Imagenes/905-001_1.jpg</t>
  </si>
  <si>
    <t>https://www.dogher.com/recursos/Imagenes/905-002_1.jpg</t>
  </si>
  <si>
    <t>https://www.dogher.com/recursos/Imagenes/905-003_1.jpg</t>
  </si>
  <si>
    <t>https://www.dogher.com/recursos/Imagenes/905-004_1.jpg</t>
  </si>
  <si>
    <t>https://www.dogher.com/recursos/Imagenes/905-005_1.jpg</t>
  </si>
  <si>
    <t>https://www.dogher.com/recursos/Imagenes/905-006_1.jpg</t>
  </si>
  <si>
    <t>https://www.dogher.com/recursos/Imagenes/905-007_1.jpg</t>
  </si>
  <si>
    <t>https://www.dogher.com/recursos/Imagenes/905-008_1.jpg</t>
  </si>
  <si>
    <t>https://www.dogher.com/recursos/Imagenes/905-009_1.jpg</t>
  </si>
  <si>
    <t>https://www.dogher.com/recursos/Imagenes/905-700_1.jpg</t>
  </si>
  <si>
    <t>https://www.dogher.com/recursos/Imagenes/905-010_1.jpg</t>
  </si>
  <si>
    <t>https://www.dogher.com/recursos/Imagenes/905-011_1.jpg</t>
  </si>
  <si>
    <t>https://www.dogher.com/recursos/Imagenes/905-012_1.jpg</t>
  </si>
  <si>
    <t>https://www.dogher.com/recursos/Imagenes/914-225_1.jpg</t>
  </si>
  <si>
    <t>https://www.dogher.com/recursos/Imagenes/915-225_1.jpg</t>
  </si>
  <si>
    <t>https://www.dogher.com/recursos/Imagenes/916-225_1.jpg</t>
  </si>
  <si>
    <t>https://www.dogher.com/recursos/Imagenes/917-225_1.jpg</t>
  </si>
  <si>
    <t>https://www.dogher.com/recursos/Imagenes/918-225_1.jpg</t>
  </si>
  <si>
    <t>https://www.dogher.com/recursos/Imagenes/912-225_1.jpg</t>
  </si>
  <si>
    <t>https://www.dogher.com/recursos/Imagenes/910-225_1.jpg</t>
  </si>
  <si>
    <t>https://www.dogher.com/recursos/Imagenes/911-225_1.jpg</t>
  </si>
  <si>
    <t>https://www.dogher.com/recursos/Imagenes/913-225_1.jpg</t>
  </si>
  <si>
    <t>https://www.dogher.com/recursos/Imagenes/913-375_1.jpg</t>
  </si>
  <si>
    <t>https://www.dogher.com/recursos/Imagenes/913-001_1.jpg</t>
  </si>
  <si>
    <t>https://www.dogher.com/recursos/Imagenes/914-001_1.jpg</t>
  </si>
  <si>
    <t>https://www.dogher.com/recursos/Imagenes/914-002_1.jpg</t>
  </si>
  <si>
    <t>https://www.dogher.com/recursos/Imagenes/915-010_1.jpg</t>
  </si>
  <si>
    <t>https://www.dogher.com/recursos/Imagenes/915-020_1.jpg</t>
  </si>
  <si>
    <t>https://www.dogher.com/recursos/Imagenes/915-030_1.jpg</t>
  </si>
  <si>
    <t>https://www.dogher.com/recursos/Imagenes/915-021_1.jpg</t>
  </si>
  <si>
    <t>https://www.dogher.com/recursos/Imagenes/915-022_1.jpg</t>
  </si>
  <si>
    <t>https://www.dogher.com/recursos/Imagenes/918-010_1.jpg</t>
  </si>
  <si>
    <t>https://www.dogher.com/recursos/Imagenes/918-1_1.jpg</t>
  </si>
  <si>
    <t>https://www.dogher.com/recursos/Imagenes/918-012_1.jpg</t>
  </si>
  <si>
    <t>https://www.dogher.com/recursos/Imagenes/919-016_1.jpg</t>
  </si>
  <si>
    <t>https://www.dogher.com/recursos/Imagenes/919-020_1.jpg</t>
  </si>
  <si>
    <t>https://www.dogher.com/recursos/Imagenes/919-022_1.jpg</t>
  </si>
  <si>
    <t>https://www.dogher.com/recursos/Imagenes/918-014_1.jpg</t>
  </si>
  <si>
    <t>https://www.dogher.com/recursos/Imagenes/919-030_1.jpg</t>
  </si>
  <si>
    <t>https://www.dogher.com/recursos/Imagenes/919-025_1.jpg</t>
  </si>
  <si>
    <t>https://www.dogher.com/recursos/Imagenes/919-025_M3_1.jpg</t>
  </si>
  <si>
    <t>https://www.dogher.com/recursos/Imagenes/919-025_M4_1.jpg</t>
  </si>
  <si>
    <t>https://www.dogher.com/recursos/Imagenes/919-025_M5_1.jpg</t>
  </si>
  <si>
    <t>https://www.dogher.com/recursos/Imagenes/919-025_M6_1.jpg</t>
  </si>
  <si>
    <t>https://www.dogher.com/recursos/Imagenes/919-025_M8_1.jpg</t>
  </si>
  <si>
    <t>https://www.dogher.com/recursos/Imagenes/919-025_M10_1.jpg</t>
  </si>
  <si>
    <t>https://www.dogher.com/recursos/Imagenes/919-025_M12_1.jpg</t>
  </si>
  <si>
    <t>https://www.dogher.com/recursos/Imagenes/919-026_1.jpg</t>
  </si>
  <si>
    <t>https://www.dogher.com/recursos/Imagenes/945-001_1.jpg</t>
  </si>
  <si>
    <t>https://www.dogher.com/recursos/Imagenes/945-002_1.jpg</t>
  </si>
  <si>
    <t>https://www.dogher.com/recursos/Imagenes/945-005_1.jpg</t>
  </si>
  <si>
    <t>https://www.dogher.com/recursos/Imagenes/945-003_1.jpg</t>
  </si>
  <si>
    <t>https://www.dogher.com/recursos/Imagenes/945-004_1.jpg</t>
  </si>
  <si>
    <t>https://www.dogher.com/recursos/Imagenes/945-006_1.jpg</t>
  </si>
  <si>
    <t>https://www.dogher.com/recursos/Imagenes/940-001_1.jpg</t>
  </si>
  <si>
    <t>https://www.dogher.com/recursos/Imagenes/940-002_1.jpg</t>
  </si>
  <si>
    <t>https://www.dogher.com/recursos/Imagenes/925-200_1.jpg</t>
  </si>
  <si>
    <t>https://www.dogher.com/recursos/Imagenes/926-125_1.jpg</t>
  </si>
  <si>
    <t>https://www.dogher.com/recursos/Imagenes/925R-100_1.jpg</t>
  </si>
  <si>
    <t>https://www.dogher.com/recursos/Imagenes/925F-125_1.jpg</t>
  </si>
  <si>
    <t>https://www.dogher.com/recursos/Imagenes/926R-100_1.jpg</t>
  </si>
  <si>
    <t>https://www.dogher.com/recursos/Imagenes/925B-125_1.jpg</t>
  </si>
  <si>
    <t>https://www.dogher.com/recursos/Imagenes/926B-100_1.jpg</t>
  </si>
  <si>
    <t>https://www.dogher.com/recursos/Imagenes/927-050_1.jpg</t>
  </si>
  <si>
    <t>https://www.dogher.com/recursos/Imagenes/927-060_1.jpg</t>
  </si>
  <si>
    <t>https://www.dogher.com/recursos/Imagenes/900-001_1.jpg</t>
  </si>
  <si>
    <t>https://www.dogher.com/recursos/Imagenes/900-001J_1.jpg</t>
  </si>
  <si>
    <t>https://www.dogher.com/recursos/Imagenes/930-001_1.jpg</t>
  </si>
  <si>
    <t>https://www.dogher.com/recursos/Imagenes/930-110_1.jpg</t>
  </si>
  <si>
    <t>https://www.dogher.com/recursos/Imagenes/930-100_1.jpg</t>
  </si>
  <si>
    <t>https://www.dogher.com/recursos/Imagenes/930-115_1.jpg</t>
  </si>
  <si>
    <t>https://www.dogher.com/recursos/Imagenes/930-009_1.jpg</t>
  </si>
  <si>
    <t>https://www.dogher.com/recursos/Imagenes/930-002_1.jpg</t>
  </si>
  <si>
    <t>https://www.dogher.com/recursos/Imagenes/930-003_1.jpg</t>
  </si>
  <si>
    <t>https://www.dogher.com/recursos/Imagenes/930-007_1.jpg</t>
  </si>
  <si>
    <t>https://www.dogher.com/recursos/Imagenes/930-005_1.jpg</t>
  </si>
  <si>
    <t>https://www.dogher.com/recursos/Imagenes/930-006_1.jpg</t>
  </si>
  <si>
    <t>https://www.dogher.com/recursos/Imagenes/930-004_1.jpg</t>
  </si>
  <si>
    <t>https://www.dogher.com/recursos/Imagenes/930-008_1.jpg</t>
  </si>
  <si>
    <t>https://www.dogher.com/recursos/Imagenes/930-120_1.jpg</t>
  </si>
  <si>
    <t>https://www.dogher.com/recursos/Imagenes/930-013_1.jpg</t>
  </si>
  <si>
    <t>https://www.dogher.com/recursos/Imagenes/930-011_1.jpg</t>
  </si>
  <si>
    <t>https://www.dogher.com/recursos/Imagenes/930-010_1.jpg</t>
  </si>
  <si>
    <t>https://www.dogher.com/recursos/Imagenes/930-050_1.jpg</t>
  </si>
  <si>
    <t>https://www.dogher.com/recursos/Imagenes/930-051_1.jpg</t>
  </si>
  <si>
    <t>https://www.dogher.com/recursos/Imagenes/914-010_1.jpg</t>
  </si>
  <si>
    <t>https://www.dogher.com/recursos/Imagenes/914-015_1.jpg</t>
  </si>
  <si>
    <t>https://www.dogher.com/recursos/Imagenes/914-020_1.jpg</t>
  </si>
  <si>
    <t>https://www.dogher.com/recursos/Imagenes/940-02-10_1.jpg</t>
  </si>
  <si>
    <t>https://www.dogher.com/recursos/Imagenes/940-03-20_1.jpg</t>
  </si>
  <si>
    <t>https://www.dogher.com/recursos/Imagenes/940-02-60_1.jpg</t>
  </si>
  <si>
    <t>https://www.dogher.com/recursos/Imagenes/940-03-30_1.jpg</t>
  </si>
  <si>
    <t>https://www.dogher.com/recursos/Imagenes/940-103_1.jpg</t>
  </si>
  <si>
    <t>https://www.dogher.com/recursos/Imagenes/940-210_1.jpg</t>
  </si>
  <si>
    <t>https://www.dogher.com/recursos/Imagenes/940-211_1.jpg</t>
  </si>
  <si>
    <t>https://www.dogher.com/recursos/Imagenes/940-212_1.jpg</t>
  </si>
  <si>
    <t>https://www.dogher.com/recursos/Imagenes/940-213_1.jpg</t>
  </si>
  <si>
    <t>https://www.dogher.com/recursos/Imagenes/940-250M_1.jpg</t>
  </si>
  <si>
    <t>https://www.dogher.com/recursos/Imagenes/940-260M_1.jpg</t>
  </si>
  <si>
    <t>https://www.dogher.com/recursos/Imagenes/940-320_1.jpg</t>
  </si>
  <si>
    <t>https://www.dogher.com/recursos/Imagenes/940-330_1.jpg</t>
  </si>
  <si>
    <t>https://www.dogher.com/recursos/Imagenes/940-250_1.jpg</t>
  </si>
  <si>
    <t>https://www.dogher.com/recursos/Imagenes/940-260_1.jpg</t>
  </si>
  <si>
    <t>https://www.dogher.com/recursos/Imagenes/960-001_1.jpg</t>
  </si>
  <si>
    <t>https://www.dogher.com/recursos/Imagenes/960-002_1.jpg</t>
  </si>
  <si>
    <t>https://www.dogher.com/recursos/Imagenes/960-003_1.jpg</t>
  </si>
  <si>
    <t>https://www.dogher.com/recursos/Imagenes/960-004_1.jpg</t>
  </si>
  <si>
    <t>https://www.dogher.com/recursos/Imagenes/961-001_1.jpg</t>
  </si>
  <si>
    <t>https://www.dogher.com/recursos/Imagenes/961-002_1.jpg</t>
  </si>
  <si>
    <t>https://www.dogher.com/recursos/Imagenes/961-002TOR_1.jpg</t>
  </si>
  <si>
    <t>https://www.dogher.com/recursos/Imagenes/961-002CU_1.jpg</t>
  </si>
  <si>
    <t>https://www.dogher.com/recursos/Imagenes/961-003_1.jpg</t>
  </si>
  <si>
    <t>https://www.dogher.com/recursos/Imagenes/960-030_1.jpg</t>
  </si>
  <si>
    <t>https://www.dogher.com/recursos/Imagenes/960-031_1.jpg</t>
  </si>
  <si>
    <t>https://www.dogher.com/recursos/Imagenes/960-032_1.jpg</t>
  </si>
  <si>
    <t>https://www.dogher.com/recursos/Imagenes/960-033_1.jpg</t>
  </si>
  <si>
    <t>https://www.dogher.com/recursos/Imagenes/960-034_1.jpg</t>
  </si>
  <si>
    <t>https://www.dogher.com/recursos/Imagenes/963-001_1.jpg</t>
  </si>
  <si>
    <t>https://www.dogher.com/recursos/Imagenes/963-002_1.jpg</t>
  </si>
  <si>
    <t>https://www.dogher.com/recursos/Imagenes/963-004_1.jpg</t>
  </si>
  <si>
    <t>https://www.dogher.com/recursos/Imagenes/963-005_1.jpg</t>
  </si>
  <si>
    <t>https://www.dogher.com/recursos/Imagenes/963-006_1.jpg</t>
  </si>
  <si>
    <t>https://www.dogher.com/recursos/Imagenes/963-007_1.jpg</t>
  </si>
  <si>
    <t>https://www.dogher.com/recursos/Imagenes/1000-025_1.jpg</t>
  </si>
  <si>
    <t>https://www.dogher.com/recursos/Imagenes/1000-040.jpg</t>
  </si>
  <si>
    <t>https://www.dogher.com/recursos/Imagenes/1000-050.jpg</t>
  </si>
  <si>
    <t>https://www.dogher.com/recursos/Imagenes/1000-100.jpg</t>
  </si>
  <si>
    <t>https://www.dogher.com/recursos/Imagenes/1000-001_1.jpg</t>
  </si>
  <si>
    <t>https://www.dogher.com/recursos/Imagenes/1000-002_1.jpg</t>
  </si>
  <si>
    <t>https://www.dogher.com/recursos/Imagenes/1000-003_1.jpg</t>
  </si>
  <si>
    <t>https://www.dogher.com/recursos/Imagenes/1000-004_1.jpg</t>
  </si>
  <si>
    <t>https://www.dogher.com/recursos/Imagenes/1000-009_1.jpg</t>
  </si>
  <si>
    <t>https://www.dogher.com/recursos/Imagenes/1000-015_1.jpg</t>
  </si>
  <si>
    <t>https://www.dogher.com/recursos/Imagenes/1000-020_1.jpg</t>
  </si>
  <si>
    <t>https://www.dogher.com/recursos/Imagenes/1000-021_1.jpg</t>
  </si>
  <si>
    <t>https://www.dogher.com/recursos/Imagenes/1000-030_1.jpg</t>
  </si>
  <si>
    <t>https://www.dogher.com/recursos/Imagenes/1000-031.jpg</t>
  </si>
  <si>
    <t>https://www.dogher.com/recursos/Imagenes/1000-031J.jpg</t>
  </si>
  <si>
    <t>https://www.dogher.com/recursos/Imagenes/1500-001_1.jpg</t>
  </si>
  <si>
    <t>https://www.dogher.com/recursos/Imagenes/1500-10_1.jpg</t>
  </si>
  <si>
    <t>https://www.dogher.com/recursos/Imagenes/1510-05_1.jpg</t>
  </si>
  <si>
    <t>https://www.dogher.com/recursos/Imagenes/1520-03_1.jpg</t>
  </si>
  <si>
    <t>https://www.dogher.com/recursos/Imagenes/1600-010_1.jpg</t>
  </si>
  <si>
    <t>https://www.dogher.com/recursos/Imagenes/1600-015_1.jpg</t>
  </si>
  <si>
    <t>https://www.dogher.com/recursos/Imagenes/1600-016_1.jpg</t>
  </si>
  <si>
    <t>https://www.dogher.com/recursos/Imagenes/1600-020_1.jpg</t>
  </si>
  <si>
    <t>https://www.dogher.com/recursos/Imagenes/1600-021_1.jpg</t>
  </si>
  <si>
    <t>https://www.dogher.com/recursos/Imagenes/1600-025_1.jpg</t>
  </si>
  <si>
    <t>https://www.dogher.com/recursos/Imagenes/1600-026_1.jpg</t>
  </si>
  <si>
    <t>https://www.dogher.com/recursos/Imagenes/1600-030_1.jpg</t>
  </si>
  <si>
    <t>https://www.dogher.com/recursos/Imagenes/1600-031_1.jpg</t>
  </si>
  <si>
    <t>https://www.dogher.com/recursos/Imagenes/1600-040_1.jpg</t>
  </si>
  <si>
    <t>https://www.dogher.com/recursos/Imagenes/1600-043_1.jpg</t>
  </si>
  <si>
    <t>https://www.dogher.com/recursos/Imagenes/1600-041_1.jpg</t>
  </si>
  <si>
    <t>https://www.dogher.com/recursos/Imagenes/1600-044_1.jpg</t>
  </si>
  <si>
    <t>https://www.dogher.com/recursos/Imagenes/9000-02_1.jpg</t>
  </si>
  <si>
    <t>https://www.dogher.com/recursos/Imagenes/9000-15_1.jpg</t>
  </si>
  <si>
    <t>https://www.dogher.com/recursos/Imagenes/9010-02_1.jpg</t>
  </si>
  <si>
    <t>https://www.dogher.com/recursos/Imagenes/9015-02_1.jpg</t>
  </si>
  <si>
    <t>https://www.dogher.com/recursos/Imagenes/9025-02_1.jpg</t>
  </si>
  <si>
    <t>https://www.dogher.com/recursos/Imagenes/9025-03_1.jpg</t>
  </si>
  <si>
    <t>https://www.dogher.com/recursos/Imagenes/9030-01_1.jpg</t>
  </si>
  <si>
    <t>https://www.dogher.com/recursos/Imagenes/9030-02_1.jpg</t>
  </si>
  <si>
    <t>https://www.dogher.com/recursos/Imagenes/9040-05_1.jpg</t>
  </si>
  <si>
    <t>https://www.dogher.com/recursos/Imagenes/9040-1,5_1.jpg</t>
  </si>
  <si>
    <t>https://www.dogher.com/recursos/Imagenes/9050-02_1.jpg</t>
  </si>
  <si>
    <t>https://www.dogher.com/recursos/Imagenes/9050-10_1.jpg</t>
  </si>
  <si>
    <t>https://www.dogher.com/recursos/Imagenes/10200-160_1.jpg</t>
  </si>
  <si>
    <t>https://www.dogher.com/recursos/Imagenes/15200-160_1.jpg</t>
  </si>
  <si>
    <t>https://www.dogher.com/recursos/Imagenes/10205-180_1.jpg</t>
  </si>
  <si>
    <t>https://www.dogher.com/recursos/Imagenes/15205-180_1.jpg</t>
  </si>
  <si>
    <t>https://www.dogher.com/recursos/Imagenes/10212-200_1.jpg</t>
  </si>
  <si>
    <t>https://www.dogher.com/recursos/Imagenes/15212-200_1.jpg</t>
  </si>
  <si>
    <t>https://www.dogher.com/recursos/Imagenes/10213-180_1.jpg</t>
  </si>
  <si>
    <t>https://www.dogher.com/recursos/Imagenes/15213-180_1.jpg</t>
  </si>
  <si>
    <t>https://www.dogher.com/recursos/Imagenes/10210-160_1.jpg</t>
  </si>
  <si>
    <t>https://www.dogher.com/recursos/Imagenes/15210-160_1.jpg</t>
  </si>
  <si>
    <t>https://www.dogher.com/recursos/Imagenes/10211-160_1.jpg</t>
  </si>
  <si>
    <t>https://www.dogher.com/recursos/Imagenes/15211-160_1.jpg</t>
  </si>
  <si>
    <t>https://www.dogher.com/recursos/Imagenes/10208-180_1.jpg</t>
  </si>
  <si>
    <t>https://www.dogher.com/recursos/Imagenes/15208-180_1.jpg</t>
  </si>
  <si>
    <t>https://www.dogher.com/recursos/Imagenes/10215-160_1.jpg</t>
  </si>
  <si>
    <t>https://www.dogher.com/recursos/Imagenes/15215-160_1.jpg</t>
  </si>
  <si>
    <t>https://www.dogher.com/recursos/Imagenes/10219-200_1.jpg</t>
  </si>
  <si>
    <t>https://www.dogher.com/recursos/Imagenes/15219-200_1.jpg</t>
  </si>
  <si>
    <t>https://www.dogher.com/recursos/Imagenes/10220-220_1.jpg</t>
  </si>
  <si>
    <t>https://www.dogher.com/recursos/Imagenes/15220-220_1.jpg</t>
  </si>
  <si>
    <t>https://www.dogher.com/recursos/Imagenes/10222-220_1.jpg</t>
  </si>
  <si>
    <t>https://www.dogher.com/recursos/Imagenes/15222-220_1.jpg</t>
  </si>
  <si>
    <t>https://www.dogher.com/recursos/Imagenes/10266-250_1.jpg</t>
  </si>
  <si>
    <t>https://www.dogher.com/recursos/Imagenes/15266-250_1.jpg</t>
  </si>
  <si>
    <t>https://www.dogher.com/recursos/Imagenes/10270-200_1.jpg</t>
  </si>
  <si>
    <t>https://www.dogher.com/recursos/Imagenes/15270-200_1.jpg</t>
  </si>
  <si>
    <t>https://www.dogher.com/recursos/Imagenes/10273-200_1.jpg</t>
  </si>
  <si>
    <t>https://www.dogher.com/recursos/Imagenes/15273-200_1.jpg</t>
  </si>
  <si>
    <t>https://www.dogher.com/recursos/Imagenes/10330-060-150_1.jpg</t>
  </si>
  <si>
    <t>https://www.dogher.com/recursos/Imagenes/15330-060-150_1.jpg</t>
  </si>
  <si>
    <t>https://www.dogher.com/recursos/Imagenes/10331-050-100_1.jpg</t>
  </si>
  <si>
    <t>https://www.dogher.com/recursos/Imagenes/15331-050-100_1.jpg</t>
  </si>
  <si>
    <t>https://www.dogher.com/recursos/Imagenes/10334-PH2-125_1.jpg</t>
  </si>
  <si>
    <t>https://www.dogher.com/recursos/Imagenes/15334-PH2-125_1.jpg</t>
  </si>
  <si>
    <t>https://www.dogher.com/recursos/Imagenes/10337-PZ2-125_1.jpg</t>
  </si>
  <si>
    <t>https://www.dogher.com/recursos/Imagenes/15337-PZ2-125_1.jpg</t>
  </si>
  <si>
    <t>https://www.dogher.com/recursos/Imagenes/10330-005_1.jpg</t>
  </si>
  <si>
    <t>https://www.dogher.com/recursos/Imagenes/10450-17-19_1.jpg</t>
  </si>
  <si>
    <t>https://www.dogher.com/recursos/Imagenes/15450-17-19_1.jpg</t>
  </si>
  <si>
    <t>https://www.dogher.com/recursos/Imagenes/10450-001_1.jpg</t>
  </si>
  <si>
    <t>https://www.dogher.com/recursos/Imagenes/15450-001_1.jpg</t>
  </si>
  <si>
    <t>https://www.dogher.com/recursos/Imagenes/15450-002_1.jpg</t>
  </si>
  <si>
    <t>https://www.dogher.com/recursos/Imagenes/10450-016_1.jpg</t>
  </si>
  <si>
    <t>https://www.dogher.com/recursos/Imagenes/15450-016_1.jpg</t>
  </si>
  <si>
    <t>https://www.dogher.com/recursos/Imagenes/10450-018_1.jpg</t>
  </si>
  <si>
    <t>https://www.dogher.com/recursos/Imagenes/15450-018_1.jpg</t>
  </si>
  <si>
    <t>https://www.dogher.com/recursos/Imagenes/10450-020_1.jpg</t>
  </si>
  <si>
    <t>https://www.dogher.com/recursos/Imagenes/15450-020_1.jpg</t>
  </si>
  <si>
    <t>https://www.dogher.com/recursos/Imagenes/10451-19_1.jpg</t>
  </si>
  <si>
    <t>https://www.dogher.com/recursos/Imagenes/15451-19_1.jpg</t>
  </si>
  <si>
    <t>https://www.dogher.com/recursos/Imagenes/10451-002_1.jpg</t>
  </si>
  <si>
    <t>https://www.dogher.com/recursos/Imagenes/15451-002_1.jpg</t>
  </si>
  <si>
    <t>https://www.dogher.com/recursos/Imagenes/10451-003_1.jpg</t>
  </si>
  <si>
    <t>https://www.dogher.com/recursos/Imagenes/15451-003_1.jpg</t>
  </si>
  <si>
    <t>https://www.dogher.com/recursos/Imagenes/10451-005_1.jpg</t>
  </si>
  <si>
    <t>https://www.dogher.com/recursos/Imagenes/15451-005_1.jpg</t>
  </si>
  <si>
    <t>https://www.dogher.com/recursos/Imagenes/10451-006_1.jpg</t>
  </si>
  <si>
    <t>https://www.dogher.com/recursos/Imagenes/15451-006_1.jpg</t>
  </si>
  <si>
    <t>https://www.dogher.com/recursos/Imagenes/10451-018_1.jpg</t>
  </si>
  <si>
    <t>https://www.dogher.com/recursos/Imagenes/15451-018_1.jpg</t>
  </si>
  <si>
    <t>https://www.dogher.com/recursos/Imagenes/10451-022_1.jpg</t>
  </si>
  <si>
    <t>https://www.dogher.com/recursos/Imagenes/15451-022_1.jpg</t>
  </si>
  <si>
    <t>https://www.dogher.com/recursos/Imagenes/10454-17-19_1.jpg</t>
  </si>
  <si>
    <t>https://www.dogher.com/recursos/Imagenes/15454-17-19_1.jpg</t>
  </si>
  <si>
    <t>https://www.dogher.com/recursos/Imagenes/10453-18-19_1.jpg</t>
  </si>
  <si>
    <t>https://www.dogher.com/recursos/Imagenes/15453-18-19_1.jpg</t>
  </si>
  <si>
    <t>https://www.dogher.com/recursos/Imagenes/10453-001_1.jpg</t>
  </si>
  <si>
    <t>https://www.dogher.com/recursos/Imagenes/15453-001_1.jpg</t>
  </si>
  <si>
    <t>https://www.dogher.com/recursos/Imagenes/10453-002_1.jpg</t>
  </si>
  <si>
    <t>https://www.dogher.com/recursos/Imagenes/15453-002_1.jpg</t>
  </si>
  <si>
    <t>https://www.dogher.com/recursos/Imagenes/10453-003_1.jpg</t>
  </si>
  <si>
    <t>https://www.dogher.com/recursos/Imagenes/15453-003_1.jpg</t>
  </si>
  <si>
    <t>https://www.dogher.com/recursos/Imagenes/10453-016_1.jpg</t>
  </si>
  <si>
    <t>https://www.dogher.com/recursos/Imagenes/15453-016_1.jpg</t>
  </si>
  <si>
    <t>https://www.dogher.com/recursos/Imagenes/10462-19_1.jpg</t>
  </si>
  <si>
    <t>https://www.dogher.com/recursos/Imagenes/15462-19_1.jpg</t>
  </si>
  <si>
    <t>https://www.dogher.com/recursos/Imagenes/10493-250_1.jpg</t>
  </si>
  <si>
    <t>https://www.dogher.com/recursos/Imagenes/15493-250_1.jpg</t>
  </si>
  <si>
    <t>https://www.dogher.com/recursos/Imagenes/10471-50-120_1.jpg</t>
  </si>
  <si>
    <t>https://www.dogher.com/recursos/Imagenes/15471-50-120_1.jpg</t>
  </si>
  <si>
    <t>https://www.dogher.com/recursos/Imagenes/10484-27_1.jpg</t>
  </si>
  <si>
    <t>https://www.dogher.com/recursos/Imagenes/15484-27_1.jpg</t>
  </si>
  <si>
    <t>https://www.dogher.com/recursos/Imagenes/10484-001_1.jpg</t>
  </si>
  <si>
    <t>https://www.dogher.com/recursos/Imagenes/15484-001_1.jpg</t>
  </si>
  <si>
    <t>https://www.dogher.com/recursos/Imagenes/10484-002_1.jpg</t>
  </si>
  <si>
    <t>https://www.dogher.com/recursos/Imagenes/15484-002_1.jpg</t>
  </si>
  <si>
    <t>https://www.dogher.com/recursos/Imagenes/10484-003_1.jpg</t>
  </si>
  <si>
    <t>https://www.dogher.com/recursos/Imagenes/15484-003_1.jpg</t>
  </si>
  <si>
    <t>https://www.dogher.com/recursos/Imagenes/10478-19_1.jpg</t>
  </si>
  <si>
    <t>https://www.dogher.com/recursos/Imagenes/15478-19_1.jpg</t>
  </si>
  <si>
    <t>https://www.dogher.com/recursos/Imagenes/10452-19_1.jpg</t>
  </si>
  <si>
    <t>https://www.dogher.com/recursos/Imagenes/15452-19_1.jpg</t>
  </si>
  <si>
    <t>https://www.dogher.com/recursos/Imagenes/10531-17_1.jpg</t>
  </si>
  <si>
    <t>https://www.dogher.com/recursos/Imagenes/15531-17_1.jpg</t>
  </si>
  <si>
    <t>https://www.dogher.com/recursos/Imagenes/10530-17_1.jpg</t>
  </si>
  <si>
    <t>https://www.dogher.com/recursos/Imagenes/15530-17_1.jpg</t>
  </si>
  <si>
    <t>https://www.dogher.com/recursos/Imagenes/10544-001_1.jpg</t>
  </si>
  <si>
    <t>https://www.dogher.com/recursos/Imagenes/15544-001_1.jpg</t>
  </si>
  <si>
    <t>https://www.dogher.com/recursos/Imagenes/10543-009_1.jpg</t>
  </si>
  <si>
    <t>https://www.dogher.com/recursos/Imagenes/15543-009_1.jpg</t>
  </si>
  <si>
    <t>https://www.dogher.com/recursos/Imagenes/10543-011_1.jpg</t>
  </si>
  <si>
    <t>https://www.dogher.com/recursos/Imagenes/15543-011_1.jpg</t>
  </si>
  <si>
    <t>https://www.dogher.com/recursos/Imagenes/10543-025_1.jpg</t>
  </si>
  <si>
    <t>https://www.dogher.com/recursos/Imagenes/15543-025_1.jpg</t>
  </si>
  <si>
    <t>https://www.dogher.com/recursos/Imagenes/10543-200_1.jpg</t>
  </si>
  <si>
    <t>https://www.dogher.com/recursos/Imagenes/15543-200_1.jpg</t>
  </si>
  <si>
    <t>https://www.dogher.com/recursos/Imagenes/10543-400_1.jpg</t>
  </si>
  <si>
    <t>https://www.dogher.com/recursos/Imagenes/15543-400_1.jpg</t>
  </si>
  <si>
    <t>https://www.dogher.com/recursos/Imagenes/10465-1-2-225_1.jpg</t>
  </si>
  <si>
    <t>https://www.dogher.com/recursos/Imagenes/15465-1-2-225_1.jpg</t>
  </si>
  <si>
    <t>https://www.dogher.com/recursos/Imagenes/10531-001_1.jpg</t>
  </si>
  <si>
    <t>https://www.dogher.com/recursos/Imagenes/10549-24_1.jpg</t>
  </si>
  <si>
    <t>https://www.dogher.com/recursos/Imagenes/15549-24_1.jpg</t>
  </si>
  <si>
    <t>https://www.dogher.com/recursos/Imagenes/10548-24_1.jpg</t>
  </si>
  <si>
    <t>https://www.dogher.com/recursos/Imagenes/15548-24_1.jpg</t>
  </si>
  <si>
    <t>https://www.dogher.com/recursos/Imagenes/10554-001_1.jpg</t>
  </si>
  <si>
    <t>https://www.dogher.com/recursos/Imagenes/15548-001_1.jpg</t>
  </si>
  <si>
    <t>https://www.dogher.com/recursos/Imagenes/10553-009_1.jpg</t>
  </si>
  <si>
    <t>https://www.dogher.com/recursos/Imagenes/15553-009_1.jpg</t>
  </si>
  <si>
    <t>https://www.dogher.com/recursos/Imagenes/10553-011_1.jpg</t>
  </si>
  <si>
    <t>https://www.dogher.com/recursos/Imagenes/15553-011_1.jpg</t>
  </si>
  <si>
    <t>https://www.dogher.com/recursos/Imagenes/10553-012_1.jpg</t>
  </si>
  <si>
    <t>https://www.dogher.com/recursos/Imagenes/15553-012_1.jpg</t>
  </si>
  <si>
    <t>https://www.dogher.com/recursos/Imagenes/10553-014_1.jpg</t>
  </si>
  <si>
    <t>https://www.dogher.com/recursos/Imagenes/15553-014_1.jpg</t>
  </si>
  <si>
    <t>https://www.dogher.com/recursos/Imagenes/10553-200_1.jpg</t>
  </si>
  <si>
    <t>https://www.dogher.com/recursos/Imagenes/15553-200_1.jpg</t>
  </si>
  <si>
    <t>https://www.dogher.com/recursos/Imagenes/10549-001_1.jpg</t>
  </si>
  <si>
    <t>https://www.dogher.com/recursos/Imagenes/10558-30_1.jpg</t>
  </si>
  <si>
    <t>https://www.dogher.com/recursos/Imagenes/15558-30_1.jpg</t>
  </si>
  <si>
    <t>https://www.dogher.com/recursos/Imagenes/10557-30_1.jpg</t>
  </si>
  <si>
    <t>https://www.dogher.com/recursos/Imagenes/15557-30_1.jpg</t>
  </si>
  <si>
    <t>https://www.dogher.com/recursos/Imagenes/10560-001_1.jpg</t>
  </si>
  <si>
    <t>https://www.dogher.com/recursos/Imagenes/15560-001_1.jpg</t>
  </si>
  <si>
    <t>https://www.dogher.com/recursos/Imagenes/10559-003_1.jpg</t>
  </si>
  <si>
    <t>https://www.dogher.com/recursos/Imagenes/15559-003_1.jpg</t>
  </si>
  <si>
    <t>https://www.dogher.com/recursos/Imagenes/10559-012_1.jpg</t>
  </si>
  <si>
    <t>https://www.dogher.com/recursos/Imagenes/15559-012_1.jpg</t>
  </si>
  <si>
    <t>https://www.dogher.com/recursos/Imagenes/10559-250_1.jpg</t>
  </si>
  <si>
    <t>https://www.dogher.com/recursos/Imagenes/15559-250_1.jpg</t>
  </si>
  <si>
    <t>https://www.dogher.com/recursos/Imagenes/10559-014_1.jpg</t>
  </si>
  <si>
    <t>https://www.dogher.com/recursos/Imagenes/15559-014_1.jpg</t>
  </si>
  <si>
    <t>https://www.dogher.com/recursos/Imagenes/10600-10_1.jpg</t>
  </si>
  <si>
    <t>https://www.dogher.com/recursos/Imagenes/15600-10_1.jpg</t>
  </si>
  <si>
    <t>https://www.dogher.com/recursos/Imagenes/10650-250_1.jpg</t>
  </si>
  <si>
    <t>https://www.dogher.com/recursos/Imagenes/15650-250_1.jpg</t>
  </si>
  <si>
    <t>https://www.dogher.com/recursos/Imagenes/10680-370_1.jpg</t>
  </si>
  <si>
    <t>https://www.dogher.com/recursos/Imagenes/15680-370_1.jpg</t>
  </si>
  <si>
    <t>https://www.dogher.com/recursos/Imagenes/10685-300_1.jpg</t>
  </si>
  <si>
    <t>https://www.dogher.com/recursos/Imagenes/15685-300_1.jpg</t>
  </si>
  <si>
    <t>https://www.dogher.com/recursos/Imagenes/10681-35_1.jpg</t>
  </si>
  <si>
    <t>https://www.dogher.com/recursos/Imagenes/15681-35_1.jpg</t>
  </si>
  <si>
    <t>https://www.dogher.com/recursos/Imagenes/10690-40_1.jpg</t>
  </si>
  <si>
    <t>https://www.dogher.com/recursos/Imagenes/15690-40_1.jpg</t>
  </si>
  <si>
    <t>https://www.dogher.com/recursos/Imagenes/10712-2000A_1.jpg</t>
  </si>
  <si>
    <t>https://www.dogher.com/recursos/Imagenes/15712-2000A_1.jpg</t>
  </si>
  <si>
    <t>https://www.dogher.com/recursos/Imagenes/10713-2000_1.jpg</t>
  </si>
  <si>
    <t>https://www.dogher.com/recursos/Imagenes/15713-2000_1.jpg</t>
  </si>
  <si>
    <t>https://www.dogher.com/recursos/Imagenes/10700-700_1.jpg</t>
  </si>
  <si>
    <t>https://www.dogher.com/recursos/Imagenes/15700-700_1.jpg</t>
  </si>
  <si>
    <t>https://www.dogher.com/recursos/Imagenes/10727-500_1.jpg</t>
  </si>
  <si>
    <t>https://www.dogher.com/recursos/Imagenes/15727-500_1.jpg</t>
  </si>
  <si>
    <t>https://www.dogher.com/recursos/Imagenes/10720-600_1.jpg</t>
  </si>
  <si>
    <t>https://www.dogher.com/recursos/Imagenes/15720-600_1.jpg</t>
  </si>
  <si>
    <t>https://www.dogher.com/recursos/Imagenes/10726-150-50_1.jpg</t>
  </si>
  <si>
    <t>https://www.dogher.com/recursos/Imagenes/15726-150-50_1.jpg</t>
  </si>
  <si>
    <t>https://www.dogher.com/recursos/Imagenes/10749-150_1.jpg</t>
  </si>
  <si>
    <t>https://www.dogher.com/recursos/Imagenes/15749-150_1.jpg</t>
  </si>
  <si>
    <t>https://www.dogher.com/recursos/Imagenes/10746-150_1.jpg</t>
  </si>
  <si>
    <t>https://www.dogher.com/recursos/Imagenes/15746-150_1.jpg</t>
  </si>
  <si>
    <t>https://www.dogher.com/recursos/Imagenes/10746-08_1.jpg</t>
  </si>
  <si>
    <t>https://www.dogher.com/recursos/Imagenes/15746-08_1.jpg</t>
  </si>
  <si>
    <t>https://www.dogher.com/recursos/Imagenes/10748-08_1.jpg</t>
  </si>
  <si>
    <t>https://www.dogher.com/recursos/Imagenes/15748-08_1.jpg</t>
  </si>
  <si>
    <t>https://www.dogher.com/recursos/Imagenes/10757-250_1.jpg</t>
  </si>
  <si>
    <t>https://www.dogher.com/recursos/Imagenes/15757-250_1.jpg</t>
  </si>
  <si>
    <t>https://www.dogher.com/recursos/Imagenes/10761-200_1.jpg</t>
  </si>
  <si>
    <t>https://www.dogher.com/recursos/Imagenes/15761-200_1.jpg</t>
  </si>
  <si>
    <t>https://www.dogher.com/recursos/Imagenes/10840-001_1.jpg</t>
  </si>
  <si>
    <t>https://www.dogher.com/recursos/Imagenes/15840-001_1.jpg</t>
  </si>
  <si>
    <t>https://www.dogher.com/recursos/Imagenes/10840-050_1.jpg</t>
  </si>
  <si>
    <t>https://www.dogher.com/recursos/Imagenes/15840-050_1.jpg</t>
  </si>
  <si>
    <t>https://www.dogher.com/recursos/Imagenes/10804-200_1.jpg</t>
  </si>
  <si>
    <t>https://www.dogher.com/recursos/Imagenes/10805-200_1.jpg</t>
  </si>
  <si>
    <t>https://www.dogher.com/recursos/Imagenes/10806-200_1.jpg</t>
  </si>
  <si>
    <t>https://www.dogher.com/recursos/Imagenes/10807-200_1.jpg</t>
  </si>
  <si>
    <t>https://www.dogher.com/recursos/Imagenes/10808-200_1.jpg</t>
  </si>
  <si>
    <t>https://www.dogher.com/recursos/Imagenes/10892-19_1.jpg</t>
  </si>
  <si>
    <t>https://www.dogher.com/recursos/Imagenes/15892-19_1.jpg</t>
  </si>
  <si>
    <t>https://www.dogher.com/recursos/Imagenes/10870-010_1.jpg</t>
  </si>
  <si>
    <t>https://www.dogher.com/recursos/Imagenes/15870-010_1.jpg</t>
  </si>
  <si>
    <t>https://www.dogher.com/recursos/Imagenes/15876-130_1.jpg</t>
  </si>
  <si>
    <t>https://www.dogher.com/recursos/Imagenes/10850-001_1.jpg</t>
  </si>
  <si>
    <t>https://www.dogher.com/recursos/Imagenes/15850-001_1.jpg</t>
  </si>
  <si>
    <t>https://www.dogher.com/recursos/Imagenes/10884-600_1.jpg</t>
  </si>
  <si>
    <t>https://www.dogher.com/recursos/Imagenes/15884-600_1.jpg</t>
  </si>
  <si>
    <t>https://www.dogher.com/recursos/Imagenes/10850-010_1.jpg</t>
  </si>
  <si>
    <t>https://www.dogher.com/recursos/Imagenes/15850-010_1.jpg</t>
  </si>
  <si>
    <t>https://www.dogher.com/recursos/Imagenes/10850-020_1.jpg</t>
  </si>
  <si>
    <t>https://www.dogher.com/recursos/Imagenes/15850-020_1.jpg</t>
  </si>
  <si>
    <t>https://www.dogher.com/recursos/Imagenes/10850-030_1.jpg</t>
  </si>
  <si>
    <t>https://www.dogher.com/recursos/Imagenes/15850-030_1.jpg</t>
  </si>
  <si>
    <t>https://www.dogher.com/recursos/Imagenes/10850-040_1.jpg</t>
  </si>
  <si>
    <t>https://www.dogher.com/recursos/Imagenes/15850-040_1.jpg</t>
  </si>
  <si>
    <t>https://www.dogher.com/recursos/Imagenes/10878-75_1.jpg</t>
  </si>
  <si>
    <t>https://www.dogher.com/recursos/Imagenes/15878-75_1.jpg</t>
  </si>
  <si>
    <t>https://www.dogher.com/recursos/Imagenes/10903-200_1.jpg</t>
  </si>
  <si>
    <t>https://www.dogher.com/recursos/Imagenes/15903-200_1.jpg</t>
  </si>
  <si>
    <t>https://www.dogher.com/recursos/Imagenes/20025-007_1.jpg</t>
  </si>
  <si>
    <t>https://www.dogher.com/recursos/Imagenes/20025-005_1.jpg</t>
  </si>
  <si>
    <t>https://www.dogher.com/recursos/Imagenes/20266-300_1.jpg</t>
  </si>
  <si>
    <t>https://www.dogher.com/recursos/Imagenes/20275-225_1.jpg</t>
  </si>
  <si>
    <t>https://www.dogher.com/recursos/Imagenes/20205-180_1.jpg</t>
  </si>
  <si>
    <t>https://www.dogher.com/recursos/Imagenes/20212-200_1.jpg</t>
  </si>
  <si>
    <t>https://www.dogher.com/recursos/Imagenes/20213-200_1.jpg</t>
  </si>
  <si>
    <t>https://www.dogher.com/recursos/Imagenes/20208-160_1.jpg</t>
  </si>
  <si>
    <t>https://www.dogher.com/recursos/Imagenes/20210-002_1.jpg</t>
  </si>
  <si>
    <t>https://www.dogher.com/recursos/Imagenes/20331-050-100_1.jpg</t>
  </si>
  <si>
    <t>https://www.dogher.com/recursos/Imagenes/20334-PH3-150_1.jpg</t>
  </si>
  <si>
    <t>https://www.dogher.com/recursos/Imagenes/20330-002_1.jpg</t>
  </si>
  <si>
    <t>https://www.dogher.com/recursos/Imagenes/20400-PH2-5_1.jpg</t>
  </si>
  <si>
    <t>https://www.dogher.com/recursos/Imagenes/20401-PZ2-5_1.jpg</t>
  </si>
  <si>
    <t>https://www.dogher.com/recursos/Imagenes/20402-055-5_1.jpg</t>
  </si>
  <si>
    <t>https://www.dogher.com/recursos/Imagenes/20403-T20-5_1.jpg</t>
  </si>
  <si>
    <t>https://www.dogher.com/recursos/Imagenes/20451-19_1.jpg</t>
  </si>
  <si>
    <t>https://www.dogher.com/recursos/Imagenes/20451-016_1.jpg</t>
  </si>
  <si>
    <t>https://www.dogher.com/recursos/Imagenes/20451-018_1.jpg</t>
  </si>
  <si>
    <t>https://www.dogher.com/recursos/Imagenes/20451-035_1.jpg</t>
  </si>
  <si>
    <t>https://www.dogher.com/recursos/Imagenes/20451-036_1.jpg</t>
  </si>
  <si>
    <t>https://www.dogher.com/recursos/Imagenes/20451-038_1.jpg</t>
  </si>
  <si>
    <t>https://www.dogher.com/recursos/Imagenes/20493-250_1.jpg</t>
  </si>
  <si>
    <t>https://www.dogher.com/recursos/Imagenes/20618-02_1.jpg</t>
  </si>
  <si>
    <t>https://www.dogher.com/recursos/Imagenes/20605-02_1.jpg</t>
  </si>
  <si>
    <t>https://www.dogher.com/recursos/Imagenes/20608-T10_1.jpg</t>
  </si>
  <si>
    <t>https://www.dogher.com/recursos/Imagenes/20531-08_1.jpg</t>
  </si>
  <si>
    <t>https://www.dogher.com/recursos/Imagenes/20544-001_1.jpg</t>
  </si>
  <si>
    <t>https://www.dogher.com/recursos/Imagenes/20531-051_1.jpg</t>
  </si>
  <si>
    <t>https://www.dogher.com/recursos/Imagenes/20531-062_1.jpg</t>
  </si>
  <si>
    <t>https://www.dogher.com/recursos/Imagenes/20701-230_1.jpg</t>
  </si>
  <si>
    <t>https://www.dogher.com/recursos/Imagenes/20705-1000_1.jpg</t>
  </si>
  <si>
    <t>https://www.dogher.com/recursos/Imagenes/30205-200_1.jpg</t>
  </si>
  <si>
    <t>https://www.dogher.com/recursos/Imagenes/30212-160_1.jpg</t>
  </si>
  <si>
    <t>https://www.dogher.com/recursos/Imagenes/30208-170_1.jpg</t>
  </si>
  <si>
    <t>https://www.dogher.com/recursos/Imagenes/30260-001_1.jpg</t>
  </si>
  <si>
    <t>https://www.dogher.com/recursos/Imagenes/30296-021_1.jpg</t>
  </si>
  <si>
    <t>https://www.dogher.com/recursos/Imagenes/30331-024-075_1.jpg</t>
  </si>
  <si>
    <t>https://www.dogher.com/recursos/Imagenes/30334-PH0-075_1.jpg</t>
  </si>
  <si>
    <t>https://www.dogher.com/recursos/Imagenes/30493-200_1.jpg</t>
  </si>
  <si>
    <t>https://www.dogher.com/recursos/Imagenes/30450-17-19_1.jpg</t>
  </si>
  <si>
    <t>https://www.dogher.com/recursos/Imagenes/30451-19_1.jpg</t>
  </si>
  <si>
    <t>https://www.dogher.com/recursos/Imagenes/30516-17_1.jpg</t>
  </si>
  <si>
    <t>https://www.dogher.com/recursos/Imagenes/30525-001_1.jpg</t>
  </si>
  <si>
    <t>https://www.dogher.com/recursos/Imagenes/30524-009_1.jpg</t>
  </si>
  <si>
    <t>https://www.dogher.com/recursos/Imagenes/30524-200_1.jpg</t>
  </si>
  <si>
    <t>https://www.dogher.com/recursos/Imagenes/30524-025_1.jpg</t>
  </si>
  <si>
    <t>https://www.dogher.com/recursos/Imagenes/30531-19_1.jpg</t>
  </si>
  <si>
    <t>https://www.dogher.com/recursos/Imagenes/30544-001_1.jpg</t>
  </si>
  <si>
    <t>https://www.dogher.com/recursos/Imagenes/30543-025_1.jpg</t>
  </si>
  <si>
    <t>https://www.dogher.com/recursos/Imagenes/30543-009_1.jpg</t>
  </si>
  <si>
    <t>https://www.dogher.com/recursos/Imagenes/30543-100_1.jpg</t>
  </si>
  <si>
    <t>https://www.dogher.com/recursos/Imagenes/30600-10_1.jpg</t>
  </si>
  <si>
    <t>https://www.dogher.com/recursos/Imagenes/30600-102_1.jpg</t>
  </si>
  <si>
    <t>https://www.dogher.com/recursos/Imagenes/30700-315_1.jpg</t>
  </si>
  <si>
    <t>https://www.dogher.com/recursos/Imagenes/30757-22-78_1.jpg</t>
  </si>
  <si>
    <t>https://www.dogher.com/recursos/Imagenes/30796-002_1.jpg</t>
  </si>
  <si>
    <t>https://www.dogher.com/recursos/Imagenes/30884-457_1.jpg</t>
  </si>
  <si>
    <t>https://www.dogher.com/recursos/Imagenes/EXP56.jpg</t>
  </si>
  <si>
    <t>https://www.dogher.com/recursos/Imagenes/EXP53.jpg</t>
  </si>
  <si>
    <t>https://www.dogher.com/recursos/Imagenes/EXP54.jpg</t>
  </si>
  <si>
    <t>https://www.dogher.com/recursos/Imagenes/EXP55.jpg</t>
  </si>
  <si>
    <t>https://www.dogher.com/recursos/Imagenes/EXP51.jpg</t>
  </si>
  <si>
    <t>https://www.dogher.com/recursos/Imagenes/EXP50.jpg</t>
  </si>
  <si>
    <t>https://www.dogher.com/recursos/Imagenes/EXP52.jpg</t>
  </si>
  <si>
    <t>https://www.dogher.com/recursos/Imagenes/EXP57.jpg</t>
  </si>
  <si>
    <t>https://www.dogher.com/recursos/Imagenes/EXP58.jpg</t>
  </si>
  <si>
    <t>https://www.dogher.com/recursos/Imagenes/ESQ51.jpg</t>
  </si>
  <si>
    <t>https://www.dogher.com/recursos/Imagenes/ESQ50.jpg</t>
  </si>
  <si>
    <t>https://www.dogher.com/recursos/Imagenes/EXPB51.jpg</t>
  </si>
  <si>
    <t>https://www.dogher.com/recursos/Imagenes/EXPB53.jpg</t>
  </si>
  <si>
    <t>https://www.dogher.com/recursos/Imagenes/EXPB52_LAT.jpg</t>
  </si>
  <si>
    <t>https://www.dogher.com/recursos/Imagenes/EXPB50.jpg</t>
  </si>
  <si>
    <t>https://www.dogher.com/recursos/Imagenes/EXP01.jpg</t>
  </si>
  <si>
    <t>https://www.dogher.com/recursos/Imagenes/EXP02.jpg</t>
  </si>
  <si>
    <t>https://www.dogher.com/recursos/Imagenes/EXP03.jpg</t>
  </si>
  <si>
    <t>https://www.dogher.com/recursos/Imagenes/EXP04.jpg</t>
  </si>
  <si>
    <t>https://www.dogher.com/recursos/Imagenes/EXP05.jpg</t>
  </si>
  <si>
    <t>https://www.dogher.com/recursos/Imagenes/EXP06.jpg</t>
  </si>
  <si>
    <t>https://www.dogher.com/recursos/Imagenes/EXP07.jpg</t>
  </si>
  <si>
    <t>https://www.dogher.com/recursos/Imagenes/EXP08.jpg</t>
  </si>
  <si>
    <t>https://www.dogher.com/recursos/Imagenes/EXP11.jpg</t>
  </si>
  <si>
    <t>https://www.dogher.com/recursos/Imagenes/EXP22_1.jpg</t>
  </si>
  <si>
    <t>https://www.dogher.com/recursos/Imagenes/BAND-ESP-2.jpg</t>
  </si>
  <si>
    <t>https://www.dogher.com/recursos/Imagenes/ESQBAND-ESP-2.jpg</t>
  </si>
  <si>
    <t>https://www.dogher.com/recursos/Imagenes/CAJON-ESP-2.jpg</t>
  </si>
  <si>
    <t>https://www.dogher.com/recursos/Imagenes/SEPARADORCAJON350X90.jpg</t>
  </si>
  <si>
    <t>https://www.dogher.com/recursos/Imagenes/SEPARADCAJON1000X90.jpg</t>
  </si>
  <si>
    <t>https://www.dogher.com/recursos/Imagenes/GANCHO-PALETAS.jpg</t>
  </si>
  <si>
    <t>https://www.dogher.com/recursos/Imagenes/GANCHO-ALIC.jpg</t>
  </si>
  <si>
    <t>https://www.dogher.com/recursos/Imagenes/GANCHO-6.jpg</t>
  </si>
  <si>
    <t>https://www.dogher.com/recursos/Imagenes/GANCHO-6PORT.jpg</t>
  </si>
  <si>
    <t>https://www.dogher.com/recursos/Imagenes/GANCHO-8_1.jpg</t>
  </si>
  <si>
    <t>https://www.dogher.com/recursos/Imagenes/ESP-DOGHER-2.jpg</t>
  </si>
  <si>
    <t>https://www.dogher.com/recursos/Imagenes/ESQ-DOGHER-2.jpg</t>
  </si>
  <si>
    <t>https://www.dogher.com/recursos/Imagenes/VITRINA-DOGHER-2.jpg</t>
  </si>
  <si>
    <t>https://www.dogher.com/recursos/Imagenes/VITRINABAJA-DOGHER-2.jpg</t>
  </si>
  <si>
    <t>https://www.dogher.com/recursos/Imagenes/ESPBAJO1-DOGHER-2.jpg</t>
  </si>
  <si>
    <t>https://www.dogher.com/recursos/Imagenes/ESPBAJO2-DOGHER-2.jpg</t>
  </si>
  <si>
    <t>https://www.dogher.com/recursos/Imagenes/COLUMNA-DOGHER-2.jpg</t>
  </si>
  <si>
    <t>https://www.dogher.com/recursos/Imagenes/ESQCOLUMNA-DOGHER-2.jpg</t>
  </si>
  <si>
    <t>MONZA T CABINET 7 DRAWERS 678*459*859</t>
  </si>
  <si>
    <t>SILVERSTONE T CABINET 6 DRAW 678*459*859</t>
  </si>
  <si>
    <t>SUZUKA T CABINET 5 DRAWERS 678*459*859</t>
  </si>
  <si>
    <t>JEREZ TOOL CABINET 7 DRAWERS 678*459*859</t>
  </si>
  <si>
    <t>SEPANG T CABINET 6 DRAW 678*459*859</t>
  </si>
  <si>
    <t>SUPPORT FOR PAPER WIPE ROLL</t>
  </si>
  <si>
    <t>SIDE TRAY 120X320X90</t>
  </si>
  <si>
    <t>6 DRAWER TOOL CABINET SF SYSTEM</t>
  </si>
  <si>
    <t>TOOL CABINET 7DR. 680*458*995</t>
  </si>
  <si>
    <t>6 DRAWER STD TOOL CABINET</t>
  </si>
  <si>
    <t>TOOL CABINET 5DR. 680*458*812</t>
  </si>
  <si>
    <t>TOOL CABINET 7 DR. &amp; TRAY 724*470*1032</t>
  </si>
  <si>
    <t>TOOL CABINET 3DR. &amp; CHST 680*458*995</t>
  </si>
  <si>
    <t>CYLINDER + 4 KEYS GP RANGE</t>
  </si>
  <si>
    <t>CYLINDER + 4 KEYS F1 RANGE</t>
  </si>
  <si>
    <t>2 CYLINDERS + 4 KEYS FOR TROLLEY 025-008</t>
  </si>
  <si>
    <t>CYLINDER + 2 KEYS FOR LOWER CASE 025-008</t>
  </si>
  <si>
    <t>CYLINDER+2 KEYS FOR UPPER DRAWER 025-008</t>
  </si>
  <si>
    <t>HORIZONTAL METAL SEPARAT. PLATES 565-61</t>
  </si>
  <si>
    <t>VERTICAL METAL SEPARATION PLATES 376X46</t>
  </si>
  <si>
    <t>METAL SEPARATION PLATE GUIDE 565X46</t>
  </si>
  <si>
    <t xml:space="preserve">FIXED WHEEL F1 RANGE </t>
  </si>
  <si>
    <t xml:space="preserve">FIXED WHEEL GP RANGE </t>
  </si>
  <si>
    <t>FIXED WHEEL TROLLEYS  025-005 &amp; 025-007</t>
  </si>
  <si>
    <t xml:space="preserve">ARTICULATED WHEEL F1 RANGE  </t>
  </si>
  <si>
    <t xml:space="preserve">ARTICULATED WHEEL GP RANGE  </t>
  </si>
  <si>
    <t>ART. WHEEL TROLLEYS  025-005 &amp; 025-007</t>
  </si>
  <si>
    <t>PAIR OF DRAWING SLIDES F1 RANGE</t>
  </si>
  <si>
    <t>PAIR OF DRAWING SLIDES GP RANGE</t>
  </si>
  <si>
    <t>PAIR OF GUIDES F/TROLLEY 025-206 SSYSTEM</t>
  </si>
  <si>
    <t>PAIR OF DRAWING SLIDES TROLLEY 025-007 T</t>
  </si>
  <si>
    <t>RING HOOK 55X36X65</t>
  </si>
  <si>
    <t>DOUBLE HOOK FOR TOOL CABINET 74MM</t>
  </si>
  <si>
    <t>SIMPLE HOOK FOR TOOL CABINET 108MM</t>
  </si>
  <si>
    <t>HOOK FOR SCREWDRIVERS 200X39X65</t>
  </si>
  <si>
    <t>WRENCHES SUPPORT PANEL</t>
  </si>
  <si>
    <t>SILVERSTONE CABINET 3 DRAWERS 211 TOOLS</t>
  </si>
  <si>
    <t>ASSEN TOOL CAB+COMP3DRAW+211 TOOLS</t>
  </si>
  <si>
    <t>TOOL CABINET. 3 DRAWERS. 211 TOOLS</t>
  </si>
  <si>
    <t>SF SYSTEM TCABINET.3 DRAWERS.211 TOOLS</t>
  </si>
  <si>
    <t>F1 TOOL CABINET. 7 DRAW-131 TOOLS</t>
  </si>
  <si>
    <t>STD TOOL CABINET. 7 DRAW.131 TOOLS</t>
  </si>
  <si>
    <t>F1 SILVER TOOL CABINET. 7 DRAW-183 TOOLS</t>
  </si>
  <si>
    <t>STD SILVER TOOLCABINET. 7 DRAW.183 TOOLS</t>
  </si>
  <si>
    <t>F1 GOLD TOOL CABINET. 7 DRAW-223 TOOLS</t>
  </si>
  <si>
    <t>STD GOLD TOOLCABINET. 7 DRAW. 223 TOOLS</t>
  </si>
  <si>
    <t>F1 TOOL CABINET. 7 DRAW-305 TOOLS</t>
  </si>
  <si>
    <t>STD PROTRUCK CABINET. 7 DRAW-305 TOOLS</t>
  </si>
  <si>
    <t>GOLD SAE F1 TOOL CAB. 7 DRAW-204 TOOLS</t>
  </si>
  <si>
    <t>GOLD SAE STD CABINET. 7 DRAW-204 TOOLS</t>
  </si>
  <si>
    <t>VDE GP TOOL CABINET. 6 DRAWERS 84 TOOLS</t>
  </si>
  <si>
    <t>VDE STD TOOL CABINET. 6 DRAWERS 84 TOOLS</t>
  </si>
  <si>
    <t>VDE SILVER GP CABINET. 6 DRAW-106 TOOLS</t>
  </si>
  <si>
    <t>VDE SILVER STD TOOL CAB. 6 DRAW 84 TOOLS</t>
  </si>
  <si>
    <t>SEITON CASE(1/3)</t>
  </si>
  <si>
    <t>SEITON CASE (1/2, 1/4)</t>
  </si>
  <si>
    <t>SEITON BASE(1/3)</t>
  </si>
  <si>
    <t>SEITON BASE (1/2, 1/4)</t>
  </si>
  <si>
    <t>4PCS HIGH LEVERAGE PLIERS FOAM TRAY 1/4</t>
  </si>
  <si>
    <t>4 PRO PLIERS &amp; CUTTER TRAY 1/4</t>
  </si>
  <si>
    <t>4PCS PROFESSIONAL PLIERS FOAM TRAY 1/4</t>
  </si>
  <si>
    <t>4 PROF. TOP PLIERS TRAY 1/4</t>
  </si>
  <si>
    <t>1/4 KIT 4 PROF. PLIER PLIERS</t>
  </si>
  <si>
    <t>4PCS CIRCLIP® PLIERS FOAM TRAY 1/4</t>
  </si>
  <si>
    <t>4PCS CIRCLIP® PLIERS FOAM TRAY 1/4 N.</t>
  </si>
  <si>
    <t>4PCS PROF. MINI-PLIERS FOAM TRAY 1/4</t>
  </si>
  <si>
    <t>4 MINI ESD PLIERS 1/4 TRAY</t>
  </si>
  <si>
    <t>3PCS INSULATED VDE PLIERS FOAM TRAY 1/4</t>
  </si>
  <si>
    <t>4 PRO VDE PLIERS 1/4 TRAY</t>
  </si>
  <si>
    <t>2PCS PLIER &amp; GRIP 1/4 TRAY</t>
  </si>
  <si>
    <t>2 XTREME GRIP PLIERS 1/4 TRAY</t>
  </si>
  <si>
    <t>3PCS LOCKING PLIERS FOAM TRAY 1/4</t>
  </si>
  <si>
    <t>2 GRIP PLIERS W/ CUTTER 1/4 TRAY</t>
  </si>
  <si>
    <t>6PCS IND. PLUS SCREWDR. (TORX) TRAY 1/4</t>
  </si>
  <si>
    <t>6PCS IND. PLUS SCREWDR. (M+PH) TRAY 1/4</t>
  </si>
  <si>
    <t>6PCS IND. PLUS SCREWDR. (M+PZ) TRAY 1/4</t>
  </si>
  <si>
    <t>5PCS INDUSTRIAL SCREWDR. (M+PH) TRAY 1/4</t>
  </si>
  <si>
    <t>5PCS INDUSTRIAL SCREWDR. (M+PZ) TRAY 1/4</t>
  </si>
  <si>
    <t>5 SCREW 3 FLAT &amp; 2 PH PRO TRAY 1/4</t>
  </si>
  <si>
    <t>7 FLAT &amp; SHORT SCREW PRO TRAY 1/4</t>
  </si>
  <si>
    <t>5PCS PROF. SCREWDR. (S+PZ) FOAM TRAY 1/4</t>
  </si>
  <si>
    <t>7 FLAT &amp; PH SCREW PRO EMPTY TRAY 1/4</t>
  </si>
  <si>
    <t>7 FLAT &amp; PZ SCREW PRO TRAY 1/4</t>
  </si>
  <si>
    <t>7 STRAIGHT &amp; SHORT SCREW PRO TRAY 1/4</t>
  </si>
  <si>
    <t>7 STRAIGHT &amp; PH SCREW PRO TRAY 1/4</t>
  </si>
  <si>
    <t>7 STRAIGHT &amp; PZ SCREW PRO 1/4 TRAY</t>
  </si>
  <si>
    <t>5 PH &amp; SHORT SCREW PRO 1/4 TRAY</t>
  </si>
  <si>
    <t xml:space="preserve">5PC PZ &amp; SHORT SCREWDRIVER TRAY 1/4 </t>
  </si>
  <si>
    <t>7PC TORX SCREWDRIVER TRAY 1/4</t>
  </si>
  <si>
    <t>7PC SECURITY TORX SCREWDRIVER TRAY 1/4</t>
  </si>
  <si>
    <t>6PCS ANTI-SLIP SCREWDR. (M+PH) TRAY 1/4</t>
  </si>
  <si>
    <t>6PCS ANTI-SLIP SCREWDR. (M+PZ) TRAY 1/4</t>
  </si>
  <si>
    <t>7PCS INSUL. VDE SCREWDR. (M+PH) TRAY 1/4</t>
  </si>
  <si>
    <t>7PCS INSUL. VDE SCREWDR. (M+PZ) TRAY 1/4</t>
  </si>
  <si>
    <t>7PCS VDE STRAIGHT&amp;PH SCREW PROF. TRAY1/4</t>
  </si>
  <si>
    <t>7PC VDE STRAIGHT &amp;PZ SCREW PROF.TRAY 1/4</t>
  </si>
  <si>
    <t>8PCS DBLE OP. END WRENCHES FOAM TRAY 1/4</t>
  </si>
  <si>
    <t>8PCS COMBINATION WRENCHES FOAM TRAY 1/4</t>
  </si>
  <si>
    <t>9PCS COMBINATION WRENCHES FOAM TRAY 1/4</t>
  </si>
  <si>
    <t>EVA FOAM TRAY 8 DOUBLE RING WRENCHES 1/4</t>
  </si>
  <si>
    <t>8PCS DOUBLE RING WRENCH FOAM TRAY 1/4</t>
  </si>
  <si>
    <t>7PCS COMB. GEAR WRENCHES FOAM TRAY 1/4</t>
  </si>
  <si>
    <t>8PCS DBLE ENDED HEX SOCKET FOAM TRAY 1/4</t>
  </si>
  <si>
    <t>3PCS SPANISH ADJUST. WRENCH F. TRAY 1/4</t>
  </si>
  <si>
    <t>2PCS SPANISH ADJUST. WRENCH F. TRAY 1/4</t>
  </si>
  <si>
    <t>3PCS PROF ADJUST. WRENCH F. TRAY 1/4</t>
  </si>
  <si>
    <t>2PCS PROF ADJUST. WRENCH F. TRAY 1/4</t>
  </si>
  <si>
    <t>46PCS HEX SOCKET 1/4 FOAM TRAY 1/4</t>
  </si>
  <si>
    <t>46PCS BIHEX SOCKETS 1/4 FOAM TRAY 1/4</t>
  </si>
  <si>
    <t>COMB. SET 1/4 22PCS HEX SOCKETS+ACC.</t>
  </si>
  <si>
    <t>22PCS BIHEX &amp; ACC. 1/4 DR. FOAM TRAY 1/4</t>
  </si>
  <si>
    <t>18PCS HEX SOCKETS LNG SERIE F. TRAY 1/4</t>
  </si>
  <si>
    <t>29PCS TORX SOCK. 1/4 &amp; 1/2 F. TRAY 1/4</t>
  </si>
  <si>
    <t>29PCS SOCK. 1/4&amp;1/2 BITS FOAM TRAY 1/4</t>
  </si>
  <si>
    <t>22PCS HEX SOCKETS 3/8 FOAM TRAY 1/4</t>
  </si>
  <si>
    <t>22PCS 3/8 BIHEX SOCKETS TRAY</t>
  </si>
  <si>
    <t>26PCS HEX SOCKETS 3/8 TRAY 1/4</t>
  </si>
  <si>
    <t>26PCS 3/8 BIHEX SOCKETS &amp; ACCESS. SET</t>
  </si>
  <si>
    <t>26PCS 1/2 SOCKET BITS BASE TRAY 1/4</t>
  </si>
  <si>
    <t>26PCS SOCKET BITS 1/2 FOAM TRAY 1/4</t>
  </si>
  <si>
    <t>12PCS SOCKET BITS 1/2 FOAM TRAY 1/4</t>
  </si>
  <si>
    <t>2PCS HAMMERS FOAM TRAY 1/4</t>
  </si>
  <si>
    <t>DRIFT PUNCHES</t>
  </si>
  <si>
    <t xml:space="preserve">1/4 COMB. SET 4 FILES 200MM MEDIUM  </t>
  </si>
  <si>
    <t>ORGANIZER FOAM TRAY 1/4</t>
  </si>
  <si>
    <t xml:space="preserve">FLEX SAE &amp; CUTTER 3PCS FOAM TRAY 1/4 </t>
  </si>
  <si>
    <t xml:space="preserve">FLEXOM &amp; CUTTER 3PCS FOAM TRAY 1/4 </t>
  </si>
  <si>
    <t>FOAM CASE 1/4 3PCS METRIC HEX KEYS</t>
  </si>
  <si>
    <t>FOAM CASE 1/4 3PCS SAE HEX KEYS</t>
  </si>
  <si>
    <t>1/4 FOAM TRAY 2PCS LIGHTING</t>
  </si>
  <si>
    <t>4PCS PROFESSIONAL PLIERS FOAM TRAY 1/3</t>
  </si>
  <si>
    <t>4PCS INSULATED VDE PLIERS FOAM TRAY 1/3</t>
  </si>
  <si>
    <t>3PCS ELECTRICIAN SET FOAM TRAY 1/3</t>
  </si>
  <si>
    <t>10PC MIX PROF. &amp; VDE SCRWD FOAM TRAY 1/3</t>
  </si>
  <si>
    <t>7PCS PROF. SCREWDR. (M+PH) FOAM TRAY 1/3</t>
  </si>
  <si>
    <t>7PCS PROF. SCREWDR. (M+PZ) FOAM TRAY 1/3</t>
  </si>
  <si>
    <t>10PCS DBLE OP. END WRENCH FOAM TRAY 1/3</t>
  </si>
  <si>
    <t>DOUBLE OPEN END TRAY FOAM 3PCS 1/3</t>
  </si>
  <si>
    <t>COMBINATION WRENCHES</t>
  </si>
  <si>
    <t>10PCS COMBINATION WRENCH FOAM TRAY 1/3</t>
  </si>
  <si>
    <t>COMBINATION WRENCH FOAM TRAY 3PCS 1/3</t>
  </si>
  <si>
    <t>6PCS DOUBLE RING WRENCH FOAM TRAY 1/3</t>
  </si>
  <si>
    <t>9PC DBLE BOX 15º GEAR WRENCH FOAM TRAY</t>
  </si>
  <si>
    <t>6PCS DBLE FLEX SOCKET WRENCH F. TRAY 1/3</t>
  </si>
  <si>
    <t>8PCS COMB. GEAR WRENCHES FOAM TRAY 1/3</t>
  </si>
  <si>
    <t>10PCS COMB. GEAR WRENCHES FOAM TRAY 1/3</t>
  </si>
  <si>
    <t>36PCS HEX SOCKETS 1/4 FOAM TRAY 1/3</t>
  </si>
  <si>
    <t>27PCS BIHEX SOCKETS 1/2 FOAM TRAY 1/3</t>
  </si>
  <si>
    <t>27PCS HEX SOCKETS 1/2 FOAM TRAY 1/3</t>
  </si>
  <si>
    <t>25PCS IMPACT SOCKETS 1/2 FOAM TRAY 1/3</t>
  </si>
  <si>
    <t>23PCS TORX IMPACT SOCK. 1/2 F. TRAY 1/3</t>
  </si>
  <si>
    <t>SLIDING T HANDLE FOAM TRAY 7 PCS 1/3</t>
  </si>
  <si>
    <t>HAMMERING FOAM TRAY 9 PCS 1/3</t>
  </si>
  <si>
    <t>SEEGER PRO PLIER 8PCS FOAM TRAY 1/2</t>
  </si>
  <si>
    <t>1/2 KIT 8 SEGER PLIERS 155-180MM</t>
  </si>
  <si>
    <t>4PCS 1/2 FRENCH LOCK PLIER FOAM TRAY</t>
  </si>
  <si>
    <t>1/2 13PC OPEN END WRENCH SET</t>
  </si>
  <si>
    <t>17PCS COMB. WRENCHES FOAM TRAY 1/2</t>
  </si>
  <si>
    <t>ANGLE WRENCH FOAM TRAY 12PCS 8MM-19MM</t>
  </si>
  <si>
    <t>43PC HEX SOCKETS 1/4 &amp; 1/2 F. TRAY 1/2</t>
  </si>
  <si>
    <t>43PC BIHEX SOCK. 1/4 &amp; 1/2 F. TRAY 1/2</t>
  </si>
  <si>
    <t>34PCS HEX SOCKETS 1/2 &amp;ACCESS. TRAY 1/2</t>
  </si>
  <si>
    <t>34PCS BIHEX SOCK.&amp;ACC. 1/2 FOAM TRAY 1/2</t>
  </si>
  <si>
    <t>T-HANDLE SET HEX 1/2 10 UNITS</t>
  </si>
  <si>
    <t>10PCS BALL NOSE HEX T-HANDLE F. TRAY 1/2</t>
  </si>
  <si>
    <t>COMB. SET 1/2 10PCS T-TORX WRENCHES</t>
  </si>
  <si>
    <t>10PCS TORX TAMPER T-HANDLE F. TRAY 1/2</t>
  </si>
  <si>
    <t>FOAM TRAY PERCUSSION 3 HAMMERS 1/2</t>
  </si>
  <si>
    <t xml:space="preserve">SET 1/2 3PCS HAMMERS BALL-RUBBER-NYLON  </t>
  </si>
  <si>
    <t>COMBO SET 3 BALL/NYLON/GERMAN HAMMERS</t>
  </si>
  <si>
    <t>ELECTRICIAN FOAM TRAY TRAY 5 PCS 1/2</t>
  </si>
  <si>
    <t>FOAM TRAY PLIERS 200-284 13PCS FULL</t>
  </si>
  <si>
    <t>FOAM TRAY PLIERS &amp; MINI 15PCS FULL</t>
  </si>
  <si>
    <t>AUTOMOTIVE PLIERS FOAM TRAY 6 PCS</t>
  </si>
  <si>
    <t>18PC PRO VDE PLIERS &amp; SCREW FOAM TRAY</t>
  </si>
  <si>
    <t xml:space="preserve">SCREW PL-TORX-PH 24PCS FULL FOAM TRAY </t>
  </si>
  <si>
    <t xml:space="preserve">SCREW PL-TORXSEC PH 24PCS FULL FOAMTRAY </t>
  </si>
  <si>
    <t xml:space="preserve">SCREW PL-TORX-PZ 24PCS FULL FOAM TRAY </t>
  </si>
  <si>
    <t>SCREW PL-TORXSEC PZ 24PCS FULL FOAM TRAY</t>
  </si>
  <si>
    <t xml:space="preserve">PL-TORX-PH-KEY 23PCS FULL FOAM TRAY </t>
  </si>
  <si>
    <t>PL-TSEC-PH-KEY 23PCS FULL FOAM TRAY</t>
  </si>
  <si>
    <t>PL-TORX-PZ-KEY 23PCS FULL FOAM TRAY</t>
  </si>
  <si>
    <t>PL-TSEC-PZ-KEY 23PCS FULL FOAM TRAY</t>
  </si>
  <si>
    <t>PL-TORX-PH-KEY SAE 23PCS FULL FOAM TRAY</t>
  </si>
  <si>
    <t>FULL COMB WRENCH SET 37PCS FOAM TRAY</t>
  </si>
  <si>
    <t>FULL COMB WRENCH SET 39PCS FOAM TRAY</t>
  </si>
  <si>
    <t>FULL SAE WRENCH SET 35PCS</t>
  </si>
  <si>
    <t>FULL COMB. SET 28 WRENCHES</t>
  </si>
  <si>
    <t>FULL COMB. BASE 28PCS VDE WRENCHES</t>
  </si>
  <si>
    <t>FULL TRAY FOAM MULTITOOL 155PCS</t>
  </si>
  <si>
    <t>FOAM TRAY SOCKETS 1/4 &amp; 1/2 132PCS</t>
  </si>
  <si>
    <t>115PC SAE SOCKETS 1/4&amp;1/2 FULL FOAM TRAY</t>
  </si>
  <si>
    <t>60PCS VDE HEX &amp; ACCES. 3/8-1/2 FULL TRAY</t>
  </si>
  <si>
    <t>38PCS VDE HEX &amp; ACCES. 3/8 FULL TRAY</t>
  </si>
  <si>
    <t>60 PCS IMPACT HEX 1/2 FULL FOAM TRAY</t>
  </si>
  <si>
    <t>31PCS IMPACT SOCKET HEX 3/4 FULL TRAY</t>
  </si>
  <si>
    <t>MULTI TOOL BLADES FOAM TRAY 31PCS ENTERA</t>
  </si>
  <si>
    <t xml:space="preserve">FOAM TRAY HAMMERS-MALLET-BRUSH 18PCS  </t>
  </si>
  <si>
    <t>1/4 EVA FOAM 375MMX140MM W/O MOULDING</t>
  </si>
  <si>
    <t>1/3 EVA FOAM 375MMX188MM W/O MOULDING</t>
  </si>
  <si>
    <t>1/2 EVA FOAM 375MMX280MM W/O MOULDING</t>
  </si>
  <si>
    <t>ENTIRE EVA FOAM 375MMX560MM W/O MOULDING</t>
  </si>
  <si>
    <t>SERVICE CHART 675X390X705 3 TRAYS</t>
  </si>
  <si>
    <t>SERVICE CHART 675X390X705 3 TRAY.&amp; DRAW</t>
  </si>
  <si>
    <t>3 DR. METAL WORK BENCH 2000*640*865</t>
  </si>
  <si>
    <t>2DR. WORK BENCH W/ TOOL K. 1500*640*1550</t>
  </si>
  <si>
    <t>3 FLOOR TROLLEY 580*360*775</t>
  </si>
  <si>
    <t>TROLLEY DRAWER 051-002 580X360X775MM</t>
  </si>
  <si>
    <t>LOWER TROLLEY CASE 051-002 580X360X775MM</t>
  </si>
  <si>
    <t>UPPER TOOLBOX TROLLEY 051-002</t>
  </si>
  <si>
    <t>LATCH FOR LOWER CASE TROLLEY 051-002</t>
  </si>
  <si>
    <t>TROLLEY 3 MODULES + 47 TOOLS</t>
  </si>
  <si>
    <t>TROLLEY SOLID 410X265X550MM 2TRAYS</t>
  </si>
  <si>
    <t>TROLLEY SOLID 410X265X550MM 3TRAYS</t>
  </si>
  <si>
    <t>3 FLOOR TROLLEY 505*330*835</t>
  </si>
  <si>
    <t>2 FLOOR TROLLEY 485*310*635</t>
  </si>
  <si>
    <t>TROLLEY GOBOX WATERPRO 568Xx467x274</t>
  </si>
  <si>
    <t xml:space="preserve">GOBOX TOP FOAM TRAY 8PCS  </t>
  </si>
  <si>
    <t xml:space="preserve">GOBOX COMBO SET 17PCS MIXED        </t>
  </si>
  <si>
    <t>COMB.GOBOX 113PCS 1/4&amp;1/2 SOCKET SET</t>
  </si>
  <si>
    <t>GOBOX 113PCS SAE SOCK. 1/4&amp;1/2 FOAM TRAY</t>
  </si>
  <si>
    <t>LOWER TRAY GOBOX 65PCS SOCKETS</t>
  </si>
  <si>
    <t>TROLLEY GOBOX + EQUIP .INDUSTRIAL</t>
  </si>
  <si>
    <t>TROLLEY GOBOX + 196 TOOLS</t>
  </si>
  <si>
    <t>TROLLEY GOBOX + 196 SAE TOOLS</t>
  </si>
  <si>
    <t>TROLLEY GOBOX + EQUIP ELECTRICIAN</t>
  </si>
  <si>
    <t xml:space="preserve">TROLLEY GOBOX VDE TOOLS &amp; SOCKETS </t>
  </si>
  <si>
    <t>TEKBOX HIGH DENSITY PROF. SUITCASE</t>
  </si>
  <si>
    <t>2 LOCKERS WITH 4 KEYS FOR 051-016</t>
  </si>
  <si>
    <t>HANDLE WITH RIVETS FOR 051-016</t>
  </si>
  <si>
    <t>3 EXTERNAL HINGES FOR 051-016</t>
  </si>
  <si>
    <t>2 ARM SUPPORTS FOR 051-016</t>
  </si>
  <si>
    <t>INTERNAL FASTENING STRIP FOR 051-016</t>
  </si>
  <si>
    <t>INTERNAL LOCKING HANDLES FOR 051-016</t>
  </si>
  <si>
    <t>BASE DIVIDERS FOR 051-016</t>
  </si>
  <si>
    <t>2 CASTORS FOR 051-016</t>
  </si>
  <si>
    <t>TELESCOPIC HANDLE FOR 051-016</t>
  </si>
  <si>
    <t>UPPER TOOL HOLDER PANEL FOR 051-016</t>
  </si>
  <si>
    <t>LOWER TOOL HOLDER PANEL FOR 051-016</t>
  </si>
  <si>
    <t>PROFESS SUITCASE D-BOX 320X430X190</t>
  </si>
  <si>
    <t>UPPER COVER SUPPORT FOR 051-015</t>
  </si>
  <si>
    <t>BASE DIVIDERS FOR 051-015</t>
  </si>
  <si>
    <t>UPPER PANEL FOR 051-015</t>
  </si>
  <si>
    <t>2 LOCKERS WITH 4 KEYS FOR 051-015</t>
  </si>
  <si>
    <t>HANDLE WITH RIVETS FOR 051-015</t>
  </si>
  <si>
    <t>LOWER PANEL FOR 051-015</t>
  </si>
  <si>
    <t>ALUBOX SUITCASE + 85 PROFESSIONAL TOOLS</t>
  </si>
  <si>
    <t>ALUBOX ALUMINIUN SUITCASE 465*375*165</t>
  </si>
  <si>
    <t>ALUBOX ALUMINIUN SUITCASE KEY 051-020</t>
  </si>
  <si>
    <t>MOBILE TOOL BOX 2 FLOORS 750*650*440</t>
  </si>
  <si>
    <t>MOBILE TOOL BOX 620*370*420</t>
  </si>
  <si>
    <t>METAL TOOL BOX 5 TRAYS + 50 TOOLS</t>
  </si>
  <si>
    <t>METAL TOOL BOX 5 TRAYS 495*200*290</t>
  </si>
  <si>
    <t>METAL TOOL BOX 3 TRAYS 495*200*240</t>
  </si>
  <si>
    <t>METAL TOOL BOX 5 TRAYS 525X200X208</t>
  </si>
  <si>
    <t>M.TOOL BOX 1 TRAY &amp; 2 DR. 510*218*250</t>
  </si>
  <si>
    <t>HIGH CAPACITY TOOL BOX 650*275*265</t>
  </si>
  <si>
    <t>PLASTIC TOOL BOX 490*262*250</t>
  </si>
  <si>
    <t>HIGH CAPACITY TOOL BOX 410*230*200</t>
  </si>
  <si>
    <t>METAL CHEST 555*230.5*210</t>
  </si>
  <si>
    <t>MEDIUM METAL CHEST 759*327*250</t>
  </si>
  <si>
    <t>HIGH CAPACITY METAL CHEST 1144*367*380</t>
  </si>
  <si>
    <t>PREMIUM METAL CHEST 1429*502*476</t>
  </si>
  <si>
    <t>HIGH DENSITY POLYPROP CHEST W/ WHEELS</t>
  </si>
  <si>
    <t>EXTENDABLE HANDLE FOR 028-020</t>
  </si>
  <si>
    <t>CENTER HANDLE FOR 028-020</t>
  </si>
  <si>
    <t>2 CASTORS FOR 028-020</t>
  </si>
  <si>
    <t>LOCK WITH FIXING BAR FOR 028-020</t>
  </si>
  <si>
    <t>FOUR DRAWER METAL CHEST 668*316*386</t>
  </si>
  <si>
    <t>ORGANIZING BOX 279X184X254</t>
  </si>
  <si>
    <t>ORGANIZING CHEST 377*265*310</t>
  </si>
  <si>
    <t>COLUMN ORGANIZER 380*165*440</t>
  </si>
  <si>
    <t>SOLID HANDLE ORGANIZER 210*338*62</t>
  </si>
  <si>
    <t>MED. CAP. HANDLE ORGANIZER 420*335*62</t>
  </si>
  <si>
    <t>MOBILE HANDLE ORGANIZER 240*195*55</t>
  </si>
  <si>
    <t>HIGH CAP. HANDLE ORGANIZER 340*250*60</t>
  </si>
  <si>
    <t>SOLID HANDLE ORGANIZER 320*260*50</t>
  </si>
  <si>
    <t>MED. CAP. SOLID HANDLE ORGA. 380*310*60</t>
  </si>
  <si>
    <t>HIGH. CAP. SOLID HANDLE ORGA. 480*380*80</t>
  </si>
  <si>
    <t>ORGANIZER 230*125*35</t>
  </si>
  <si>
    <t>HIGH CAP. DOUBLE ORGANISER 380*290*80</t>
  </si>
  <si>
    <t>ELECTRICIAN TOOL HOLDER</t>
  </si>
  <si>
    <t>TOOL HOLDER FOR GENERAL PURPOSE</t>
  </si>
  <si>
    <t>KNIFE AND TOOL HOLDER</t>
  </si>
  <si>
    <t>NYLON TOOL HOLDER WITH HAMMER HOLDER</t>
  </si>
  <si>
    <t>SCAFFOLDING WRENCH HOLSTER REF.892</t>
  </si>
  <si>
    <t>DRILL HOLSTER LEFT AND RIGHT HANDED</t>
  </si>
  <si>
    <t>MEASURING TAPE HOLDER</t>
  </si>
  <si>
    <t>ELECTRICIANS S POUCH</t>
  </si>
  <si>
    <t>SPECIAL TOOL HOLDER FOR CARPENTER</t>
  </si>
  <si>
    <t>UNIVERSAL TOTE</t>
  </si>
  <si>
    <t>NYLON HOLDER WITH TIE FOR TOOLS</t>
  </si>
  <si>
    <t>DRILL HOLSTER&amp;POUCH UNIVERSAL L/R HANDED</t>
  </si>
  <si>
    <t>PROFESSIONAL HAMMER HOLDER</t>
  </si>
  <si>
    <t>SUPER-HEAVYWEIGHT CHAMPION BELT SET</t>
  </si>
  <si>
    <t>MULTI-FUNCTIONS BELT FOR HEAVY DUTIES</t>
  </si>
  <si>
    <t>QUICK RELEASE BELT</t>
  </si>
  <si>
    <t>PROFESSIONAL TOOL RUCKSACK WITHORGANIZER</t>
  </si>
  <si>
    <t>RUCKSACK+ORGANIZER+33 PROF. TOOLS</t>
  </si>
  <si>
    <t>HOLDER+ORGANIZER+30 ELECTRICIAN TOOLS</t>
  </si>
  <si>
    <t>RUCKSACK WITH WHEELS</t>
  </si>
  <si>
    <t>RUCKSACK + ORGANIZER + 33 TOOLS</t>
  </si>
  <si>
    <t>RUCKSACK + ORGANIZER + 30 VDE TOOLS</t>
  </si>
  <si>
    <t>TOOL WRAP WITH HANDLE</t>
  </si>
  <si>
    <t>TOOL BAG GATE MOUTH 20</t>
  </si>
  <si>
    <t>HEAVY DUTY CASE FOR TOOLS</t>
  </si>
  <si>
    <t>TOOL CASE WITH OPEN TOTE</t>
  </si>
  <si>
    <t>HEAVY DUTY NYLON UNIVERS. OPEN TOOL BOX</t>
  </si>
  <si>
    <t>BUCKET TOTE</t>
  </si>
  <si>
    <t>KNEE PADS HEAVY DUTY</t>
  </si>
  <si>
    <t>KNEE BLADE 5 WHEELS + TRAY</t>
  </si>
  <si>
    <t>MAGNET HOLDER</t>
  </si>
  <si>
    <t>COUNTER DISPLAY OF MAGNET HOLDERS</t>
  </si>
  <si>
    <t>HIGH LEVERAGE COMBIN. CRV PLIER 160</t>
  </si>
  <si>
    <t>HIGH LEVERAGE COMBIN. CRV PLIER 180</t>
  </si>
  <si>
    <t>HIGH LEVERAGE COMBIN. CRV PLIER 200</t>
  </si>
  <si>
    <t>HIGH LEVERAGE DIAGONAL CUTTING PLIER 160</t>
  </si>
  <si>
    <t>HIGH LEVERAGE DIAGONAL CUTTING PLIER 180</t>
  </si>
  <si>
    <t>HIGH LEVERAGE LONG NOSE PLIER CRV 160MM</t>
  </si>
  <si>
    <t>HIGH LEVERAGE LONG NOSE PLIER CRV 200MM</t>
  </si>
  <si>
    <t>DESKTOP DISPLAY PLIERS 200-160</t>
  </si>
  <si>
    <t>DESKTOP DISPL. 5 DIAG CUT PLIERS 201-160</t>
  </si>
  <si>
    <t>COMBINATION PLIER CRV 160MM</t>
  </si>
  <si>
    <t>COMBINATION PLIER CRV 180MM</t>
  </si>
  <si>
    <t>COMBINATION PLIER CRV 200MM</t>
  </si>
  <si>
    <t>DIAGONAL CUTTING PLIER CRV 160MM</t>
  </si>
  <si>
    <t>DIAGONAL CUTTING PLIER CRV 180MM</t>
  </si>
  <si>
    <t>RAISED HEAD COMBINATION PLIER CRV 160MM</t>
  </si>
  <si>
    <t>RAISED HEAD COMBINATION PLIER CRV 180MM</t>
  </si>
  <si>
    <t>RAISED HEAD COMBINATION PLIER CRV 200MM</t>
  </si>
  <si>
    <t>LONG NOSE PLIER W/CUTTING CRV 140MM</t>
  </si>
  <si>
    <t>LONG NOSE PLIER W/CUTTING CRV 160MM</t>
  </si>
  <si>
    <t>LONG NOSE PLIER W/CUTTING CRV 200MM</t>
  </si>
  <si>
    <t>BENT NOSE PLIER W/CUT CRV 160MM</t>
  </si>
  <si>
    <t>BENT NOSE PLIER W/CUT CRV 200MM</t>
  </si>
  <si>
    <t>FLAT NOSE PLIER CRV 160MM</t>
  </si>
  <si>
    <t>ROUND NOSE PLIER CRV 160MM</t>
  </si>
  <si>
    <t>3 PROF PLIERS NYLON POUCH</t>
  </si>
  <si>
    <t>DESKTOP DISPLAY 5 PLIERS 205-160</t>
  </si>
  <si>
    <t>DESKTOP DISPLAY 5 PLIERS 212-160</t>
  </si>
  <si>
    <t>MULTIFUNC. PLIER ELECTRICAL INSTALL</t>
  </si>
  <si>
    <t>END CUTTING PLIER CRV160MM</t>
  </si>
  <si>
    <t>END CUTTING PLIER CRV 180MM</t>
  </si>
  <si>
    <t>END CUTTING PLIER CRV 200MM</t>
  </si>
  <si>
    <t>WIRE STRIPPING PLIER CRV 160MM</t>
  </si>
  <si>
    <t>DOUBLE LEVERAGE COMBINATION PLIER 200MM</t>
  </si>
  <si>
    <t>DOUBLE LEVERAGE DIAGONAL CUTTING PLIER</t>
  </si>
  <si>
    <t>HALFROUND STRAIGHT XL REACH PLIER 280MM</t>
  </si>
  <si>
    <t>HALF ROUNDED 45º XL REACH PLIER 280MM</t>
  </si>
  <si>
    <t>HOSE NOZZLE EXTRA LONG PLIER 13-280MM</t>
  </si>
  <si>
    <t>UNIVERSAL PLIER PVC HANDLE CRV 160MM</t>
  </si>
  <si>
    <t>UNIVERSAL PLIER PVC HANDLE CRV 180MM</t>
  </si>
  <si>
    <t>UNIVERSAL PLIER PVC HANDLE CRV 200MM</t>
  </si>
  <si>
    <t>LONG NOSE PLIER W/CUT PVC HANDLE CRV 160</t>
  </si>
  <si>
    <t>BENT NOSE PLIER W/CUT PVC HANDLE CRV 160</t>
  </si>
  <si>
    <t>FLAT NOSE PLIER PVC HANDLE CRV 160</t>
  </si>
  <si>
    <t>ROUND NOSE PLIER PVC HANDLE CRV 160MM</t>
  </si>
  <si>
    <t>PROG. DIAG. CUTTING PLIER PVC HANDLE 160</t>
  </si>
  <si>
    <t>PROG. DIAG. CUTTING PLIER PVC HANDLE 180</t>
  </si>
  <si>
    <t>DIAG. CUTTING PLIER PVC HANDLE CRV 160MM</t>
  </si>
  <si>
    <t>DIAG. CUTTING PLIER PVC HANDLE CRV 180MM</t>
  </si>
  <si>
    <t>DOUB. LEVERAGE DIAG. CUTTING PLIER 64HRC</t>
  </si>
  <si>
    <t>DOUBLE LEVERAGE DIAGONAL PLIER 200MM</t>
  </si>
  <si>
    <t xml:space="preserve">UNIVERSAL HOSE CLAMP REMOVER </t>
  </si>
  <si>
    <t>REPAIRING KIT FOR 2200-005</t>
  </si>
  <si>
    <t>HOSE PINCHING PLIER 155MM</t>
  </si>
  <si>
    <t>HOSE PINCHING PLIER 185MM</t>
  </si>
  <si>
    <t>HOSE PINCHING PLIER 250MM</t>
  </si>
  <si>
    <t>HOSE CLAMP PLIER 5 POSITIONS</t>
  </si>
  <si>
    <t>HOSE CLAMP PLIER 45ᵒ ANGLE</t>
  </si>
  <si>
    <t>HOSE CLAMP PLIER AUTOMATIC 12-55MM</t>
  </si>
  <si>
    <t>PSA EXHAUST CLAMP PLIER 300X600MM</t>
  </si>
  <si>
    <t>WHEEL BALANCING PLIER</t>
  </si>
  <si>
    <t>EXT STRAIGHT SEEGER PRO PLIER 140MM</t>
  </si>
  <si>
    <t>EXT STRAIGHT SEEGER PRO PLIER 155MM</t>
  </si>
  <si>
    <t>EXT STRAIGHT SEEGER PRO PLIER 180MM</t>
  </si>
  <si>
    <t>EXT STRAIGHT SEEGER PRO PLIER 220MM</t>
  </si>
  <si>
    <t>EXT STRAIGHT SEEGER PRO PLIER 300MM</t>
  </si>
  <si>
    <t>EXTER BEND SEEGER PRO PLIER 140MM</t>
  </si>
  <si>
    <t>EXTER BEND SEEGER PRO PLIER 155MM</t>
  </si>
  <si>
    <t>EXTER BEND SEEGER PRO PLIER 180MM</t>
  </si>
  <si>
    <t>EXTER BEND SEEGER PRO PLIER 220MM</t>
  </si>
  <si>
    <t>EXTER BEND SEEGER PRO PLIER 300MM</t>
  </si>
  <si>
    <t>INTER STRAIGHT SEEGER PRO PLIER 140MM</t>
  </si>
  <si>
    <t>INTER STRAIGHT SEEGER PRO PLIER 155MM</t>
  </si>
  <si>
    <t>INTER STRAIGHT SEEGER PRO PLIER 180MM</t>
  </si>
  <si>
    <t>INTER STRAIGHT SEEGER PRO PLIER 220MM</t>
  </si>
  <si>
    <t>INTER STRAIGHT SEEGER PRO PLIER 300MM</t>
  </si>
  <si>
    <t>INTER BEND SEEGER PRO PLIER 140MM</t>
  </si>
  <si>
    <t>INTER BEND SEEGER PRO PLIER 155MM</t>
  </si>
  <si>
    <t>INTER BEND SEEGER PRO PLIER 180MM</t>
  </si>
  <si>
    <t>INTER BEND SEEGER PRO PLIER 220MM</t>
  </si>
  <si>
    <t>INTER BEND SEEGER PRO PLIER 300MM</t>
  </si>
  <si>
    <t>BAG 4PCS PLIERS SEEGER PRO 180MM</t>
  </si>
  <si>
    <t>SET 4PCS PLIERS SEEGER PRO 180MM</t>
  </si>
  <si>
    <t>SET 4 PCS CIRCLIP PLIERS PRO 155 MM</t>
  </si>
  <si>
    <t>STRAIGHT TIPS EXT. CIRCLIP® PLIER 155MM</t>
  </si>
  <si>
    <t>STRAIGHT TIPS EXT. CIRCLIP® PLIER 180MM</t>
  </si>
  <si>
    <t>STRAIGHT TIPS EXT. CIRCLIP® PLIER 200MM</t>
  </si>
  <si>
    <t>STRAIGHT TIPS EXT. CIRCLIP® PLIER 300MM</t>
  </si>
  <si>
    <t>BENT TIPS EXT. CIRCLIP® PLIER 155MM</t>
  </si>
  <si>
    <t>BENT TIPS EXT. CIRCLIP® PLIER180MM</t>
  </si>
  <si>
    <t>BENT TIPS EXT. CIRCLIP® PLIER 200MM</t>
  </si>
  <si>
    <t>BENT TIPS EXT. CIRCLIP® PLIER 300MM</t>
  </si>
  <si>
    <t>STRAIGHT TIPS INT. CIRCLIP® PLIER 155MM</t>
  </si>
  <si>
    <t>STRAIGHT TIPS INT. CIRCLIP® PLIER 180MM</t>
  </si>
  <si>
    <t>STRAIGHT TIPS INT. CIRCLIP® PLIER 200MM</t>
  </si>
  <si>
    <t>STRAIGHT TIPS INT. CIRCLIP® PLIER 300MM</t>
  </si>
  <si>
    <t>BENT TIPS INT. CIRCLIP® PLIER 155MM</t>
  </si>
  <si>
    <t>BENT TIPS INT. CIRCLIP® PLIER 180MM</t>
  </si>
  <si>
    <t>BENT TIPS INT. CIRCLIP® PLIER 200MM</t>
  </si>
  <si>
    <t>BENT TIPS INT. CIRCLIP® PLIER 300MM</t>
  </si>
  <si>
    <t>NYLON POUCH 4PCS PLIERS SEEGER 180MM</t>
  </si>
  <si>
    <t>SET 4PCS PLIERS SEEGER 180MM</t>
  </si>
  <si>
    <t>SET 4PCS PLIERS SEEGER 155MM</t>
  </si>
  <si>
    <t>MULTI CIRCLIP PLIER</t>
  </si>
  <si>
    <t>MULTI CIRCLIP SPARE TIPS 1,2MM</t>
  </si>
  <si>
    <t>MULTI CIRCLIP SPARE TIPS 1,8MM</t>
  </si>
  <si>
    <t>MULTI CIRCLIP SPARE 90º BENT TIPS</t>
  </si>
  <si>
    <t>COMBINATION MINI PLIER CRV 125MM</t>
  </si>
  <si>
    <t>FLAT NOSE MINI PLIER CRV 125MM</t>
  </si>
  <si>
    <t>LONG NOSE MINI PLIER CRV 125MM</t>
  </si>
  <si>
    <t>ROUND NOSE MINI PLIER CRV125MM</t>
  </si>
  <si>
    <t>NEEDLE NOSE MINI PLIER W/CUT CRV 125MM</t>
  </si>
  <si>
    <t>DIAGONAL CUTTING MINI PLIER CRV 125MM</t>
  </si>
  <si>
    <t>END CUTTING MINI PLIER CRV 125MM</t>
  </si>
  <si>
    <t>COMBINATION PLIER ESD 125MM</t>
  </si>
  <si>
    <t>FLAT NOSE PLIER ESD 125MM</t>
  </si>
  <si>
    <t>LONG NOSE PLIER ESD 125MM</t>
  </si>
  <si>
    <t>ROUND NOSE PLIER ESD 125MM</t>
  </si>
  <si>
    <t>LONG NOSE MINI PLIER ESD WITH CUT 125MM</t>
  </si>
  <si>
    <t>DIAGONAL CUTTING PLIER ESD 125MM</t>
  </si>
  <si>
    <t>END CUTTING PLIER ESD 125MM</t>
  </si>
  <si>
    <t>21º DIAGONAL CUTTING PLIER ESD 125MM</t>
  </si>
  <si>
    <t>45º DIAGONAL CUTTING PLIER ESD 125MM</t>
  </si>
  <si>
    <t>COMBINATION PLIER VDE INSULATED 160MM</t>
  </si>
  <si>
    <t>COMBINATION PLIER VDE INSULATED 180MM</t>
  </si>
  <si>
    <t>COMBINATION PLIER VDE INSULATED 200MM</t>
  </si>
  <si>
    <t>DIAG. CUTTING PLIER VDE INSULATED 160MM</t>
  </si>
  <si>
    <t>DIAG. CUTTING PLIER VDE INSULATED 180MM</t>
  </si>
  <si>
    <t>LONG NOSE PLIER VDE INSULATED 160MM</t>
  </si>
  <si>
    <t>LONG NOSE PLIER VDE INSULATED 200MM</t>
  </si>
  <si>
    <t>BENT NOSE PLIER VDE INSULATED 160MM</t>
  </si>
  <si>
    <t>BENT NOSE PLIER VDE INSULATED 200MM</t>
  </si>
  <si>
    <t>FLAT NOSE PLIER VDE INSULATED 160MM</t>
  </si>
  <si>
    <t>ROUND NOSE PLIER VDE INSULATED 160MM</t>
  </si>
  <si>
    <t>HEAVY DUTY DIAG. PLIER VDE 160MM</t>
  </si>
  <si>
    <t>HEAVY DUTY DIAG. PLIER VDE 180MM</t>
  </si>
  <si>
    <t>HEAVY DUTY DIAG. PLIER VDE 200MM</t>
  </si>
  <si>
    <t>WIRE STRIPPING PLIER VDE INSUL. 160MM</t>
  </si>
  <si>
    <t>TWIN SLIP-JNT WATER PUMP PLIER VDE 240MM</t>
  </si>
  <si>
    <t>VDE CABLE CUTTERS INSULATED 1000V</t>
  </si>
  <si>
    <t>VDE INSULATED HOSE PINCHING PLIER 200MM</t>
  </si>
  <si>
    <t>DESKTOP DISPLAY 5 PLIERS 250-160</t>
  </si>
  <si>
    <t>DESKTOP DISPLAY 5 PLIERS 255-160</t>
  </si>
  <si>
    <t>3 VDE PROF. PLIERS NYLON POUCH</t>
  </si>
  <si>
    <t>CASE 19 PCS SCREWD &amp; PLIERS INSUL VDE</t>
  </si>
  <si>
    <t>BUTTON FUNCTION WATER PUMP PLIER 150MM</t>
  </si>
  <si>
    <t>BUTTON FUNCTION WATER PUMP PLIER 180MM</t>
  </si>
  <si>
    <t>BUTTON FUNCTION WATER PUMP PLIER 240MM</t>
  </si>
  <si>
    <t>BUTTON FUNCTION WATER PUMP PLIER 300MM</t>
  </si>
  <si>
    <t>BUTTON FUNCTION WATER PUMP PLIER 400MM</t>
  </si>
  <si>
    <t>DISPLAY 6 WATER PUMP PLIER 269-240</t>
  </si>
  <si>
    <t>BUTT. Q. REL. WATER PUMP STDPLIER 150MM</t>
  </si>
  <si>
    <t>BUTT. Q. REL. WATER PUMP STDPLIER 180MM</t>
  </si>
  <si>
    <t>BUTTON FUNCTION WATER PUMP PLIER 250MM</t>
  </si>
  <si>
    <t>BUTTON RELEASE 6 UT COUNTER DISPLAY</t>
  </si>
  <si>
    <t>FAST SELF-ADJUSTING PLIER 175MM</t>
  </si>
  <si>
    <t>FAST SELF-ADJUSTING PLIER 240MM</t>
  </si>
  <si>
    <t>WATER PUMP ADJUSTABLE WRENCH 250MM</t>
  </si>
  <si>
    <t>QUICK RELEASE WATER PUMP PLIER 250MM</t>
  </si>
  <si>
    <t>NOTCH-JOINT WATER PUMP PLIER CRV 200MM</t>
  </si>
  <si>
    <t>NOTCH-JOINT WATER PUMP PLIER CRV 250MM</t>
  </si>
  <si>
    <t>NOTCH-JOINT WATER PUMP PLIER CRV 300MM</t>
  </si>
  <si>
    <t>BIMAT. HAND. TWIN SLIP-JOINT PLIER 250MM</t>
  </si>
  <si>
    <t>TWIN SLIP-JOINT WATER PUMP PLIER 250MM</t>
  </si>
  <si>
    <t>WIRE TWISTING PLIER 230MM</t>
  </si>
  <si>
    <t>WIRE TWISTING PLIER 280MM</t>
  </si>
  <si>
    <t>WIRE TIE TENSIONING PLIER 190MM</t>
  </si>
  <si>
    <t>HIGH LEVERAGE PINCER CRV 150MM</t>
  </si>
  <si>
    <t>HIGH LEVERAGE PINCER CRV 200MM</t>
  </si>
  <si>
    <t>HIGH LEVERAGE PINCER CRV 300MM</t>
  </si>
  <si>
    <t>TOWER PINCER CRV 225MM</t>
  </si>
  <si>
    <t>TOWER PINCER CRV 250MM</t>
  </si>
  <si>
    <t>TOWER PINCER CRV 280MM</t>
  </si>
  <si>
    <t>TOWER PINCER RED DIPPED HANDLE CRV 225MM</t>
  </si>
  <si>
    <t>TOWER PINCER RED DIPPED HANDLE CRV 250MM</t>
  </si>
  <si>
    <t>TOWER PINCER RED DIPPED HANDLE CRV 280MM</t>
  </si>
  <si>
    <t>CARPENTER PINCER CRV 160MM</t>
  </si>
  <si>
    <t>CARPENTER PINCER CRV 180MM</t>
  </si>
  <si>
    <t>CARPENTER PINCER CRV 200MM</t>
  </si>
  <si>
    <t>CARPENTER PINCER CRV 250MM</t>
  </si>
  <si>
    <t>CURVED JAWS PLUS W/ CUT. CRMO 125MM</t>
  </si>
  <si>
    <t>CURVED JAWS PLUS W/ CUT. CRMO 175MM</t>
  </si>
  <si>
    <t>CURVED JAWS PLUS W/ CUT. CRMO 250MM</t>
  </si>
  <si>
    <t>STRAIGHT JAWS LOCKING PLIER CRMO 175MM</t>
  </si>
  <si>
    <t>STRAIGHT JAWS LOCKING PLIER CRMO 250MM</t>
  </si>
  <si>
    <t>CURVED JAWS PLIER W/ CUT CRMO 125MM</t>
  </si>
  <si>
    <t>CURVED JAWS PLIER W/ CUT CRMO 175MM</t>
  </si>
  <si>
    <t>CURVED JAWS PLIER W/ CUT CRMO 250MM</t>
  </si>
  <si>
    <t>CURVED JAWS LOCKING PLIER CRMO 175MM</t>
  </si>
  <si>
    <t>CURVED JAWS LOCKING PLIER CRMO 250MM</t>
  </si>
  <si>
    <t>DISPLAY BOX LOCK PLIER EXTREM 275-250</t>
  </si>
  <si>
    <t>SELF ADJ. LOCK. PLIER W/WIRE CUT. 150MM</t>
  </si>
  <si>
    <t>AUTO.CURV. JAWS LOCKING PLIER CRMO 250MM</t>
  </si>
  <si>
    <t>SELF ADJUST LOCKING PLIER 10 UT DISPLAY</t>
  </si>
  <si>
    <t>SELF ADJUS STR JAWS PLIER NO CUT. 250MM</t>
  </si>
  <si>
    <t>STRAIGHT JAWS PLIER CRMO 175MM</t>
  </si>
  <si>
    <t>STRAIGHT JAWS PLIER CRMO 250MM</t>
  </si>
  <si>
    <t>V JAWS LOCKING PLIER CRMO 250MM</t>
  </si>
  <si>
    <t>LONG NOSE LOCK. PLIER W/ CUT CRMO 150MM</t>
  </si>
  <si>
    <t>LONG NOSE LOCK. PLIER W/ CUT CRMO 225MM</t>
  </si>
  <si>
    <t>WELDER'S GRIP WRENCH 225MM</t>
  </si>
  <si>
    <t>WELDER'S GRIP WRENCH 275MM</t>
  </si>
  <si>
    <t>PIPE WELDER'S GRIP WRENCH 275MM</t>
  </si>
  <si>
    <t>LOCKING CHAIN PLIER 450MM</t>
  </si>
  <si>
    <t>LOCKING C CLAMP 150MM</t>
  </si>
  <si>
    <t>LOCKING C CLAMP 275MM</t>
  </si>
  <si>
    <t>LOCKING C CLAMP 600MM</t>
  </si>
  <si>
    <t>LOCKING C CLAMP W/ SWIVEL PADS 150MM</t>
  </si>
  <si>
    <t>LOCKING C CLAMP W/ SWIVEL PADS 275MM</t>
  </si>
  <si>
    <t>LOCKING C CLAMP W/ SWIVEL PADS 450MM</t>
  </si>
  <si>
    <t>LOCKING C CLAMP W/ SWIVEL PADS 600MM</t>
  </si>
  <si>
    <t>METAL SHEET WELDING LOCKING PLIER 200MM</t>
  </si>
  <si>
    <t>LOCKING PLIER FOR AUTO JOIN. 235MM</t>
  </si>
  <si>
    <t>PISTOL LOCKING PLIER.: 42MM</t>
  </si>
  <si>
    <t>LOCKING PLIER 200MM</t>
  </si>
  <si>
    <t>AXIAL LOCKING PLIER TYPE W 195MM</t>
  </si>
  <si>
    <t>AXIAL LOCKING PLIER TYPE JJ 235MM</t>
  </si>
  <si>
    <t>AXIAL LOCKING PLIER TYPE LL 220MM</t>
  </si>
  <si>
    <t>AXIAL LOCKING PLIER TYPE J 210MM</t>
  </si>
  <si>
    <t>AXIAL LOCKING PLIER TYPE L 200MM</t>
  </si>
  <si>
    <t>AXIAL LOCKING PLIER TYPE T 200MM</t>
  </si>
  <si>
    <t>FRENCH LOCKING PLIER STRAIGHT 250MM</t>
  </si>
  <si>
    <t>FRENCH LOCKING PLIER CURVE 250MM</t>
  </si>
  <si>
    <t>FRENCH LOCKING PLIER SWIVEL PAD 250MM</t>
  </si>
  <si>
    <t>FRENCH LOCKING PLIER C CLAMP 300MM</t>
  </si>
  <si>
    <t>DISPLAY BOX 275F-010 250MM 10 PCS</t>
  </si>
  <si>
    <t>AVIATION TIN SNIP STRAIGHT CUT 250MM</t>
  </si>
  <si>
    <t>OFFSET TIN SNIP LONG STRAIGHT CUT 300MM</t>
  </si>
  <si>
    <t>AVIATION TIN SNIP RIGHT CUT 250MM</t>
  </si>
  <si>
    <t>OFFSET TIN SNIP RIGHT CUT 250MM</t>
  </si>
  <si>
    <t>AVIATION TIN SNIP LEFT CUT 250MM</t>
  </si>
  <si>
    <t>OFFSET TIN SNIP LEFT CUT 250MM</t>
  </si>
  <si>
    <t>SHEET METAL SCISSOR MODEL MADRID 300MM</t>
  </si>
  <si>
    <t>SWIVEL ANVIL MITRE CUTTER</t>
  </si>
  <si>
    <t>SWIVEL ANVIL MITRE CUTTER SPARE BLADE</t>
  </si>
  <si>
    <t>BOLT CUTTER CRV 200MM</t>
  </si>
  <si>
    <t>BOLT CUTTER CRV 300MM</t>
  </si>
  <si>
    <t>BOLT CUTTER CRV 320MM</t>
  </si>
  <si>
    <t>BOLT CUTTER CRV 470MM</t>
  </si>
  <si>
    <t>BOLT CUTTER CRV 630MM</t>
  </si>
  <si>
    <t>BOLT CUTTER CRV 750MM</t>
  </si>
  <si>
    <t>BOLT CUTTER CRV 900MM</t>
  </si>
  <si>
    <t>BOLT CUTTER CRV 1050MM</t>
  </si>
  <si>
    <t>BOLT CUTTER PROF. CURV JAW CRV 450MM</t>
  </si>
  <si>
    <t>BOLT CUTTER PROF. CURV JAW CRV 600MM</t>
  </si>
  <si>
    <t>SPARE BLADE FOR BOLT CUTTER</t>
  </si>
  <si>
    <t>DISPLAY 7 BOLT CUTTER</t>
  </si>
  <si>
    <t>BOLT CUTTER WITH INTERCHANGEABLE BLADES</t>
  </si>
  <si>
    <t xml:space="preserve">INTERCHANGEABLE BLADE  </t>
  </si>
  <si>
    <t>RATCHET CABLE CUTTER CU-AL</t>
  </si>
  <si>
    <t>RATCHET CABLE CUTTERS INSULATED 1000V</t>
  </si>
  <si>
    <t>MINI BOLT CUTTER CRV 210MM</t>
  </si>
  <si>
    <t>WIRE ROPE CUTTER CRV 250MM</t>
  </si>
  <si>
    <t>WIRE ROPE CUTTER CRV 200MM</t>
  </si>
  <si>
    <t>WIRE ROPE CUTTER CRV 180MM</t>
  </si>
  <si>
    <t>WIRE ROPE CUTTER CRV 450MM</t>
  </si>
  <si>
    <t>WIRE ROPE CUTTER CRV 800MM</t>
  </si>
  <si>
    <t>WIRE ROPE CUTTER CRV 600MM</t>
  </si>
  <si>
    <t>WIRE ROPE CUTTER CRV 900MM</t>
  </si>
  <si>
    <t>WIRE ROPE CUTTER CRV 1050MM</t>
  </si>
  <si>
    <t>THREADED ROD CUTTER M6 CRV 760MM</t>
  </si>
  <si>
    <t>THREADED ROD CUTTER M8 CRV 760MM</t>
  </si>
  <si>
    <t>THREADED BAR CUTTER CRV 760MM</t>
  </si>
  <si>
    <t>COPPER&amp; ALU CABLE CUTTER CRV 250MM</t>
  </si>
  <si>
    <t>CABLE CUTTERS 300MM DIAM. 125MM2</t>
  </si>
  <si>
    <t>CABLE CUTTERS 250MM DIAM. 250MM2</t>
  </si>
  <si>
    <t>MULTIFUNCTION ANGLED ELECTRICIAN SCISSOR</t>
  </si>
  <si>
    <t>COUNTER DISPLAY 10 SCISSORS 296-012</t>
  </si>
  <si>
    <t>CUT-PRO ELECTRICIAN SCISSORS</t>
  </si>
  <si>
    <t>ELECTRICIAN SCISSORS EXTRA CUT-PRO 145MM</t>
  </si>
  <si>
    <t>HEAVY DUTY LONG ELECT. SCISSORS GRIP XXL</t>
  </si>
  <si>
    <t>DESKTOP DISPLAY SCISSORS 296-004</t>
  </si>
  <si>
    <t>ELECTRICIAN SCISSORS PROF. CUT-PRO 145MM</t>
  </si>
  <si>
    <t>CUT-PRO ELECTRICIAN SCISSORS BOX 12</t>
  </si>
  <si>
    <t>CUT PRO SCISSORS 296-009 12 UT DISPLAY</t>
  </si>
  <si>
    <t>CUT PRO SCISSORS 296-008 12 UT DISPLAY</t>
  </si>
  <si>
    <t>HI DELUXE ELECTRICIAN SCISSORS 145MM</t>
  </si>
  <si>
    <t>HOLSTER FOR ELECTRICIAN SCISSORS 296-006</t>
  </si>
  <si>
    <t>ELCT. SCISSORS REF 296-006+HOLSTER</t>
  </si>
  <si>
    <t>DESKTOP DISPLAY SCISSORS 296-006</t>
  </si>
  <si>
    <t>DESKTOP DISPLAY ELEC SCISSORS+ XXL</t>
  </si>
  <si>
    <t>MULTI-FUNCTION SCISSORS 200MM</t>
  </si>
  <si>
    <t>ELECTRICIAN SCISSORS</t>
  </si>
  <si>
    <t>H-D ELECTRICIAN SCISSORS W/ STRIP. NOTCH</t>
  </si>
  <si>
    <t>VDE INSULATED ELECTRICIAN SCISSORS</t>
  </si>
  <si>
    <t>INSULATED PLIERS 145 MM STRAIGHT TIPS</t>
  </si>
  <si>
    <t>INSULATED PLIERS 145 MM BENT TIPS</t>
  </si>
  <si>
    <t>TWEEZERS ESD P.EXTRAFINE FIBR CARBON 130</t>
  </si>
  <si>
    <t>TWEEZERS ESD P.FLAT RED. FIB.CARBON 130</t>
  </si>
  <si>
    <t>TWEEZERS ESD P/FINE CURVE FIB.CARB 130MM</t>
  </si>
  <si>
    <t>ELECTRICIAN KNIFE</t>
  </si>
  <si>
    <t>ELECTRICIAN KNIFE CUT PRO 3-30MM</t>
  </si>
  <si>
    <t>VDE INSULATED ELECT. KNIFE STRAIGHT CUT</t>
  </si>
  <si>
    <t>VDE INSULATED ELECTR. KNIFE CURVED CUT</t>
  </si>
  <si>
    <t>PROFESSIONAL CABLE STRIPPER 8-28MM</t>
  </si>
  <si>
    <t>CABLE STRIPPER 8-28MM</t>
  </si>
  <si>
    <t>PROFESSIONAL CABLE STRIPPER SPARE BLADE</t>
  </si>
  <si>
    <t>CABLE STRIPPER SPARE BLADE</t>
  </si>
  <si>
    <t>WIRE STRIPPER 0,5-6MM2/4-28MM CUTPRO</t>
  </si>
  <si>
    <t>BLADE FOR CABLE &amp; WIRE STRIPPER</t>
  </si>
  <si>
    <t>ADJUST. WIRE STRIPPER 0,2-6MM2 CUTPRO</t>
  </si>
  <si>
    <t>COAXIAL CABLE STRIPPER 4,8-7,5MM CUTPRO</t>
  </si>
  <si>
    <t>MULTITASKING WIRE CUTTER/STRIPPER</t>
  </si>
  <si>
    <t>SPARE BLADE FOR MULTI TASK WIRE CUTTER</t>
  </si>
  <si>
    <t>AUTOMATIC WIRE STRIPPER</t>
  </si>
  <si>
    <t>SELF-ADJUSTING WIRE STRIPPER</t>
  </si>
  <si>
    <t>PRECISION WIRE CUTTER</t>
  </si>
  <si>
    <t>WIRE CUTTER 130MM</t>
  </si>
  <si>
    <t>SELF-ADJUST CRIMPING RATCHET END SLEEVES</t>
  </si>
  <si>
    <t>NET CRIMPING TOOL FOR RJ45 &amp; RJ11</t>
  </si>
  <si>
    <t>MULTIFUNCTION NET CRIMPING TOOL RJ45-RJ1</t>
  </si>
  <si>
    <t>KRONE TYPE IMPACT AND PUNCH DOWN TOOL</t>
  </si>
  <si>
    <t>WIRE CRIMPING TOOL 150MM 0,5MM-16MM</t>
  </si>
  <si>
    <t>WIRE CRIMPING TOOL 150MM 0,25MM-2,5MM</t>
  </si>
  <si>
    <t>CRIMPING TOOL SET 220MM</t>
  </si>
  <si>
    <t>CRIMPING TOOL 218MM</t>
  </si>
  <si>
    <t>INSULATED TERMINALS 22 - 10 AWG</t>
  </si>
  <si>
    <t>NON-INSULATED OPEN BARREL  22 -10 AWG</t>
  </si>
  <si>
    <t>NON-INSULATED TERMINALS 22 -8 AWG</t>
  </si>
  <si>
    <t>CORD END TERMINALS 22 -10 AWG</t>
  </si>
  <si>
    <t>CORD END TERMINALS 10 - 6 AWG</t>
  </si>
  <si>
    <t>SOLAR CON. RAT. CRIMP. TOOL AWG 14-12-10</t>
  </si>
  <si>
    <t>RATCHET CRIMPING TOOLS</t>
  </si>
  <si>
    <t>INSUL. TERMINALS CRIMPING TOOL AWG 26-10</t>
  </si>
  <si>
    <t>COAXIAL CONNECT. CRIMP. TOOL RG: 55-8279</t>
  </si>
  <si>
    <t>NON-INS. BARREL CRIMP. TOOL AWG 20-10</t>
  </si>
  <si>
    <t>CORD END TERMINALS CRIMP. TOOL AWG 26-10</t>
  </si>
  <si>
    <t>SOLAR CONNECT. CRIMP. TOOL AWG 14-12-10</t>
  </si>
  <si>
    <t>HEXAGONAL FERRULE CRIMPING TOOL 6-50</t>
  </si>
  <si>
    <t>HEXAGONAL FERRULE CRIMPING TOOL 10-120</t>
  </si>
  <si>
    <t>AISL-NON-INSULATED-IGN TERM. CRIMP. TOOL</t>
  </si>
  <si>
    <t>IGNITION TERMINAL CRIMPING TOOL</t>
  </si>
  <si>
    <t>INSUL. NON INSUL. TERMINAL CRIMPING TOOL</t>
  </si>
  <si>
    <t>WIRE STRIPPER &amp; CUTTER</t>
  </si>
  <si>
    <t>PROFESSIONAL WIRE CUTTER</t>
  </si>
  <si>
    <t>SCREWDR. IND. PLUS SERIES MILLED 2,5X100</t>
  </si>
  <si>
    <t>SCREWDR. IND. PLUS SERIES MILLED 3,0X100</t>
  </si>
  <si>
    <t>SCREWDR. IND. PLUS SERIES MILLED 3,5X100</t>
  </si>
  <si>
    <t>SCREWDR. IND. PLUS SERIES MILLED 4,0X125</t>
  </si>
  <si>
    <t>SCREWDR. IND. PLUS SERIES MILLED 5,0X125</t>
  </si>
  <si>
    <t>SCREWDR. IND. PLUS SERIES MILLED 6,0X150</t>
  </si>
  <si>
    <t>SCRWDR. IND. PLUS SERIES PHILLIPS PH0X75</t>
  </si>
  <si>
    <t>SCRWDR. IND. PLUS SERIE PHILLIPS PH1X100</t>
  </si>
  <si>
    <t>SCRWDR. IND. PLUS SERIE PHILLIPS PH2X125</t>
  </si>
  <si>
    <t>SCRWDR. IND. PLUS SERIE PHILLIPS PH3X150</t>
  </si>
  <si>
    <t>DESKTOP DISPLAY SCREWDRIVER IND. PLUS</t>
  </si>
  <si>
    <t>SCRWDR. IND. PLUS SERIE EXTRA LG PH2X300</t>
  </si>
  <si>
    <t>SCRWDR. IND. PLUS SERIE EXTRA LG PH3X300</t>
  </si>
  <si>
    <t>SCRWDR. IND. PLUS SERIES POZIDRIV PZ0X75</t>
  </si>
  <si>
    <t>SCRWDR. IND. PLUS SERIE POZIDRIV PZ1X100</t>
  </si>
  <si>
    <t>SCRWDR. IND. PLUS SERIE POZIDRIV PZ2X125</t>
  </si>
  <si>
    <t>SCRWDR. IND. PLUS SERIE POZIDRIV PZ3X150</t>
  </si>
  <si>
    <t>SCREWDR. IND. PLUS SERIES TORX T6X50</t>
  </si>
  <si>
    <t>SCREWDR. IND. PLUS SERIES TORX T7X50</t>
  </si>
  <si>
    <t>SCREWDR. IND. PLUS SERIES TORX T8X60</t>
  </si>
  <si>
    <t>SCREWDR. IND. PLUS SERIES TORX T9X60</t>
  </si>
  <si>
    <t>SCREWDR. IND. PLUS SERIES TORX T10X80</t>
  </si>
  <si>
    <t>SCREWDR. IND. PLUS SERIES TORX T15X80</t>
  </si>
  <si>
    <t>SCREWDR. IND. PLUS SERIES TORX T20X100</t>
  </si>
  <si>
    <t>SCREWDR. IND. PLUS SERIES TORX T25X100</t>
  </si>
  <si>
    <t>SCREWDR. IND. PLUS SERIES TORX T27X115</t>
  </si>
  <si>
    <t>SCREWDR. IND. PLUS SERIES TORX T30X115</t>
  </si>
  <si>
    <t>SCREWDR. IND. PLUS SERIES TORX T40X130</t>
  </si>
  <si>
    <t>SCREWDR. IND. PLUS SERIES TORX T45X130</t>
  </si>
  <si>
    <t>SCREWDR. IND. PLUS SERIES TORX T50X150</t>
  </si>
  <si>
    <t>IND. PLUS SCREWD. SET CARTON BOX 6PCS</t>
  </si>
  <si>
    <t>IND. PLUS SCREWD. SET CART. BOX 6PCS TX</t>
  </si>
  <si>
    <t>SCREWDR. INDUSTRIAL SERIES MI.5,5X125</t>
  </si>
  <si>
    <t>SCREWDR. INDUSTRIAL SERIES MI.6,5X150</t>
  </si>
  <si>
    <t>SCREWDR. INDUSTRIAL SERIES MI.8X175</t>
  </si>
  <si>
    <t>SCREWDR. INDUSTRIAL SERIES ST. 5,5X125</t>
  </si>
  <si>
    <t>SCREWDR. INDUSTRIAL SERIES ST. 6,5X150</t>
  </si>
  <si>
    <t>SCREWDR. INDUSTRIAL SERIES ST. 10X200</t>
  </si>
  <si>
    <t>SCREWDR. INDUSTRIAL SERIES PH1X100</t>
  </si>
  <si>
    <t>SCREWDR. INDUSTRIAL SERIES PH2X125</t>
  </si>
  <si>
    <t>SCREWDR. INDUSTRIAL SERIES PH3X150</t>
  </si>
  <si>
    <t>SCREWDR. INDUSTRIAL SERIES PH4X200</t>
  </si>
  <si>
    <t>SCREWDR. INDUSTRIAL SERIES PZ1X100</t>
  </si>
  <si>
    <t>SCREWDR. INDUSTRIAL SERIES PZ2X125</t>
  </si>
  <si>
    <t>SCREWDR. INDUSTRIAL SERIES PZ3X150</t>
  </si>
  <si>
    <t>SCREWDR. INDUSTRIAL SERIES PZ4X200</t>
  </si>
  <si>
    <t>DESKTOP DISPLAY SCREWDRIVER INDUSTRIAL</t>
  </si>
  <si>
    <t>IND. SCREWD. SET CARTON BOX 6PCS TORX T</t>
  </si>
  <si>
    <t>SCREWDR. INDUSTRIAL SERIES TS7X50</t>
  </si>
  <si>
    <t>SCREWDR. INDUSTRIAL SERIES TS8X60</t>
  </si>
  <si>
    <t>SCREWDR. INDUSTRIAL SERIES TS9X60</t>
  </si>
  <si>
    <t>SCREWDR. INDUSTRIAL SERIES TS10X80</t>
  </si>
  <si>
    <t>SCREWDR. INDUSTRIAL SERIES TS15X80</t>
  </si>
  <si>
    <t>SCREWDR. INDUSTRIAL SERIES TS20X100</t>
  </si>
  <si>
    <t>SCREWDR. INDUSTRIAL SERIES TS25X100</t>
  </si>
  <si>
    <t>SCREWDR. INDUSTRIAL SERIES TS27X115</t>
  </si>
  <si>
    <t>SCREWDR. INDUSTRIAL SERIES TS30X115</t>
  </si>
  <si>
    <t>SCREWDR. INDUSTRIAL SERIES TS40X130</t>
  </si>
  <si>
    <t>SCREWDR. INDUSTRIAL SERIES TS45X130</t>
  </si>
  <si>
    <t>SCREWDR. INDUSTRIAL SERIES TS50X150</t>
  </si>
  <si>
    <t>SCREWDR. INDUSTRIAL SERIES HEX 2X100</t>
  </si>
  <si>
    <t>SCREWDR. INDUSTRIAL SERIES HEX2,5X100</t>
  </si>
  <si>
    <t>SCREWDR. INDUSTRIAL SERIES HEX 3X100</t>
  </si>
  <si>
    <t>SCREWDR. INDUSTRIAL SERIES HEX 4X100</t>
  </si>
  <si>
    <t>SCREWDR. INDUSTRIAL SERIES HEX 5X100</t>
  </si>
  <si>
    <t>SCREWDR. INDUSTRIAL SERIES HEX 6X125</t>
  </si>
  <si>
    <t>SCREWDR. INDUSTRIAL SERIES HEX 8X150</t>
  </si>
  <si>
    <t>SCREWDR. INDUST. SERIES ROBERTSON 1X100</t>
  </si>
  <si>
    <t>SCREWDR. INDUST. SERIES ROBERTSON 2X125</t>
  </si>
  <si>
    <t>SCREWDR. INDUST. SERIES ROBERTSON 3X150</t>
  </si>
  <si>
    <t>INDUST. SCREWDR. SET 5PCS PLASTIC BOX</t>
  </si>
  <si>
    <t>SCREWDR. PROF. SERIES STAMPED 2,5X75</t>
  </si>
  <si>
    <t>SCREWDR. PROF. SERIES STAMPED 3X75</t>
  </si>
  <si>
    <t>SCREWDR. PROF. SERIES STAMPED 4X75</t>
  </si>
  <si>
    <t>SCREWDR. PROF. SERIES STAMPED 4X100</t>
  </si>
  <si>
    <t>SCREWDR. PROF. SERIES STAMPED 5,5X100</t>
  </si>
  <si>
    <t>SCREWDR. PROF. SERIES STAMPED 5,5X125</t>
  </si>
  <si>
    <t>SCREWDR. PROF. SERIES STAMPED 6,5X125</t>
  </si>
  <si>
    <t>SCREWDR. PROF. SERIES STAMPED 6,5X150</t>
  </si>
  <si>
    <t>SCREWDR. PROF. SERIES STAMPED 8X150</t>
  </si>
  <si>
    <t>SCREWDR. PROF. SERIES STAMPED 8X175</t>
  </si>
  <si>
    <t>SCREWDR. PROF. SERIES STAMPED 10X200</t>
  </si>
  <si>
    <t>SCREWDR. PROF. SERIES MILLED 2,5X75</t>
  </si>
  <si>
    <t>SCREWDR. PROF. SERIES MILLED 3X75</t>
  </si>
  <si>
    <t>SCREWDR. PROF. SERIES MILLED 3X100</t>
  </si>
  <si>
    <t>SCREWDR. PROF. SERIES MILLED 3,5X100</t>
  </si>
  <si>
    <t>SCREWDR. PROF. SERIES MILLED 4X100</t>
  </si>
  <si>
    <t>SCREWDR. PROF. SERIES MILLED 4X125</t>
  </si>
  <si>
    <t>SCREWDR. PROF. SERIES MILLED 5,5X125</t>
  </si>
  <si>
    <t>SCREWDR. PROF. SERIES MILLED 5,5X150</t>
  </si>
  <si>
    <t>SCREWDR. PROF. SERIES MILLED 6,5X150</t>
  </si>
  <si>
    <t>6 PCS STAMPED CARTON BOX 2,5-6,5</t>
  </si>
  <si>
    <t>6 PCS STAMPED CARTON BOX 2,5-8</t>
  </si>
  <si>
    <t>DESKTOP DISPLAY SCREWDRIVER PROFESSIONAL</t>
  </si>
  <si>
    <t>SCREWDR. EXTRA LONG MILLED 3X200</t>
  </si>
  <si>
    <t>SCREWDR. EXTRA LONG MILLED 4X250</t>
  </si>
  <si>
    <t>SCREWDR. EXTRA LONG MILLED 5,5X300</t>
  </si>
  <si>
    <t>SCREWDR. EXTRA LONG MILLED 6,5X300</t>
  </si>
  <si>
    <t>SCREWDR. EXTRA SHORT SERIE MILLED 5,5X25</t>
  </si>
  <si>
    <t>SCREWDR. EXTRA SHORT SERIE MILLED 6,5X25</t>
  </si>
  <si>
    <t>SCREWDR. PROF. SERIES PH-0X75</t>
  </si>
  <si>
    <t>SCREWDR. PROF. SERIES PH-1X100</t>
  </si>
  <si>
    <t>SCREWDR. PROF. SERIES PH-2X125</t>
  </si>
  <si>
    <t>SCREWDR. PROF. SERIES PH-3X150</t>
  </si>
  <si>
    <t>SCREWDR. PROF. SERIES PH-4X200</t>
  </si>
  <si>
    <t>SCREWDR. EXTRA SHORT PH-1X25</t>
  </si>
  <si>
    <t>SCREWDR. EXTRA SHORT PH-2X25</t>
  </si>
  <si>
    <t>SCREWDR. EXTRA LONG PH-0X200</t>
  </si>
  <si>
    <t>SCREWDR. EXTRA LONG PH-1X250</t>
  </si>
  <si>
    <t>SCREWDR. EXTRA LONG PH-2X300</t>
  </si>
  <si>
    <t>SCREWDR. PROF. SERIES PZ-0X75</t>
  </si>
  <si>
    <t>SCREWDR. PROF. SERIES PZ-1X100</t>
  </si>
  <si>
    <t>SCREWDR. PROF. SERIES PZ-2X125</t>
  </si>
  <si>
    <t>SCREWDR. PROF. SERIES PZ-3X150</t>
  </si>
  <si>
    <t>SCREWDR. EXTRA SHORT PZ-1X25</t>
  </si>
  <si>
    <t>SCREWDR. EXTRA SHORT PZ-2X25</t>
  </si>
  <si>
    <t>SCREWDR. EXTRA LONG PZ-0X200</t>
  </si>
  <si>
    <t>SCREWDR. EXTRA LONG PZ-1X250</t>
  </si>
  <si>
    <t>SCREWDR. EXTRA LONG PZ-2X300</t>
  </si>
  <si>
    <t>SCREWDR. PROF. TORX TAMPER TS10X80</t>
  </si>
  <si>
    <t>SCREWDR. PROF. TORX TAMPER TS15X80</t>
  </si>
  <si>
    <t>SCREWDR. PROF. TORX TAMPER TS20X100</t>
  </si>
  <si>
    <t>SCREWDR. PROF. TORX TAMPER TS25X100</t>
  </si>
  <si>
    <t>SCREWDR. PROF. TORX TAMPER TS27X115</t>
  </si>
  <si>
    <t>SCREWDR. PROF. TORX TAMPER TS30X115</t>
  </si>
  <si>
    <t>SCREWDR. PROF. TORX TAMPER TS40X130</t>
  </si>
  <si>
    <t>SCREWDR. PROF. TORX TAMPER TS45X130</t>
  </si>
  <si>
    <t>SCREWDR. PROF. SERIES TORX T-4X50</t>
  </si>
  <si>
    <t>SCREWDR. PROF. SERIES TORX T-5X50</t>
  </si>
  <si>
    <t>SCREWDR. PROF. SERIES TORX T-6X50</t>
  </si>
  <si>
    <t>SCREWDR. PROF. SERIES TORX T-7X50</t>
  </si>
  <si>
    <t>SCREWDR. PROF. SERIES TORX T-8X60</t>
  </si>
  <si>
    <t>SCREWDR. PROF. SERIES TORX T-9X60</t>
  </si>
  <si>
    <t>SCREWDR. PROF. SERIES TORX T-10X80</t>
  </si>
  <si>
    <t>SCREWDR. PROF. SERIES TORX T-15X80</t>
  </si>
  <si>
    <t>SCREWDR. PROF. SERIES TORX T-20X100</t>
  </si>
  <si>
    <t>SCREWDR. PROF. SERIES TORX T-25X100</t>
  </si>
  <si>
    <t>SCREWDR. PROF. SERIES TORX T-27X115</t>
  </si>
  <si>
    <t>SCREWDR. PROF. SERIES TORX T-30X115</t>
  </si>
  <si>
    <t>SCREWDR. PROF. SERIES TORX T-40X130</t>
  </si>
  <si>
    <t>SCREWDR. PROF. SERIES TORX T-50X150</t>
  </si>
  <si>
    <t>SCREWDR. PROF. SERIES HEX 5X100</t>
  </si>
  <si>
    <t>SCREWDR. PROF. SERIES HEX 6X125</t>
  </si>
  <si>
    <t>SCREWDR. PROF. SERIES HEX 8X150</t>
  </si>
  <si>
    <t>SCREWDRIV. INTERCHAGEABLE BLADE 6PCS</t>
  </si>
  <si>
    <t>SCREWDR. INDUST. SERIES HEX NUT 4X125</t>
  </si>
  <si>
    <t>SCREWDR. INDUST. SERIES HEX NUT 4,5X125</t>
  </si>
  <si>
    <t>SCREWDR. INDUST. SERIES HEX NUT 5X125</t>
  </si>
  <si>
    <t>SCREWDR. INDUST. SERIES HEX NUT 5,5X125</t>
  </si>
  <si>
    <t>SCREWDR. INDUST. SERIES HEX NUT 6X125</t>
  </si>
  <si>
    <t>SCREWDR. INDUST. SERIES HEX NUT 7X125</t>
  </si>
  <si>
    <t>SCREWDR. INDUST. SERIES HEX NUT 8X125</t>
  </si>
  <si>
    <t>SCREWDR. INDUST. SERIES HEX NUT 9X125</t>
  </si>
  <si>
    <t>SCREWDR. INDUST. SERIES HEX NUT 10X125</t>
  </si>
  <si>
    <t>SCREWDR. INDUST. SERIES HEX NUT 11X125</t>
  </si>
  <si>
    <t>SCREWDR. INDUST. SERIES HEX NUT 12X125</t>
  </si>
  <si>
    <t>SCREWDR. INDUST. SERIES HEX NUT 13X125</t>
  </si>
  <si>
    <t>NUT DRIVER 3/16</t>
  </si>
  <si>
    <t>NUT DRIVER 1/4</t>
  </si>
  <si>
    <t>NUT DRIVER 5/16</t>
  </si>
  <si>
    <t>NUT DRIVER 11/32</t>
  </si>
  <si>
    <t>NUT DRIVER 3/8</t>
  </si>
  <si>
    <t>NUT DRIVER 7/16</t>
  </si>
  <si>
    <t>NUT DRIVER 1/2</t>
  </si>
  <si>
    <t>6 PCS CARTON BOX 5,5-13</t>
  </si>
  <si>
    <t>SCREWDR. W/ MAGNETIC BIT HOLDER 1/4</t>
  </si>
  <si>
    <t>SCREWDR. W/ FLEX. HOSE BIT HOLDER 1/4</t>
  </si>
  <si>
    <t>SHORT RATCHETING SCREWDRIVER 1/4</t>
  </si>
  <si>
    <t>LONG REACH FLEXIBLE SCREWDRIVER</t>
  </si>
  <si>
    <t>SCREWDR. W/ SPINNER HANDLE 1/4</t>
  </si>
  <si>
    <t>FLEXIBLE RATCHETING SCREWDRIVER 1/4</t>
  </si>
  <si>
    <t>DESKTOP DISPLAY SCREWDRIVER 343-007</t>
  </si>
  <si>
    <t>BIT SET WITH FLEX. SCREWDRIVER 58PCS</t>
  </si>
  <si>
    <t>HOOK PICK 110MM</t>
  </si>
  <si>
    <t>COMBINATION PICK 110MM</t>
  </si>
  <si>
    <t>STRAIGHT PICK 110MM</t>
  </si>
  <si>
    <t>90º PICK 110MM</t>
  </si>
  <si>
    <t>ANGLE HOOK PICK 110MM</t>
  </si>
  <si>
    <t>O-RING 110MM</t>
  </si>
  <si>
    <t>PICK HOOK IN POUCH BAG 6 PCS</t>
  </si>
  <si>
    <t>SCREWDR. W/ MAGNETIC FINGER 440MM</t>
  </si>
  <si>
    <t>TELESCOPIC MAGNETIC PICK UP TOOL</t>
  </si>
  <si>
    <t>FLEXIBLE MAGNETIC PICK UP TOOL 680MM</t>
  </si>
  <si>
    <t>FLEXIBLE 3 CLAWS PICK UP TOOL 700MM</t>
  </si>
  <si>
    <t>HEX. RATCHET T HANDLE 1/4 STORAGE BITS</t>
  </si>
  <si>
    <t>RACTHET T HANDLE DISPLAY BOX 8PCS</t>
  </si>
  <si>
    <t>PROF SCREWDR. SET 5PCS PLASTIC BOX</t>
  </si>
  <si>
    <t>PROF SCREWDR. SET 7PCS PLASTIC BOX</t>
  </si>
  <si>
    <t>PROF. SCREWD. SET CARTON BOX 6PCS TORX</t>
  </si>
  <si>
    <t>SCREWDR. GO-THRU PRO SERIES ST. 5,5X100</t>
  </si>
  <si>
    <t>SCREWDR. GO-THRU PRO SERIES ST. 6,5X125</t>
  </si>
  <si>
    <t>SCREWDR. GO-THRU PRO SERIES ST. 8.0X150</t>
  </si>
  <si>
    <t>SCREWDR. GO-THRU PRO SERIES ST. 10X175</t>
  </si>
  <si>
    <t>SCREWDR. GO-THRU PRO SERIES PH1X100</t>
  </si>
  <si>
    <t>SCREWDR. GO-THRU PRO SERIES PH2X125</t>
  </si>
  <si>
    <t>SCREWDR. GO-THRU PRO SERIES PH3X150</t>
  </si>
  <si>
    <t>SCREWDR. GO-THRU PRO SERIES PH4X200</t>
  </si>
  <si>
    <t>SCREWDR. GO-THRU PRO SERIES PZ1X100</t>
  </si>
  <si>
    <t>SCREWDR. GO-THRU PRO SERIES PZ2X125</t>
  </si>
  <si>
    <t>SCREWDR. GO-THRU PRO SERIES PZ3X150</t>
  </si>
  <si>
    <t>SCREWDR.GO-THRU PROSET 5PCS(S+PH)PL.BOX</t>
  </si>
  <si>
    <t>6 PCS CARTON BOX STAMPED &amp; PH</t>
  </si>
  <si>
    <t>SCREWDR. PRECISION PRO SERIES MIL. 1X50</t>
  </si>
  <si>
    <t>SCREWDR. PRECISION PRO SERIE MIL. 1,2X50</t>
  </si>
  <si>
    <t>SCREWDR. PRECISION PRO SERIE MIL. 1,5X50</t>
  </si>
  <si>
    <t>SCREWDR. PRECISION PRO SERIE MIL. 1,8X50</t>
  </si>
  <si>
    <t>SCREWDR. PRECISION PRO SERIE MIL. 2X50</t>
  </si>
  <si>
    <t>SCREWDR. PRECISION PRO SERIE MIL. 2,5X50</t>
  </si>
  <si>
    <t>SCREWDR. PRECISION PRO SERIE MIL. 3X50</t>
  </si>
  <si>
    <t>SCREWDR. PRECISION PRO SERIE MIL. 3,5X50</t>
  </si>
  <si>
    <t>SCREWDR. PRECISION PRO SERIE MIL. 4X50</t>
  </si>
  <si>
    <t>SCREWDR. PRECISION PRO SERIE PH 000 X 50</t>
  </si>
  <si>
    <t>SCREWDR. PRECISION PRO SERIE PH 00 X 50</t>
  </si>
  <si>
    <t>SCREWDR. PRECISION PRO SERIE PH 0 X 50</t>
  </si>
  <si>
    <t>SCREWDR. PRECISION PRO SERIE PH 1 X 50</t>
  </si>
  <si>
    <t>SCREWDR. PRECISION PRO SERIE PZ0X50</t>
  </si>
  <si>
    <t>SCREWDR. PRECISION PRO SERIE PZ1X50</t>
  </si>
  <si>
    <t>SCREWDR. PRECISION PRO SERIE TT5</t>
  </si>
  <si>
    <t>SCREWDR. PRECISION PRO SERIE TT6</t>
  </si>
  <si>
    <t>SCREWDR. PRECISION PRO SERIE TT7</t>
  </si>
  <si>
    <t>SCREWDR. PRECISION PRO SERIE TT8</t>
  </si>
  <si>
    <t>SCREWDR. PRECISION PRO SERIE TT9</t>
  </si>
  <si>
    <t>SCREWDR. PRECISION PRO SERIE TT10</t>
  </si>
  <si>
    <t>SCREWDR. PRECISION PRO SERIE HR0,7MM</t>
  </si>
  <si>
    <t>SCREWDR. PRECISION PRO SERIE HR0,9MM</t>
  </si>
  <si>
    <t>PRECISION CRMO SCREWDRIVER HEX. 1,2MM</t>
  </si>
  <si>
    <t>SCREWDR. PRECISION PRO SERIE HR1,3MM</t>
  </si>
  <si>
    <t>SCREWDR. PRECISION PRO SERIE HR1,5MM</t>
  </si>
  <si>
    <t>SCREWDR. PRECISION PRO SERIE HR2MM</t>
  </si>
  <si>
    <t>SCREWDR. PRECISION PRO SERIE HR2,5MM</t>
  </si>
  <si>
    <t>TORX PLUS1 PRECISION SCREWDRIVER</t>
  </si>
  <si>
    <t>TORX PLUS5 PRECISION SCREWDRIVER</t>
  </si>
  <si>
    <t>TORX PLUS6 PRECISION SCREWDRIVER</t>
  </si>
  <si>
    <t>NUT PRECISION SCREWDRIVER 1,5MM</t>
  </si>
  <si>
    <t>NUT PRECISION SCREWDRIVER 2,5MM</t>
  </si>
  <si>
    <t>NUT PRECISION SCREWDRIVER 3MM</t>
  </si>
  <si>
    <t>NUT PRECISION SCREWDRIVER 3,5MM</t>
  </si>
  <si>
    <t>NUT PRECISION SCREWDRIVER 4MM</t>
  </si>
  <si>
    <t>NUT PRECISION SCREWDRIVER 4,5MM</t>
  </si>
  <si>
    <t>NUT PRECISION SCREWDRIVER 5MM</t>
  </si>
  <si>
    <t>NUT PRECISION SCREWDRIVER 5,5MM</t>
  </si>
  <si>
    <t>NUT PRECISION SCREWDRIVER 6MM</t>
  </si>
  <si>
    <t>SCREWDR. PRECISION CRMO TRI WING 0</t>
  </si>
  <si>
    <t>SCREWDR. PRECISION CRMO TRI WING 00</t>
  </si>
  <si>
    <t>SCREWDR. PRECISION CRMO TRI WING 000</t>
  </si>
  <si>
    <t>SCREWDR. PRECISION CRMO TRI WING 1</t>
  </si>
  <si>
    <t>PREC. SCREWD. SET 50MM 6PCS PROF.</t>
  </si>
  <si>
    <t>PREC. SCREWD. SET 50MM 7PCS PROF.</t>
  </si>
  <si>
    <t>PREC. SCREWD. SET 50MM 8PCS PROF.</t>
  </si>
  <si>
    <t>PREC. SCREWD. SET 50MM TORX 8PCS PROF.</t>
  </si>
  <si>
    <t>MOBILE PHONE PRECISION SCREWDRIVER SET</t>
  </si>
  <si>
    <t>DESKTOP DISPLAY 10 SETS 380-004</t>
  </si>
  <si>
    <t>PRECISION SCREWDRIVER BIT SET 51 PCS</t>
  </si>
  <si>
    <t>SCREWDR. STANDARD STAMPED 3X75</t>
  </si>
  <si>
    <t>SCREWDR. STANDARD STAMPED 4X75</t>
  </si>
  <si>
    <t>SCREWDR. STANDARD STAMPED 4X100</t>
  </si>
  <si>
    <t>SCREWDR. STANDARD STAMPED 5,5X100</t>
  </si>
  <si>
    <t>SCREWDR. STANDARD STAMPED 5,5X125</t>
  </si>
  <si>
    <t>SCREWDR. STANDARD STAMPED.6,5X125</t>
  </si>
  <si>
    <t>SCREWDR. STANDARD STAMPED 8X150</t>
  </si>
  <si>
    <t>SCREWDR. STANDARD STAMPED 8X175</t>
  </si>
  <si>
    <t>SCREWDR. STANDARD STAMPED 10X200</t>
  </si>
  <si>
    <t>SCREWDR. STANDARD MILLED 2,5X75</t>
  </si>
  <si>
    <t>SCREWDR. STANDARD MILLED 3X75</t>
  </si>
  <si>
    <t>SCREWDR. STANDARD MILLED 3X100</t>
  </si>
  <si>
    <t>SCREWDR. STANDARD MILLED 3,5X100</t>
  </si>
  <si>
    <t>SCREWDR. STANDARD MILLED 4X100</t>
  </si>
  <si>
    <t>SCREWDR. STANDARD MILLED 4X125</t>
  </si>
  <si>
    <t>SCREWDR. STANDARD MILLED 5,5X125</t>
  </si>
  <si>
    <t>SCREWDR. STANDARD MILLED 5,5X150</t>
  </si>
  <si>
    <t>SCREWDR. STANDARD MILLED 6,5X150</t>
  </si>
  <si>
    <t>SCREWDR. EXTRA-LONG STANDARD 3X200</t>
  </si>
  <si>
    <t>SCREWDR. EXTRA-LONG STANDARD 4X250</t>
  </si>
  <si>
    <t>SCREWDR. EXTRA-LONG STANDARD 5,5X300</t>
  </si>
  <si>
    <t>SCREWDR. EXTRA-LONG STANDARD 6,5X300</t>
  </si>
  <si>
    <t>SCREWDR. EXTRA SHORT STANDARD 5,5X25</t>
  </si>
  <si>
    <t>SCREWDR. EXTRA SHORT STANDARD 6,5X25</t>
  </si>
  <si>
    <t>SCREWDR. EXTRA LONG STANDARD PH-0X200</t>
  </si>
  <si>
    <t>SCREWDR. EXTRA LONG STANDARD PH-1X250</t>
  </si>
  <si>
    <t>SCREWDR. EXTRA LONG STANDARD PH-2X300</t>
  </si>
  <si>
    <t>SCREWDR. STANDARD PH-0X75</t>
  </si>
  <si>
    <t>SCREWDR. STANDARD PH-1X100</t>
  </si>
  <si>
    <t>SCREWDR. STANDARD PH-2X150</t>
  </si>
  <si>
    <t>SCREWDR. STANDARD PH-3X150</t>
  </si>
  <si>
    <t>SCREWDR. STANDARD PH-4X200</t>
  </si>
  <si>
    <t>SCREWDR. EXTRA SHORT STANDARD PH-1X25</t>
  </si>
  <si>
    <t>SCREWDR. EXTRA SHORT STANDARD PH-2X25</t>
  </si>
  <si>
    <t>SCREWDR. EXTRA LONG STANDARD PZ-0X200</t>
  </si>
  <si>
    <t>SCREWDR. EXTRA LONG STANDARD PZ-1X250</t>
  </si>
  <si>
    <t>SCREWDR. EXTRA LONG STANDARD PZ-2X300</t>
  </si>
  <si>
    <t>SCREWDR. STANDARD PZ0 3X75</t>
  </si>
  <si>
    <t>SCREWDR. STANDARD PZ1 5X100</t>
  </si>
  <si>
    <t>SCREWDR. STANDARD PZ2 6X125</t>
  </si>
  <si>
    <t>SCREWDR. STANDARD PZ3 8X150</t>
  </si>
  <si>
    <t>SCREWDR. EXTRA SHORT STANDARD PZ-1X25</t>
  </si>
  <si>
    <t>SCREWDR. EXTRA SHORT STANDARD PZ-2X25</t>
  </si>
  <si>
    <t>SCREWDR. STANDARD TORX T-4X75</t>
  </si>
  <si>
    <t>SCREWDR. STANDARD TORX T-5X75</t>
  </si>
  <si>
    <t>SCREWDR. STANDARD TORX T-6X75</t>
  </si>
  <si>
    <t>SCREWDR. STANDARD TORX T-7X75</t>
  </si>
  <si>
    <t>SCREWDR. STANDARD TORX T-8X75</t>
  </si>
  <si>
    <t>SCREWDR. STANDARD TORX T-9X75</t>
  </si>
  <si>
    <t>SCREWDR. STANDARD TORX T-10X75</t>
  </si>
  <si>
    <t>SCREWDR. STANDARD TORX T-15X100</t>
  </si>
  <si>
    <t>SCREWDR. STANDARD TORX T-20X100</t>
  </si>
  <si>
    <t>SCREWDR. STANDARD TORX T-25X125</t>
  </si>
  <si>
    <t>SCREWDR. STANDARD TORX T-27X125</t>
  </si>
  <si>
    <t>SCREWDR. STANDARD TORX T-30X150</t>
  </si>
  <si>
    <t>SCREWDR. STANDARD TORX T-40X150</t>
  </si>
  <si>
    <t>SCREWDR. STANDARD TORX T-50X175</t>
  </si>
  <si>
    <t>SCREWDR. PROF. ANTI-SLIP CRMO 3X100</t>
  </si>
  <si>
    <t>SCREWDR. PROF. ANTI-SLIP CRMO 4X125</t>
  </si>
  <si>
    <t>SCREWDR. PROF. ANTI-SLIP CRMO 5,5X150</t>
  </si>
  <si>
    <t>SCREWDR. PROF. ANTI-SLIP CRMO 6,5X150</t>
  </si>
  <si>
    <t>SCREWDR. PROF. ANTI-SLIP TORX T6X50</t>
  </si>
  <si>
    <t>SCREWDR. PROF. ANTI-SLIP TORX T7X50</t>
  </si>
  <si>
    <t>SCREWDR. PROF. ANTI-SLIP TORX T8X60</t>
  </si>
  <si>
    <t>SCREWDR. PROF. ANTI-SLIP TORX T9X60</t>
  </si>
  <si>
    <t>SCREWDR. PROF. ANTI-SLIP TORX T10X80</t>
  </si>
  <si>
    <t>SCREWDR. PROF. ANTI-SLIP TORX T15X80</t>
  </si>
  <si>
    <t>SCREWDR. PROF. ANTI-SLIP TORX T20X100</t>
  </si>
  <si>
    <t>SCREWDR. PROF. ANTI-SLIP TORX T25X100</t>
  </si>
  <si>
    <t>SCREWDR. PROF. ANTI-SLIP TORX T27X115</t>
  </si>
  <si>
    <t>SCREWDR. PROF. ANTI-SLIP TORX T30X115</t>
  </si>
  <si>
    <t>SCREWDR. PROF. ANTI-SLIP TORX T40X130</t>
  </si>
  <si>
    <t>SCREWDR. PROF. ANTI-SLIP TORX T45X130</t>
  </si>
  <si>
    <t>SCREWDR. PROF. ANTI-SLIP TORX T50X150</t>
  </si>
  <si>
    <t>SCREWDR. PROF. ANTI-SLIP CRMO 3X200</t>
  </si>
  <si>
    <t>SCREWDR. PROF. ANTI-SLIP CRMO 4X250</t>
  </si>
  <si>
    <t>SCREWDR. PROF. ANTI-SLIP CRMO 5,5X300</t>
  </si>
  <si>
    <t>SCREWDR. PROF. ANTI-SLIP CRMO 6,5X300</t>
  </si>
  <si>
    <t>SCREWDR. PROF. ANTI-SLIP CRMO PH0X75</t>
  </si>
  <si>
    <t>SCREWDR. PROF. ANTI-SLIP CRMO PH1X100</t>
  </si>
  <si>
    <t>SCREWDR. PROF. ANTI-SLIP CRMO PH2X125</t>
  </si>
  <si>
    <t>SCREWDR. PROF. ANTI-SLIP CRMO PH3X150</t>
  </si>
  <si>
    <t>SCREWDR. PROF. ANTI-SLIP CRMO PZ0X75</t>
  </si>
  <si>
    <t>SCREWDR. PROF. ANTI-SLIP CRMO PZ1X100</t>
  </si>
  <si>
    <t>SCREWDR. PROF. ANTI-SLIP CRMO PZ2X125</t>
  </si>
  <si>
    <t>SCREWDR. PROF. ANTI-SLIP CRMO PZ3X150</t>
  </si>
  <si>
    <t>SCREWDR. PROF. ANTI-SLIP CRMO PH0X200</t>
  </si>
  <si>
    <t>SCREWDR. PROF. ANTI-SLIP CRMO PH1X250</t>
  </si>
  <si>
    <t>SCREWDR. PROF. ANTI-SLIP CRMO PH2X300</t>
  </si>
  <si>
    <t>SCREWDR. PROF. ANTI-SLIP CRMO PZ1X250</t>
  </si>
  <si>
    <t>SCREWDR. PROF. ANTI-SLIP CRMO PZ2X300</t>
  </si>
  <si>
    <t>ANTI-SLIP SCREWDR. SET 6PCS PLASTIC BOX</t>
  </si>
  <si>
    <t>SCREWDR. INSULATED VDE 1000V 2,5X75</t>
  </si>
  <si>
    <t>SCREWDR. INSULATED VDE 1000V 3X100</t>
  </si>
  <si>
    <t>VDE 1000V CRMO SCREWDRIVER 3,5X100</t>
  </si>
  <si>
    <t>SCREWDR. INSULATED VDE 1000V 4X100</t>
  </si>
  <si>
    <t>SCREWDR. INSULATED VDE 1000V 5,5X125</t>
  </si>
  <si>
    <t>SCREWDR. INSULATED VDE 1000V 6,5X150</t>
  </si>
  <si>
    <t>SCREWDR. INSULATED VDE 1000V 8X175</t>
  </si>
  <si>
    <t>SCREWDR. INSULATED VDE 1000V PH-0X60</t>
  </si>
  <si>
    <t>SCREWDR. INSULATED VDE 1000V PH-1X80</t>
  </si>
  <si>
    <t>SCREWDR. INSULATED VDE 1000V PH-2X100</t>
  </si>
  <si>
    <t>SCREWDR. INSULATED VDE 1000V PH-3X150</t>
  </si>
  <si>
    <t>EXTRA FINE INSUL. SCREWDR.CrMo 3,5x100</t>
  </si>
  <si>
    <t>EXTRA FINE INSUL. SCREWDR.CrMo 4x100</t>
  </si>
  <si>
    <t>EXTRA FINE INSUL. SCREWDR.CrMo 5,5x125</t>
  </si>
  <si>
    <t>EXTRA FINE INSUL. SCREWDR.CrMo PH1x80</t>
  </si>
  <si>
    <t>EXTRA FINE INSUL. SCREWDR.CrMo PH2x100</t>
  </si>
  <si>
    <t>SCREWDR. INSULATED VDE 1000V PZ-0X60</t>
  </si>
  <si>
    <t>SCREWDR. INSULATED VDE 1000V PZ-1X80</t>
  </si>
  <si>
    <t>SCREWDR. INSULATED VDE 1000V PZ-2X100</t>
  </si>
  <si>
    <t>SCREWDR. INSULATED VDE 1000V PZ-3X150</t>
  </si>
  <si>
    <t>INSULATED MCB/MCCB SCREWDRIVER PH/FL1</t>
  </si>
  <si>
    <t>INSULATED MCB/MCCB SCREWDRIVER PH/FL2</t>
  </si>
  <si>
    <t>SCREWDR. INSUL. VDE 1000V HEX NUT 4X125</t>
  </si>
  <si>
    <t>SCREWDR. INSUL. VDE 1000V HEX NUT 5X125</t>
  </si>
  <si>
    <t>SCREWDR. INSUL. VDE 1000V HEX NUT 6X125</t>
  </si>
  <si>
    <t>SCREWDR. INSUL. VDE 1000V HEX NUT 7X125</t>
  </si>
  <si>
    <t>SCREWDR. INSUL. VDE 1000V HEX NUT 8X125</t>
  </si>
  <si>
    <t>SCREWDR. INSUL. VDE 1000V HEX NUT 9X125</t>
  </si>
  <si>
    <t>SCREWDR. INSUL. VDE 1000V HEX NUT 10X125</t>
  </si>
  <si>
    <t>SCREWDR. INSUL. VDE 1000V HEX NUT 11X125</t>
  </si>
  <si>
    <t>SCREWDR. INSUL. VDE 1000V HEX NUT 12X125</t>
  </si>
  <si>
    <t>SCREWDR. INSUL. VDE 1000V HEX NUT 13X125</t>
  </si>
  <si>
    <t>INTERCH. BLADE VDE 1000V SCREWDR. 14PCS</t>
  </si>
  <si>
    <t>VDE SCREWD.SET7PCS PLASTIC BOX MILLED-PH</t>
  </si>
  <si>
    <t>VDE SCREWD.SET7PCS PLASTIC BOX MILLED-PZ</t>
  </si>
  <si>
    <t>NUT DRIVER SET 6PCS VDE</t>
  </si>
  <si>
    <t>VDE SCREWD.SET6PCS CARDBOARDBOXMILLED-PH</t>
  </si>
  <si>
    <t>VDE SCREWD.SET6PCS CARDBOARDBOXMILLED-PZ</t>
  </si>
  <si>
    <t>VDE TOOLS ZIPPER BAG5PCS MILLED-PH</t>
  </si>
  <si>
    <t>VDE TOOLS ZIPPER BAG5PCS MLLED-PZ</t>
  </si>
  <si>
    <t>SCREWDRIVER VDE TRIANGULAR 9MM</t>
  </si>
  <si>
    <t>SCREWDRIVER VDE SQUARED 8MM</t>
  </si>
  <si>
    <t>SCREWDRIVER VDE SQUARED 6MM</t>
  </si>
  <si>
    <t>SCREWDRIVER VDE CIRCULAR 5,3MM</t>
  </si>
  <si>
    <t>INTERCHANGEABLE T HANDLE VDE 14 PCS</t>
  </si>
  <si>
    <t>INTERCHANGEABLE BLADE SCREWD VDE 14 PCS</t>
  </si>
  <si>
    <t>VDE HANDLE INTERCHG. BLADE SET 360-013</t>
  </si>
  <si>
    <t>VDE STRAIGHT BLADE 2.5MM FOR 360-011/012</t>
  </si>
  <si>
    <t>VDE STRAIGHT BLADE 3.5MM FOR 360-011/012</t>
  </si>
  <si>
    <t>VDE STRAIGHT BLADE 4MM FOR 360-011/012</t>
  </si>
  <si>
    <t>VDE STRAIGHT BLADE 5.5MM FOR 360-011/012</t>
  </si>
  <si>
    <t>VDE STRAIGHT BLADE 6.5MM FOR 360-011/012</t>
  </si>
  <si>
    <t>VDE INTERCH. BLADE PH0 FOR 360-011/012</t>
  </si>
  <si>
    <t>VDE INTERCH. BLADE PH1 FOR 360-011/012</t>
  </si>
  <si>
    <t>VDE INTERCH. BLADE PH2 FOR 360-011/012</t>
  </si>
  <si>
    <t>VDE INTERCH. BLADE T10 FOR 360-011/012</t>
  </si>
  <si>
    <t>VDE INTERCH. BLADE T15 FOR 360-011/012</t>
  </si>
  <si>
    <t>VDE INTERCH. BLADE T20 FOR 360-011/012</t>
  </si>
  <si>
    <t>TESTER SCREWDRIVER FOR SET 360-013</t>
  </si>
  <si>
    <t>INTERCHANG. SCREWD SHORT BLADE VDE 13PCS</t>
  </si>
  <si>
    <t>VDE INTERCH. BLADE SCREWD. SET 360-013</t>
  </si>
  <si>
    <t>VDE INT. STRAIGHT BLADE 2.5MM 360-013</t>
  </si>
  <si>
    <t>VDE INT. STRAIGHT BLADE 3MM 360-013</t>
  </si>
  <si>
    <t>VDE INT. STRAIGHT BLADE 3.5MM 360-013</t>
  </si>
  <si>
    <t>VDE INT. STRAIGHT BLADE 4MM 360-013</t>
  </si>
  <si>
    <t>VDE INT. STRAIGHT BLADE 5.5MM 360-013</t>
  </si>
  <si>
    <t>VDE INT. STRAIGHT BLADE 6MM 360-013</t>
  </si>
  <si>
    <t>VDE INT. STRAIGHT BLADE PH0 360-013</t>
  </si>
  <si>
    <t>VDE INT. STRAIGHT BLADE PH1 360-013</t>
  </si>
  <si>
    <t>VDE INT. STRAIGHT BLADE PH2 360-013</t>
  </si>
  <si>
    <t>VDE INT. STRAIGHT BLADE PZFL1 360-013</t>
  </si>
  <si>
    <t>VDE INT. STRAIGHT BLADE PZFL2 360-013</t>
  </si>
  <si>
    <t>PRECISION SCREWDR. VDE 1000V SL1.5X65MM</t>
  </si>
  <si>
    <t>PRECISION SCREWDR. VDE 1000V SL2.0X65MM</t>
  </si>
  <si>
    <t>PRECISION SCREWDR. VDE 1000V SL2.5X65MM</t>
  </si>
  <si>
    <t>PRECISION SCREWDR. VDE 1000V SL3.0X65MM</t>
  </si>
  <si>
    <t>PRECISION SCREWDR. VDE 1000V PH00X65MM</t>
  </si>
  <si>
    <t>PRECISION SCREWDR. VDE 1000V PH0X65MM</t>
  </si>
  <si>
    <t>PRECISION SCREWDR. VDE 1000V PH1X65MM</t>
  </si>
  <si>
    <t>PREC. SCREWD. SET 65MM 6PCS VDE</t>
  </si>
  <si>
    <t>PREC. SCREWD. SET 65MM 7PCS VDE</t>
  </si>
  <si>
    <t>SCREWDR. PRO ESD SERIES 5.0X100</t>
  </si>
  <si>
    <t>SCREWDR. PRO ESD SERIES 5.0X125</t>
  </si>
  <si>
    <t>SCREWDR. PRO ESD SERIES 6.0X150</t>
  </si>
  <si>
    <t>SCREWDR. PRO ESD SERIES 6.0X200</t>
  </si>
  <si>
    <t>SCREWDR. PRO ESD SERIES 8.0X150</t>
  </si>
  <si>
    <t>SCREWDR. PRO ESD SERIES 8.0X200</t>
  </si>
  <si>
    <t>SCREWDR. PRO ESD SERIES PH0X75</t>
  </si>
  <si>
    <t>SCREWDR. PRO ESD SERIES PH1X100</t>
  </si>
  <si>
    <t>SCREWDR. PRO ESD SERIES PH2X125</t>
  </si>
  <si>
    <t>SCREWDR. PRO ESD SERIES PH3X150</t>
  </si>
  <si>
    <t>SCREWDR. PRECISION ESD MILLED 1X50</t>
  </si>
  <si>
    <t>SCREWDR. PRECISION ESD MILLED 1,2X50</t>
  </si>
  <si>
    <t>SCREWDR. PRECISION ESD MILLED 1,5X50</t>
  </si>
  <si>
    <t>SCREWDR. PRECISION ESD MILLED 1,8X50</t>
  </si>
  <si>
    <t>SCREWDR. PRECISION ESD MILLED 2X50</t>
  </si>
  <si>
    <t>SCREWDR. PRECISION ESD MILLED 2,4X50</t>
  </si>
  <si>
    <t>SCREWDR. PRECISION ESD MILLED 3X50</t>
  </si>
  <si>
    <t>SCREWDR. PRECISION ESD MILLED 3,5X50</t>
  </si>
  <si>
    <t>SCREWDR. PRECISION ESD PH 000 X 50</t>
  </si>
  <si>
    <t>SCREWDR. PRECISION ESD PH 00 X 50</t>
  </si>
  <si>
    <t>SCREWDR. PRECISION ESD PH 0 X 50</t>
  </si>
  <si>
    <t>SCREWDR. PRECISION ESD PZ0X50</t>
  </si>
  <si>
    <t>SCREWDR. PRECISION ESD TT5</t>
  </si>
  <si>
    <t>SCREWDR. PRECISION ESD TT6</t>
  </si>
  <si>
    <t>SCREWDR. PRECISION ESD 0,7MM</t>
  </si>
  <si>
    <t>SCREWDR. PRECISION ESD 0,9MM</t>
  </si>
  <si>
    <t>SCREWDR. PRECISION ESD 1,3MM</t>
  </si>
  <si>
    <t>SCREWDR. PRECISION ESD 1,5MM</t>
  </si>
  <si>
    <t>SCREWDR. PRECISION ESD 2MM</t>
  </si>
  <si>
    <t>PREC. SCREWD. SET 50MM 6PCS ESD</t>
  </si>
  <si>
    <t>PREC. SCREWD. SET 50MM 7PCS ESD</t>
  </si>
  <si>
    <t>1/2IMPACT SCRWDR.WITH ADAPTOR5/16 &amp; BITS</t>
  </si>
  <si>
    <t>TESTER SCREWDRIVER</t>
  </si>
  <si>
    <t>MAGNETIZER/DEMAGNETIZER</t>
  </si>
  <si>
    <t>BLISTER 2 SCREWDRIVER BITS S2 PH1</t>
  </si>
  <si>
    <t>BLISTER 2 SCREWDRIVER BITS S2 PH2</t>
  </si>
  <si>
    <t>BLISTER 2 SCREWDRIVER BITS S2 PH3</t>
  </si>
  <si>
    <t>BOX 10 SCREWDRIVER BITS S2 PH0</t>
  </si>
  <si>
    <t>BOX 10 SCREWDRIVER BITS S2 PH1</t>
  </si>
  <si>
    <t>BOX 10 SCREWDRIVER BITS S2 PH2</t>
  </si>
  <si>
    <t>BOX 10 SCREWDRIVER BITS S2 PH3</t>
  </si>
  <si>
    <t>BOX 10 SCREWDRIVER BITS S2 PH4</t>
  </si>
  <si>
    <t>BLISTER 3 BITS 25MM PH1+PH2+PH3</t>
  </si>
  <si>
    <t>BLISTER 2 SCREWDRIVER BITS S2 PZ1</t>
  </si>
  <si>
    <t>BLISTER 2 SCREWDRIVER BITS S2 PZ2</t>
  </si>
  <si>
    <t>BLISTER 2 SCREWDRIVER BITS S2 PZ3</t>
  </si>
  <si>
    <t>BOX 10 SCREWDRIVER BITS S2 PZ0</t>
  </si>
  <si>
    <t>BOX 10 SCREWDRIVER BITS S2 PZ1</t>
  </si>
  <si>
    <t>BOX 10 SCREWDRIVER BITS S2 PZ2</t>
  </si>
  <si>
    <t>BOX 10 SCREWDRIVER BITS S2 PZ3</t>
  </si>
  <si>
    <t>BOX 10 SCREWDRIVER BITS S2 PZ4</t>
  </si>
  <si>
    <t>BLISTER 3 BITS 25MM PZ1+PZ2+PZ3</t>
  </si>
  <si>
    <t>COUNT. DISPL.100 BITS PH2 25MM</t>
  </si>
  <si>
    <t>COUNT. DISPL.100 BITS PZ2 25MM</t>
  </si>
  <si>
    <t>COUNT. DISPL. 100BITS PH2-PZ2 25MM</t>
  </si>
  <si>
    <t>COUNT. DISPL. 100 BITS PH2&amp;PZ2&amp;BITHOLDER</t>
  </si>
  <si>
    <t>2 PCS SCREW BIT STOPPER S2 PH2X25MM</t>
  </si>
  <si>
    <t>2 PCS SCREW BIT STOPPER S2 PZ2X25MM</t>
  </si>
  <si>
    <t>BOX 10 SCREWDRIVER BITS S2 3,0</t>
  </si>
  <si>
    <t>BOX 10 SCREWDRIVER BITS S2 3,5</t>
  </si>
  <si>
    <t>BOX 10 SCREWDRIVER BITS S2 4,0</t>
  </si>
  <si>
    <t>BOX 10 SCREWDRIVER BITS S2 4,5</t>
  </si>
  <si>
    <t>BOX 10 SCREWDRIVER BITS S2 5,0</t>
  </si>
  <si>
    <t>BOX 10 SCREWDRIVER BITS S2 5,5</t>
  </si>
  <si>
    <t>BOX 10 SCREWDRIVER BITS S2 6,0</t>
  </si>
  <si>
    <t>BOX 10 SCREWDRIVER BITS S2 6,5</t>
  </si>
  <si>
    <t>BOX 10 SCREWDRIVER BITS S2 8,0</t>
  </si>
  <si>
    <t>BLISTER 2 SCREWDRIVER BITS S2 T10</t>
  </si>
  <si>
    <t>BLISTER 2 SCREWDRIVER BITS S2 T15</t>
  </si>
  <si>
    <t>BLISTER 2 SCREWDRIVER BITS T20</t>
  </si>
  <si>
    <t>BLISTER 2 SCREWDRIVER BITS S2 T25</t>
  </si>
  <si>
    <t>2PC SCREW BIT S2 T27 BLISTER</t>
  </si>
  <si>
    <t>BLISTER 2 SCREWDRIVER BITS S2 T30</t>
  </si>
  <si>
    <t>BLISTER 2 SCREWDRIVER BITS S2 T40</t>
  </si>
  <si>
    <t>BOX 10 SCREWDRIVER BITS S2 T05</t>
  </si>
  <si>
    <t>BOX 10 SCREWDRIVER BITS S2 T06</t>
  </si>
  <si>
    <t>BOX 10 SCREWDRIVER BITS S2 T07</t>
  </si>
  <si>
    <t>BOX 10 SCREWDRIVER BITS S2 T08</t>
  </si>
  <si>
    <t>BOX 10 SCREWDRIVER BITS S2 T09</t>
  </si>
  <si>
    <t>BOX 10 SCREWDRIVER BITS S2 T10</t>
  </si>
  <si>
    <t>BOX 10 SCREWDRIVER BITS S2 T15</t>
  </si>
  <si>
    <t>BOX 10 SCREWDRIVER BITS S2 T20</t>
  </si>
  <si>
    <t>BOX 10 SCREWDRIVER BITS S2 T25</t>
  </si>
  <si>
    <t>BOX 10 SCREWDRIVER BITS S2 T27</t>
  </si>
  <si>
    <t>BOX 10 SCREWDRIVER BITS S2 T30</t>
  </si>
  <si>
    <t>BOX 10 SCREWDRIVER BITS S2 T40</t>
  </si>
  <si>
    <t>BOX 10 SCREWDRIVER BITS S2 TT10</t>
  </si>
  <si>
    <t>BOX 10 SCREWDRIVER BITS S2 TT15</t>
  </si>
  <si>
    <t>BOX 10 SCREWDRIVER BITS S2 TT20</t>
  </si>
  <si>
    <t>BOX 10 SCREWDRIVER BITS S2 TT25</t>
  </si>
  <si>
    <t>BOX 10 SCREWDRIVER BITS S2 TT27</t>
  </si>
  <si>
    <t>BOX 10 SCREWDRIVER BITS S2 TT30</t>
  </si>
  <si>
    <t>BOX 10 SCREWDRIVER BITS S2 TT40</t>
  </si>
  <si>
    <t>BOX 1/4 10PC SECURITY TORX BIT TX10</t>
  </si>
  <si>
    <t>BOX 1/4 10PC SECURITY TORX BIT TX15</t>
  </si>
  <si>
    <t>BOX 1/4 10PC SECURITY TORX BIT TX20</t>
  </si>
  <si>
    <t>BOX 1/4 10PC SECURITY TORX BIT TX25</t>
  </si>
  <si>
    <t>BOX 1/4 10PC SECURITY TORX BIT TX27</t>
  </si>
  <si>
    <t>BOX 1/4 10PC SECURITY TORX BIT TX30</t>
  </si>
  <si>
    <t>BOX 1/4 10PC SECURITY TORX BIT TX40</t>
  </si>
  <si>
    <t>BOX 1/4 10PC SECURITY TORX BIT TX45</t>
  </si>
  <si>
    <t>BOX 1/4 10PC SECURITY TORX BIT TX50</t>
  </si>
  <si>
    <t>BOX 10 SCREWDRIVER BITS S2 HX1,5</t>
  </si>
  <si>
    <t>BOX 10 SCREWDRIVER BITS S2 HX2</t>
  </si>
  <si>
    <t>BOX 10 SCREWDRIVER BITS S2 HX2,5</t>
  </si>
  <si>
    <t>BOX 10 SCREWDRIVER BITS S2 HX3</t>
  </si>
  <si>
    <t>BOX 10 SCREWDRIVER BITS S2 HX4</t>
  </si>
  <si>
    <t>BOX 10 SCREWDRIVER BITS S2 HX5</t>
  </si>
  <si>
    <t>BOX 10 SCREWDRIVER BITS S2 HX6</t>
  </si>
  <si>
    <t>BOX 10 SCREWDRIVER BITS S2 HX8</t>
  </si>
  <si>
    <t>BOX 10 SCREWDRIVER BITS S2 HX10</t>
  </si>
  <si>
    <t>10 PCS HEX BIT SET 1/4 25L H1/16"</t>
  </si>
  <si>
    <t>10 PCS HEX BIT SET 1/4 25L H5/64"</t>
  </si>
  <si>
    <t>10 PCS HEX BIT SET 1/4 25L H3/32"</t>
  </si>
  <si>
    <t>10 PCS HEX BIT SET 1/4 25L H7/64"</t>
  </si>
  <si>
    <t>10 PCS HEX BIT SET 1/4 25L H1/8"</t>
  </si>
  <si>
    <t>10 PCS HEX BIT SET 1/4 25L H9/64"</t>
  </si>
  <si>
    <t>10 PCS HEX BIT SET 1/4 25L H5/32"</t>
  </si>
  <si>
    <t>10 PCS HEX BIT SET 1/4 25L H3/16"</t>
  </si>
  <si>
    <t>10 PCS HEX BIT SET 1/4 25L H7/32"</t>
  </si>
  <si>
    <t>10 PCS HEX BIT SET 1/4 25L H1/4"</t>
  </si>
  <si>
    <t>10 PCS HEX BIT SET 1/4 25L H5/16"</t>
  </si>
  <si>
    <t>10 PCS HEX BIT SET 1/4 25L H3/8"</t>
  </si>
  <si>
    <t>BOX 10 SCREWDRIVER BITS S2 R1</t>
  </si>
  <si>
    <t>BOX 10 SCREWDRIVER BITS S2 R2</t>
  </si>
  <si>
    <t>BOX 10 SCREWDRIVER BITS S2 R3</t>
  </si>
  <si>
    <t>BLISTER 2 SCREWDR. BIT S2 50MM PH1</t>
  </si>
  <si>
    <t>BLISTER 2 SCREWDR. BIT S2 50MM PH2</t>
  </si>
  <si>
    <t>BLISTER 2 SCREWDR. BIT S2 50MM PH3</t>
  </si>
  <si>
    <t>BOX 10 SCREWDRIVER BITS S2 50MM PH1</t>
  </si>
  <si>
    <t>BOX 10 SCREWDRIVER BITS S2 50MM PH2</t>
  </si>
  <si>
    <t>BOX 10 SCREWDRIVER BITS S2 50MM PH3</t>
  </si>
  <si>
    <t>BOX 10 SCREWDRIVER BITS S2 50MM PH4</t>
  </si>
  <si>
    <t>BLISTER 2 SCREWDR. BIT S2 50MM PZ1</t>
  </si>
  <si>
    <t>BLISTER 2 SCREWDR. BIT S2 50MM PZ2</t>
  </si>
  <si>
    <t>BLISTER 2 SCREWDR. BIT S2 50MM PZ3</t>
  </si>
  <si>
    <t>BOX 10 SCREWDRIVER BITS S2 50MM PZ1</t>
  </si>
  <si>
    <t>BOX 10 SCREWDRIVER BITS S2 50MM PZ2</t>
  </si>
  <si>
    <t>BOX 10 SCREWDRIVER BITS S2 50MM PZ3</t>
  </si>
  <si>
    <t>BOX 10 SCREWDRIVER BITS S2 50MM PZ4</t>
  </si>
  <si>
    <t>BOX 10 SCREWDR. BIT  S2 50MM SLOT 3,0</t>
  </si>
  <si>
    <t>BOX 10 SCREWDR. BIT  S2 50MM SLOT 3,5</t>
  </si>
  <si>
    <t>BOX 10 SCREWDR. BIT  S2 50MM SLOT 4,0</t>
  </si>
  <si>
    <t>BOX 10 SCREWDR. BIT  S2 50MM SLOT 4,5</t>
  </si>
  <si>
    <t>BOX 10 SCREWDR. BIT  S2 50MM SLOT 5,0</t>
  </si>
  <si>
    <t>BOX 10 SCREWDR. BIT  S2 50MM SLOT 5,5</t>
  </si>
  <si>
    <t>BOX 10 SCREWDR. BIT  S2 50MM SLOT 6,0</t>
  </si>
  <si>
    <t>BOX 10 SCREWDR. BIT  S2 50MM SLOT 6,5</t>
  </si>
  <si>
    <t>BOX 10 SCREWDR. BIT  S2 50MM SLOT 8,0</t>
  </si>
  <si>
    <t>BLISTER 2 SCREWDR. BIT S2 50MM T10</t>
  </si>
  <si>
    <t>BLISTER 2 SCREWDR. BIT S2 50MM T15</t>
  </si>
  <si>
    <t>BLISTER 2 SCREWDR. BIT S2 50MM T20</t>
  </si>
  <si>
    <t>BLISTER 2 SCREWDR. BIT S2 50MM T25</t>
  </si>
  <si>
    <t>BLISTER 2 SCREWDR. BIT S2 50MM T30</t>
  </si>
  <si>
    <t>BLISTER 2 SCREWDR. BIT S2 50MM T40</t>
  </si>
  <si>
    <t>BOX 10 SCREWDRIVER BITS S2 50MM T05</t>
  </si>
  <si>
    <t>BOX 10 SCREWDRIVER BITS S2 50MM T06</t>
  </si>
  <si>
    <t>BOX 10 SCREWDRIVER BITS S2 50MM T07</t>
  </si>
  <si>
    <t>BOX 10 SCREWDRIVER BITS S2 50MM T08</t>
  </si>
  <si>
    <t>BOX 10 SCREWDRIVER BITS S2 50MM T09</t>
  </si>
  <si>
    <t>BOX 10 SCREWDRIVER BITS S2 50MM T10</t>
  </si>
  <si>
    <t>BOX 10 SCREWDRIVER BITS S2 50MM T15</t>
  </si>
  <si>
    <t>BOX 10 SCREWDRIVER BITS S2 50MM T20</t>
  </si>
  <si>
    <t>BOX 10 SCREWDRIVER BITS S2 50MM T25</t>
  </si>
  <si>
    <t>BOX 10 SCREWDRIVER BITS S2 50MM T27</t>
  </si>
  <si>
    <t>BOX 10 SCREWDRIVER BITS S2 50MM T30</t>
  </si>
  <si>
    <t>BOX 10 SCREWDRIVER BITS S2 50MM T40</t>
  </si>
  <si>
    <t>BOX 10 SCREWDR. BIT  S2 50MM HX 2,0</t>
  </si>
  <si>
    <t>BOX 10 SCREWDR. BIT  S2 50MM HX 2,5</t>
  </si>
  <si>
    <t>BOX 10 SCREWDR. BIT  S2 50MM HX 3,0</t>
  </si>
  <si>
    <t>BOX 10 SCREWDR. BIT  S2 50MM HX 4,0</t>
  </si>
  <si>
    <t>BOX 10 SCREWDR. BIT  S2 50MM HX 5,0</t>
  </si>
  <si>
    <t>BOX 10 SCREWDR. BIT  S2 50MM HX 6,0</t>
  </si>
  <si>
    <t>BOX 10 SCREWDR. BIT  S2 50MM HX 8,0</t>
  </si>
  <si>
    <t>BOX 10 SCREWDRIVER BITS S2 50MM R1</t>
  </si>
  <si>
    <t>BOX 10 SCREWDRIVER BITS S2 50MM R2</t>
  </si>
  <si>
    <t>BOX 10 SCREWDRIVER BITS S2 50MM R3</t>
  </si>
  <si>
    <t>BOX 5 SCREWDRIVER BITS S2 PH1 90MM</t>
  </si>
  <si>
    <t>BOX 5 SCREWDRIVER BITS S2 PH2 90MM</t>
  </si>
  <si>
    <t>BOX 5 SCREWDRIVER BITS S2 PH3 90MM</t>
  </si>
  <si>
    <t>BOX 5 SCREWDRIVER BITS S2 PZ1 90MM</t>
  </si>
  <si>
    <t>BOX 5 SCREWDRIVER BITS S2 PZ2 90MM</t>
  </si>
  <si>
    <t>BOX 5 SCREWDRIVER BITS S2 PZ3 90MM</t>
  </si>
  <si>
    <t>BOX 5 SCREWDRIVER BITS S2 T10 90MM</t>
  </si>
  <si>
    <t>BOX 5 SCREWDRIVER BITS S2 T15 90MM</t>
  </si>
  <si>
    <t>BOX 5 SCREWDRIVER BITS S2 T20 90MM</t>
  </si>
  <si>
    <t>BOX 5 SCREWDRIVER BITS S2 T25 90MM</t>
  </si>
  <si>
    <t>BOX 5 SCREWDRIVER BITS S2 T30 90MM</t>
  </si>
  <si>
    <t>BOX 5 SCREWDRIVER BITS S2 T40 90MM</t>
  </si>
  <si>
    <t>SCREWDRIVER BIT S2 PH1 110MM</t>
  </si>
  <si>
    <t>SCREWDRIVER BIT S2 PH2 110MM</t>
  </si>
  <si>
    <t>SCREWDRIVER BIT S2 PH3 110MM</t>
  </si>
  <si>
    <t>SCREWDRIVER BIT S2 PZ1 110MM</t>
  </si>
  <si>
    <t>SCREWDRIVER BIT S2 PZ2 110MM</t>
  </si>
  <si>
    <t>SCREWDRIVER BIT S2 PZ3 110MM</t>
  </si>
  <si>
    <t>SCREWDRIVER BIT S2 T10 110MM</t>
  </si>
  <si>
    <t>SCREWDRIVER BIT S2 T15 110MM</t>
  </si>
  <si>
    <t>SCREWDRIVER BIT S2 T20 110MM</t>
  </si>
  <si>
    <t>SCREWDRIVER BIT S2 T25 110MM</t>
  </si>
  <si>
    <t>SCREWDRIVER BIT S2 T30 110MM</t>
  </si>
  <si>
    <t>SCREWDRIVER BIT S2 T40 110MM</t>
  </si>
  <si>
    <t>SCREWDRIVER BIT S2 PH1 125MM</t>
  </si>
  <si>
    <t>SCREWDRIVER BIT S2 PH2 125MM</t>
  </si>
  <si>
    <t>SCREWDRIVER BIT S2 PH3 125MM</t>
  </si>
  <si>
    <t>SCREWDRIVER BIT S2 PZ1 125MM</t>
  </si>
  <si>
    <t>SCREWDRIVER BIT S2 PZ2 125MM</t>
  </si>
  <si>
    <t>SCREWDRIVER BIT S2 PZ3 125MM</t>
  </si>
  <si>
    <t>SCREWDRIVER BIT S2 PH1 150MM</t>
  </si>
  <si>
    <t>SCREWDRIVER BIT S2 PH2 150MM</t>
  </si>
  <si>
    <t>SCREWDRIVER BIT S2 PH3 150MM</t>
  </si>
  <si>
    <t>SCREWDRIVER BIT S2 PZ1 150MM</t>
  </si>
  <si>
    <t>SCREWDRIVER BIT S2 PZ2 150MM</t>
  </si>
  <si>
    <t>SCREWDRIVER BIT S2 PZ3 150MM</t>
  </si>
  <si>
    <t>SCREWDRIVER BIT S2 T10 150MM</t>
  </si>
  <si>
    <t>SCREWDRIVER BIT S2 T15 150MM</t>
  </si>
  <si>
    <t>SCREWDRIVER BIT S2 T20 150MM</t>
  </si>
  <si>
    <t>SCREWDRIVER BIT S2 T25 150MM</t>
  </si>
  <si>
    <t>SCREWDRIVER BIT S2 T30 150MM</t>
  </si>
  <si>
    <t>SCREWDRIVER BIT S2 T40 150MM</t>
  </si>
  <si>
    <t>SCREWDRIVER BIT S2 PH2 200MM</t>
  </si>
  <si>
    <t>SCREWDRIVER BIT S2 PZ2 200MM</t>
  </si>
  <si>
    <t>SCREWDRIVER BIT S2 PH2 250MM</t>
  </si>
  <si>
    <t>SCREWDRIVER BIT S2 PZ2 250MM</t>
  </si>
  <si>
    <t>BLISTER 2 SCREWDR. BIT S2 TIN PH1</t>
  </si>
  <si>
    <t>BLISTER 2 SCREWDR. BIT  S2 TIN PH2</t>
  </si>
  <si>
    <t>BLISTER 2 SCREWDR. BIT  S2 TIN PH3</t>
  </si>
  <si>
    <t>BOX 5 SCREWDRIVER BITS S2 TIN PH1</t>
  </si>
  <si>
    <t>BOX 5 SCREWDRIVER BITS S2 TIN PH2</t>
  </si>
  <si>
    <t>BOX 5 SCREWDRIVER BITS S2 TIN PH3</t>
  </si>
  <si>
    <t>BLISTER 2 SCREWDR. BIT  S2 TIN PZ1</t>
  </si>
  <si>
    <t>BLISTER 2 SCREWDR. BIT  S2 TIN PZ2</t>
  </si>
  <si>
    <t>BLISTER 2 SCREWDR. BIT  S2 TIN PZ3</t>
  </si>
  <si>
    <t>BOX 5 SCREWDRIVER BITS S2 TIN PZ1</t>
  </si>
  <si>
    <t>BOX 5 SCREWDRIVER BITS S2 TIN PZ2</t>
  </si>
  <si>
    <t>BOX 5 SCREWDRIVER BITS S2 TIN PZ3</t>
  </si>
  <si>
    <t>BOX 5 SCREWDRIVER BITS S2 TIN 4,5</t>
  </si>
  <si>
    <t>BOX 5 SCREWDRIVER BITS S2 TIN 5,5</t>
  </si>
  <si>
    <t>BOX 5 SCREWDRIVER BITS S2 TIN 6,5</t>
  </si>
  <si>
    <t>BLISTER 2 SCREWDR. BIT  S2 TIN T10</t>
  </si>
  <si>
    <t>BLISTER 2 SCREWDR. BIT  S2 TIN T15</t>
  </si>
  <si>
    <t>BLISTER 2 SCREWDR. BIT  S2 TIN T20</t>
  </si>
  <si>
    <t>BLISTER 2 SCREWDR. BIT  S2 TIN T25</t>
  </si>
  <si>
    <t>BLISTER 2 SCREWDR. BIT  S2 TIN T30</t>
  </si>
  <si>
    <t>BLISTER 2 SCREWDR. BIT  S2 TIN T40</t>
  </si>
  <si>
    <t>BOX 5 SCREWDRIVER BITS S2 TIN T10</t>
  </si>
  <si>
    <t>BOX 5 SCREWDRIVER BITS S2 TIN T15</t>
  </si>
  <si>
    <t>BOX 5 SCREWDRIVER BITS S2 TIN T20</t>
  </si>
  <si>
    <t>BOX 5 SCREWDRIVER BITS S2 TIN T25</t>
  </si>
  <si>
    <t>BOX 5 SCREWDRIVER BITS S2 TIN T27</t>
  </si>
  <si>
    <t>BOX 5 SCREWDRIVER BITS S2 TIN T30</t>
  </si>
  <si>
    <t>BOX 5 SCREWDRIVER BITS S2 TIN T40</t>
  </si>
  <si>
    <t>BLISTER 2 SCDR. IMPACT BITS S2 PH2 30MM</t>
  </si>
  <si>
    <t>BLISTER 2 SCDR. IMPACT BITS S2 PH3 30MM</t>
  </si>
  <si>
    <t xml:space="preserve">BOX OF 5 IMPACT BITS S2 PH2 </t>
  </si>
  <si>
    <t xml:space="preserve">BOX OF 5 IMPACT BITS S2 PH3 </t>
  </si>
  <si>
    <t>BLISTER 2 SCDR. IMPACT BITS S2 PZ2 30MM</t>
  </si>
  <si>
    <t>BLISTER 2 SCDR. IMPACT BITS S2 PZ3 30MM</t>
  </si>
  <si>
    <t xml:space="preserve">BOX OF 5 IMPACT BITS S2 PZ2 </t>
  </si>
  <si>
    <t xml:space="preserve">BOX OF 5 IMPACT BITS S2 PZ3 </t>
  </si>
  <si>
    <t>BLISTER 2 SCDR. IMPACT BITS S2 T10 30MM</t>
  </si>
  <si>
    <t>BLISTER 2 SCDR. IMPACT BITS S2 T15 30MM</t>
  </si>
  <si>
    <t>BLISTER 2 SCDR. IMPACT BITS S2 T20 30MM</t>
  </si>
  <si>
    <t>BLISTER 2 SCDR. IMPACT BITS S2 T25 30MM</t>
  </si>
  <si>
    <t>BLISTER 2 SCDR. IMPACT BITS S2 T30 30MM</t>
  </si>
  <si>
    <t>BLISTER 2 SCDR. IMPACT BITS S2 T40 30MM</t>
  </si>
  <si>
    <t xml:space="preserve">BOX OF 5 IMPACT BITS S2 T10 </t>
  </si>
  <si>
    <t xml:space="preserve">BOX OF 5 IMPACT BITS S2 T15 </t>
  </si>
  <si>
    <t xml:space="preserve">BOX OF 5 IMPACT BITS S2 T20 </t>
  </si>
  <si>
    <t xml:space="preserve">BOX OF 5 IMPACT BITS S2 T25 </t>
  </si>
  <si>
    <t xml:space="preserve">BOX OF 5 IMPACT BITS S2 T30 </t>
  </si>
  <si>
    <t xml:space="preserve">BOX OF 5 IMPACT BITS S2 T40 </t>
  </si>
  <si>
    <t>ADAPTOR 4 IMPACT SCREWDRIVER BITS 25MM</t>
  </si>
  <si>
    <t>IMPACT SCREWDRIVER BITS PHILLIPS</t>
  </si>
  <si>
    <t>BOX OF 5 IMPACT BITS S2 PH2 50MM</t>
  </si>
  <si>
    <t>BOX OF 5 IMPACT BITS S2 PH3 50MM</t>
  </si>
  <si>
    <t>IMPACT SCREWDRIVER BITS POZIDRIV</t>
  </si>
  <si>
    <t>BOX OF 5 IMPACT BITS S2 PZ2 50MM</t>
  </si>
  <si>
    <t>BOX OF 5 IMPACT BITS S2 PZ3 50MM</t>
  </si>
  <si>
    <t>BOX OF 5 IMPACT BITS S2 PH2 75MM</t>
  </si>
  <si>
    <t>BOX OF 5 IMPACT BITS S2 PH3 75MM</t>
  </si>
  <si>
    <t>BOX OF 5 IMPACT BITS S2 PZ2 75MM</t>
  </si>
  <si>
    <t>BOX OF 5 IMPACT BITS S2 PZ3 75MM</t>
  </si>
  <si>
    <t>BOX OF 5 IMPACT BITS S2 PH2 100MM</t>
  </si>
  <si>
    <t>BOX OF 5 IMPACT BITS S2 PH3 100MM</t>
  </si>
  <si>
    <t>BOX OF 5 IMPACT BITS S2 PZ2 100MM</t>
  </si>
  <si>
    <t>BOX OF 5 IMPACT BITS S2 PZ3 100MM</t>
  </si>
  <si>
    <t>BOX OF 5 IMPACT BITS S2 PH2 150MM</t>
  </si>
  <si>
    <t>BOX OF 5 IMPACT BITS S2 PH3 150MM</t>
  </si>
  <si>
    <t>BOX OF 5 IMPACT BITS S2 PZ2 150MM</t>
  </si>
  <si>
    <t>BOX OF 5 IMPACT BITS S2 PZ3 150MM</t>
  </si>
  <si>
    <t>BOX OF 10 SCREWD BITS 5/16 PH1</t>
  </si>
  <si>
    <t>BOX OF 10 SCREWD BITS 5/16 PH2</t>
  </si>
  <si>
    <t>BOX OF 10 SCREWD BITS 5/16 PH3</t>
  </si>
  <si>
    <t>BOX OF 10 SCREWD BITS 5/16 PH4</t>
  </si>
  <si>
    <t>BOX OF 10 SCREWD BITS 5/16 PZ1</t>
  </si>
  <si>
    <t>BOX OF 10 SCREWD BITS 5/16 PZ2</t>
  </si>
  <si>
    <t>BOX OF 10 SCREWD BITS 5/16 PZ3</t>
  </si>
  <si>
    <t>BOX OF 10 SCREWD BITS 5/16 PZ4</t>
  </si>
  <si>
    <t>BOX OF 10 SCREWD BITS 5/16 SLOT 8,0</t>
  </si>
  <si>
    <t>BOX OF 10 SCREWD BITS 5/16 SLOT 10</t>
  </si>
  <si>
    <t>BOX OF 10 SCREWD BITS 5/16 SLOT 12</t>
  </si>
  <si>
    <t>BOX OF 10 SCREWD BITS 5/16 SLOT 14</t>
  </si>
  <si>
    <t>SCREWDRIVER BIT 5/16 S2 T25</t>
  </si>
  <si>
    <t>SCREWDRIVER BIT 5/16 S2 T30</t>
  </si>
  <si>
    <t>BOX OF 10 SCREWD BITS 5/16 TORX 40</t>
  </si>
  <si>
    <t>BOX OF 10 SCREWD BITS 5/16 TORX 45</t>
  </si>
  <si>
    <t>BOX OF 10 SCREWD BITS 5/16 TORX 50</t>
  </si>
  <si>
    <t>BOX OF 10 SCREWD BITS 5/16 TORX 55</t>
  </si>
  <si>
    <t>BOX OF 10 SCREWD BITS 5/16 TORX 60</t>
  </si>
  <si>
    <t>SCREWDRIVER BIT 5/16 S2 HX4</t>
  </si>
  <si>
    <t>SCREWDRIVER BIT 5/16 S2 HX5</t>
  </si>
  <si>
    <t>SCREWDRIVER BIT 5/16 S2 HX6</t>
  </si>
  <si>
    <t>SCREWDRIVER BIT 5/16 S2 HX8</t>
  </si>
  <si>
    <t>BOX OF 10 SCREWD BITS 5/16 HEX 10</t>
  </si>
  <si>
    <t>BOX OF 10 SCREWD BITS 5/16 HEX 12</t>
  </si>
  <si>
    <t>BOX OF 10 SCREWD BITS 5/16 HEX 14</t>
  </si>
  <si>
    <t>BOX OF10 SCREWD BITS 5/16 TORX TAMPER 45</t>
  </si>
  <si>
    <t>BOX OF10 SCREWD BITS 5/16 TORX TAMPER 50</t>
  </si>
  <si>
    <t>BOX OF10 SCREWD BITS 5/16 TORX TAMPER 55</t>
  </si>
  <si>
    <t>BOX OF 10 SCREWD BITS 5/16 S2 XZN8</t>
  </si>
  <si>
    <t>BOX OF 10 SCREWD BITS 5/16 S2 XZN10</t>
  </si>
  <si>
    <t>BOX OF 10 SCREWD BITS 5/16 S2 XZN8 75MM</t>
  </si>
  <si>
    <t>BOX OF 10 SCREWD BITS 5/16 S2 XZN10 75MM</t>
  </si>
  <si>
    <t>5/16 TAPERED EXTRACTOR M3-M6</t>
  </si>
  <si>
    <t>5/16 TAPERED EXTRACTOR M6-M8</t>
  </si>
  <si>
    <t>5/16 TAPERED EXTRACTOR M8-M10</t>
  </si>
  <si>
    <t>5/16 TAPERED EXTRACTOR M10-M14</t>
  </si>
  <si>
    <t>5/16 TAPERED EXTRACTOR M14-M18</t>
  </si>
  <si>
    <t>5PC SET 5/16 TAPERED EXTRACTOR M3-M18</t>
  </si>
  <si>
    <t>PUNTA HEX 10mm HEX12 30mm</t>
  </si>
  <si>
    <t>BOX OF 5 SCREWD.BITS H10MM HEX5 30MM</t>
  </si>
  <si>
    <t>BOX OF 5 SCREWD.BITS H10MM HEX6 30MM</t>
  </si>
  <si>
    <t>BOX OF 5 SCREWD.BITS H10MM HEX7 30MM</t>
  </si>
  <si>
    <t>BOX OF 5 SCREWD.BITS H10MM HEX8 30MM</t>
  </si>
  <si>
    <t>BOX OF 5 SCREWD.BITS H10MM HEX10 30MM</t>
  </si>
  <si>
    <t>BOX OF 5 SCREWD.BITS H10MM HEX12 30MM</t>
  </si>
  <si>
    <t xml:space="preserve">BOX OF 5 SCREWD.BITS H10MM RIBE6 30MM </t>
  </si>
  <si>
    <t xml:space="preserve">BOX OF 5 SCREWD.BITS H10MM RIBE7 30MM </t>
  </si>
  <si>
    <t xml:space="preserve">BOX OF 5 SCREWD.BITS H10MM RIBE8 30MM </t>
  </si>
  <si>
    <t xml:space="preserve">BOX OF 5 SCREWD.BITS H10MM RIBE9 30MM </t>
  </si>
  <si>
    <t>BOX OF 5 SCREWD.BITS H10MM RIBE10 30MM</t>
  </si>
  <si>
    <t xml:space="preserve">BOX OF 5 SCREWD.BITS H10MM RIBE12 30MM </t>
  </si>
  <si>
    <t xml:space="preserve">BOX OF 5 SCREWD.BITS H10MM RIBE14 30MM </t>
  </si>
  <si>
    <t>BOX OF 5 SCREWD.BITS H10MM XZN5 30MM</t>
  </si>
  <si>
    <t>BOX OF 5 SCREWD.BITS H10MM XZN6 30MM</t>
  </si>
  <si>
    <t>BOX OF 5 SCREWD.BITS H10MM XZN7 30MM</t>
  </si>
  <si>
    <t>BOX OF 5 SCREWD.BITS H10MM XZN8 30MM</t>
  </si>
  <si>
    <t>BOX OF 5 SCREWD.BITS H10MM XZN10 30MM</t>
  </si>
  <si>
    <t>BOX OF 5 SCREWD.BITS H10MM XZN12 30MM</t>
  </si>
  <si>
    <t>BOX OF 5 SCREWD.BITS H10MM XZN14 30MM</t>
  </si>
  <si>
    <t xml:space="preserve">BOX OF 5 SCREWD.BITS H10MM TORX20 30MM </t>
  </si>
  <si>
    <t xml:space="preserve">BOX OF 5 SCREWD.BITS H10MM TORX25 30MM </t>
  </si>
  <si>
    <t xml:space="preserve">BOX OF 5 SCREWD.BITS H10MM TORX30 30MM </t>
  </si>
  <si>
    <t xml:space="preserve">BOX OF 5 SCREWD.BITS H10MM TORX40 30MM </t>
  </si>
  <si>
    <t xml:space="preserve">BOX OF 5 SCREWD.BITS H10MM TORX45 30MM </t>
  </si>
  <si>
    <t xml:space="preserve">BOX OF 5 SCREWD.BITS H10MM TORX50 30MM </t>
  </si>
  <si>
    <t xml:space="preserve">BOX OF 5 SCREWD.BITS H10MM TORX55 30MM </t>
  </si>
  <si>
    <t>BOX OF 5 SCREWD.BITS H10MM ROB 8MM 30MM</t>
  </si>
  <si>
    <t>BOX OF 5 SCREWD.BITS H10MM ROB 10MM 30MM</t>
  </si>
  <si>
    <t xml:space="preserve">BOX OF 5 SCREWD.BITS H10MM HEX4 75MM </t>
  </si>
  <si>
    <t xml:space="preserve">BOX OF 5 SCREWD.BITS H10MM HEX5 75MM </t>
  </si>
  <si>
    <t xml:space="preserve">BOX OF 5 SCREWD.BITS H10MM HEX6 75MM </t>
  </si>
  <si>
    <t xml:space="preserve">BOX OF 5 SCREWD.BITS H10MM HEX7 75MM </t>
  </si>
  <si>
    <t xml:space="preserve">BOX OF 5 SCREWD.BITS H10MM HEX8 75MM </t>
  </si>
  <si>
    <t xml:space="preserve">BOX OF 5 SCREWD.BITS H10MM HEX10 75MM </t>
  </si>
  <si>
    <t xml:space="preserve">BOX OF 5 SCREWD.BITS H10MM HEX12 75MM </t>
  </si>
  <si>
    <t>HEX 10MM HEX10 115MM SCREWDRIVER BIT</t>
  </si>
  <si>
    <t xml:space="preserve">BOX OF 5 SCREWD.BITS H10MM RIBE6 75MM </t>
  </si>
  <si>
    <t xml:space="preserve">BOX OF 5 SCREWD.BITS H10MM RIBE7 75MM </t>
  </si>
  <si>
    <t xml:space="preserve">BOX OF 5 SCREWD.BITS H10MM RIBE8 75MM </t>
  </si>
  <si>
    <t xml:space="preserve">BOX OF 5 SCREWD.BITS H10MM RIBE9 75MM </t>
  </si>
  <si>
    <t xml:space="preserve">BOX OF 5 SCREWD.BITS H10MM RIBE10 75MM </t>
  </si>
  <si>
    <t xml:space="preserve">BOX OF 5 SCREWD.BITS H10MM RIBE12 75MM </t>
  </si>
  <si>
    <t xml:space="preserve">BOX OF 5 SCREWD.BITS H10MM RIBE14 75MM </t>
  </si>
  <si>
    <t>BOX OF 5 SCREWD.BITS H10MM XZN5 75MM</t>
  </si>
  <si>
    <t>BOX OF 5 SCREWD.BITS H10MM XZN6 75MM</t>
  </si>
  <si>
    <t>BOX OF 5 SCREWD.BITS H10MM XZN8 75MM</t>
  </si>
  <si>
    <t>BOX OF 5 SCREWD.BITS H10MM XZN10 75MM</t>
  </si>
  <si>
    <t>BOX OF 5 SCREWD.BITS H10MM XZN12 75MM</t>
  </si>
  <si>
    <t xml:space="preserve">BOX OF 5 SCREWD.BITS H10MM TORX20 75MM </t>
  </si>
  <si>
    <t xml:space="preserve">BOX OF 5 SCREWD.BITS H10MM TORX25 75MM </t>
  </si>
  <si>
    <t xml:space="preserve">BOX OF 5 SCREWD.BITS H10MM TORX30 75MM </t>
  </si>
  <si>
    <t xml:space="preserve">BOX OF 5 SCREWD.BITS H10MM TORX40 75MM </t>
  </si>
  <si>
    <t xml:space="preserve">BOX OF 5 SCREWD.BITS H10MM TORX45 75MM </t>
  </si>
  <si>
    <t>BOX OF 5 SCREWD.BITS H10MM TORX55 75MM</t>
  </si>
  <si>
    <t>HEX 10MM TORX55 115MM SCREWDRIVER BIT</t>
  </si>
  <si>
    <t>SCREWDRIVER HEX BIT SET 15PCS</t>
  </si>
  <si>
    <t>SCREWDRIVER RIBE BIT SET 15PCS</t>
  </si>
  <si>
    <t>SCREWDRIVER XZN BIT SET 11PCS</t>
  </si>
  <si>
    <t>SCREWDRIVER TORX BIT SET 15PCS</t>
  </si>
  <si>
    <t>BOX OF 2 MAGNETIC NUT DRIVER 5X50MM</t>
  </si>
  <si>
    <t>BOX OF 2 MAGNETIC NUT DRIVER 5,5X50MM</t>
  </si>
  <si>
    <t>BOX OF 2 MAGNETIC NUT DRIVES 6X50MM</t>
  </si>
  <si>
    <t>BOX OF 2 MAGNETIC NUT DRIVES 1/4X50MM</t>
  </si>
  <si>
    <t>BOX OF 2 MAGNETIC NUT DRIVES 7X50MM</t>
  </si>
  <si>
    <t>BOX OF 2 MAGNETIC NUT DRIVES 5/16X50MM</t>
  </si>
  <si>
    <t>BOX OF 2 MAGNETIC NUT DRIVES 8X50MM</t>
  </si>
  <si>
    <t>BOX OF 2 MAGNETIC NUT DRIVES 3/8X50MM</t>
  </si>
  <si>
    <t>BOX OF 2 MAGNETIC NUT DRIVES 10X50MM</t>
  </si>
  <si>
    <t>BOX OF 2 MAGNETIC NUT DRIVES 11X50MM</t>
  </si>
  <si>
    <t>BOX OF 2 MAGNETIC NUT DRIVES 12X50MM</t>
  </si>
  <si>
    <t>BOX OF 2 MAGNETIC NUT DRIVES 13X50MM</t>
  </si>
  <si>
    <t>BOX OF 2 MAGNET NUT DRIVES LONG 6X65MM</t>
  </si>
  <si>
    <t>BOX OF 2 MAGNET NUT DRIVES LONG 7X65MM</t>
  </si>
  <si>
    <t>BOX OF 2 MAGNET NUT DRIVES LONG 8X65MM</t>
  </si>
  <si>
    <t>BOX OF 2 MAGNET NUT DRIVES LONG 10X65MM</t>
  </si>
  <si>
    <t>BOX OF 2 MAGNET NUT DRIVES LONG 11X65MM</t>
  </si>
  <si>
    <t>BOX OF 2 MAGNET NUT DRIVES LONG 12X65MM</t>
  </si>
  <si>
    <t>BOX OF 2 MAGNET NUT DRIVES LONG 13X65MM</t>
  </si>
  <si>
    <t>3 MAGNETIC NUT DRIVERS 50 MM 8-10-13</t>
  </si>
  <si>
    <t>7MAGNUT DRIVERS 50MM6-7-8-10-13-5/16-3/8</t>
  </si>
  <si>
    <t>3MAGNUTDRIV.50MM8-5/16-3/8 65MM6-7-10-13</t>
  </si>
  <si>
    <t>3 MAGNETIC NUT DRIVERS 65 MM 8-10-13</t>
  </si>
  <si>
    <t>7MAGNET.NUTDRIVERS65MM 6-7-8-10-11-12-13</t>
  </si>
  <si>
    <t>MAGNETIC BIT HOLDER WITH RING 50MM</t>
  </si>
  <si>
    <t>MAGNETIC BIT HOLDER WITH RING 58MM</t>
  </si>
  <si>
    <t>MAGNETIC BIT HOLDER WITH RING 74MM</t>
  </si>
  <si>
    <t>MAGNETIC BIT HOLDER WITH RING 100MM</t>
  </si>
  <si>
    <t>MAGNETIC BIT HOLDER WITH RING 200MM</t>
  </si>
  <si>
    <t>SDS PLUS MAG. BIT HOLDER WITH RING 78MM</t>
  </si>
  <si>
    <t>3 MAGNETIC DRIV 50 MM 2 HOLDERS 50-74 MM</t>
  </si>
  <si>
    <t>5 MAGNETIC DRIVERS 2 HOLDERS 50-58 MM</t>
  </si>
  <si>
    <t>HEX ADAPTOR FOR 1/4 SOCKETS</t>
  </si>
  <si>
    <t>1/4 HEX SHANK SOCKET ADAPTOR</t>
  </si>
  <si>
    <t>3/8 HEX SHANK SOCKET ADAPTOR</t>
  </si>
  <si>
    <t>ADAPTOR 1/2 HEX SHANK 1/4</t>
  </si>
  <si>
    <t>SDS PLUS ADAPTOR FOR 1/4 SOCKETS</t>
  </si>
  <si>
    <t>SDS PLUS ADAPTOR FOR 3/8 SOCKETS</t>
  </si>
  <si>
    <t>SDS PLUS ADAPTOR FOR 1/2 SOCKETS</t>
  </si>
  <si>
    <t>3 MAGNET. NUT DRIVERS HEX1/4 1/4-3/8-1/2</t>
  </si>
  <si>
    <t>IMPACT SOCKET ADAPTER HX1/4-SQ1/4</t>
  </si>
  <si>
    <t>IMPACT SOCKET ADAPTER HX1/4-SQ3/8</t>
  </si>
  <si>
    <t>IMPACT SOCKET ADAPTER HX1/4-SQ1/2</t>
  </si>
  <si>
    <t>1/4 SOCKET FOR THREADED ROD M5</t>
  </si>
  <si>
    <t>1/4 SOCKET FOR THREADED ROD M6</t>
  </si>
  <si>
    <t>1/4 SOCKET FOR THREADED ROD M8</t>
  </si>
  <si>
    <t>1/4 SOCKET FOR THREADED ROD M10</t>
  </si>
  <si>
    <t>1/4 SOCKET FOR THREADED ROD M12</t>
  </si>
  <si>
    <t>1/4 4PC SOCKET SET M12-10-8-6</t>
  </si>
  <si>
    <t>1/4 FLEXIBLE ADAPTOR 300MM</t>
  </si>
  <si>
    <t>ANGLE SCREWDRIVER BIT HOLDER 1/4</t>
  </si>
  <si>
    <t>OFFSET BIT HOLDER FOR 1/4 BITS 55NM 360º</t>
  </si>
  <si>
    <t>OFFSET BIT HOLDER 45NM 1/4</t>
  </si>
  <si>
    <t>SCREWDRIVER BIT &amp; BIT HOLDER SET 32PCS</t>
  </si>
  <si>
    <t>SCREWDRIVER BIT &amp; RATCHET SET 32PCS</t>
  </si>
  <si>
    <t>SCREWDRIVER BIT &amp; RATCHET SET 11PCS</t>
  </si>
  <si>
    <t>DISPL BOX. 10 BIT SETS 11 PCS</t>
  </si>
  <si>
    <t>DISPL BOX .7 BIT SETS FLEX SCREWD 58PC</t>
  </si>
  <si>
    <t>SPANISH ADJUSTABLE WRENCH 150MM</t>
  </si>
  <si>
    <t>SPANISH ADJUSTABLE WRENCH 200MM</t>
  </si>
  <si>
    <t>SPANISH ADJUSTABLE WRENCH 250MM</t>
  </si>
  <si>
    <t>SPANISH ADJUSTABLE WRENCH 300MM</t>
  </si>
  <si>
    <t>SPANISH ADJUSTABLE WRENCH 400MM</t>
  </si>
  <si>
    <t>SPANISH ADJUSTABLE WRENCH 500MM</t>
  </si>
  <si>
    <t>DESK DISPLAY 10 SPANISH TYPE ADJ. WRENCH</t>
  </si>
  <si>
    <t>EXTRA WIDE OPENING ADJUSTABLE WRENCH 150</t>
  </si>
  <si>
    <t>EXTRA WIDE OPENING ADJUSTABLE WRENCH 200</t>
  </si>
  <si>
    <t>EXTRA WIDE OPENING ADJUSTABLE WRENCH 250</t>
  </si>
  <si>
    <t>EXTRA WIDE OPENING ADJUSTABLE WRENCH 300</t>
  </si>
  <si>
    <t>EXTRAWIDE THINHEAD ADJUSTABLE WRENCH 150</t>
  </si>
  <si>
    <t>EXTRAWIDE THINHEAD ADJUSTABLE WRENCH 200</t>
  </si>
  <si>
    <t>LIGHT STUBBY TYPE ADJUSTABLE WRENCH 140</t>
  </si>
  <si>
    <t>LIGHT STUBBY TYPE ADJUSTABLE WRENCH 160</t>
  </si>
  <si>
    <t>REVERSIBLE ADJUSTABLE WRENCH 200MM</t>
  </si>
  <si>
    <t>PROFESSIONAL ADJUSTABLE WRENCH 100MM</t>
  </si>
  <si>
    <t>PROFESSIONAL ADJUSTABLE WRENCH 150MM</t>
  </si>
  <si>
    <t>PROFESSIONAL ADJUSTABLE WRENCH 200MM</t>
  </si>
  <si>
    <t>PROFESSIONAL ADJUSTABLE WRENCH 250MM</t>
  </si>
  <si>
    <t>PROFESSIONAL ADJUSTABLE WRENCH 300MM</t>
  </si>
  <si>
    <t>PROFESSIONAL ADJUSTABLE WRENCH 380MM</t>
  </si>
  <si>
    <t>PROFESSIONAL ADJUSTABLE WRENCH 450MM</t>
  </si>
  <si>
    <t>PROFESSIONAL ADJUSTABLE WRENCH 600MM</t>
  </si>
  <si>
    <t>DESKTOP DISPLAY 10 ADJUSTABLE WRENCH</t>
  </si>
  <si>
    <t>ADJUSTABLE WRENCH 15º 100 STD</t>
  </si>
  <si>
    <t>ADJUSTABLE WRENCH 15º 150 STD</t>
  </si>
  <si>
    <t>ADJUSTABLE WRENCH 15º 200 STD</t>
  </si>
  <si>
    <t>ADJUSTABLE WRENCH 15º 250 STD</t>
  </si>
  <si>
    <t>ADJUSTABLE WRENCH 15º 300 STD</t>
  </si>
  <si>
    <t>ADJUSTABLE WRENCH 15º 380 STD</t>
  </si>
  <si>
    <t>ADJUSTABLE WRENCH 15º 450 STD</t>
  </si>
  <si>
    <t>ADJUSTABLE WRENCH 15º 600 STD</t>
  </si>
  <si>
    <t>10 SPANISH TYPE ADJ. WRENCHES DISPLAY</t>
  </si>
  <si>
    <t>RATCHETING ADJUSTABLE WRENCH 150MM</t>
  </si>
  <si>
    <t>RATCHETING ADJUSTABLE WRENCH 200MM</t>
  </si>
  <si>
    <t>RATCHETING ADJUSTABLE WRENCH 250MM</t>
  </si>
  <si>
    <t>DESKTOP DISPLAY 10 RATCHET. ADJ. WRENCH</t>
  </si>
  <si>
    <t>ADJUSTABLE ALLIGATOR WRENCH 8-200MM</t>
  </si>
  <si>
    <t>ADJUSTABLE WRENCH 10 UT DISPLAY</t>
  </si>
  <si>
    <t>DOUBLE OPEN ENDED WRENCH 4x5</t>
  </si>
  <si>
    <t>DOUBLE OPEN ENDED WRENCH 4,5X5,5</t>
  </si>
  <si>
    <t>DOUBLE OPEN ENDED WRENCH 5X5,5</t>
  </si>
  <si>
    <t>DOUBLE OPEN ENDED WRENCH 5,5X7</t>
  </si>
  <si>
    <t>DOUBLE OPEN ENDED WRENCH 6X7</t>
  </si>
  <si>
    <t>DOUBLE OPEN ENDED WRENCH 7X8</t>
  </si>
  <si>
    <t>DOUBLE OPEN ENDED WRENCH 8X9</t>
  </si>
  <si>
    <t>DOUBLE OPEN ENDED WRENCH 8X10</t>
  </si>
  <si>
    <t>DOUBLE OPEN ENDED WRENCH 10X11</t>
  </si>
  <si>
    <t>DOUBLE OPEN ENDED WRENCH 10X12</t>
  </si>
  <si>
    <t>DOUBLE OPEN ENDED WRENCH 10X13</t>
  </si>
  <si>
    <t>DOUBLE OPEN ENDED WRENCH 11X13</t>
  </si>
  <si>
    <t>DOUBLE OPEN ENDED WRENCH 12X13</t>
  </si>
  <si>
    <t>DOUBLE OPEN ENDED WRENCH 12X14</t>
  </si>
  <si>
    <t>DOUBLE OPEN ENDED WRENCH 13X15</t>
  </si>
  <si>
    <t>DOUBLE OPEN ENDED WRENCH 13X17</t>
  </si>
  <si>
    <t>DOUBLE OPEN ENDED WRENCH 14X15</t>
  </si>
  <si>
    <t>DOUBLE OPEN ENDED WRENCH 16X17</t>
  </si>
  <si>
    <t>DOUBLE OPEN ENDED WRENCH 16X18</t>
  </si>
  <si>
    <t>DOUBLE OPEN ENDED WRENCH 17X19</t>
  </si>
  <si>
    <t>DOUBLE OPEN ENDED WRENCH 18X19</t>
  </si>
  <si>
    <t>DOUBLE OPEN ENDED WRENCH 19X22</t>
  </si>
  <si>
    <t>DOUBLE OPEN ENDED WRENCH 20X22</t>
  </si>
  <si>
    <t>DOUBLE OPEN ENDED WRENCH 21X23</t>
  </si>
  <si>
    <t>DOUBLE OPEN ENDED WRENCH 22X24</t>
  </si>
  <si>
    <t>DOUBLE OPEN ENDED WRENCH 24X26</t>
  </si>
  <si>
    <t>DOUBLE OPEN ENDED WRENCH 24X27</t>
  </si>
  <si>
    <t>DOUBLE OPEN ENDED WRENCH 25X28</t>
  </si>
  <si>
    <t>DOUBLE OPEN ENDED WRENCH 27X29</t>
  </si>
  <si>
    <t>DOUBLE OPEN ENDED WRENCH 27X30</t>
  </si>
  <si>
    <t>DOUBLE OPEN ENDED WRENCH 27X32</t>
  </si>
  <si>
    <t>DOUBLE OPEN ENDED WRENCH 30X32</t>
  </si>
  <si>
    <t>DOUBLE OPEN ENDED WRENCH 32X36</t>
  </si>
  <si>
    <t>DOUBLE OPEN ENDED WRENCH 34X36</t>
  </si>
  <si>
    <t>DOUBLE OPEN ENDED WRENCH 36X41</t>
  </si>
  <si>
    <t>DOUBLE OPEN ENDED WRENCH 41X46</t>
  </si>
  <si>
    <t>DOUBLE OPEN ENDED WRENCH 46X50</t>
  </si>
  <si>
    <t>DOUBLE OPEN ENDED WRENCH 1/4X5/16</t>
  </si>
  <si>
    <t>DOUBLE OPEN ENDED WRENCH 5/16X3/8</t>
  </si>
  <si>
    <t>DOUBLE OPEN ENDED WRENCH 3/8X7/16</t>
  </si>
  <si>
    <t>DOUBLE OPEN ENDED WRENCH 7/16X1/2</t>
  </si>
  <si>
    <t>DOUBLE OPEN ENDED WRENCH 1/2X9/16</t>
  </si>
  <si>
    <t>DOUBLE OPEN ENDED WRENCH 9/16X5/8</t>
  </si>
  <si>
    <t>DOUBLE OPEN ENDED WRENCH 5/8X11/16</t>
  </si>
  <si>
    <t>DOUBLE OPEN ENDED WRENCH 11/16X3/4</t>
  </si>
  <si>
    <t>DOUBLE OPEN ENDED WRENCH 13/16X7/8</t>
  </si>
  <si>
    <t>DOUBLE OPEN ENDED WRENCH 15/16X1</t>
  </si>
  <si>
    <t>DOUBLE OPEN ENDED WRENCH 1X1.1/8</t>
  </si>
  <si>
    <t>DOUBLE OPEN ENDED WRENCH 1.1/16X1.1/4</t>
  </si>
  <si>
    <t>8PCS DBLE OP. END WRENCHES NYLON POUCH</t>
  </si>
  <si>
    <t>EMPTY NYLON POUCH FOR 8PCS WRENCH SET</t>
  </si>
  <si>
    <t>12PCS DBLE OP. END WRENCHES NYLON POUCH</t>
  </si>
  <si>
    <t>EMPTY NYLON POUCH FOR 12PCS WRENCH SET</t>
  </si>
  <si>
    <t>7PCS SAE DBLE OP. END WREN. NYLON POUCH</t>
  </si>
  <si>
    <t>EMPTY NYLON POUCH FOR 7PCS WRENCH SET</t>
  </si>
  <si>
    <t>11PCS SAE DBLE OP. END WREN. NYLON POUCH</t>
  </si>
  <si>
    <t>EMPTY NYLON POUCH FOR 11PCS WRENCH SET</t>
  </si>
  <si>
    <t>6PCS DBLE OP. END WRENCH PLASTIC HOLDER</t>
  </si>
  <si>
    <t>EMPTY PLASTIC WRENCH HOLDER 6PCS</t>
  </si>
  <si>
    <t>8PCS DBLE OP. END WRENCH PLASTIC HOLDER</t>
  </si>
  <si>
    <t>EMPTY PLASTIC WRENCH HOLDER 8PCS</t>
  </si>
  <si>
    <t>10PCS DBLE OP. END WRENCH PLASTIC HOLDER</t>
  </si>
  <si>
    <t>EMPTY PLASTIC WRENCH HOLDER 10PCS</t>
  </si>
  <si>
    <t>12PCS DBLE OP. END WRENCH PLASTIC HOLDER</t>
  </si>
  <si>
    <t>EMPTY PLASTIC WRENCH HOLDER 12PCS</t>
  </si>
  <si>
    <t xml:space="preserve">DOUBLE OPEN ENDED WRENCH 12 UT SET </t>
  </si>
  <si>
    <t>5PCS DBLE OP. END WRENCH CARTON BOX</t>
  </si>
  <si>
    <t>6PCS DBLE OP. END WRENCH CARTON BOX</t>
  </si>
  <si>
    <t>8PCS DBLE OP. END WRENCH CARTON BOX</t>
  </si>
  <si>
    <t>COMBINATION WRENCH CrV 4</t>
  </si>
  <si>
    <t>COMBINATION WRENCH CrV 5,5</t>
  </si>
  <si>
    <t>COMBINATION WRENCH CrV 6</t>
  </si>
  <si>
    <t>COMBINATION WRENCH CrV 7</t>
  </si>
  <si>
    <t>COMBINATION WRENCH CrV 8</t>
  </si>
  <si>
    <t>COMBINATION WRENCH CrV 9</t>
  </si>
  <si>
    <t>COMBINATION WRENCH CrV 10</t>
  </si>
  <si>
    <t>COMBINATION WRENCH CrV 11</t>
  </si>
  <si>
    <t>COMBINATION WRENCH CrV 12</t>
  </si>
  <si>
    <t>COMBINATION WRENCH CrV 13</t>
  </si>
  <si>
    <t>COMBINATION WRENCH CrV 14</t>
  </si>
  <si>
    <t>COMBINATION WRENCH CrV 15</t>
  </si>
  <si>
    <t>COMBINATION WRENCH CrV 16</t>
  </si>
  <si>
    <t>COMBINATION WRENCH CrV 17</t>
  </si>
  <si>
    <t>COMBINATION WRENCH CrV 18</t>
  </si>
  <si>
    <t>COMBINATION WRENCH CrV 19</t>
  </si>
  <si>
    <t>COMBINATION WRENCH CrV 20</t>
  </si>
  <si>
    <t>COMBINATION WRENCH CrV 21</t>
  </si>
  <si>
    <t>COMBINATION WRENCH CrV 22</t>
  </si>
  <si>
    <t>COMBINATION WRENCH CrV 23</t>
  </si>
  <si>
    <t>COMBINATION WRENCH CrV 24</t>
  </si>
  <si>
    <t>COMBINATION WRENCH CrV 25</t>
  </si>
  <si>
    <t>COMBINATION WRENCH CrV 26</t>
  </si>
  <si>
    <t>COMBINATION WRENCH CrV 27</t>
  </si>
  <si>
    <t>COMBINATION WRENCH CrV 28</t>
  </si>
  <si>
    <t>COMBINATION WRENCH CrV 29</t>
  </si>
  <si>
    <t>COMBINATION WRENCH CrV 30</t>
  </si>
  <si>
    <t>COMBINATION WRENCH CrV 32</t>
  </si>
  <si>
    <t>COMBINATION WRENCH CrV 33</t>
  </si>
  <si>
    <t>COMBINATION WRENCH CrV 34</t>
  </si>
  <si>
    <t>COMBINATION WRENCH CrV 35</t>
  </si>
  <si>
    <t>COMBINATION WRENCH CrV 36</t>
  </si>
  <si>
    <t>COMBINATION WRENCH CrV 38</t>
  </si>
  <si>
    <t>COMBINATION WRENCH CrV 41</t>
  </si>
  <si>
    <t>COMBINATION WRENCH CrV 43</t>
  </si>
  <si>
    <t>COMBINATION WRENCH CrV 46</t>
  </si>
  <si>
    <t>COMBINATION WRENCH CrV 48</t>
  </si>
  <si>
    <t>COMBINATION WRENCH CrV 50</t>
  </si>
  <si>
    <t>COMBINATION WRENCH CrV 55</t>
  </si>
  <si>
    <t>COMBINATION WRENCH CrV 58</t>
  </si>
  <si>
    <t>COMBINATION WRENCH CrV 60</t>
  </si>
  <si>
    <t>COMBINATION WRENCH CrV 65</t>
  </si>
  <si>
    <t>COMBINATION WRENCH CrV 70</t>
  </si>
  <si>
    <t>COMBINATION WRENCH CrV 75</t>
  </si>
  <si>
    <t>COMBINATION WRENCH CrV 80</t>
  </si>
  <si>
    <t>COMBINATION WRENCH CrV 85</t>
  </si>
  <si>
    <t>COMBINATION WRENCH CrV 90</t>
  </si>
  <si>
    <t>COMBINATION WRENCH CrV 95</t>
  </si>
  <si>
    <t>COMBINATION WRENCH CrV 100</t>
  </si>
  <si>
    <t>COMBINATION WRENCH CrV 105</t>
  </si>
  <si>
    <t>COMBINATION WRENCH CrV 7/32</t>
  </si>
  <si>
    <t>COMBINATION WRENCH CrV 1/4</t>
  </si>
  <si>
    <t>COMBINATION WRENCH CrV 9/32</t>
  </si>
  <si>
    <t>COMBINATION WRENCH CrV 5/16</t>
  </si>
  <si>
    <t>COMBINATION WRENCH CrV 11/32</t>
  </si>
  <si>
    <t>COMBINATION WRENCH CrV 3/8</t>
  </si>
  <si>
    <t>COMBINATION WRENCH CrV 7/16</t>
  </si>
  <si>
    <t>COMBINATION WRENCH CrV 1/2</t>
  </si>
  <si>
    <t>COMBINATION WRENCH CrV 9/16</t>
  </si>
  <si>
    <t>COMBINATION WRENCH CrV 5/8</t>
  </si>
  <si>
    <t>COMBINATION WRENCH CrV 11/16</t>
  </si>
  <si>
    <t>COMBINATION WRENCH CrV 3/4</t>
  </si>
  <si>
    <t>COMBINATION WRENCH CrV 13/16</t>
  </si>
  <si>
    <t>COMBINATION WRENCH CrV 7/8</t>
  </si>
  <si>
    <t>COMBINATION WRENCH CrV 15/16</t>
  </si>
  <si>
    <t>COMBINATION WRENCH CrV 1</t>
  </si>
  <si>
    <t>COMBINATION WRENCH CrV 1.1/16</t>
  </si>
  <si>
    <t>COMBINATION WRENCH CrV 1.1/8</t>
  </si>
  <si>
    <t>COMBINATION WRENCH CrV 1.1/4</t>
  </si>
  <si>
    <t>COMBINATION WRENCH CrV 1.5/16</t>
  </si>
  <si>
    <t>COMBINATION WRENCH CrV 1.3/8</t>
  </si>
  <si>
    <t>COMBINATION WRENCH CrV 1.7/16</t>
  </si>
  <si>
    <t>COMBINATION WRENCH CrV 1.1/12</t>
  </si>
  <si>
    <t>COMBINATION WRENCH CrV 1.5/8</t>
  </si>
  <si>
    <t>COMBINATION WRENCH CrV 1.11/16</t>
  </si>
  <si>
    <t>COMBINATION WRENCH CrV 1.3/4</t>
  </si>
  <si>
    <t>COMBINATION WRENCH CrV 1.13/16</t>
  </si>
  <si>
    <t>COMBINATION WRENCH CrV 1.7/8</t>
  </si>
  <si>
    <t>COMBINATION WRENCH CrV 2</t>
  </si>
  <si>
    <t>COMBINATION WRENCH CrV 2 1/8</t>
  </si>
  <si>
    <t>COMBINATION WRENCH CrV 2 1/4</t>
  </si>
  <si>
    <t>COMBINATION WRENCH CrV CRV 2.3/8</t>
  </si>
  <si>
    <t>COMBINATION WRENCH CrV 2 1/2</t>
  </si>
  <si>
    <t>COMBINATION WRENCH CrV CRV 2.5/8</t>
  </si>
  <si>
    <t>COMBINATION WRENCH CrV CRV 2.3/4</t>
  </si>
  <si>
    <t>COMBINATION WRENCH CrV CRV 2.7/8</t>
  </si>
  <si>
    <t>COMBINATION WRENCH CrV CRV 3</t>
  </si>
  <si>
    <t>14PCS COMB. WRENCHES NYLON POUCH 9-22MM</t>
  </si>
  <si>
    <t>EMPTY NYLON POUCH FOR 14PCS WRENCH SET</t>
  </si>
  <si>
    <t>14PCS COMB. WRENCHES NYLON POUCH 8-32MM</t>
  </si>
  <si>
    <t>17PCS COMB. WRENCHES NYLON POUCH 6-22MM</t>
  </si>
  <si>
    <t>EMPTY NYLON POUCH FOR 17PCS WRENCH SET</t>
  </si>
  <si>
    <t>18PCS COMB. WRENCHES NYLON POUCH 8-32MM</t>
  </si>
  <si>
    <t>EMPTY NYLON POUCH FOR 18PCS WRENCH SET</t>
  </si>
  <si>
    <t>24PCS COMB. WRENCHES NYLON POUCH 6-36MM</t>
  </si>
  <si>
    <t>EMPTY NYLON POUCH FOR 24PCS WRENCH SET</t>
  </si>
  <si>
    <t>26PCS COMB. WRENCHES NYLON POUCH 6-32MM</t>
  </si>
  <si>
    <t>EMPTY NYLON POUCH FOR 26PCS WRENCH SET</t>
  </si>
  <si>
    <t>8PCS SAE COMBIN. WRENCHES NYLON POUCH</t>
  </si>
  <si>
    <t>12PCS SAE COMB. WRENCHES NYLON POUCH</t>
  </si>
  <si>
    <t>14PCS SAE COMB. WRENCHES NYLON POUCH</t>
  </si>
  <si>
    <t>5PCS COMBINATION WRENCHES CARTON BOX</t>
  </si>
  <si>
    <t>6PCS COMBINATION WRENCHES CARTON BOX</t>
  </si>
  <si>
    <t>8PCS COMBINATION WRENCHES CARTON BOX</t>
  </si>
  <si>
    <t>COMBINATION WRENCH 5 UT 8-19 SET</t>
  </si>
  <si>
    <t>COMBINATION WRENCH 6 UT 8-19 SET</t>
  </si>
  <si>
    <t>6PCS COMBINATION WRENCH PLASTIC HOLDER</t>
  </si>
  <si>
    <t>8PCS COMB. WRENCH PLASTIC HOLDER 8-19MM</t>
  </si>
  <si>
    <t>10PCS COMBINATION WRENCH PLASTIC HOLDER</t>
  </si>
  <si>
    <t>12PCS COMBINATION WRENCH PLASTIC HOLDER</t>
  </si>
  <si>
    <t>COMBINATION WRENCH LONG SERIES CRV 7</t>
  </si>
  <si>
    <t>COMBINATION WRENCH LONG SERIES CRV 8</t>
  </si>
  <si>
    <t>COMBINATION WRENCH LONG SERIES CRV 9</t>
  </si>
  <si>
    <t>COMBINATION WRENCH LONG SERIES CRV 10</t>
  </si>
  <si>
    <t>COMBINATION WRENCH LONG SERIES CRV 11</t>
  </si>
  <si>
    <t>COMBINATION WRENCH LONG SERIES CRV 12</t>
  </si>
  <si>
    <t>COMBINATION WRENCH LONG SERIES CRV 13</t>
  </si>
  <si>
    <t>COMBINATION WRENCH LONG SERIES CRV 15</t>
  </si>
  <si>
    <t>COMBINATION WRENCH LONG SERIES CRV 17</t>
  </si>
  <si>
    <t>COMBINATION WRENCH LONG SERIES CRV 19</t>
  </si>
  <si>
    <t>COMBINATION WRENCH LONG SERIES CRV 21</t>
  </si>
  <si>
    <t>COMBINATION WRENCH LONG SERIES CRV 24</t>
  </si>
  <si>
    <t>COMBINATION WRENCH LONG SERIES CRV 27</t>
  </si>
  <si>
    <t>COMBINATION WRENCH LONG SERIES CRV 32</t>
  </si>
  <si>
    <t>TWISTED COMBINATION WRENCH 6MM</t>
  </si>
  <si>
    <t>TWISTED COMBINATION WRENCH 7MM</t>
  </si>
  <si>
    <t>TWISTED COMBINATION WRENCH 8MM</t>
  </si>
  <si>
    <t>TWISTED COMBINATION WRENCH 9MM</t>
  </si>
  <si>
    <t>TWISTED COMBINATION WRENCH 10MM</t>
  </si>
  <si>
    <t>TWISTED COMBINATION WRENCH 11MM</t>
  </si>
  <si>
    <t>TWISTED COMBINATION WRENCH 12MM</t>
  </si>
  <si>
    <t>TWISTED COMBINATION WRENCH 13MM</t>
  </si>
  <si>
    <t>TWISTED COMBINATION WRENCH 14MM</t>
  </si>
  <si>
    <t>TWISTED COMBINATION WRENCH 15MM</t>
  </si>
  <si>
    <t>TWISTED COMBINATION WRENCH 16MM</t>
  </si>
  <si>
    <t>TWISTED COMBINATION WRENCH 17MM</t>
  </si>
  <si>
    <t>TWISTED COMBINATION WRENCH 18MM</t>
  </si>
  <si>
    <t>TWISTED COMBINATION WRENCH 19MM</t>
  </si>
  <si>
    <t>OFFSET COMBINATION WRENCH 6MM</t>
  </si>
  <si>
    <t>OFFSET COMBINATION WRENCH 7MM</t>
  </si>
  <si>
    <t>OFFSET COMBINATION WRENCH 8MM</t>
  </si>
  <si>
    <t>OFFSET COMBINATION WRENCH 9MM</t>
  </si>
  <si>
    <t>OFFSET COMBINATION WRENCH 10MM</t>
  </si>
  <si>
    <t>OFFSET COMBINATION WRENCH 11MM</t>
  </si>
  <si>
    <t>OFFSET COMBINATION WRENCH 12MM</t>
  </si>
  <si>
    <t>OFFSET COMBINATION WRENCH 13MM</t>
  </si>
  <si>
    <t>OFFSET COMBINATION WRENCH 14MM</t>
  </si>
  <si>
    <t>OFFSET COMBINATION WRENCH 15MM</t>
  </si>
  <si>
    <t>OFFSET COMBINATION WRENCH 16MM</t>
  </si>
  <si>
    <t>OFFSET COMBINATION WRENCH 17MM</t>
  </si>
  <si>
    <t>OFFSET COMBINATION WRENCH 18MM</t>
  </si>
  <si>
    <t>OFFSET COMBINATION WRENCH 19MM</t>
  </si>
  <si>
    <t>OFFSET COMBINATION WRENCH 20MM</t>
  </si>
  <si>
    <t>OFFSET COMBINATION WRENCH 21MM</t>
  </si>
  <si>
    <t>OFFSET COMBINATION WRENCH 22MM</t>
  </si>
  <si>
    <t>OFFSET COMBINATION WRENCH 23MM</t>
  </si>
  <si>
    <t>OFFSET COMBINATION WRENCH 24MM</t>
  </si>
  <si>
    <t>OFFSET COMBINATION WRENCH 25MM</t>
  </si>
  <si>
    <t>OFFSET COMBINATION WRENCH 26MM</t>
  </si>
  <si>
    <t>OFFSET COMBINATION WRENCH 27MM</t>
  </si>
  <si>
    <t>OFFSET COMBINATION WRENCH 28MM</t>
  </si>
  <si>
    <t>OFFSET COMBINATION WRENCH 29MM</t>
  </si>
  <si>
    <t>OFFSET COMBINATION WRENCH 30MM</t>
  </si>
  <si>
    <t>OFFSET COMBINATION WRENCH 32MM</t>
  </si>
  <si>
    <t>OFFSET COMBINATION WRENCH 5 UT 8-19 SET</t>
  </si>
  <si>
    <t>OFFSET COMBINATION WRENCH 6 UT 8-17 SET</t>
  </si>
  <si>
    <t>OFFSET COMBINATION WRENCH 12 UT 8-19 SET</t>
  </si>
  <si>
    <t>DOUBLE RING FLAT WRENCH 6X7MM</t>
  </si>
  <si>
    <t>DOUBLE RING FLAT WRENCH 8X9MM</t>
  </si>
  <si>
    <t>DOUBLE RING FLAT WRENCH 10X11MM</t>
  </si>
  <si>
    <t>DOUBLE RING FLAT WRENCH 12X13MM</t>
  </si>
  <si>
    <t>DOUBLE RING FLAT WRENCH 13X17MM</t>
  </si>
  <si>
    <t>DOUBLE RING FLAT WRENCH 14X15MM</t>
  </si>
  <si>
    <t>DOUBLE RING FLAT WRENCH 16X17MM</t>
  </si>
  <si>
    <t>DOUBLE RING FLAT WRENCH 17X19MM</t>
  </si>
  <si>
    <t>DOUBLE RING FLAT WRENCH 18X19MM</t>
  </si>
  <si>
    <t>DOUBLE RING FLAT WRENCH 20X22MM</t>
  </si>
  <si>
    <t>DOUBLE RING FLAT WRENCH 21X23MM</t>
  </si>
  <si>
    <t>DOUBLE RING FLAT WRENCH 24X26MM</t>
  </si>
  <si>
    <t>DOUBLE RING FLAT WRENCH 24X27MM</t>
  </si>
  <si>
    <t>DOUBLE RING FLAT WRENCH 25X28MM</t>
  </si>
  <si>
    <t>DOUBLE RING FLAT WRENCH 27X29MM</t>
  </si>
  <si>
    <t>DOUBLE RING FLAT WRENCH 30X32MM</t>
  </si>
  <si>
    <t>SET 6 DOUBLE RING FLAT WRENCHES</t>
  </si>
  <si>
    <t>SET 8 DOUBLE RING FLAT WRENCHES</t>
  </si>
  <si>
    <t>SET 10 DOUBLE RING FLAT WRENCHES</t>
  </si>
  <si>
    <t>SET 12 DOUBLE RING FLAT WRENCHES</t>
  </si>
  <si>
    <t>DBL RING FLAT WRENCH NYLON POUCH 8PCS</t>
  </si>
  <si>
    <t>EMPTY NYLON POUCH 8 DBL RING FLAT WRENCH</t>
  </si>
  <si>
    <t>DBL RING FLAT WRENCH NYLON POUCH 10PCS</t>
  </si>
  <si>
    <t>EMPTY NYLN POUCH 10 DBL RING FLAT WRENCH</t>
  </si>
  <si>
    <t>DBL RING FLAT WRENCH NYLON POUCH 12PCS</t>
  </si>
  <si>
    <t>EMPTY NYLN POUCH 12 DBL RING FLAT WRENCH</t>
  </si>
  <si>
    <t>DOUBLE RING FLAT WRENCH LONG SERIE 08-10</t>
  </si>
  <si>
    <t>DOUBLE RING FLAT WRENCH LONG SERIE 10-12</t>
  </si>
  <si>
    <t>DOUBLE RING FLAT WRENCH LONG SERIE 12-14</t>
  </si>
  <si>
    <t>DOUBLE RING FLAT WRENCH LONG SERIE 13-15</t>
  </si>
  <si>
    <t>DOUBLE RING FLAT WRENCH L/SERIE 13X17MM</t>
  </si>
  <si>
    <t>DOUBLE RING FLAT WRENCH LONG SERIE 16-18</t>
  </si>
  <si>
    <t>DOUBLE RING FLAT WRENCH LONG SERIE 17-19</t>
  </si>
  <si>
    <t>DOUBLE RING FLAT WRENCH LONG SERIE 22-24</t>
  </si>
  <si>
    <t>DOUBLE E SOCKET WRENCH E6-E8</t>
  </si>
  <si>
    <t>DOUBLE E SOCKET WRENCH E10-E12</t>
  </si>
  <si>
    <t>DOUBLE E SOCKET WRENCH E14-E18</t>
  </si>
  <si>
    <t>DOUBLE E SOCKET WRENCH E20-E24</t>
  </si>
  <si>
    <t>DOUBLE RING WRENCH 6X7</t>
  </si>
  <si>
    <t>DOUBLE RING WRENCH 8X9</t>
  </si>
  <si>
    <t>DOUBLE RING WRENCH 8X10</t>
  </si>
  <si>
    <t>DOUBLE RING WRENCH 10X11</t>
  </si>
  <si>
    <t>DOUBLE RING WRENCH 10X12</t>
  </si>
  <si>
    <t>DOUBLE RING WRENCH 12X13</t>
  </si>
  <si>
    <t>DOUBLE RING WRENCH 12X14</t>
  </si>
  <si>
    <t>DOUBLE RING WRENCH 13X15</t>
  </si>
  <si>
    <t>DOUBLE RING WRENCH 13X17</t>
  </si>
  <si>
    <t>DOUBLE RING WRENCH 14X15</t>
  </si>
  <si>
    <t>DOUBLE RING WRENCH 16X17</t>
  </si>
  <si>
    <t>DOUBLE RING WRENCH 17X19</t>
  </si>
  <si>
    <t>DOUBLE RING WRENCH 18X19</t>
  </si>
  <si>
    <t>DOUBLE RING WRENCH 19X22</t>
  </si>
  <si>
    <t>DOUBLE RING WRENCH 20X22</t>
  </si>
  <si>
    <t>DOUBLE RING WRENCH 21X23</t>
  </si>
  <si>
    <t>DOUBLE RING WRENCH 22X24</t>
  </si>
  <si>
    <t>DOUBLE RING WRENCH 24X26</t>
  </si>
  <si>
    <t>DOUBLE RING WRENCH 24X27</t>
  </si>
  <si>
    <t>DOUBLE RING WRENCH 25X28</t>
  </si>
  <si>
    <t>DOUBLE RING WRENCH 27X29</t>
  </si>
  <si>
    <t>DOUBLE RING WRENCH 27X30</t>
  </si>
  <si>
    <t>DOUBLE RING WRENCH 30X32</t>
  </si>
  <si>
    <t>DOUBLE RING WRENCH 30X36</t>
  </si>
  <si>
    <t>DOUBLE RING WRENCH 36X41</t>
  </si>
  <si>
    <t>DOUBLE RING WRENCH 41X46</t>
  </si>
  <si>
    <t>DOUBLE RING WRENCH 46X50</t>
  </si>
  <si>
    <t>DOUBLE RING WRENCH 1/4X5/16</t>
  </si>
  <si>
    <t>DOUBLE RING WRENCH 5/16X3/8</t>
  </si>
  <si>
    <t>DOUBLE RING WRENCH 3/8X7/16</t>
  </si>
  <si>
    <t>DOUBLE RING WRENCH 7/16X1/2</t>
  </si>
  <si>
    <t>DOUBLE RING WRENCH 1/2X9/16</t>
  </si>
  <si>
    <t>DOUBLE RING WRENCH 9/16X5/8</t>
  </si>
  <si>
    <t>DOUBLE RING WRENCH 5/8X11/16</t>
  </si>
  <si>
    <t>DOUBLE RING WRENCH 11/16X3/4</t>
  </si>
  <si>
    <t>DOUBLE RING WRENCH 13/16X7/8</t>
  </si>
  <si>
    <t>DOUBLE RING WRENCH 7/8X15/16</t>
  </si>
  <si>
    <t>DOUBLE RING WRENCH 15/16X1</t>
  </si>
  <si>
    <t>DOUBLE RING WRENCH 1X1 1/8</t>
  </si>
  <si>
    <t>DOUBLE RING WRENCH 1.1/16X1.1/4</t>
  </si>
  <si>
    <t>DOUBLE RING WRENCH 1.1/8X1.1/4</t>
  </si>
  <si>
    <t>6PCS DOUBLE RING WRENCHES NYLON POUCH</t>
  </si>
  <si>
    <t>EMPTY NYLON POUCH FOR 6PCS WRENCH SET</t>
  </si>
  <si>
    <t>8PCS DOUBLE RING WRENCHES NYLON POUCH</t>
  </si>
  <si>
    <t>12PCS DOUBLE RING WRENCHES NYLON POUCH</t>
  </si>
  <si>
    <t>14PCS DOUBLE RING WRENCHES NYLON POUCH</t>
  </si>
  <si>
    <t>7PCS SAE DOUBLE RING WRENCH. NYLON POUCH</t>
  </si>
  <si>
    <t>10PCS SAE DOUBLE RING WREN. NYLON POUCH</t>
  </si>
  <si>
    <t>EMPTY NYLON POUCH FOR 10PCS WRENCH SET</t>
  </si>
  <si>
    <t>8PCS DOUBLE RING WRENCHES CARTON BOX</t>
  </si>
  <si>
    <t>6PCS DBLE RING WRENCHES PLASTIC HOLDER</t>
  </si>
  <si>
    <t>HALF MOON RING WRENCH 11X13</t>
  </si>
  <si>
    <t>HALF MOON RING WRENCH 14X17</t>
  </si>
  <si>
    <t>HALF MOON RING WRENCH 15X16</t>
  </si>
  <si>
    <t>HALF MOON RING WRENCH 15X17</t>
  </si>
  <si>
    <t>HALF MOON RING WRENCH 19X22</t>
  </si>
  <si>
    <t>FLARE NUT WRENCH 8-10MM</t>
  </si>
  <si>
    <t>FLARE NUT WRENCH 9-11MM</t>
  </si>
  <si>
    <t>FLARE NUT WRENCH 10-11MM</t>
  </si>
  <si>
    <t>FLARE NUT WRENCH 10-12MM</t>
  </si>
  <si>
    <t>FLARE NUT WRENCH 12-13MM</t>
  </si>
  <si>
    <t>FLARE NUT WRENCH 12-14MM</t>
  </si>
  <si>
    <t>FLARE NUT WRENCH 14-15MM</t>
  </si>
  <si>
    <t>FLARE NUT WRENCH 14-17MM</t>
  </si>
  <si>
    <t>FLARE NUT WRENCH 17-19MM</t>
  </si>
  <si>
    <t>FLARE NUT WRENCH 19-22MM</t>
  </si>
  <si>
    <t>FLARE NUT WRENCH 22-24MM</t>
  </si>
  <si>
    <t>FLARE NUT WRENCH 24-27MM</t>
  </si>
  <si>
    <t>FLARE NUT WRENCH 30-32MM</t>
  </si>
  <si>
    <t>FLARE NUT GEAR WRENCH 10MM</t>
  </si>
  <si>
    <t>FLARE NUT GEAR WRENCH 11MM</t>
  </si>
  <si>
    <t>FLARE NUT GEAR WRENCH 12MM</t>
  </si>
  <si>
    <t>FLARE NUT GEAR WRENCH 13MM</t>
  </si>
  <si>
    <t>FLARE NUT GEAR WRENCH 14MM</t>
  </si>
  <si>
    <t>FLARE NUT GEAR WRENCH 17MM</t>
  </si>
  <si>
    <t>FLARE NUT GEAR WRENCH 19MM</t>
  </si>
  <si>
    <t>FLARE NUT GEAR WRENCH 22MM</t>
  </si>
  <si>
    <t>FLARE NUT GEAR WRENCH 24MM</t>
  </si>
  <si>
    <t>FLARE NUT GEAR WRENCH 27MM</t>
  </si>
  <si>
    <t>FLARE NUT GEAR WRENCH 32MM</t>
  </si>
  <si>
    <t>SET 6 FLARE NUT GEAR WRENCHES</t>
  </si>
  <si>
    <t>COMBINATION GEAR WRENCH 6</t>
  </si>
  <si>
    <t>COMBINATION GEAR WRENCH 7</t>
  </si>
  <si>
    <t>COMBINATION GEAR WRENCH 8</t>
  </si>
  <si>
    <t>COMBINATION GEAR WRENCH CrV 9</t>
  </si>
  <si>
    <t>COMBINATION GEAR WRENCH CrV 10</t>
  </si>
  <si>
    <t>COMBINATION GEAR WRENCH CrV 11</t>
  </si>
  <si>
    <t>COMBINATION GEAR WRENCH CrV 12</t>
  </si>
  <si>
    <t>COMBINATION GEAR WRENCH CrV 13</t>
  </si>
  <si>
    <t>COMBINATION GEAR WRENCH CrV 14</t>
  </si>
  <si>
    <t>COMBINATION GEAR WRENCH CrV 15</t>
  </si>
  <si>
    <t>COMBINATION GEAR WRENCH CrV 16</t>
  </si>
  <si>
    <t>COMBINATION GEAR WRENCH CrV 17</t>
  </si>
  <si>
    <t>COMBINATION GEAR WRENCH CrV 18</t>
  </si>
  <si>
    <t>COMBINATION GEAR WRENCH CrV 19</t>
  </si>
  <si>
    <t>COMBINATION GEAR WRENCH CrV 20</t>
  </si>
  <si>
    <t>COMBINATION GEAR WRENCH CrV 21</t>
  </si>
  <si>
    <t>COMBINATION GEAR WRENCH CrV 22</t>
  </si>
  <si>
    <t>COMBINATION GEAR WRENCH CrV 23</t>
  </si>
  <si>
    <t>COMBINATION GEAR WRENCH CrV 24</t>
  </si>
  <si>
    <t>COMBINATION GEAR WRENCH CrV 25</t>
  </si>
  <si>
    <t>COMBINATION GEAR WRENCH CrV 26</t>
  </si>
  <si>
    <t>COMBINATION GEAR WRENCH CrV 27</t>
  </si>
  <si>
    <t>COMBINATION GEAR WRENCH CrV 28</t>
  </si>
  <si>
    <t>COMBINATION GEAR WRENCH CrV 29</t>
  </si>
  <si>
    <t>COMBINATION GEAR WRENCH CrV 30</t>
  </si>
  <si>
    <t>COMBINATION GEAR WRENCH CrV 31</t>
  </si>
  <si>
    <t>COMBINATION GEAR WRENCH CrV 32</t>
  </si>
  <si>
    <t>COMBINATION GEAR WRENCH CrV 33</t>
  </si>
  <si>
    <t>COMBINATION GEAR WRENCH CrV 36</t>
  </si>
  <si>
    <t>COMBINATION GEAR WRENCH CrV 1/4</t>
  </si>
  <si>
    <t>COMBINATION GEAR WRENCH CrV 5/16</t>
  </si>
  <si>
    <t>COMBINATION GEAR WRENCH CrV 11/32</t>
  </si>
  <si>
    <t>COMBINATION GEAR WRENCH CrV 3/8</t>
  </si>
  <si>
    <t>COMBINATION GEAR WRENCH CrV 7/16</t>
  </si>
  <si>
    <t>COMBINATION GEAR WRENCH CrV 1/2</t>
  </si>
  <si>
    <t>COMBINATION GEAR WRENCH CrV 9/16</t>
  </si>
  <si>
    <t>COMBINATION GEAR WRENCH CrV 5/8</t>
  </si>
  <si>
    <t>COMBINATION GEAR WRENCH CrV 11/16</t>
  </si>
  <si>
    <t>COMBINATION GEAR WRENCH CrV 3/4</t>
  </si>
  <si>
    <t>COMBINATION GEAR WRENCH CrV 7/8</t>
  </si>
  <si>
    <t>COMBINATION GEAR WRENCH CrV 15/16</t>
  </si>
  <si>
    <t>7PCS COMBINATION GEAR WRENCH CARTON BOX</t>
  </si>
  <si>
    <t>5PCS COMBINATION GEAR WRENCH CARTON BOX</t>
  </si>
  <si>
    <t>6PCS COMBINATION GEAR WRENCH CARTON BOX</t>
  </si>
  <si>
    <t>8PCS COMBINATION GEAR WRENCH CARTON BOX</t>
  </si>
  <si>
    <t>5PCS COMBINATION GEAR WRENCHES P. HOLD.</t>
  </si>
  <si>
    <t>GEAR WRENCH COMBINATION 6 UT 8-19 SET</t>
  </si>
  <si>
    <t>GEAR WRENCH COMBINATION 6 UT 8-17 SET</t>
  </si>
  <si>
    <t>7PCS COMBINATION GEAR WRENCHES P. HOLD.</t>
  </si>
  <si>
    <t>GEAR WRENCH COMBINATION 8 UT 8-19 SET</t>
  </si>
  <si>
    <t>GEAR WRENCH COMBINATION 12 UT 8-19 SET</t>
  </si>
  <si>
    <t>HANGING SET 8 GEAR WRENCH COMB. REV SAE</t>
  </si>
  <si>
    <t>NON REVERSIBLE COMB. GEAR WRENCH 6MM</t>
  </si>
  <si>
    <t>NON REVERSIBLE COMB. GEAR WRENCH 7MM</t>
  </si>
  <si>
    <t>NON REVERSIBLE COMB. GEAR WRENCH 8MM</t>
  </si>
  <si>
    <t>NON REVERSIBLE COMB. GEAR WRENCH 9MM</t>
  </si>
  <si>
    <t>NON REVERSIBLE COMB. GEAR WRENCH 10MM</t>
  </si>
  <si>
    <t>NON REVERSIBLE COMB. GEAR WRENCH 11MM</t>
  </si>
  <si>
    <t>NON REVERSIBLE COMB. GEAR WRENCH 12MM</t>
  </si>
  <si>
    <t>NON REVERSIBLE COMB. GEAR WRENCH 13MM</t>
  </si>
  <si>
    <t>NON REVERSIBLE COMB. GEAR WRENCH 14MM</t>
  </si>
  <si>
    <t>NON REVERSIBLE COMB. GEAR WRENCH 15MM</t>
  </si>
  <si>
    <t>NON REVERSIBLE COMB. GEAR WRENCH 16MM</t>
  </si>
  <si>
    <t>NON REVERSIBLE COMB. GEAR WRENCH 17MM</t>
  </si>
  <si>
    <t>NON REVERSIBLE COMB. GEAR WRENCH 18MM</t>
  </si>
  <si>
    <t>NON REVERSIBLE COMB. GEAR WRENCH 19MM</t>
  </si>
  <si>
    <t>NON REVERSIBLE COMB. GEAR WRENCH 20MM</t>
  </si>
  <si>
    <t>NON REVERSIBLE COMB. GEAR WRENCH 22MM</t>
  </si>
  <si>
    <t>NON REVERSIBLE COMB. GEAR WRENCH 24MM</t>
  </si>
  <si>
    <t>NON REVERSIBLE COMB. GEAR WRENCH 27MM</t>
  </si>
  <si>
    <t>NON REVERSIBLE COMB. GEAR WRENCH 30MM</t>
  </si>
  <si>
    <t>NON REVERSIBLE COMB. GEAR WRENCH 32MM</t>
  </si>
  <si>
    <t>NON REVERSIBLE COMB. GEAR WRENCH 5/16</t>
  </si>
  <si>
    <t>NON REVERSIBLE COMB. GEAR WRENCH 3/8</t>
  </si>
  <si>
    <t>NON REVERSIBLE COMB. GEAR WRENCH 7/16</t>
  </si>
  <si>
    <t>NON REVERSIBLE COMB. GEAR WRENCH 1/2</t>
  </si>
  <si>
    <t>NON REVERSIBLE COMB. GEAR WRENCH 9/16</t>
  </si>
  <si>
    <t>NON REVERSIBLE COMB. GEAR WRENCH 5/8</t>
  </si>
  <si>
    <t>NON REVERSIBLE COMB. GEAR WRENCH 11/16</t>
  </si>
  <si>
    <t>NON REVERSIBLE COMB. GEAR WRENCH 3/4</t>
  </si>
  <si>
    <t>SET 6 NON REVERSIBLE COMB. GEAR WRENCHES</t>
  </si>
  <si>
    <t>SET 8 NON REVERSIBLE COMB. GEAR WRENCHES</t>
  </si>
  <si>
    <t>SET 10 NON REVERSIBLE COMB. GEAR WRENCH.</t>
  </si>
  <si>
    <t>SET 12 NON REVERSIBLE COMB. GEAR WRENCH.</t>
  </si>
  <si>
    <t>COMB.GEAR WRENCH DUOFIX SYSTEM 8MM</t>
  </si>
  <si>
    <t>COMB.GEAR WRENCH DUOFIX SYSTEM 9MM</t>
  </si>
  <si>
    <t>COMB.GEAR WRENCH DUOFIX SYSTEM 10MM</t>
  </si>
  <si>
    <t>COMB.GEAR WRENCH DUOFIX SYSTEM 11MM</t>
  </si>
  <si>
    <t>COMB.GEAR WRENCH DUOFIX SYSTEM 12MM</t>
  </si>
  <si>
    <t>COMB.GEAR WRENCH DUOFIX SYSTEM 13MM</t>
  </si>
  <si>
    <t>COMB.GEAR WRENCH DUOFIX SYSTEM 14MM</t>
  </si>
  <si>
    <t>COMB.GEAR WRENCH DUOFIX SYSTEM 15MM</t>
  </si>
  <si>
    <t>COMB.GEAR WRENCH DUOFIX SYSTEM 16MM</t>
  </si>
  <si>
    <t>COMB.GEAR WRENCH DUOFIX SYSTEM 17MM</t>
  </si>
  <si>
    <t>COMB.GEAR WRENCH DUOFIX SYSTEM 18MM</t>
  </si>
  <si>
    <t>COMB.GEAR WRENCH DUOFIX SYSTEM 19MM</t>
  </si>
  <si>
    <t>STOPRING REVERSIBLE GEAR WRENCH 6MM</t>
  </si>
  <si>
    <t>STOPRING REVERSIBLE GEAR WRENCH 7MM</t>
  </si>
  <si>
    <t>STOPRING REVERSIBLE GEAR WRENCH 8MM</t>
  </si>
  <si>
    <t>STOPRING REVERSIBLE GEAR WRENCH 9MM</t>
  </si>
  <si>
    <t>STOPRING REVERSIBLE GEAR WRENCH 10MM</t>
  </si>
  <si>
    <t>STOPRING REVERSIBLE GEAR WRENCH 11MM</t>
  </si>
  <si>
    <t>STOPRING REVERSIBLE GEAR WRENCH 12MM</t>
  </si>
  <si>
    <t>STOPRING REVERSIBLE GEAR WRENCH 13MM</t>
  </si>
  <si>
    <t>STOPRING REVERSIBLE GEAR WRENCH 14MM</t>
  </si>
  <si>
    <t>STOPRING REVERSIBLE GEAR WRENCH 15MM</t>
  </si>
  <si>
    <t>STOPRING REVERSIBLE GEAR WRENCH 16MM</t>
  </si>
  <si>
    <t>STOPRING REVERSIBLE GEAR WRENCH 17MM</t>
  </si>
  <si>
    <t>STOPRING REVERSIBLE GEAR WRENCH 18MM</t>
  </si>
  <si>
    <t>STOPRING REVERSIBLE GEAR WRENCH 19MM</t>
  </si>
  <si>
    <t>5 STOPRING REVERSIBLE GEAR WRENCHES 8-19</t>
  </si>
  <si>
    <t>8 STOPRING REVERSIBLE GEAR WRENCHES 8-19</t>
  </si>
  <si>
    <t>COMBINATION STUBBY GEAR WRENCH 8</t>
  </si>
  <si>
    <t>COMBINATION STUBBY GEAR WRENCH 10</t>
  </si>
  <si>
    <t>COMBINATION STUBBY GEAR WRENCH 13</t>
  </si>
  <si>
    <t>COMBINATION STUBBY GEAR WRENCH 17</t>
  </si>
  <si>
    <t>COMBINATION STUBBY GEAR WRENCH 19</t>
  </si>
  <si>
    <t>5PCS COMB. STUBBY GEAR WRENCH P. HOLD.</t>
  </si>
  <si>
    <t>EMPTY PLASTIC WRENCH HOLDER 5PCS</t>
  </si>
  <si>
    <t>4 IN 1 GEAR WRENCH 8X10X12X13</t>
  </si>
  <si>
    <t>4 IN 1 GEAR WRENCH 9X11X14X15</t>
  </si>
  <si>
    <t>4 IN 1 GEAR WRENCH CRV 10X13X17X19</t>
  </si>
  <si>
    <t>4 IN 1 GEAR WRENCH 13X15X18X19</t>
  </si>
  <si>
    <t>4 IN 1 GEAR WRENCH 16X17X18X19</t>
  </si>
  <si>
    <t>3PCS 4-IN-1 GEAR WRENCHES NYLON POUCH</t>
  </si>
  <si>
    <t>EMPTY NYLON POUCH FOR 3PCS WRENCH SET</t>
  </si>
  <si>
    <t>FLEXIBLE GEAR WRENCH 6</t>
  </si>
  <si>
    <t>FLEXIBLE GEAR WRENCH 7</t>
  </si>
  <si>
    <t>FLEXIBLE GEAR WRENCH 8</t>
  </si>
  <si>
    <t>FLEXIBLE GEAR WRENCH 9</t>
  </si>
  <si>
    <t>FLEXIBLE GEAR WRENCH 10</t>
  </si>
  <si>
    <t>FLEXIBLE GEAR WRENCH 11</t>
  </si>
  <si>
    <t>FLEXIBLE GEAR WRENCH 12</t>
  </si>
  <si>
    <t>FLEXIBLE GEAR WRENCH 13</t>
  </si>
  <si>
    <t>FLEXIBLE GEAR WRENCH 14</t>
  </si>
  <si>
    <t>FLEXIBLE GEAR WRENCH 15</t>
  </si>
  <si>
    <t>FLEXIBLE GEAR WRENCH 16</t>
  </si>
  <si>
    <t>FLEXIBLE GEAR WRENCH 17</t>
  </si>
  <si>
    <t>FLEXIBLE GEAR WRENCH 18</t>
  </si>
  <si>
    <t>FLEXIBLE GEAR WRENCH 19</t>
  </si>
  <si>
    <t>FLEXIBLE GEAR WRENCH 20</t>
  </si>
  <si>
    <t>FLEXIBLE GEAR WRENCH 21</t>
  </si>
  <si>
    <t>FLEXIBLE GEAR WRENCH 22</t>
  </si>
  <si>
    <t>FLEXIBLE GEAR WRENCH 24</t>
  </si>
  <si>
    <t>5PCS FLEXIBLE GEAR WRENCHES P. HOLD.</t>
  </si>
  <si>
    <t>FLEXIBLE GEAR WRENCH SET 8-19 SET</t>
  </si>
  <si>
    <t>5PCS FLEXIBLE GEAR WRENCHES CARTON BOX</t>
  </si>
  <si>
    <t>6PCS FLEXIBLE GEAR WRENCHES CARTON BOX</t>
  </si>
  <si>
    <t>8PCS FLEXIBLE GEAR WRENCHES CARTON BOX</t>
  </si>
  <si>
    <t>DOUBLE BOX FLAT GEAR WRENCH 6X7</t>
  </si>
  <si>
    <t>DOUBLE BOX FLAT GEAR WRENCH 7X8</t>
  </si>
  <si>
    <t>DOUBLE BOX FLAT GEAR WRENCH 8X9</t>
  </si>
  <si>
    <t>DOUBLE BOX FLAT GEAR WRENCH 10X11</t>
  </si>
  <si>
    <t>DOUBLE BOX FLAT GEAR WRENCH 12X13</t>
  </si>
  <si>
    <t>DOUBLE BOX FLAT GEAR WRENCH 13X17</t>
  </si>
  <si>
    <t>DOUBLE BOX FLAT GEAR WRENCH 14X15</t>
  </si>
  <si>
    <t>DOUBLE BOX FLAT GEAR WRENCH 16X18</t>
  </si>
  <si>
    <t>DOUBLE BOX FLAT GEAR WRENCH 17X19</t>
  </si>
  <si>
    <t>DOUBLE BOX FLAT GEAR WRENCH 20X22</t>
  </si>
  <si>
    <t>5PCS DBLE BOX FLAT GEAR WRENCH P. HOLD.</t>
  </si>
  <si>
    <t>5PCS DBLE BOX FLAT GEAR WRENCH CARTON B.</t>
  </si>
  <si>
    <t>6PCS DBLE BOX FLAT GEAR WRENCH CARTON B.</t>
  </si>
  <si>
    <t>DOUBLE E SOCKET GEAR WRENCH E6-E8</t>
  </si>
  <si>
    <t>DOUBLE E SOCKET GEAR WRENCH E10-E12</t>
  </si>
  <si>
    <t>DOUBLE E SOCKET GEAR WRENCH E14-E18</t>
  </si>
  <si>
    <t>DOUBLE E SOCKET GEAR WRENCH E20-E24</t>
  </si>
  <si>
    <t>DOUBLE BOX 15º GEAR WRENCH 6X7</t>
  </si>
  <si>
    <t>DOUBLE BOX 15º GEAR WRENCH 8X9</t>
  </si>
  <si>
    <t>DOUBLE BOX 15º GEAR WRENCH 8X10</t>
  </si>
  <si>
    <t>DOUBLE BOX 15º GEAR WRENCH 10X11</t>
  </si>
  <si>
    <t>DOUBLE BOX 15º GEAR WRENCH 10X12</t>
  </si>
  <si>
    <t>DOUBLE BOX 15º GEAR WRENCH 10X13</t>
  </si>
  <si>
    <t>DOUBLE BOX 15º GEAR WRENCH 12X13</t>
  </si>
  <si>
    <t>DOUBLE BOX 15º GEAR WRENCH 12X14</t>
  </si>
  <si>
    <t>DOUBLE BOX 15º GEAR WRENCH 14X15</t>
  </si>
  <si>
    <t>DOUBLE BOX 15º GEAR WRENCH 14X17</t>
  </si>
  <si>
    <t>DOUBLE BOX 15º GEAR WRENCH 16X17</t>
  </si>
  <si>
    <t>DOUBLE BOX 15º GEAR WRENCH 16X18</t>
  </si>
  <si>
    <t>DOUBLE BOX 15º GEAR WRENCH 17X19</t>
  </si>
  <si>
    <t>DOUBLE BOX 15º GEAR WRENCH 1/4×5/16</t>
  </si>
  <si>
    <t>DOUBLE BOX 15º GEAR WRENCH 3/8×7/16</t>
  </si>
  <si>
    <t>DOUBLE BOX 15º GEAR WRENCH 1/2×9/16</t>
  </si>
  <si>
    <t>6 PC DBL BOX 15º GEAR WRENCH NYLON POUCH</t>
  </si>
  <si>
    <t>5PCS DBLE BOX 15º GEAR WRENCH CARTON BOX</t>
  </si>
  <si>
    <t>6PCS DBLE BOX 15º GEAR WRENCH CARTON BOX</t>
  </si>
  <si>
    <t>5PCS DBLE BOX 15º GEAR WRENCHES P. HOLD.</t>
  </si>
  <si>
    <t>7PCS DBLE BOX 15º GEAR WRENCHES P. HOLD.</t>
  </si>
  <si>
    <t>EMPTY PLASTIC WRENCH HOLDER 7PCS</t>
  </si>
  <si>
    <t>1/4 SQUARE DRIVE ADAPTOR FOR GEAR WRENCH</t>
  </si>
  <si>
    <t>3/8 SQUARE DRIVE ADAPTOR FOR GEAR WRENCH</t>
  </si>
  <si>
    <t>1/2 SQUARE DRIVE ADAPTOR FOR GEAR WRENCH</t>
  </si>
  <si>
    <t>3/4 SQUARE DRIVE ADAPTOR FOR GEAR WRENCH</t>
  </si>
  <si>
    <t>1/4 BIT HOLDER FOR GEAR WRENCH</t>
  </si>
  <si>
    <t>5/16 BIT HOLDER FOR GEAR WRENCH</t>
  </si>
  <si>
    <t>13/32 BIT HOLDER FOR GEAR WRENCH</t>
  </si>
  <si>
    <t>FIXED HOOK WRENCH 15-35</t>
  </si>
  <si>
    <t>FIXED HOOK WRENCH 35-50</t>
  </si>
  <si>
    <t>FIXED HOOK WRENCH 50-80</t>
  </si>
  <si>
    <t>FIXED HOOK WRENCH 80-120</t>
  </si>
  <si>
    <t>FIXED HOOK WRENCH 120-180</t>
  </si>
  <si>
    <t>PIN TYPE HOOK WRENCH 15-35</t>
  </si>
  <si>
    <t>PIN TYPE HOOK WRENCH 35-50</t>
  </si>
  <si>
    <t>PIN TYPE HOOK WRENCH 50-80</t>
  </si>
  <si>
    <t>PIN TYPE HOOK WRENCH 80-120</t>
  </si>
  <si>
    <t>PIN TYPE HOOK WRENCH 120-180</t>
  </si>
  <si>
    <t>SPARE PIN 15-35</t>
  </si>
  <si>
    <t>SPARE PIN 35-50</t>
  </si>
  <si>
    <t>SPARE PIN 50-80</t>
  </si>
  <si>
    <t>SPARE PIN 80-120</t>
  </si>
  <si>
    <t>SPARE PIN 120-180</t>
  </si>
  <si>
    <t>FIXED HOOK WRENCH CRV 120-325</t>
  </si>
  <si>
    <t>ADJUSTABLE HOOK WRENCHES SET 20-100MM</t>
  </si>
  <si>
    <t>ADJUSTABLE HOOK WRENCH 20-100MM</t>
  </si>
  <si>
    <t>INTERCHANGEABLE PIN 2.5/4MM</t>
  </si>
  <si>
    <t>INTERCHANGEABLE PIN 3/5MM</t>
  </si>
  <si>
    <t>INTERCHANGEABLE PIN 6/8MM</t>
  </si>
  <si>
    <t>INTERCHANGEABLE PIN 7/9MM</t>
  </si>
  <si>
    <t>DBLE ENDED TUBULAR SOCKET WRENCH 6X7</t>
  </si>
  <si>
    <t>DBLE ENDED TUBULAR SOCKET WRENCH 8X9</t>
  </si>
  <si>
    <t>DOUBLE OPEN TUBULAR SOCKET WRENCH 8x10</t>
  </si>
  <si>
    <t>DOUBLE OPEN TUBULAR SOCKET WRENCH 9x10</t>
  </si>
  <si>
    <t>DBLE ENDED TUBULAR SOCKET WRENCH 10X11</t>
  </si>
  <si>
    <t>DOUBLE OPEN TUBULAR SOCKET WRENCH 10x13</t>
  </si>
  <si>
    <t>DOUBLE OPEN TUBULAR SOCKET WRENCH 11x13</t>
  </si>
  <si>
    <t>DBLE ENDED TUBULAR SOCKET WRENCH 12X13</t>
  </si>
  <si>
    <t>DOUBLE OPEN TUBULAR SOCKET WRENCH 12x14</t>
  </si>
  <si>
    <t>DOUBLE OPEN TUBULAR SOCKET WRENCH 13x14</t>
  </si>
  <si>
    <t>DOUBLE OPEN TUBULAR SOCKET WRENCH 13x15</t>
  </si>
  <si>
    <t>DOUBLE OPEN TUBULAR SOCKET WRENCH 13x17</t>
  </si>
  <si>
    <t>DBLE ENDED TUBULAR SOCKET WRENCH 14X15</t>
  </si>
  <si>
    <t>DOUBLE OPEN TUBULAR SOCKET WRENCH 14x17</t>
  </si>
  <si>
    <t>DBLE ENDED TUBULAR SOCKET WRENCH 16X17</t>
  </si>
  <si>
    <t>DOUBLE OPEN TUBULAR SOCKET WRENCH 17x19</t>
  </si>
  <si>
    <t>DBLE ENDED TUBULAR SOCKET WRENCH 18X19</t>
  </si>
  <si>
    <t>DOUBLE OPEN TUBULAR SOCKET WRENCH 19x22</t>
  </si>
  <si>
    <t>DBLE ENDED TUBULAR SOCKET WRENCH 20X22</t>
  </si>
  <si>
    <t>DBLE ENDED TUBULAR SOCKET WRENCH 21X23</t>
  </si>
  <si>
    <t>DOUBLE OPEN TUBULAR SOCKET WRENCH 22x24</t>
  </si>
  <si>
    <t>DBLE ENDED TUBULAR SOCKET WRENCH 24X26</t>
  </si>
  <si>
    <t>DOUBLE OPEN TUBULAR SOCKET WRENCH 24x27</t>
  </si>
  <si>
    <t>DBLE ENDED TUBULAR SOCKET WRENCH 25X28</t>
  </si>
  <si>
    <t>DBLE ENDED TUBULAR SOCKET WRENCH 27X29</t>
  </si>
  <si>
    <t>DOUBLE OPEN TUBULAR SOCKET WRENCH 27x30</t>
  </si>
  <si>
    <t>DOUBLE OPEN TUBULAR SOCKET WRENCH 27x32</t>
  </si>
  <si>
    <t>DBLE ENDED TUBULAR SOCKET WRENCH 30X32</t>
  </si>
  <si>
    <t>DBLE ENDED TUBULAR SOCKET WRENCH 36X38</t>
  </si>
  <si>
    <t>DOUBLE OPEN TUBULAR SOCKET WRENCH 36x41</t>
  </si>
  <si>
    <t>DOUBLE OPEN TUBULAR SOCKET WRENCH 41x46</t>
  </si>
  <si>
    <t>DOUBLE OPEN TUBULAR SOCKET WRENCH 46x50</t>
  </si>
  <si>
    <t>DOUBLE OPEN TUBULAR SOCKET WRENCH 50x55</t>
  </si>
  <si>
    <t>DBLE END HEXSOCKET WRENCH BAR131,5X6,5</t>
  </si>
  <si>
    <t>DBLE END HEX SOCKET WR. BAR 131,5X7,5</t>
  </si>
  <si>
    <t>DBLE END HEX SOCKET WRENCH BAR131,5X9,5</t>
  </si>
  <si>
    <t>DBLE END HEX SOCKET WR. BAR 131,5X11,5</t>
  </si>
  <si>
    <t>DBLE END HEXSOCKET WRENCH BAR131,5X12,5</t>
  </si>
  <si>
    <t>DBLE END HEXSOCKET WRENCH BAR500X18</t>
  </si>
  <si>
    <t>8PCS DBLE ENDED TUB. SOCKET NYLON POUCH</t>
  </si>
  <si>
    <t>12PCS DBLE ENDED TUB. SOCKET NYLON POUCH</t>
  </si>
  <si>
    <t>DOUBLE ENDED HEX SOCKET WRENCH 6X7</t>
  </si>
  <si>
    <t>DOUBLE ENDED HEX SOCKET WRENCH 8X9</t>
  </si>
  <si>
    <t>DOUBLE ENDED HEX SOCKET WRENCH 10X11</t>
  </si>
  <si>
    <t>DOUBLE ENDED HEX SOCKET WRENCH 12X13</t>
  </si>
  <si>
    <t>DOUBLE ENDED HEX SOCKET WRENCH 14X15</t>
  </si>
  <si>
    <t>DOUBLE ENDED HEX SOCKET WRENCH 16X17</t>
  </si>
  <si>
    <t>DOUBLE ENDED HEX SOCKET WRENCH 18X19</t>
  </si>
  <si>
    <t>DOUBLE ENDED HEX SOCKET WRENCH 20X22</t>
  </si>
  <si>
    <t>DOUBLE ENDED HEX SOCKET WRENCH 21X23</t>
  </si>
  <si>
    <t>DOUBLE ENDED HEX SOCKET WRENCH 24X26</t>
  </si>
  <si>
    <t>DOUBLE ENDED HEX SOCKET WRENCH 25X28</t>
  </si>
  <si>
    <t>DOUBLE ENDED HEX SOCKET WRENCH 27X29</t>
  </si>
  <si>
    <t>DOUBLE ENDED HEX SOCKET WRENCH 30X32</t>
  </si>
  <si>
    <t>DBLE END HEX SOCKET WR. BAR 06-07&amp;08-09</t>
  </si>
  <si>
    <t>DBLE END HEX SOCKET WRENCH BAR 10-11</t>
  </si>
  <si>
    <t>DBLE END HEX SOCKET WR. BAR 12-13&amp;14-15</t>
  </si>
  <si>
    <t>6PCS DBLE ENDED HEX SOCKET NYLON POUCH</t>
  </si>
  <si>
    <t>8PCS DBLE ENDED HEX SOCKET NYLON POUCH</t>
  </si>
  <si>
    <t>10PCS DBLE ENDED HEX SOCKET NYLON POUCH</t>
  </si>
  <si>
    <t>12PCS DBLE ENDED HEX SOCKET NYLON POUCH</t>
  </si>
  <si>
    <t>6X6 ANGLED OPEN SOCKET WRENCH 6MM</t>
  </si>
  <si>
    <t>6X6 ANGLED OPEN SOCKET WRENCH 7MM</t>
  </si>
  <si>
    <t>6X6 ANGLED OPEN SOCKET WRENCH 8MM</t>
  </si>
  <si>
    <t>6X6 ANGLED OPEN SOCKET WRENCH 9MM</t>
  </si>
  <si>
    <t>6X6 ANGLED OPEN SOCKET WRENCH 10MM</t>
  </si>
  <si>
    <t>6X6 ANGLED OPEN SOCKET WRENCH 11MM</t>
  </si>
  <si>
    <t>6X6 ANGLED OPEN SOCKET WRENCH 12MM</t>
  </si>
  <si>
    <t>6X6 ANGLED OPEN SOCKET WRENCH 13MM</t>
  </si>
  <si>
    <t>6X6 ANGLED OPEN SOCKET WRENCH 14MM</t>
  </si>
  <si>
    <t>6X6 ANGLED OPEN SOCKET WRENCH 15MM</t>
  </si>
  <si>
    <t>6X6 ANGLED OPEN SOCKET WRENCH 16MM</t>
  </si>
  <si>
    <t>6X6 ANGLED OPEN SOCKET WRENCH 17MM</t>
  </si>
  <si>
    <t>6X6 ANGLED OPEN SOCKET WRENCH 18MM</t>
  </si>
  <si>
    <t>6X6 ANGLED OPEN SOCKET WRENCH 19MM</t>
  </si>
  <si>
    <t>6X6 ANGLED OPEN SOCKET WRENCH 20MM</t>
  </si>
  <si>
    <t>6X6 ANGLED OPEN SOCKET WRENCH 21MM</t>
  </si>
  <si>
    <t>6X6 ANGLED OPEN SOCKET WRENCH 22MM</t>
  </si>
  <si>
    <t>6X6 ANGLED OPEN SOCKET WRENCH 23MM</t>
  </si>
  <si>
    <t>6X6 ANGLED OPEN SOCKET WRENCH 24MM</t>
  </si>
  <si>
    <t>6X6 ANGLED OPEN SOCKET WRENCH 25MM</t>
  </si>
  <si>
    <t>6X6 ANGLED OPEN SOCKET WRENCH 26MM</t>
  </si>
  <si>
    <t>6X6 ANGLED OPEN SOCKET WRENCH 27MM</t>
  </si>
  <si>
    <t>6X6 ANGLED OPEN SOCKET WRENCH 28MM</t>
  </si>
  <si>
    <t>6X6 ANGLED OPEN SOCKET WRENCH 29MM</t>
  </si>
  <si>
    <t>6X6 ANGLED OPEN SOCKET WRENCH 30MM</t>
  </si>
  <si>
    <t>6X6 ANGLED OPEN SOCKET WRENCH 32MM</t>
  </si>
  <si>
    <t>SET 5 ANGLED OPEN SOCKET WRENCHES 8-17</t>
  </si>
  <si>
    <t>SET 10 ANGLED OPEN SOCKET WRENCHES 6-19</t>
  </si>
  <si>
    <t>NYLON POUCH 6 ANG OPEN SOCKET WRENCHES</t>
  </si>
  <si>
    <t>EMPTY NYL POUCH 6 ANG OPEN SOCKET WREN.</t>
  </si>
  <si>
    <t>ANGLED WRENCHES NYLON POUCH</t>
  </si>
  <si>
    <t>ANGLED WRENCHES EMPTY NYLON POUCH</t>
  </si>
  <si>
    <t>DOUBLE FLEXIBLE SOCKET WRENCH 6X7 MM</t>
  </si>
  <si>
    <t>DOUBLE FLEXIBLE SOCKET WRENCH 8X9 MM</t>
  </si>
  <si>
    <t>DOUBLE FLEXIBLE SOCKET WRENCH 10X11 MM</t>
  </si>
  <si>
    <t>DOUBLE FLEXIBLE SOCKET WRENCH 12X13 MM</t>
  </si>
  <si>
    <t>DOUBLE FLEXIBLE SOCKET WRENCH 14X15 MM</t>
  </si>
  <si>
    <t>DOUBLE FLEXIBLE SOCKET WRENCH 16X17 MM</t>
  </si>
  <si>
    <t>DOUBLE FLEXIBLE SOCKET WRENCH 18X19 MM</t>
  </si>
  <si>
    <t>DOUBLE FLEXIBLE SOCKET WRENCH 20X22 MM</t>
  </si>
  <si>
    <t>DOUBLE FLEXIBLE SOCKET WRENCH 21X23 MM</t>
  </si>
  <si>
    <t>DOUBLE FLEXIBLE SOCKET WRENCH 24X27 MM</t>
  </si>
  <si>
    <t>L TYPE HANDLE 1/2 300X14MM</t>
  </si>
  <si>
    <t>L TYPE HANDLE 3/4 300X20MM</t>
  </si>
  <si>
    <t>L TYPE HANDLE 3/4 450X20MM</t>
  </si>
  <si>
    <t>7PCS DBLE FLEX SOCKET WRENCH NYLON POUCH</t>
  </si>
  <si>
    <t>4 WAY LUG WRENCH 17-19-22 MM + 1/2</t>
  </si>
  <si>
    <t>4 WAY LUG WRENCH 24-27-32 MM + 3/4</t>
  </si>
  <si>
    <t>SPARK PLUG MAGNETIC WRENCH 16MM</t>
  </si>
  <si>
    <t>SPARK PLUG MAGNETIC WRENCH 18MM</t>
  </si>
  <si>
    <t>SPARK PLUG MAGNETIC WRENCH 21MM</t>
  </si>
  <si>
    <t>T TYPE UNIV. FLEX. SOCKET WRENCH 6MM</t>
  </si>
  <si>
    <t>T TYPE UNIV. FLEX. SOCKET WRENCH 8MM</t>
  </si>
  <si>
    <t>T TYPE UNIV. FLEX. SOCKET WRENCH 10MM</t>
  </si>
  <si>
    <t>T TYPE UNIV. FLEX. SOCKET WRENCH 12MM</t>
  </si>
  <si>
    <t>T TYPE UNIV. FLEX. SOCKET WRENCH 13MM</t>
  </si>
  <si>
    <t>T TYPE UNIV. FLEX. SOCKET WRENCH 17MM</t>
  </si>
  <si>
    <t>T TYPE UNIV. FLEX. SOCKET WRENCH 19MM</t>
  </si>
  <si>
    <t>UNIVERSAL CONTROL CABINET KEY WATER, GAS</t>
  </si>
  <si>
    <t>12 UNIVERSAL CABINET KEYS WATER, GAS</t>
  </si>
  <si>
    <t>UNIVERSAL CONTROL CABINET KEY HEAT, AC</t>
  </si>
  <si>
    <t>UNIVERSAL CONTROL CABINET KEY</t>
  </si>
  <si>
    <t>UNIVERSAL CABIN KEY</t>
  </si>
  <si>
    <t>S-TYPE OIL DRAIN PLUG KEY WRENCH 8&amp;10</t>
  </si>
  <si>
    <t>S-TYPE H.DUTY OIL DRAIN PLUG KEY WR.8&amp;10</t>
  </si>
  <si>
    <t>S-TYPE OIL DRAIN PLUG KEY WRENCH 8&amp;11</t>
  </si>
  <si>
    <t>TYRE LEVER WRENCH 215MM</t>
  </si>
  <si>
    <t>TYRE LEVER WRENCH 350MM</t>
  </si>
  <si>
    <t>TYRE LEVER WRENCH 500MM</t>
  </si>
  <si>
    <t>TYRE LEVER 380X25X7</t>
  </si>
  <si>
    <t>TYRE LEVER WRENCH 17MM</t>
  </si>
  <si>
    <t>TYRE LEVER WRENCH 19MM</t>
  </si>
  <si>
    <t>TYRE LEVER WRENCH 21MM</t>
  </si>
  <si>
    <t>TYRE LEVER WRENCH 23MM</t>
  </si>
  <si>
    <t>ADJ.OIL FILTER PLIER QUICK RELEASE85-115</t>
  </si>
  <si>
    <t>H-DUTY BELT TYPE ADJ.OIL FILTER WR65-105</t>
  </si>
  <si>
    <t>H-DUTY BELT TYPE ADJ.OILFILTER WR110-165</t>
  </si>
  <si>
    <t>OIL FILTER SPARE BELT 65-105MM</t>
  </si>
  <si>
    <t>OIL FILTER SPARE BELT 110-165MM</t>
  </si>
  <si>
    <t>TRIM REMOVAL TOOLS SET 11PCS</t>
  </si>
  <si>
    <t>CHAIN OIL FILTER WRENCH 350MM</t>
  </si>
  <si>
    <t>CHAIN OIL FILTER WRENCH 520MM</t>
  </si>
  <si>
    <t>SPARE CHAIN 350MM FOR 481-010</t>
  </si>
  <si>
    <t>SPARE CHAIN 520MM FOR 481-011</t>
  </si>
  <si>
    <t>BELT OIL FILTER WRENCH 580MM</t>
  </si>
  <si>
    <t>BELT OIL FILTER WRENCH 810MM</t>
  </si>
  <si>
    <t>SPARE BELT 580MM FOR 481-020</t>
  </si>
  <si>
    <t>SPARE BELT 810MM FOR 481-021</t>
  </si>
  <si>
    <t>OIL FILTER CAP SET 30UNITS</t>
  </si>
  <si>
    <t>OIL FILTER CAP 65MM 14PT</t>
  </si>
  <si>
    <t>OIL FILTER CAP 66MM 6PT</t>
  </si>
  <si>
    <t>OIL FILTER CAP 65-67MM 14PT</t>
  </si>
  <si>
    <t>OIL FILTER CAP 68MM 14PT</t>
  </si>
  <si>
    <t>OIL FILTER CAP 73MM 14PT</t>
  </si>
  <si>
    <t>OIL FILTER CAP 74MM 15PT</t>
  </si>
  <si>
    <t>OIL FILTER CAP 74-76MM 15PT</t>
  </si>
  <si>
    <t>OIL FILTER CAP 75-77MM 15PT</t>
  </si>
  <si>
    <t>OIL FILTER CAP 76MM 8PT</t>
  </si>
  <si>
    <t>OIL FILTER CAP 76MM 12PT</t>
  </si>
  <si>
    <t>OIL FILTER CAP 76MM 14PT</t>
  </si>
  <si>
    <t>OIL FILTER CAP 76MM 30PT</t>
  </si>
  <si>
    <t>OIL FILTER CAP 78MM 15PT</t>
  </si>
  <si>
    <t>OIL FILTER CAP 80MM 15PT</t>
  </si>
  <si>
    <t>OIL FILTER CAP 80-82MM 15PT</t>
  </si>
  <si>
    <t>OIL FILTER CAP 86MM 16PT</t>
  </si>
  <si>
    <t>OIL FILTER CAP 86MM 18PT</t>
  </si>
  <si>
    <t>OIL FILTER CAP 90MM 18PT</t>
  </si>
  <si>
    <t>OIL FILTER CAP 92MM 10PT</t>
  </si>
  <si>
    <t>OIL FILTER CAP 93MM 15PT</t>
  </si>
  <si>
    <t>OIL FILTER CAP 93MM 36PT</t>
  </si>
  <si>
    <t>OIL FILTER CAP 93MM 45PT</t>
  </si>
  <si>
    <t>OIL FILTER CAP 95MM 15PT</t>
  </si>
  <si>
    <t>OIL FILTER CAP 96MM 18PT</t>
  </si>
  <si>
    <t>OIL FILTER CAP 100MM 15PT</t>
  </si>
  <si>
    <t>OIL FILTER CAP 106MM 15PT</t>
  </si>
  <si>
    <t>OIL FILTER CAP 108MM 15PT</t>
  </si>
  <si>
    <t>OIL FILTER CAP 108MM 18PT</t>
  </si>
  <si>
    <t>3 CLAW ADJ. OIL FILTER WRENCH 65-120MM</t>
  </si>
  <si>
    <t>SLOGGING RING WRENCH 17MM</t>
  </si>
  <si>
    <t>SLOGGING RING WRENCH 19MM</t>
  </si>
  <si>
    <t>SLOGGING RING WRENCH 22MM</t>
  </si>
  <si>
    <t>SLOGGING RING WRENCH 24MM</t>
  </si>
  <si>
    <t>SLOGGING RING WRENCH 27MM</t>
  </si>
  <si>
    <t>SLOGGING RING WRENCH 30MM</t>
  </si>
  <si>
    <t>SLOGGING RING WRENCH 32MM</t>
  </si>
  <si>
    <t>SLOGGING RING WRENCH 36MM</t>
  </si>
  <si>
    <t>SLOGGING RING WRENCH 41MM</t>
  </si>
  <si>
    <t>SLOGGING RING WRENCH 46MM</t>
  </si>
  <si>
    <t>SLOGGING RING WRENCH 50MM</t>
  </si>
  <si>
    <t>SLOGGING RING WRENCH 55MM</t>
  </si>
  <si>
    <t>SLOGGING RING WRENCH 60MM</t>
  </si>
  <si>
    <t>SLOGGING RING WRENCH 65MM</t>
  </si>
  <si>
    <t>SLOGGING RING WRENCH 70MM</t>
  </si>
  <si>
    <t>SLOGGING RING WRENCH 75MM</t>
  </si>
  <si>
    <t>SLOGGING RING WRENCH 80MM</t>
  </si>
  <si>
    <t>SLOGGING RING WRENCH 85MM</t>
  </si>
  <si>
    <t>SLOGGING RING WRENCH 90MM</t>
  </si>
  <si>
    <t>SLOGGING RING WRENCH 95MM</t>
  </si>
  <si>
    <t>SLOGGING RING WRENCH 100MM</t>
  </si>
  <si>
    <t>SLOGGING RING WRENCH CRV 105MM</t>
  </si>
  <si>
    <t>SLOGGING RING WRENCH CRV 110MM</t>
  </si>
  <si>
    <t>SLOGGING RING WRENCH CRV 115MM</t>
  </si>
  <si>
    <t>SLOGGING RING WRENCH CRV 120MM</t>
  </si>
  <si>
    <t>SLOGGING RING WRENCH CRV 125MM</t>
  </si>
  <si>
    <t>SLOGGING RING WRENCH CRV 130MM</t>
  </si>
  <si>
    <t>SLOGGING RING WRENCH CRV 135MM</t>
  </si>
  <si>
    <t>SLOGGING RING WRENCH CRV 140MM</t>
  </si>
  <si>
    <t>SLOGGING RING WRENCH CRV 145MM</t>
  </si>
  <si>
    <t>SLOGGING RING WRENCH CRV 150MM</t>
  </si>
  <si>
    <t>SLOGGING RING WRENCH CRV 155MM</t>
  </si>
  <si>
    <t>SLOGGING RING WRENCH CRV 160MM</t>
  </si>
  <si>
    <t>SLOGGING RING WRENCH CRV 165MM</t>
  </si>
  <si>
    <t>SLOGGING RING WRENCH CRV 170MM</t>
  </si>
  <si>
    <t>SLOGGING RING WRENCH CRV 175MM</t>
  </si>
  <si>
    <t>SLOGGING RING WRENCH CRV 180MM</t>
  </si>
  <si>
    <t>OPEN END SLOGGING WRENCH 22MM</t>
  </si>
  <si>
    <t>OPEN END SLOGGING WRENCH 24MM</t>
  </si>
  <si>
    <t>OPEN END SLOGGING WRENCH 27MM</t>
  </si>
  <si>
    <t>OPEN END SLOGGING WRENCH 30MM</t>
  </si>
  <si>
    <t>OPEN END SLOGGING WRENCH 32MM</t>
  </si>
  <si>
    <t>OPEN END SLOGGING WRENCH 36MM</t>
  </si>
  <si>
    <t>OPEN END SLOGGING WRENCH 41MM</t>
  </si>
  <si>
    <t>OPEN END SLOGGING WRENCH 46MM</t>
  </si>
  <si>
    <t>OPEN END SLOGGING WRENCH 50MM</t>
  </si>
  <si>
    <t>OPEN END SLOGGING WRENCH 55MM</t>
  </si>
  <si>
    <t>OPEN END SLOGGING WRENCH 60MM</t>
  </si>
  <si>
    <t>OPEN END SLOGGING WRENCH 65MM</t>
  </si>
  <si>
    <t>OPEN END SLOGGING WRENCH 70MM</t>
  </si>
  <si>
    <t>OPEN END SLOGGING WRENCH 75MM</t>
  </si>
  <si>
    <t>OPEN END SLOGGING WRENCH 80MM</t>
  </si>
  <si>
    <t>OPEN END SLOGGING WRENCH 85MM</t>
  </si>
  <si>
    <t>OPEN END SLOGGING WRENCH 90MM</t>
  </si>
  <si>
    <t>OPEN END SLOGGING WRENCH 95MM</t>
  </si>
  <si>
    <t>OPEN END SLOGGING WRENCH 100MM</t>
  </si>
  <si>
    <t>OPEN END SLOGGING WRENCH 105MM</t>
  </si>
  <si>
    <t>OPEN END SLOGGING WRENCH 110MM</t>
  </si>
  <si>
    <t>OPEN END SLOGGING WRENCH 115MM</t>
  </si>
  <si>
    <t>OPEN END SLOGGING WRENCH 120MM</t>
  </si>
  <si>
    <t>OPEN END SLOGGING WRENCH 125MM</t>
  </si>
  <si>
    <t>SINGLE OPEN END WRENCH DIN894 7MM</t>
  </si>
  <si>
    <t>SINGLE OPEN END WRENCH DIN894 8MM</t>
  </si>
  <si>
    <t>SINGLE OPEN END WRENCH DIN894 9MM</t>
  </si>
  <si>
    <t>SINGLE OPEN END WRENCH DIN894 10MM</t>
  </si>
  <si>
    <t>SINGLE OPEN END WRENCH DIN894 11MM</t>
  </si>
  <si>
    <t>SINGLE OPEN END WRENCH DIN894 12MM</t>
  </si>
  <si>
    <t>SINGLE OPEN END WRENCH DIN894 13MM</t>
  </si>
  <si>
    <t>SINGLE OPEN END WRENCH DIN894 14MM</t>
  </si>
  <si>
    <t>SINGLE OPEN END WRENCH DIN894 15MM</t>
  </si>
  <si>
    <t>SINGLE OPEN END WRENCH DIN894 16MM</t>
  </si>
  <si>
    <t>SINGLE OPEN END WRENCH DIN894 17MM</t>
  </si>
  <si>
    <t>SINGLE OPEN END WRENCH DIN894 19MM</t>
  </si>
  <si>
    <t>SINGLE OPEN END WRENCH DIN894 22MM</t>
  </si>
  <si>
    <t>SINGLE OPEN END WRENCH DIN894 24MM</t>
  </si>
  <si>
    <t>SINGLE OPEN END WRENCH DIN894 27MM</t>
  </si>
  <si>
    <t>SINGLE OPEN END WRENCH DIN894 30MM</t>
  </si>
  <si>
    <t>SINGLE OPEN END WRENCH DIN894 32MM</t>
  </si>
  <si>
    <t>SINGLE OPEN END WRENCH DIN894 34MM</t>
  </si>
  <si>
    <t>SINGLE OPEN END WRENCH DIN894 36MM</t>
  </si>
  <si>
    <t>SINGLE OPEN END WRENCH DIN894 38MM</t>
  </si>
  <si>
    <t>SINGLE OPEN END WRENCH DIN894 41MM</t>
  </si>
  <si>
    <t>SINGLE OPEN END WRENCH DIN894 46MM</t>
  </si>
  <si>
    <t>SINGLE OPEN END WRENCH DIN894 50MM</t>
  </si>
  <si>
    <t>SINGLE OPEN END WRENCH DIN894 55MM</t>
  </si>
  <si>
    <t>SINGLE OPEN END WRENCH DIN894 60MM</t>
  </si>
  <si>
    <t>SINGLE OPEN END WRENCH DIN894 65MM</t>
  </si>
  <si>
    <t>SINGLE OPEN END WRENCH DIN894 70MM</t>
  </si>
  <si>
    <t>SINGLE OPEN END WRENCH DIN894 75MM</t>
  </si>
  <si>
    <t>SINGLE OPEN END WRENCH DIN894 80MM</t>
  </si>
  <si>
    <t>SINGLE OPEN END WRENCH DIN894 85MM</t>
  </si>
  <si>
    <t>SINGLE OPEN END WRENCH DIN894 90MM</t>
  </si>
  <si>
    <t>SINGLE OPEN END WRENCH DIN894 95MM</t>
  </si>
  <si>
    <t>SINGLE OPEN END WRENCH DIN894 100MM</t>
  </si>
  <si>
    <t>DEEP OFFSET SLOGGING RING WRENCH 24</t>
  </si>
  <si>
    <t>DEEP OFFSET SLOGGING RING WRENCH 27</t>
  </si>
  <si>
    <t>DEEP OFFSET SLOGGING RING WRENCH 32</t>
  </si>
  <si>
    <t>DEEP OFFSET SLOGGING RING WRENCH 38</t>
  </si>
  <si>
    <t>DEEP OFFSET SLOGGING RING WRENCH 41</t>
  </si>
  <si>
    <t>DEEP OFFSET SLOGGING RING WRENCH 43</t>
  </si>
  <si>
    <t>DEEP OFFSET SLOGGING RING WRENCH 46</t>
  </si>
  <si>
    <t>DEEP OFFSET SLOGGING RING WRENCH 50</t>
  </si>
  <si>
    <t>DEEP OFFSET SLOGGING RING WRENCH 55</t>
  </si>
  <si>
    <t>DEEP OFFSET SLOGGING RING WRENCH 60</t>
  </si>
  <si>
    <t>DEEP OFFSET SLOGGING RING WRENCH 65</t>
  </si>
  <si>
    <t>DEEP OFFSET SLOGGING RING WRENCH 70</t>
  </si>
  <si>
    <t>DEEP OFFSET SLOGGING RING WRENCH 75</t>
  </si>
  <si>
    <t>DEEP OFFSET SLOGGING RING WRENCH 85</t>
  </si>
  <si>
    <t>DEEP OFFSET SLOGGING RING WRENCH 90</t>
  </si>
  <si>
    <t>DEEP OFFSET SLOGGING RING WRENCH 95</t>
  </si>
  <si>
    <t>DEEP OFFSET SLOGGING RING WRENCH 100</t>
  </si>
  <si>
    <t>DEEP OFFSET SLOGGING RING WRENCH 105</t>
  </si>
  <si>
    <t>DEEP OFFSET SLOGGING RING WRENCH 110</t>
  </si>
  <si>
    <t>DEEP OFFSET SLOGGING RING WRENCH 115</t>
  </si>
  <si>
    <t>DEEP SLOGGINGRING SOCKET WRENCH CrV24</t>
  </si>
  <si>
    <t>DEEP SLOGGINGRING SOCKET WRENCH CrV27</t>
  </si>
  <si>
    <t>DEEP SLOGGINGRING SOCKET WRENCH CrV30</t>
  </si>
  <si>
    <t>DEEP SLOGGINGRING SOCKET WRENCH CrV32</t>
  </si>
  <si>
    <t>DEEP SLOGGINGRING SOCKET WRENCH CrV36</t>
  </si>
  <si>
    <t>DEEP SLOGGINGRING SOCKET WRENCH CrV41</t>
  </si>
  <si>
    <t>DEEP SLOGGINGRING SOCKET WRENCH CrV46</t>
  </si>
  <si>
    <t>DEEP SLOGGINGRING SOCKET WRENCH CrV50</t>
  </si>
  <si>
    <t>DEEP SLOGGINGRING SOCKET WRENCH CrV55</t>
  </si>
  <si>
    <t>DEEP SLOGGINGRING SOCKET WRENCH CrV60</t>
  </si>
  <si>
    <t>DEEP SLOGGINGRING SOCKET WRENCH CrV65</t>
  </si>
  <si>
    <t>DEEP SLOGGINGRING SOCKET WRENCH CrV70</t>
  </si>
  <si>
    <t>DEEP SLOGGINGRING SOCKET WRENCH CrV75</t>
  </si>
  <si>
    <t>DEEP SLOGGINGRING SOCKET WRENCH CrV80</t>
  </si>
  <si>
    <t>DEEP SLOGGINGRING SOCKET WRENCH CrV85</t>
  </si>
  <si>
    <t>DEEP SLOGGINGRING SOCKET WRENCH CrV90</t>
  </si>
  <si>
    <t>DEEP SLOGGINGRING SOCKET WRENCH CrV95</t>
  </si>
  <si>
    <t>DEEP OFFSET SLOGGINGRING WRENCH SET580MM</t>
  </si>
  <si>
    <t>DEEP OFFSET SLOGGINGRING WRENCH SET850MM</t>
  </si>
  <si>
    <t>DEEP SLOGGINGRING WRENCH 24–30MM L460MM</t>
  </si>
  <si>
    <t>DEEP SLOGGINGRING WRENCH 32–41MM L610MM</t>
  </si>
  <si>
    <t>DEEP SLOGGINGRING WRENCH 46–55MM L760MM</t>
  </si>
  <si>
    <t>DEEP SLOGGINGRING WRENCH 60–105MM L860MM</t>
  </si>
  <si>
    <t>INSULATED OPEN END WRENCH 6MM</t>
  </si>
  <si>
    <t>INSULATED OPEN END WRENCH 7MM</t>
  </si>
  <si>
    <t>INSULATED OPEN END WRENCH 8MM</t>
  </si>
  <si>
    <t>INSULATED OPEN END WRENCH 9MM</t>
  </si>
  <si>
    <t>INSULATED OPEN END WRENCH 10MM</t>
  </si>
  <si>
    <t>INSULATED OPEN END WRENCH 11MM</t>
  </si>
  <si>
    <t>INSULATED OPEN END WRENCH 12MM</t>
  </si>
  <si>
    <t>INSULATED OPEN END WRENCH 13MM</t>
  </si>
  <si>
    <t>INSULATED OPEN END WRENCH 14MM</t>
  </si>
  <si>
    <t>INSULATED OPEN END WRENCH 15MM</t>
  </si>
  <si>
    <t>INSULATED OPEN END WRENCH 16MM</t>
  </si>
  <si>
    <t>INSULATED OPEN END WRENCH 17MM</t>
  </si>
  <si>
    <t>INSULATED OPEN END WRENCH 18MM</t>
  </si>
  <si>
    <t>INSULATED OPEN END WRENCH 19MM</t>
  </si>
  <si>
    <t>INSULATED OPEN END WRENCH 21MM</t>
  </si>
  <si>
    <t>INSULATED OPEN END WRENCH 22MM</t>
  </si>
  <si>
    <t>INSULATED OPEN END WRENCH 24MM</t>
  </si>
  <si>
    <t>INSULATED OPEN END WRENCH 27MM</t>
  </si>
  <si>
    <t>INSULATED OPEN END WRENCH 30MM</t>
  </si>
  <si>
    <t>INSULATED OPEN END WRENCH 32MM</t>
  </si>
  <si>
    <t>INSULATED WRENCHES NYLON POUCH 12 UT</t>
  </si>
  <si>
    <t>INSULATED RING WRENCH 6MM</t>
  </si>
  <si>
    <t>INSULATED RING WRENCH 7MM</t>
  </si>
  <si>
    <t>INSULATED RING WRENCH 8MM</t>
  </si>
  <si>
    <t>INSULATED RING WRENCH 9MM</t>
  </si>
  <si>
    <t>INSULATED RING WRENCH 10MM</t>
  </si>
  <si>
    <t>INSULATED RING WRENCH 11MM</t>
  </si>
  <si>
    <t>INSULATED RING WRENCH 12MM</t>
  </si>
  <si>
    <t>INSULATED RING WRENCH 13MM</t>
  </si>
  <si>
    <t>INSULATED RING WRENCH 14MM</t>
  </si>
  <si>
    <t>INSULATED RING WRENCH 15MM</t>
  </si>
  <si>
    <t>INSULATED RING WRENCH 16MM</t>
  </si>
  <si>
    <t>INSULATED RING WRENCH 17MM</t>
  </si>
  <si>
    <t>INSULATED RING WRENCH 18MM</t>
  </si>
  <si>
    <t>INSULATED RING WRENCH 19MM</t>
  </si>
  <si>
    <t>INSULATED RING WRENCH 21MM</t>
  </si>
  <si>
    <t>INSULATED RING WRENCH 22MM</t>
  </si>
  <si>
    <t>INSULATED RING WRENCH 24MM</t>
  </si>
  <si>
    <t>COMBINATION GEAR WRENCH VDE 7X120MM</t>
  </si>
  <si>
    <t>COMBINATION GEAR WRENCH VDE 8X120MM</t>
  </si>
  <si>
    <t>COMBINATION GEAR WRENCH VDE 10X135MM</t>
  </si>
  <si>
    <t>COMBINATION GEAR WRENCH VDE 11X140MM</t>
  </si>
  <si>
    <t>COMBINATION GEAR WRENCH VDE 12X145MM</t>
  </si>
  <si>
    <t>COMBINATION GEAR WRENCH VDE 13X150MM</t>
  </si>
  <si>
    <t>COMBINATION GEAR WRENCH VDE 15X165MM</t>
  </si>
  <si>
    <t>COMBINATION GEAR WRENCH VDE 17X180MM</t>
  </si>
  <si>
    <t>COMBINATION GEAR WRENCH VDE 19X200MM</t>
  </si>
  <si>
    <t>COMBINATION GEAR WRENCH VDE 22X230MM</t>
  </si>
  <si>
    <t>COMBINATION GEAR WRENCH VDE 24X260MM</t>
  </si>
  <si>
    <t>INSULATED SPANISH TYPE ADJ. WRENCH 200MM</t>
  </si>
  <si>
    <t>INSULATED SPANISH TYPE ADJ. WRENCH 250MM</t>
  </si>
  <si>
    <t>INSULAT.SPANISH TYPE ADJUST.WRENCH 200MM</t>
  </si>
  <si>
    <t>INSULAT.SPANISH TYPE ADJUST.WRENCH 250MM</t>
  </si>
  <si>
    <t>INSULAT.SPANISH TYPE ADJUST.WRENCH 300MM</t>
  </si>
  <si>
    <t>1/4 HEXAGONAL SOCKET 5/32</t>
  </si>
  <si>
    <t>1/4 HEXAGONAL SOCKET 4MM</t>
  </si>
  <si>
    <t>1/4 HEXAGONAL SOCKET 4.5MM</t>
  </si>
  <si>
    <t>1/4 HEXAGONAL SOCKET 3/16</t>
  </si>
  <si>
    <t>1/4 HEXAGONAL SOCKET 5MM</t>
  </si>
  <si>
    <t>1/4 HEXAGONAL SOCKET 5.5MM</t>
  </si>
  <si>
    <t>1/4 HEXAGONAL SOCKET 7/32</t>
  </si>
  <si>
    <t>1/4 HEXAGONAL SOCKET 6MM</t>
  </si>
  <si>
    <t>1/4 HEXAGONAL SOCKET 1/4</t>
  </si>
  <si>
    <t>1/4 HEXAGONAL SOCKET 7MM</t>
  </si>
  <si>
    <t>1/4 HEXAGONAL SOCKET 9/32</t>
  </si>
  <si>
    <t>1/4 HEXAGONAL SOCKET 5/16</t>
  </si>
  <si>
    <t>1/4 HEXAGONAL SOCKET 8MM</t>
  </si>
  <si>
    <t>1/4 HEXAGONAL SOCKET 11/32</t>
  </si>
  <si>
    <t>1/4 HEXAGONAL SOCKET 9MM</t>
  </si>
  <si>
    <t>1/4 HEXAGONAL SOCKET 3/8</t>
  </si>
  <si>
    <t>1/4 HEXAGONAL SOCKET 10MM</t>
  </si>
  <si>
    <t>1/4 HEXAGONAL SOCKET 11MM</t>
  </si>
  <si>
    <t>1/4 HEXAGONAL SOCKET 7/16</t>
  </si>
  <si>
    <t>1/4 HEXAGONAL SOCKET 12MM</t>
  </si>
  <si>
    <t>1/4 HEXAGONAL SOCKET 1/2</t>
  </si>
  <si>
    <t>1/4 HEXAGONAL SOCKET 13MM</t>
  </si>
  <si>
    <t>1/4 HEXAGONAL SOCKET 14MM</t>
  </si>
  <si>
    <t>1/4 HEXAGONAL SOCKET 9/16</t>
  </si>
  <si>
    <t>1/4 BIHEXAGONAL SOCKET 5/32</t>
  </si>
  <si>
    <t>1/4 BIHEXAGONAL SOCKET 4MM</t>
  </si>
  <si>
    <t>1/4 BIHEXAGONAL SOCKET 4.5MM</t>
  </si>
  <si>
    <t>1/4 BIHEXAGONAL SOCKET 3/16</t>
  </si>
  <si>
    <t>1/4 BIHEXAGONAL SOCKET 5MM</t>
  </si>
  <si>
    <t>1/4 BIHEXAGONAL SOCKET 5.5MM</t>
  </si>
  <si>
    <t>1/4 BIHEXAGONAL SOCKET 7/32</t>
  </si>
  <si>
    <t>1/4 BIHEXAGONAL SOCKET 6MM</t>
  </si>
  <si>
    <t>1/4 BIHEXAGONAL SOCKET 1/4</t>
  </si>
  <si>
    <t>1/4 BIHEXAGONAL SOCKET 7MM</t>
  </si>
  <si>
    <t>1/4 BIHEXAGONAL SOCKET 9/32</t>
  </si>
  <si>
    <t>1/4 BIHEXAGONAL SOCKET 5/16</t>
  </si>
  <si>
    <t>1/4 BIHEXAGONAL SOCKET 8MM</t>
  </si>
  <si>
    <t>1/4 BIHEXAGONAL SOCKET 11/32</t>
  </si>
  <si>
    <t>1/4 BIHEXAGONAL SOCKET 9MM</t>
  </si>
  <si>
    <t>1/4 BIHEXAGONAL SOCKET 3/8</t>
  </si>
  <si>
    <t>1/4 BIHEXAGONAL SOCKET 10MM</t>
  </si>
  <si>
    <t>1/4 BIHEXAGONAL SOCKET 11MM</t>
  </si>
  <si>
    <t>1/4 BIHEXAGONAL SOCKET 7/16</t>
  </si>
  <si>
    <t>1/4 BIHEXAGONAL SOCKET 12MM</t>
  </si>
  <si>
    <t>1/4 BIHEXAGONAL SOCKET 1/2</t>
  </si>
  <si>
    <t>1/4 BIHEXAGONAL SOCKET 13MM</t>
  </si>
  <si>
    <t>1/4 BIHEXAGONAL SOCKET 14MM</t>
  </si>
  <si>
    <t>1/4 BIHEXAGONAL SOCKET 9/16</t>
  </si>
  <si>
    <t>SOCKET SPLINE 1/4 CrV 4MM</t>
  </si>
  <si>
    <t>SOCKET SPLINE 1/4 CrV 4,5MM</t>
  </si>
  <si>
    <t>SOCKET SPLINE 1/4 CrV 5MM</t>
  </si>
  <si>
    <t>SOCKET SPLINE 1/4 CrV 6MM</t>
  </si>
  <si>
    <t>SOCKET SPLINE 1/4 CrV 7MM</t>
  </si>
  <si>
    <t>SOCKET SPLINE 1/4 CrV 8MM</t>
  </si>
  <si>
    <t>SOCKET SPLINE 1/4 CrV 9MM</t>
  </si>
  <si>
    <t>SOCKET SPLINE 1/4 CrV 10MM</t>
  </si>
  <si>
    <t>SOCKET SPLINE 1/4 CrV 11MM</t>
  </si>
  <si>
    <t>SOCKET SPLINE 1/4 CrV 12MM</t>
  </si>
  <si>
    <t>SOCKET SPLINE 1/4 CrV 13MM</t>
  </si>
  <si>
    <t>SOCKET SPLINE 1/4 CrV 14MM</t>
  </si>
  <si>
    <t>1/4 HEX LONG SERIES SOCKET 5/32</t>
  </si>
  <si>
    <t>1/4 HEX LONG SERIES SOCKET 4MM</t>
  </si>
  <si>
    <t>1/4 HEX LONG SERIES SOCKET 4.5MM</t>
  </si>
  <si>
    <t>1/4 HEX LONG SERIES SOCKET 3/16</t>
  </si>
  <si>
    <t>1/4 HEX LONG SERIES SOCKET 5MM</t>
  </si>
  <si>
    <t>1/4 HEX LONG SERIES SOCKET 5.5MM</t>
  </si>
  <si>
    <t>1/4 HEX LONG SERIES SOCKET 7/32</t>
  </si>
  <si>
    <t>1/4 HEX LONG SERIES SOCKET 6MM</t>
  </si>
  <si>
    <t>1/4 HEX LONG SERIES SOCKET 1/4</t>
  </si>
  <si>
    <t>1/4 HEX LONG SERIES SOCKET 7MM</t>
  </si>
  <si>
    <t>1/4 HEX LONG SERIES SOCKET 9/32</t>
  </si>
  <si>
    <t>1/4 HEX LONG SERIES SOCKET 5/16</t>
  </si>
  <si>
    <t>1/4 HEX LONG SERIES SOCKET 8MM</t>
  </si>
  <si>
    <t>1/4 HEX LONG SERIES SOCKET 11/32</t>
  </si>
  <si>
    <t>1/4 HEX LONG SERIES SOCKET 9MM</t>
  </si>
  <si>
    <t>1/4 HEX LONG SERIES SOCKET 3/8</t>
  </si>
  <si>
    <t>1/4 HEX LONG SERIES SOCKET 10MM</t>
  </si>
  <si>
    <t>1/4 HEX LONG SERIES SOCKET 11MM</t>
  </si>
  <si>
    <t>1/4 HEX LONG SERIES SOCKET 7/16</t>
  </si>
  <si>
    <t>1/4 HEX LONG SERIES SOCKET 12MM</t>
  </si>
  <si>
    <t>VASO HEXAGONAL 1/4 CrV S/L 1/2</t>
  </si>
  <si>
    <t>1/4 HEX LONG SERIES SOCKET 13MM</t>
  </si>
  <si>
    <t>1/4 HEX LONG SERIES SOCKET 14MM</t>
  </si>
  <si>
    <t>1/4 HEX LONG SERIES SOCKET 9/16</t>
  </si>
  <si>
    <t>1/4 BIHEX LONG SERIES SOCKET 3/16</t>
  </si>
  <si>
    <t>1/4 BIHEX LONG SERIES SOCKET 7/32</t>
  </si>
  <si>
    <t>1/4 BIHEX LONG SERIES SOCKET 1/4</t>
  </si>
  <si>
    <t>1/4 BIHEX LONG SERIES SOCKET 9/32</t>
  </si>
  <si>
    <t>1/4 BIHEX LONG SERIES SOCKET 5/16</t>
  </si>
  <si>
    <t>1/4 BIHEX LONG SERIES SOCKET 11/32</t>
  </si>
  <si>
    <t>1/4 BIHEX LONG SERIES SOCKET 3/8</t>
  </si>
  <si>
    <t>1/4 BIHEX LONG SERIES SOCKET 7/16</t>
  </si>
  <si>
    <t>1/4 BIHEX LONG SERIES SOCKET 1/2</t>
  </si>
  <si>
    <t>1/4 BIHEX LONG SERIES SOCKET 9/16</t>
  </si>
  <si>
    <t>1/4 TORX SOCKET T04</t>
  </si>
  <si>
    <t>1/4 TORX SOCKET T05</t>
  </si>
  <si>
    <t>1/4 TORX SOCKET T06</t>
  </si>
  <si>
    <t>1/4 TORX SOCKET T07</t>
  </si>
  <si>
    <t>1/4 TORX SOCKET T08</t>
  </si>
  <si>
    <t>1/4 TORX SOCKET T10</t>
  </si>
  <si>
    <t>1/4 SOCKET BIT (SL) 0,8X4</t>
  </si>
  <si>
    <t>1/4 SOCKET BIT (SL) 1X5.5</t>
  </si>
  <si>
    <t>1/4 SOCKET BIT (SL) 1,2X6.5</t>
  </si>
  <si>
    <t>1/4 SOCKET BIT (SL) 1,28</t>
  </si>
  <si>
    <t>1/4 SOCKET BIT PH1</t>
  </si>
  <si>
    <t>1/4 SOCKET BIT PH2</t>
  </si>
  <si>
    <t>1/4 SOCKET BIT PH3</t>
  </si>
  <si>
    <t>1/4 SOCKET BIT PZ1</t>
  </si>
  <si>
    <t>1/4 SOCKET BIT PZ2</t>
  </si>
  <si>
    <t>1/4 SOCKET BIT PZ3</t>
  </si>
  <si>
    <t>1/4 SOCKET BIT (TORX) 6</t>
  </si>
  <si>
    <t>1/4 SOCKET BIT (TORX) 7</t>
  </si>
  <si>
    <t>1/4 SOCKET BIT (TORX) 8</t>
  </si>
  <si>
    <t>1/4 SOCKET BIT (TORX) 9</t>
  </si>
  <si>
    <t>1/4 SOCKET BIT (TORX) 10</t>
  </si>
  <si>
    <t>1/4 SOCKET BIT (TORX) 15</t>
  </si>
  <si>
    <t>1/4 SOCKET BIT (TORX) 20</t>
  </si>
  <si>
    <t>1/4 SOCKET BIT (TORX) 25</t>
  </si>
  <si>
    <t>1/4 SOCKET BIT (TORX) 27</t>
  </si>
  <si>
    <t>1/4 SOCKET BIT (TORX) 30</t>
  </si>
  <si>
    <t>1/4 SOCKET BIT (TORX) 40</t>
  </si>
  <si>
    <t>1/4 SOCKET W/BIT S2 TORX SECURITY T08</t>
  </si>
  <si>
    <t>1/4 SOCKET W/BIT S2 TORX SECURITY T10</t>
  </si>
  <si>
    <t>1/4 SOCKET W/BIT S2 TORX SECURITY T15</t>
  </si>
  <si>
    <t>1/4 SOCKET W/BIT S2 TORX SECURITY T20</t>
  </si>
  <si>
    <t>1/4 SOCKET W/BIT S2 TORX SECURITY T25</t>
  </si>
  <si>
    <t>1/4 SOCKET BIT (HEX) 3</t>
  </si>
  <si>
    <t>1/4 SOCKET BIT (HEX) 4</t>
  </si>
  <si>
    <t>1/4 SOCKET BIT (HEX) 5</t>
  </si>
  <si>
    <t>1/4 SOCKET BIT (HEX) 6</t>
  </si>
  <si>
    <t>1/4 SOCKET BIT (HEX) 7</t>
  </si>
  <si>
    <t>1/4 SOCKET BIT (HEX) 8</t>
  </si>
  <si>
    <t>SOCKET BIT 1/4 S2 HX1/8</t>
  </si>
  <si>
    <t>SOCKET BIT 1/4 S2 HX9/64</t>
  </si>
  <si>
    <t>SOCKET BIT 1/4 S2 HX5/32</t>
  </si>
  <si>
    <t>SOCKET BIT 1/4 S2 HX3/16</t>
  </si>
  <si>
    <t>SOCKET BIT 1/4 S2 HX7/32</t>
  </si>
  <si>
    <t>SOCKET BIT 1/4 S2 HX1/4</t>
  </si>
  <si>
    <t>1/4 EXTENSION 50MM</t>
  </si>
  <si>
    <t>1/4 EXTENSION 75MM</t>
  </si>
  <si>
    <t>1/4 EXTENSION 100MM</t>
  </si>
  <si>
    <t>1/4 EXTENSION 150MM</t>
  </si>
  <si>
    <t>1/4 EXTENSION 250MM</t>
  </si>
  <si>
    <t>1/4 WOBBLE EXTENSION 50MM</t>
  </si>
  <si>
    <t>1/4 WOBBLE EXTENSION 150MM</t>
  </si>
  <si>
    <t>1/4 FLEXIBLE EXTENSION 145MM</t>
  </si>
  <si>
    <t>1/4 UNIVERSAL JOINT</t>
  </si>
  <si>
    <t>INCREASING ADAPTOR 1/4 TO 3/8</t>
  </si>
  <si>
    <t>1/4 SQUARE DRIVE BIT HOLDER</t>
  </si>
  <si>
    <t>1/4 MULTI-FUNCTION PALM DRIVER</t>
  </si>
  <si>
    <t>1/4 SLIDING T HANDLE</t>
  </si>
  <si>
    <t>SPARE BAR FOR 1/4 SLIDING T HANDLE</t>
  </si>
  <si>
    <t>1/4 FLEXIBLE SPINNER HANDLE</t>
  </si>
  <si>
    <t>1/4 SPINNER HANDLE</t>
  </si>
  <si>
    <t>1/4 PLASTIC T HANDLE</t>
  </si>
  <si>
    <t>1/4 ROLLING JOINT</t>
  </si>
  <si>
    <t>FLEXIBLE HEAD RATCHET HANDLE 1/4 72 T</t>
  </si>
  <si>
    <t>SUPERPROOF RATCHET HANDLE 1/4 72 T</t>
  </si>
  <si>
    <t>1/4 RATCHET HANDLE 72TH</t>
  </si>
  <si>
    <t>RATCHET HANDLE REPAIRING KIT</t>
  </si>
  <si>
    <t>1/4 STUBBY RATCHET HANDLE 72TH</t>
  </si>
  <si>
    <t>1/4 EXTENDABLE RATCHET HANDLE 72TH</t>
  </si>
  <si>
    <t>1/4 QUICK CHANGE RATCHET HANDLE 60TH</t>
  </si>
  <si>
    <t>REVERSIBLE RATCHET FOR HVAC 1/4</t>
  </si>
  <si>
    <t>RATCHET W/ SWIVEL HANDLE 1/4 60D</t>
  </si>
  <si>
    <t>10PCS 1/4 HEX SOCKETS SET</t>
  </si>
  <si>
    <t>HEXAGONAL SOCKET SET 10 UT 1/4</t>
  </si>
  <si>
    <t>15PCS 1/4 HEXAGONAL SOCKETS SET</t>
  </si>
  <si>
    <t>10PCS 1/4 BIHEX SOCKETS SET</t>
  </si>
  <si>
    <t>10 PCS SPLINE SOCKETS SET 1/4</t>
  </si>
  <si>
    <t>10PCS 1/4 X-LONG HEXAGONAL SOCKETS SET</t>
  </si>
  <si>
    <t>11PCS 1/4 HEX SOCKETS + R. HANDLE SET</t>
  </si>
  <si>
    <t>11PCS 1/4 BIHEX SOCK. + R. HANDLE SET</t>
  </si>
  <si>
    <t>11 PCS SPLINE SOCKET + RATCHET 1/4</t>
  </si>
  <si>
    <t>14PCS 1/4 TORX SOCKETS &amp; BITS SET</t>
  </si>
  <si>
    <t>11PCS 1/4 TORX + HEX SOCKETS &amp; BITS SET</t>
  </si>
  <si>
    <t>12PCS 1/4 SLOT+HEX+PH SOCKET &amp; BITS SET</t>
  </si>
  <si>
    <t>SOCKET BIT SET 1/ 4 6 PCS HEX IN INCHES</t>
  </si>
  <si>
    <t>1/4 SOCKET SET IN CASE 25PCS</t>
  </si>
  <si>
    <t>17PCS HEX SOCKET 1/4 CASE</t>
  </si>
  <si>
    <t>34PCS HEX SOCKET 1/4 CASE</t>
  </si>
  <si>
    <t>47PCS HEX SOCKET 1/4 CASE</t>
  </si>
  <si>
    <t>17PCS BIHEX SOCKET 1/4 CASE</t>
  </si>
  <si>
    <t>34PCS BIHEX SOCKET 1/4 CASE</t>
  </si>
  <si>
    <t>16PCS SAE HEX SOCKET 1/4 CASE</t>
  </si>
  <si>
    <t>33PCS SAE HEX SOCKET 1/4 CASE</t>
  </si>
  <si>
    <t>3/8 HEXAGONAL SOCKET 6MM</t>
  </si>
  <si>
    <t>3/8 HEXAGONAL SOCKET 1/4</t>
  </si>
  <si>
    <t>3/8 HEXAGONAL SOCKET 7MM</t>
  </si>
  <si>
    <t>3/8 HEXAGONAL SOCKET 5/16</t>
  </si>
  <si>
    <t>3/8 HEXAGONAL SOCKET 8MM</t>
  </si>
  <si>
    <t>3/8 HEXAGONAL SOCKET 9MM</t>
  </si>
  <si>
    <t>3/8 HEXAGONAL SOCKET 3/8</t>
  </si>
  <si>
    <t>3/8 HEXAGONAL SOCKET 10MM</t>
  </si>
  <si>
    <t>3/8 HEXAGONAL SOCKET 11MM</t>
  </si>
  <si>
    <t>3/8 HEXAGONAL SOCKET 7/16</t>
  </si>
  <si>
    <t>3/8 HEXAGONAL SOCKET 12MM</t>
  </si>
  <si>
    <t>3/8 HEXAGONAL SOCKET 1/2</t>
  </si>
  <si>
    <t>3/8 HEXAGONAL SOCKET 13MM</t>
  </si>
  <si>
    <t>3/8 HEXAGONAL SOCKET 14MM</t>
  </si>
  <si>
    <t>3/8 HEXAGONAL SOCKET 9/16</t>
  </si>
  <si>
    <t>3/8 HEXAGONAL SOCKET 15MM</t>
  </si>
  <si>
    <t>3/8 HEXAGONAL SOCKET 5/8</t>
  </si>
  <si>
    <t>3/8 HEXAGONAL SOCKET 16MM</t>
  </si>
  <si>
    <t>3/8 HEXAGONAL SOCKET 17MM</t>
  </si>
  <si>
    <t>3/8 HEXAGONAL SOCKET 11/16</t>
  </si>
  <si>
    <t>3/8 HEXAGONAL SOCKET 18MM</t>
  </si>
  <si>
    <t>3/8 HEXAGONAL SOCKET 19MM</t>
  </si>
  <si>
    <t>3/8 HEXAGONAL SOCKET 3/4</t>
  </si>
  <si>
    <t>3/8 HEXAGONAL SOCKET 20MM</t>
  </si>
  <si>
    <t>3/8 HEXAGONAL SOCKET 13/16</t>
  </si>
  <si>
    <t>3/8 HEXAGONAL SOCKET 21MM</t>
  </si>
  <si>
    <t>3/8 HEXAGONAL SOCKET 22MM</t>
  </si>
  <si>
    <t>3/8 HEXAGONAL SOCKET 7/8</t>
  </si>
  <si>
    <t>3/8 HEXAGONAL SOCKET 23MM</t>
  </si>
  <si>
    <t>3/8 HEXAGONAL SOCKET 24MM</t>
  </si>
  <si>
    <t>3/8 BIHEXAGONAL SOCKET 6MM</t>
  </si>
  <si>
    <t>3/8 BIHEXAGONAL SOCKET 1/4</t>
  </si>
  <si>
    <t>3/8 BIHEXAGONAL SOCKET 7MM</t>
  </si>
  <si>
    <t>3/8 BIHEXAGONAL SOCKET 5/16</t>
  </si>
  <si>
    <t>3/8 BIHEXAGONAL SOCKET 8MM</t>
  </si>
  <si>
    <t>3/8 BIHEXAGONAL SOCKET 9MM</t>
  </si>
  <si>
    <t>3/8 BIHEXAGONAL SOCKET 3/8</t>
  </si>
  <si>
    <t>3/8 BIHEXAGONAL SOCKET 10MM</t>
  </si>
  <si>
    <t>3/8 BIHEXAGONAL SOCKET 11MM</t>
  </si>
  <si>
    <t>3/8 BIHEXAGONAL SOCKET 7/16</t>
  </si>
  <si>
    <t>3/8 BIHEXAGONAL SOCKET 12MM</t>
  </si>
  <si>
    <t>3/8 BIHEXAGONAL SOCKET 1/2</t>
  </si>
  <si>
    <t>3/8 BIHEXAGONAL SOCKET 13MM</t>
  </si>
  <si>
    <t>3/8 BIHEXAGONAL SOCKET 14MM</t>
  </si>
  <si>
    <t>3/8 BIHEXAGONAL SOCKET 9/16</t>
  </si>
  <si>
    <t>3/8 BIHEXAGONAL SOCKET 15MM</t>
  </si>
  <si>
    <t>3/8 BIHEXAGONAL SOCKET 5/8</t>
  </si>
  <si>
    <t>3/8 BIHEXAGONAL SOCKET 16MM</t>
  </si>
  <si>
    <t>3/8 BIHEXAGONAL SOCKET 17MM</t>
  </si>
  <si>
    <t>3/8 BIHEXAGONAL SOCKET 11/16</t>
  </si>
  <si>
    <t>3/8 BIHEXAGONAL SOCKET 18MM</t>
  </si>
  <si>
    <t>3/8 BIHEXAGONAL SOCKET 19MM</t>
  </si>
  <si>
    <t>3/8 BIHEXAGONAL SOCKET 3/4</t>
  </si>
  <si>
    <t>3/8 BIHEXAGONAL SOCKET 20MM</t>
  </si>
  <si>
    <t>3/8 BIHEXAGONAL SOCKET 13/16</t>
  </si>
  <si>
    <t>3/8 BIHEXAGONAL SOCKET 21MM</t>
  </si>
  <si>
    <t>3/8 BIHEXAGONAL SOCKET 22MM</t>
  </si>
  <si>
    <t>3/8 BIHEXAGONAL SOCKET 7/8</t>
  </si>
  <si>
    <t>3/8 BIHEXAGONAL SOCKET 23MM</t>
  </si>
  <si>
    <t>3/8 BIHEXAGONAL SOCKET 24MM</t>
  </si>
  <si>
    <t>3/8 HEX LONG SERIES SOCKET 1/4</t>
  </si>
  <si>
    <t>3/8 HEX LONG SERIES SOCKET 7MM</t>
  </si>
  <si>
    <t>3/8 HEX LONG SERIES SOCKET 5/16</t>
  </si>
  <si>
    <t>3/8 HEX LONG SERIES SOCKET 8MM</t>
  </si>
  <si>
    <t>3/8 HEX LONG SERIES SOCKET 9MM</t>
  </si>
  <si>
    <t>3/8 HEX LONG SERIES SOCKET 3/8</t>
  </si>
  <si>
    <t>3/8 HEX LONG SERIES SOCKET 10MM</t>
  </si>
  <si>
    <t>3/8 HEX LONG SERIES SOCKET 11MM</t>
  </si>
  <si>
    <t>3/8 HEX LONG SERIES SOCKET 7/16</t>
  </si>
  <si>
    <t>3/8 HEX LONG SERIES SOCKET 12MM</t>
  </si>
  <si>
    <t>3/8 HEX LONG SERIES SOCKET 1/2</t>
  </si>
  <si>
    <t>3/8 HEX LONG SERIES SOCKET 13MM</t>
  </si>
  <si>
    <t>3/8 HEX LONG SERIES SOCKET 14MM</t>
  </si>
  <si>
    <t>3/8 HEX LONG SERIES SOCKET 9/16</t>
  </si>
  <si>
    <t>3/8 HEX LONG SERIES SOCKET 15MM</t>
  </si>
  <si>
    <t>3/8 HEX LONG SERIES SOCKET 5/8</t>
  </si>
  <si>
    <t>3/8 HEX LONG SERIES SOCKET 16MM</t>
  </si>
  <si>
    <t>3/8 HEX LONG SERIES SOCKET 17MM</t>
  </si>
  <si>
    <t>3/8 HEX LONG SERIES SOCKET 11/16</t>
  </si>
  <si>
    <t>3/8 HEX LONG SERIES SOCKET 18MM</t>
  </si>
  <si>
    <t>3/8 HEX LONG SERIES SOCKET 19MM</t>
  </si>
  <si>
    <t>3/8 HEX LONG SERIES SOCKET 3/4</t>
  </si>
  <si>
    <t>3/8 HEX LONG SERIES SOCKET 13/16</t>
  </si>
  <si>
    <t>3/8 HEX LONG SERIES SOCKET 7/8</t>
  </si>
  <si>
    <t>3/8 HEX LONG SERIES SOCKET 15/16</t>
  </si>
  <si>
    <t>3/8 BIHEX LONG SERIES SOCKET 1/4</t>
  </si>
  <si>
    <t>3/8 BIHEX LONG SERIES SOCKET 5/16</t>
  </si>
  <si>
    <t>3/8 BIHEX LONG SERIES SOCKET 3/8</t>
  </si>
  <si>
    <t>3/8 BIHEX LONG SERIES SOCKET 7/16</t>
  </si>
  <si>
    <t>3/8 BIHEX LONG SERIES SOCKET 1/2</t>
  </si>
  <si>
    <t>3/8 BIHEX LONG SERIES SOCKET 9/16</t>
  </si>
  <si>
    <t>3/8 BIHEX LONG SERIES SOCKET 5/8</t>
  </si>
  <si>
    <t>3/8 BIHEX LONG SERIES SOCKET 11/16</t>
  </si>
  <si>
    <t>3/8 BIHEX LONG SERIES SOCKET 3/4</t>
  </si>
  <si>
    <t>3/8 BIHEX LONG SERIES SOCKET 13/16</t>
  </si>
  <si>
    <t>3/8 BIHEX LONG SERIES SOCKET 7/8</t>
  </si>
  <si>
    <t>3/8 BIHEX LONG SERIES SOCKET 15/16</t>
  </si>
  <si>
    <t>3/8 DR. SPARK PLUG SOCKET 16MM</t>
  </si>
  <si>
    <t>3/8 DR. SPARK PLUG SOCKET 18MM</t>
  </si>
  <si>
    <t>3/8 DR. SPARK PLUG SOCKET 21MM</t>
  </si>
  <si>
    <t>3/8 TORX SOCKET T08</t>
  </si>
  <si>
    <t>3/8 TORX SOCKET T10</t>
  </si>
  <si>
    <t>3/8 TORX SOCKET T11</t>
  </si>
  <si>
    <t>3/8 TORX SOCKET T12</t>
  </si>
  <si>
    <t>3/8 TORX SOCKET T14</t>
  </si>
  <si>
    <t>3/8 TORX SOCKET T16</t>
  </si>
  <si>
    <t>3/8 TORX SOCKET T18</t>
  </si>
  <si>
    <t>MAGNETIC SOCKET 11MMX 3/8 LT63MM</t>
  </si>
  <si>
    <t>3/8 SOCKET BIT (SL) 1X5,5</t>
  </si>
  <si>
    <t>3/8 SOCKET BIT (SL) 1,2X6,5</t>
  </si>
  <si>
    <t>3/8 SOCKET BIT (SL) 1,5X8</t>
  </si>
  <si>
    <t>3/8 SOCKET BIT (SL) 1,6X10</t>
  </si>
  <si>
    <t>3/8 SOCKET BIT PH1</t>
  </si>
  <si>
    <t>3/8 SOCKET BIT PH2</t>
  </si>
  <si>
    <t>3/8 SOCKET BIT PH3</t>
  </si>
  <si>
    <t>3/8 SOCKET BIT PZ1</t>
  </si>
  <si>
    <t>3/8 SOCKET BIT PZ2</t>
  </si>
  <si>
    <t>3/8 SOCKET BIT PZ3</t>
  </si>
  <si>
    <t>3/8 SOCKET BIT (TORX) 10</t>
  </si>
  <si>
    <t>3/8 SOCKET BIT (TORX) 15</t>
  </si>
  <si>
    <t>3/8 SOCKET BIT (TORX) 20</t>
  </si>
  <si>
    <t>3/8 SOCKET BIT (TORX) 25</t>
  </si>
  <si>
    <t>3/8 SOCKET BIT (TORX) 27</t>
  </si>
  <si>
    <t>3/8 SOCKET BIT (TORX) 30</t>
  </si>
  <si>
    <t>3/8 SOCKET BIT (TORX) 40</t>
  </si>
  <si>
    <t>3/8 SOCKET BIT (TORX) 45</t>
  </si>
  <si>
    <t>3/8 SOCKET BIT (TORX) 50</t>
  </si>
  <si>
    <t>3/8 SOCKET BIT (HEX) 3</t>
  </si>
  <si>
    <t>3/8 SOCKET BIT (HEX) 4</t>
  </si>
  <si>
    <t>3/8 SOCKET BIT (HEX) 5</t>
  </si>
  <si>
    <t>3/8 SOCKET BIT (HEX) 6</t>
  </si>
  <si>
    <t>3/8 SOCKET BIT (HEX) 7</t>
  </si>
  <si>
    <t>3/8 SOCKET BIT (HEX) 8</t>
  </si>
  <si>
    <t>3/8 SOCKET BIT (HEX) 10</t>
  </si>
  <si>
    <t>3/8 SOCKET BIT HEX LONG 4</t>
  </si>
  <si>
    <t>3/8 SOCKET BIT HEX LONG 5</t>
  </si>
  <si>
    <t>3/8 SOCKET BIT HEX LONG 6</t>
  </si>
  <si>
    <t>3/8 SOCKET BIT HEX LONG 8</t>
  </si>
  <si>
    <t>3/8 SOCKET BIT HEX LONG 10</t>
  </si>
  <si>
    <t>3/8 EXTENSION 75MM</t>
  </si>
  <si>
    <t>3/8 EXTENSION 125MM</t>
  </si>
  <si>
    <t>3/8 EXTENSION 150MM</t>
  </si>
  <si>
    <t>3/8 EXTENSION 250MM</t>
  </si>
  <si>
    <t>3/8 WOBBLE EXTENSION 75MM</t>
  </si>
  <si>
    <t>3/8 LOCKING EXTENSION BAR 150MM</t>
  </si>
  <si>
    <t>3/8 UNIVERSAL JOINT</t>
  </si>
  <si>
    <t>INCREASING ADAPTOR 3/8 TO 1/2</t>
  </si>
  <si>
    <t>INCRE. ADAPTOR 3/8 TO 1/2 TRI. FUNCT.</t>
  </si>
  <si>
    <t>REDUCING ADAPTOR 3/8 TO 1/4</t>
  </si>
  <si>
    <t>3/8 MULTI-FUNCTION PALM DRIVER</t>
  </si>
  <si>
    <t>3/8 SLIDING T HANDLE</t>
  </si>
  <si>
    <t>SPARE BAR FOR 3/8 SLIDING T HANDLE</t>
  </si>
  <si>
    <t>BIT HOLDER 3/8 SQ.DR. TO 5/16 HEX</t>
  </si>
  <si>
    <t>BIT HOLDER 3/8 SQ.DR. TO 1/4 HEX</t>
  </si>
  <si>
    <t>3/8 ROLLING JOINT</t>
  </si>
  <si>
    <t>FLEXIBLE HEAD RATCHET HANDLE 3/8 72 T</t>
  </si>
  <si>
    <t>3/8 RATCHET WRENCH SUPERPROF 72T</t>
  </si>
  <si>
    <t>3/8 RATCHET HANDLE 72TH</t>
  </si>
  <si>
    <t>3/8 STUBBY RATCHET HANDLE 72TH</t>
  </si>
  <si>
    <t>3/8 EXTENDABLE RATCHET HANDLE 72TH</t>
  </si>
  <si>
    <t>3/8 QUICK CHANGE RATCHET HANDLE 72TH</t>
  </si>
  <si>
    <t>3/8 FLEX-HEAD RATCHET WRENCH 60T</t>
  </si>
  <si>
    <t>9PCS 3/8 HEXAGONAL SOCKETS SET</t>
  </si>
  <si>
    <t>12PCS 3/8 HEX SOCKETS + R. HANDLE SET</t>
  </si>
  <si>
    <t>20PCS 3/8 HEX SOC. + R. HAND. + EXT SET</t>
  </si>
  <si>
    <t>9PCS 3/8 BIHEXAGONAL SOCKETS SET</t>
  </si>
  <si>
    <t>10PCS 3/8 BIHEX SOCK. + R. HANDLE SET</t>
  </si>
  <si>
    <t>20PCS 3/8 BIHEX S. + R. HAND. + EXT SET</t>
  </si>
  <si>
    <t>7PCS 3/8 X-LONG HEXAGONAL SOCKETS SET</t>
  </si>
  <si>
    <t>9PCS 3/8 HEX SOCK. TORX BITS SET</t>
  </si>
  <si>
    <t>16PCS HEX SOCKET 3/8 CASE</t>
  </si>
  <si>
    <t>17PCS HEX SOCKET 3/8 CASE</t>
  </si>
  <si>
    <t>34PCS HEX SOCKET 3/8 CASE</t>
  </si>
  <si>
    <t>1/2 HEXAGONAL SOCKET 5/16</t>
  </si>
  <si>
    <t>1/2 HEXAGONAL SOCKET 8MM</t>
  </si>
  <si>
    <t>1/2 HEXAGONAL SOCKET 11/32</t>
  </si>
  <si>
    <t>1/2 HEXAGONAL SOCKET 9MM</t>
  </si>
  <si>
    <t>1/2 HEXAGONAL SOCKET 3/8</t>
  </si>
  <si>
    <t>1/2 HEXAGONAL SOCKET 10MM</t>
  </si>
  <si>
    <t>1/2 HEXAGONAL SOCKET 11MM</t>
  </si>
  <si>
    <t>1/2 HEXAGONAL SOCKET 7/16</t>
  </si>
  <si>
    <t>1/2 HEXAGONAL SOCKET 15/32</t>
  </si>
  <si>
    <t>1/2 HEXAGONAL SOCKET 12MM</t>
  </si>
  <si>
    <t>1/2 HEXAGONAL SOCKET 1/2</t>
  </si>
  <si>
    <t>1/2 HEXAGONAL SOCKET 13MM</t>
  </si>
  <si>
    <t>1/2 HEXAGONAL SOCKET 14MM</t>
  </si>
  <si>
    <t>1/2 HEXAGONAL SOCKET 9/16</t>
  </si>
  <si>
    <t>1/2 HEXAGONAL SOCKET 15MM</t>
  </si>
  <si>
    <t>1/2 HEXAGONAL SOCKET 19/32</t>
  </si>
  <si>
    <t>1/2 HEXAGONAL SOCKET 5/8</t>
  </si>
  <si>
    <t>1/2 HEXAGONAL SOCKET 16MM</t>
  </si>
  <si>
    <t>1/2 HEXAGONAL SOCKET 17MM</t>
  </si>
  <si>
    <t>1/2 HEXAGONAL SOCKET 11/16</t>
  </si>
  <si>
    <t>1/2 HEXAGONAL SOCKET 18MM</t>
  </si>
  <si>
    <t>1/2 HEXAGONAL SOCKET 23/32</t>
  </si>
  <si>
    <t>1/2 HEXAGONAL SOCKET 19MM</t>
  </si>
  <si>
    <t>1/2 HEXAGONAL SOCKET 3/4</t>
  </si>
  <si>
    <t>1/2 HEXAGONAL SOCKET 20MM</t>
  </si>
  <si>
    <t>1/2 HEXAGONAL SOCKET 13/16</t>
  </si>
  <si>
    <t>1/2 HEXAGONAL SOCKET 21MM</t>
  </si>
  <si>
    <t>1/2 HEXAGONAL SOCKET 22MM</t>
  </si>
  <si>
    <t>1/2 HEXAGONAL SOCKET 7/8</t>
  </si>
  <si>
    <t>1/2 HEXAGONAL SOCKET 23MM</t>
  </si>
  <si>
    <t>1/2 HEXAGONAL SOCKET 15/16</t>
  </si>
  <si>
    <t>1/2 HEXAGONAL SOCKET 24MM</t>
  </si>
  <si>
    <t>1/2 HEXAGONAL SOCKET 25MM</t>
  </si>
  <si>
    <t>HEXAGONAL SOCKET 1/2 CRV 1</t>
  </si>
  <si>
    <t>1/2 HEXAGONAL SOCKET 26MM</t>
  </si>
  <si>
    <t>1/2 HEXAGONAL SOCKET 27MM</t>
  </si>
  <si>
    <t>1/2 HEXAGONAL SOCKET 1.1/16</t>
  </si>
  <si>
    <t>1/2 HEXAGONAL SOCKET 28MM</t>
  </si>
  <si>
    <t>1/2 HEXAGONAL SOCKET 1.1/8</t>
  </si>
  <si>
    <t>1/2 HEXAGONAL SOCKET 29MM</t>
  </si>
  <si>
    <t>1/2 HEXAGONAL SOCKET 30MM</t>
  </si>
  <si>
    <t>1/2 HEXAGONAL SOCKET 1.3/16</t>
  </si>
  <si>
    <t>1/2 HEXAGONAL SOCKET 1.1/4</t>
  </si>
  <si>
    <t>1/2 HEXAGONAL SOCKET 32MM</t>
  </si>
  <si>
    <t>1/2 HEXAGONAL SOCKET 34MM</t>
  </si>
  <si>
    <t>1/2 HEXAGONAL SOCKET 35MM</t>
  </si>
  <si>
    <t>1/2 HEXAGONAL SOCKET 36MM</t>
  </si>
  <si>
    <t>1/2 BIHEXAGONAL SOCKET 8MM</t>
  </si>
  <si>
    <t>1/2 BIHEXAGONAL SOCKET 9MM</t>
  </si>
  <si>
    <t>1/2 BIHEXAGONAL SOCKET 3/8</t>
  </si>
  <si>
    <t>1/2 BIHEXAGONAL SOCKET 10MM</t>
  </si>
  <si>
    <t>1/2 BIHEXAGONAL SOCKET 11MM</t>
  </si>
  <si>
    <t>1/2 BIHEXAGONAL SOCKET 7/16</t>
  </si>
  <si>
    <t>1/2 BIHEXAGONAL SOCKET 12MM</t>
  </si>
  <si>
    <t>1/2 BIHEXAGONAL SOCKET 1/2</t>
  </si>
  <si>
    <t>1/2 BIHEXAGONAL SOCKET 13MM</t>
  </si>
  <si>
    <t>1/2 BIHEXAGONAL SOCKET 14MM</t>
  </si>
  <si>
    <t>1/2 BIHEXAGONAL SOCKET 9/16</t>
  </si>
  <si>
    <t>1/2 BIHEXAGONAL SOCKET 15MM</t>
  </si>
  <si>
    <t>1/2 BIHEXAGONAL SOCKET 19/32</t>
  </si>
  <si>
    <t>1/2 BIHEXAGONAL SOCKET 5/8</t>
  </si>
  <si>
    <t>1/2 BIHEXAGONAL SOCKET 16MM</t>
  </si>
  <si>
    <t>1/2 BIHEXAGONAL SOCKET 17MM</t>
  </si>
  <si>
    <t>1/2 BIHEXAGONAL SOCKET 11/16</t>
  </si>
  <si>
    <t>1/2 BIHEXAGONAL SOCKET 18MM</t>
  </si>
  <si>
    <t>1/2 BIHEXAGONAL SOCKET 19MM</t>
  </si>
  <si>
    <t>1/2 BIHEXAGONAL SOCKET 3/4</t>
  </si>
  <si>
    <t>1/2 BIHEXAGONAL SOCKET 20MM</t>
  </si>
  <si>
    <t>1/2 BIHEXAGONAL SOCKET 13/16</t>
  </si>
  <si>
    <t>1/2 BIHEXAGONAL SOCKET 21MM</t>
  </si>
  <si>
    <t>1/2 BIHEXAGONAL SOCKET 22MM</t>
  </si>
  <si>
    <t>1/2 BIHEXAGONAL SOCKET 7/8</t>
  </si>
  <si>
    <t>1/2 BIHEXAGONAL SOCKET 23MM</t>
  </si>
  <si>
    <t>1/2 BIHEXAGONAL SOCKET 15/16</t>
  </si>
  <si>
    <t>1/2 BIHEXAGONAL SOCKET 24MM</t>
  </si>
  <si>
    <t>1/2 BIHEXAGONAL SOCKET 25MM</t>
  </si>
  <si>
    <t>1/2 BIHEXAGONAL SOCKET 1</t>
  </si>
  <si>
    <t>1/2 BIHEXAGONAL SOCKET 26MM</t>
  </si>
  <si>
    <t>1/2 BIHEXAGONAL SOCKET 27MM</t>
  </si>
  <si>
    <t>1/2 BIHEXAGONAL SOCKET 1.1/16</t>
  </si>
  <si>
    <t>1/2 BIHEXAGONAL SOCKET 28MM</t>
  </si>
  <si>
    <t>1/2 BIHEXAGONAL SOCKET 1.1/8</t>
  </si>
  <si>
    <t>1/2 BIHEXAGONAL SOCKET 29MM</t>
  </si>
  <si>
    <t>1/2 BIHEXAGONAL SOCKET 30MM</t>
  </si>
  <si>
    <t>1/2 BIHEXAGONAL SOCKET 1.3/16</t>
  </si>
  <si>
    <t>1/2 BIHEXAGONAL SOCKET 1.1/4</t>
  </si>
  <si>
    <t>1/2 BIHEXAGONAL SOCKET 32MM</t>
  </si>
  <si>
    <t>1/2 BIHEXAGONAL SOCKET 36MM</t>
  </si>
  <si>
    <t>SOCKET SPLINE 1/2 CrV 8MM</t>
  </si>
  <si>
    <t>SOCKET SPLINE 1/2 CrV 9MM</t>
  </si>
  <si>
    <t>SOCKET SPLINE 1/2 CrV 10MM</t>
  </si>
  <si>
    <t>SOCKET SPLINE 1/2 CrV 11MM</t>
  </si>
  <si>
    <t>SOCKET SPLINE 1/2 CrV 12MM</t>
  </si>
  <si>
    <t>SOCKET SPLINE 1/2 CrV 13MM</t>
  </si>
  <si>
    <t>SOCKET SPLINE 1/2 CrV 14MM</t>
  </si>
  <si>
    <t>SOCKET SPLINE 1/2 CrV 15MM</t>
  </si>
  <si>
    <t>SOCKET SPLINE 1/2 CrV 16MM</t>
  </si>
  <si>
    <t>SOCKET SPLINE 1/2 CrV 17MM</t>
  </si>
  <si>
    <t>SOCKET SPLINE 1/2 CrV 18MM</t>
  </si>
  <si>
    <t>SOCKET SPLINE 1/2 CrV 19MM</t>
  </si>
  <si>
    <t>SOCKET SPLINE 1/2 CrV 20MM</t>
  </si>
  <si>
    <t>SOCKET SPLINE 1/2 CrV 21MM</t>
  </si>
  <si>
    <t>SOCKET SPLINE 1/2 CrV 22MM</t>
  </si>
  <si>
    <t>SOCKET SPLINE 1/2 CrV 23MM</t>
  </si>
  <si>
    <t>SOCKET SPLINE 1/2 CrV 24MM</t>
  </si>
  <si>
    <t>SOCKET SPLINE 1/2 CrV 27MM</t>
  </si>
  <si>
    <t>SOCKET SPLINE 1/2 CrV 30MM</t>
  </si>
  <si>
    <t>SOCKET SPLINE 1/2 CrV 32MM</t>
  </si>
  <si>
    <t>1/2 HEX LONG SERIES SOCKET 10MM</t>
  </si>
  <si>
    <t>1/2 HEX LONG SERIES SOCKET 11MM</t>
  </si>
  <si>
    <t>1/2 HEX LONG SERIES SOCKET 12MM</t>
  </si>
  <si>
    <t>1/2 HEX LONG SERIES SOCKET 13MM</t>
  </si>
  <si>
    <t>1/2 HEX LONG SERIES SOCKET 14MM</t>
  </si>
  <si>
    <t>1/2 HEX LONG SERIES SOCKET 15MM</t>
  </si>
  <si>
    <t>1/2 HEX LONG SERIES SOCKET 16MM</t>
  </si>
  <si>
    <t>1/2 HEX LONG SERIES SOCKET 17MM</t>
  </si>
  <si>
    <t>1/2 HEX LONG SERIES SOCKET 18MM</t>
  </si>
  <si>
    <t>1/2 HEX LONG SERIES SOCKET 19MM</t>
  </si>
  <si>
    <t>1/2 HEX LONG SERIES SOCKET 20MM</t>
  </si>
  <si>
    <t>1/2 HEX LONG SERIES SOCKET 21MM</t>
  </si>
  <si>
    <t>1/2 HEX LONG SERIES SOCKET 22MM</t>
  </si>
  <si>
    <t>1/2 HEX LONG SERIES SOCKET 23MM</t>
  </si>
  <si>
    <t>1/2 HEX LONG SERIES SOCKET 24MM</t>
  </si>
  <si>
    <t>1/2 HEX LONG SERIES SOCKET 25MM</t>
  </si>
  <si>
    <t>1/2 HEX LONG SERIES SOCKET 26MM</t>
  </si>
  <si>
    <t>1/2 HEX LONG SERIES SOCKET 27MM</t>
  </si>
  <si>
    <t>1/2 HEX LONG SERIES SOCKET 28MM</t>
  </si>
  <si>
    <t>1/2 HEX LONG SERIES SOCKET 29MM</t>
  </si>
  <si>
    <t>1/2 HEX LONG SERIES SOCKET 30MM</t>
  </si>
  <si>
    <t>1/2 HEX LONG SERIES SOCKET 32MM</t>
  </si>
  <si>
    <t>BIHEXAGONAL SOCKET 1/2 CRV L/S 10MM</t>
  </si>
  <si>
    <t>BIHEXAGONAL SOCKET 1/2 CRV L/S 11MM</t>
  </si>
  <si>
    <t>BIHEXAGONAL SOCKET 1/2 CRV L/S 12MM</t>
  </si>
  <si>
    <t>BIHEXAGONAL SOCKET 1/2 CRV L/S 1/2</t>
  </si>
  <si>
    <t>BIHEXAGONAL SOCKET 1/2 CRV L/S 13MM</t>
  </si>
  <si>
    <t>BIHEXAGONAL SOCKET 1/2 CRV L/S 14MM</t>
  </si>
  <si>
    <t>BIHEXAGONAL SOCKET 1/2 CRV L/S 9/16</t>
  </si>
  <si>
    <t>BIHEXAGONAL SOCKET 1/2 CRV L/S 15MM</t>
  </si>
  <si>
    <t>BIHEXAGONAL SOCKET 1/2 CRV L/S 5/8</t>
  </si>
  <si>
    <t>BIHEXAGONAL SOCKET 1/2 CRV L/S-16MM</t>
  </si>
  <si>
    <t>BIHEXAGONAL SOCKET 1/2 CRV L/S-17MM</t>
  </si>
  <si>
    <t>BIHEXAGONAL SOCKET 1/2 CRV L/S 11/16</t>
  </si>
  <si>
    <t>BIHEXAGONAL SOCKET 1/2 CRV L/S-18MM</t>
  </si>
  <si>
    <t>BIHEXAGONAL SOCKET 1/2 CRV L/S-19MM</t>
  </si>
  <si>
    <t>BIHEXAGONAL SOCKET 1/2 CRV L/S 3/4</t>
  </si>
  <si>
    <t>BIHEXAGONAL SOCKET 1/2 CRV L/S-20MM</t>
  </si>
  <si>
    <t>BIHEXAGONAL SOCKET 1/2 CRV L/S 13/16</t>
  </si>
  <si>
    <t>BIHEXAGONAL SOCKET 1/2 CRV L/S-21MM</t>
  </si>
  <si>
    <t>BIHEXAGONAL SOCKET 1/2 CRV L/S-22MM</t>
  </si>
  <si>
    <t>BIHEXAGONAL SOCKET 1/2 CRV L/S 7/8</t>
  </si>
  <si>
    <t>BIHEXAGONAL SOCKET 1/2 CRV L/S-23MM</t>
  </si>
  <si>
    <t>BIHEXAGONAL SOCKET 1/2 CRV L/S 15/16</t>
  </si>
  <si>
    <t>BIHEXAGONAL SOCKET 1/2 CRV L/S-24MM</t>
  </si>
  <si>
    <t>BIHEXAGONAL SOCKET 1/2 CRV L/S-25MM</t>
  </si>
  <si>
    <t>BIHEXAGONAL SOCKET 1/2 CRV L/S 1</t>
  </si>
  <si>
    <t>BIHEXAGONAL SOCKET 1/2 CRV L/S-27MM</t>
  </si>
  <si>
    <t>BIHEXAGONAL SOCKET 1/2 CRV L/S 1.1/16</t>
  </si>
  <si>
    <t>BIHEXAGONAL SOCKET 1/2 CRV L/S-29MM</t>
  </si>
  <si>
    <t>BIHEXAGONAL SOCKET 1/2 CRV L/S 1.1/8</t>
  </si>
  <si>
    <t>BIHEXAGONAL SOCKET 1/2 CRV L/S-30MM</t>
  </si>
  <si>
    <t>BIHEXAGONAL SOCKET 1/2 CRV L/S-32MM</t>
  </si>
  <si>
    <t>1/2 TORX SOCKET T10</t>
  </si>
  <si>
    <t>1/2 TORX SOCKET T11</t>
  </si>
  <si>
    <t>1/2 TORX SOCKET T12</t>
  </si>
  <si>
    <t>1/2 TORX SOCKET T14</t>
  </si>
  <si>
    <t>1/2 TORX SOCKET T16</t>
  </si>
  <si>
    <t>1/2 TORX SOCKET T18</t>
  </si>
  <si>
    <t>1/2 TORX SOCKET T20</t>
  </si>
  <si>
    <t>SOCKET 1/2 TORX E-22</t>
  </si>
  <si>
    <t>1/2 TORX SOCKET T24</t>
  </si>
  <si>
    <t>1/2 SPARK PLUG SOCKET 16MM</t>
  </si>
  <si>
    <t>1/2 SPARK PLUG SOCKET 21MM</t>
  </si>
  <si>
    <t>SOCKET 1/2 33T PUMP INJECTION MERCEDES</t>
  </si>
  <si>
    <t>LAMBDA PROBE SOCKET 1/2 22MM</t>
  </si>
  <si>
    <t>SOCKET BIT S2 1/2 SLOT 8</t>
  </si>
  <si>
    <t>SOCKET BIT S2 1/2 SLOT 10</t>
  </si>
  <si>
    <t>1/2 SOCKET BIT (PH) 1</t>
  </si>
  <si>
    <t>1/2 SOCKET BIT (PH) 2</t>
  </si>
  <si>
    <t>1/2 SOCKET BIT (PH) 3</t>
  </si>
  <si>
    <t>1/2 SOCKET BIT (PZ) 1</t>
  </si>
  <si>
    <t>1/2 SOCKET BIT (PZ) 2</t>
  </si>
  <si>
    <t>1/2 SOCKET BIT (PZ) 3</t>
  </si>
  <si>
    <t>1/2 SOCKET BIT TT20</t>
  </si>
  <si>
    <t>1/2 SOCKET BIT TT25</t>
  </si>
  <si>
    <t>1/2 SOCKET BIT TT27</t>
  </si>
  <si>
    <t>1/2 SOCKET BIT TT30</t>
  </si>
  <si>
    <t>1/2 SOCKET BIT TT40</t>
  </si>
  <si>
    <t>1/2 SOCKET BIT TT45</t>
  </si>
  <si>
    <t>1/2 SOCKET BIT TT50</t>
  </si>
  <si>
    <t>1/2 SOCKET BIT TT55</t>
  </si>
  <si>
    <t>1/2 SOCKET BIT TT60</t>
  </si>
  <si>
    <t>1/2 SOCKET BIT (HEX) 4</t>
  </si>
  <si>
    <t>1/2 SOCKET BIT (HEX) 5</t>
  </si>
  <si>
    <t>1/2 SOCKET BIT (HEX) 6</t>
  </si>
  <si>
    <t>1/2 SOCKET BIT (HEX) 7</t>
  </si>
  <si>
    <t>1/2 SOCKET BIT (HEX) 8</t>
  </si>
  <si>
    <t>1/2 SOCKET BIT (HEX) 10</t>
  </si>
  <si>
    <t>1/2 SOCKET BIT (HEX) 12</t>
  </si>
  <si>
    <t>1/2 SOCKET BIT (HEX) 14</t>
  </si>
  <si>
    <t>1/2 SOCKET BIT (HEX) 17</t>
  </si>
  <si>
    <t>1/2 SOCKET BIT (HEX) 19</t>
  </si>
  <si>
    <t>SOCKET BIT 1/2 S2 HX3/16</t>
  </si>
  <si>
    <t>SOCKET BIT 1/2 S2 HX1/4</t>
  </si>
  <si>
    <t>SOCKET BIT 1/2 S2 HX5/16</t>
  </si>
  <si>
    <t>SOCKET BIT 1/2 S2 HX3/8</t>
  </si>
  <si>
    <t>SOCKET BIT 1/2 S2 HX7/16</t>
  </si>
  <si>
    <t>SOCKET BIT 1/2 S2 HX1/2</t>
  </si>
  <si>
    <t>SOCKET BIT 1/2 S2 HX17/32</t>
  </si>
  <si>
    <t>SOCKET BIT 1/2 S2 HX9/16</t>
  </si>
  <si>
    <t>SOCKET BIT 1/2 S2 HX19/32</t>
  </si>
  <si>
    <t>SOCKET BIT 1/2 S2 HX5/8</t>
  </si>
  <si>
    <t>1/2 SOCKET BIT (HEX) 5*100MM</t>
  </si>
  <si>
    <t>1/2 SOCKET BIT (HEX) 5*140MM</t>
  </si>
  <si>
    <t>1/2 SOCKET BIT (HEX) 6*100MM</t>
  </si>
  <si>
    <t>1/2 SOCKET BIT (HEX) 6*200MM</t>
  </si>
  <si>
    <t>1/2 SOCKET BIT (HEX) 7*100MM</t>
  </si>
  <si>
    <t>1/2 SOCKET BIT (HEX) 8*100MM</t>
  </si>
  <si>
    <t>1/2 SOCKET BIT (HEX) 10*140MM</t>
  </si>
  <si>
    <t>1/2 SOCKET BIT (HEX) 12*100MM</t>
  </si>
  <si>
    <t>SOCKET BIT 1/2 S2 HX3/16 S/L</t>
  </si>
  <si>
    <t>SOCKET BIT 1/2 S2 HX1/4 S/L</t>
  </si>
  <si>
    <t>SOCKET BIT 1/2 S2 HX3/8 S/L</t>
  </si>
  <si>
    <t>SOCKET BIT 1/2 S2 HX7/16 S/L</t>
  </si>
  <si>
    <t>SOCKET BIT 1/2 S2 HX1/2 S/L</t>
  </si>
  <si>
    <t>SOCKET BIT 1/2 S2 HX17/32 S/L</t>
  </si>
  <si>
    <t>SOCKET BIT 1/2 S2 HX9/16 S/L</t>
  </si>
  <si>
    <t>SOCKET BIT 1/2 S2 HX19/32 S/L</t>
  </si>
  <si>
    <t>SOCKET BIT 1/2 S2 HX5/8 S/L</t>
  </si>
  <si>
    <t>LONG BALL NOSE HEX  1/2 S2 HX6X140MM</t>
  </si>
  <si>
    <t>LONG BALL NOSE HEX  1/2 S2 HX7X140MM</t>
  </si>
  <si>
    <t>LONG BALL NOSE HEX  1/2 S2 HX8X140MM</t>
  </si>
  <si>
    <t>LONG BALL NOSE HEX  1/2 S2 HX10X140MM</t>
  </si>
  <si>
    <t>LONG BALL NOSE HEX  1/2 S2 HX12X140MM</t>
  </si>
  <si>
    <t>1/2 SOCKET BIT XZN 5MM</t>
  </si>
  <si>
    <t>1/2 SOCKET BIT XZN 6MM</t>
  </si>
  <si>
    <t>1/2 SOCKET BIT XZN 8MM</t>
  </si>
  <si>
    <t>1/2 SOCKET BIT XZN 10MM</t>
  </si>
  <si>
    <t>1/2 SOCKET BIT XZN 12MM</t>
  </si>
  <si>
    <t>1/2 SOCKET BIT XZN 14MM</t>
  </si>
  <si>
    <t>1/2 SOCKET BIT XZN 16MM</t>
  </si>
  <si>
    <t>1/2 SOCKET BIT XZN 18MM</t>
  </si>
  <si>
    <t>1/2 SOCKET BIT XZN 6*100MM</t>
  </si>
  <si>
    <t>1/2 SOCKET BIT XZN 8*100MM</t>
  </si>
  <si>
    <t>1/2 SOCKET BIT XZN 10*100MM</t>
  </si>
  <si>
    <t>1/2 SOCKET BIT XZN 12*100MM</t>
  </si>
  <si>
    <t>1/2 SOCKET BIT XZN 14*100MM</t>
  </si>
  <si>
    <t>1/2 SOCKET BIT XZN 10*140MM</t>
  </si>
  <si>
    <t>1/2 SOCKET BIT XZN 12*140MM</t>
  </si>
  <si>
    <t>1/2 SOCKET BIT (TORX) 20</t>
  </si>
  <si>
    <t>1/2 SOCKET BIT (TORX) 25</t>
  </si>
  <si>
    <t>1/2 SOCKET BIT (TORX) 27</t>
  </si>
  <si>
    <t>1/2 SOCKET BIT (TORX) 30</t>
  </si>
  <si>
    <t>1/2 SOCKET BIT (TORX) 40</t>
  </si>
  <si>
    <t>1/2 SOCKET BIT (TORX) 45</t>
  </si>
  <si>
    <t>1/2 SOCKET BIT (TORX) 50</t>
  </si>
  <si>
    <t>1/2 SOCKET BIT (TORX) 55</t>
  </si>
  <si>
    <t>1/2 SOCKET BIT (TORX) 60</t>
  </si>
  <si>
    <t>1/2 SOCKET BIT (TORX) 40*120MM</t>
  </si>
  <si>
    <t>1/2 SOCKET BIT (TORX) 45*120MM</t>
  </si>
  <si>
    <t>1/2 SOCKET BIT (TORX) 50*120MM</t>
  </si>
  <si>
    <t>1/2 SOCKET BIT (TORX) 55*120MM</t>
  </si>
  <si>
    <t>1/2 SOCKET BIT (TORX) 70*140MM</t>
  </si>
  <si>
    <t>1/2 EXTENSION 75MM</t>
  </si>
  <si>
    <t>1/2 EXTENSION 125MM</t>
  </si>
  <si>
    <t>1/2 EXTENSION 250MM</t>
  </si>
  <si>
    <t>EXTENSION 1/2 500MM</t>
  </si>
  <si>
    <t>1/2 WOBBLE EXTENSION 75MM</t>
  </si>
  <si>
    <t>1/2 WOBBLE EXTENSION 125MM</t>
  </si>
  <si>
    <t>1/2 WOBBLE EXTENSION 250MM</t>
  </si>
  <si>
    <t>1/2 UNIVERSAL JOINT</t>
  </si>
  <si>
    <t>1/2 LOCKING EXTENSION BAR 125MM</t>
  </si>
  <si>
    <t>INCREASING ADAPTOR 1/2 TO 3/4</t>
  </si>
  <si>
    <t>1/2 SQUARE DRIVE BIT HOLDER</t>
  </si>
  <si>
    <t>1/2 TO 1/4 HEX SHANK SOCKET ADAPTOR</t>
  </si>
  <si>
    <t>DRIVE CONNECTOR 1/2 SQUARE</t>
  </si>
  <si>
    <t>1/2 MULTI-FUNCTION PALM DRIVER</t>
  </si>
  <si>
    <t>1/2 SLIDING T HANDLE</t>
  </si>
  <si>
    <t>SPARE BAR FOR 1/2 SLIDING T HANDLE</t>
  </si>
  <si>
    <t>SWIVEL HANDLE 1/2 150MM</t>
  </si>
  <si>
    <t>1/2 SPINNER HANDLE 375MM</t>
  </si>
  <si>
    <t>1/2 SQUARE DRIVE BIT HOLDER TO 10MM</t>
  </si>
  <si>
    <t>1/2 SQUARE DRIVE BIT HOLDER TO 1/4</t>
  </si>
  <si>
    <t>1/2 ROLLING JOINT</t>
  </si>
  <si>
    <t>1/2 FLEXIBLE EXTENSION 200MM</t>
  </si>
  <si>
    <t>FLEXIBLE HEAD RATCHET HANDLE 1/2 72D</t>
  </si>
  <si>
    <t>SUPERPROOF RATCHET HANDLE</t>
  </si>
  <si>
    <t>1/2RATCHET HANDLE 72TH</t>
  </si>
  <si>
    <t>1/2 STUBBY RATCHET HANDLE 72TH</t>
  </si>
  <si>
    <t>1/2 EXTENDABLE RATCHET HANDLE 72TH</t>
  </si>
  <si>
    <t>1/2 QUICK CHANGE RATCHET HANDLE 60TH</t>
  </si>
  <si>
    <t>1/2 FLEX RATCHET WRENCH 60T</t>
  </si>
  <si>
    <t>10PCS 1/2 HEXAGONAL SOCKETS SET</t>
  </si>
  <si>
    <t>HEXAGONAL SET 10 UT 1/2 SAE</t>
  </si>
  <si>
    <t>10PCS 1/2 BIHEX SOCKETS SET</t>
  </si>
  <si>
    <t>SET 9 PCS TORX FEMALE 1/2</t>
  </si>
  <si>
    <t>10 PCS SPLINE SOCKETS SET 1/2</t>
  </si>
  <si>
    <t>17PCS 1/2 HEX S. + R. HAND. + EXT SET</t>
  </si>
  <si>
    <t>17PCS 1/2 BIHEX S. + R. HAND. + EXT SET</t>
  </si>
  <si>
    <t>13PCS 1/2 HEX S. + R. HAND. + EXT SET</t>
  </si>
  <si>
    <t>13PCS 1/2 BIHEX S. + R. HAND. + EXT SET</t>
  </si>
  <si>
    <t>13 PCS SPLINE SOCKET + RATCHET 1/2</t>
  </si>
  <si>
    <t>17PCS 1/2 HEX S. + R. HANDLE SET</t>
  </si>
  <si>
    <t>17PCS 1/2 BIHEX S. + R. HANDLE SET</t>
  </si>
  <si>
    <t>11PCS 1/2 BIHEX SOCKETS. + R. HAND SET</t>
  </si>
  <si>
    <t>11 PCS SPLINE SOCKET + RATCHET 1/2</t>
  </si>
  <si>
    <t>6PCS 1/2 EXTRA LONG HEX SOCKETS SET</t>
  </si>
  <si>
    <t>9PCS 1/2 HEX SOCKETS &amp; BITS SET</t>
  </si>
  <si>
    <t>7PCS 1/2 SOCKETS + PH&amp;XZN BITS SET</t>
  </si>
  <si>
    <t>9PCS 1/2 HEX SOCKETS &amp; TORX BITS SET</t>
  </si>
  <si>
    <t>9PCS 1/2 HEX SOCK. &amp; TX TAMP. BITS SET</t>
  </si>
  <si>
    <t>SOCKET BIT 1/2 HEX IN INCHES SET 10 PCS</t>
  </si>
  <si>
    <t>SOCKET BIT 1/2 LONG HEX INCHES SET 10PCS</t>
  </si>
  <si>
    <t>14PCS HEX SOCKET 1/2 CASE</t>
  </si>
  <si>
    <t>19PCS HEX SOCKET 1/2 CASE</t>
  </si>
  <si>
    <t>41PCS HEX SOCKET 1/2 CASE</t>
  </si>
  <si>
    <t>41PCS SAE HEX SOCKET 1/2 CASE</t>
  </si>
  <si>
    <t>14PCS BIHEX SOCKET 1/2 CASE</t>
  </si>
  <si>
    <t>41PCS BIHEX SOCKET 1/2 CASE</t>
  </si>
  <si>
    <t>76PCS HEX SOCKETS 1/4 &amp; 1/2 CASE</t>
  </si>
  <si>
    <t>108PCS HEX SOCKETS 1/4 &amp; 1/2 CASE</t>
  </si>
  <si>
    <t>CASE 151PC HEX SOCKETS 1/4 3/8 1/2</t>
  </si>
  <si>
    <t>94 PCS SOCKET CASE 1/4 AND 1/2 STD</t>
  </si>
  <si>
    <t>SET OF 11 TORX SOCKETS 1/4 3/8 1/2</t>
  </si>
  <si>
    <t>3/4 HEXAGONAL SOCKET 19MM</t>
  </si>
  <si>
    <t>HEXAGONAL SOCKET 3/4 CRV 21</t>
  </si>
  <si>
    <t>3/4 HEXAGONAL SOCKET 22MM</t>
  </si>
  <si>
    <t>3/4 HEXAGONAL SOCKET 23MM</t>
  </si>
  <si>
    <t>3/4 HEXAGONAL SOCKET 1-15/16</t>
  </si>
  <si>
    <t>3/4 HEXAGONAL SOCKET 24MM</t>
  </si>
  <si>
    <t>3/4 HEXAGONAL SOCKET 25MM</t>
  </si>
  <si>
    <t>3/4 HEXAGONAL SOCKET 1</t>
  </si>
  <si>
    <t>3/4 HEXAGONAL SOCKET 26MM</t>
  </si>
  <si>
    <t>3/4 HEXAGONAL SOCKET 27MM</t>
  </si>
  <si>
    <t>3/4 HEXAGONAL SOCKET 1-1/16</t>
  </si>
  <si>
    <t>3/4 HEXAGONAL SOCKET 28MM</t>
  </si>
  <si>
    <t>3/4 HEXAGONAL SOCKET 1-1/8</t>
  </si>
  <si>
    <t>3/4 HEXAGONAL SOCKET 29MM</t>
  </si>
  <si>
    <t>3/4 HEXAGONAL SOCKET 30MM</t>
  </si>
  <si>
    <t>3/4 HEXAGONAL SOCKET 1-3/16</t>
  </si>
  <si>
    <t>3/4 HEXAGONAL SOCKET 1-1/4</t>
  </si>
  <si>
    <t>3/4 HEXAGONAL SOCKET 32MM</t>
  </si>
  <si>
    <t>3/4 HEXAGONAL SOCKET 33MM</t>
  </si>
  <si>
    <t>3/4 HEXAGONAL SOCKET 1-5/16</t>
  </si>
  <si>
    <t>3/4 HEXAGONAL SOCKET 34MM</t>
  </si>
  <si>
    <t>3/4 HEXAGONAL SOCKET 35MM</t>
  </si>
  <si>
    <t>3/4 HEXAGONAL SOCKET 1-3/8</t>
  </si>
  <si>
    <t>3/4 HEXAGONAL SOCKET 36MM</t>
  </si>
  <si>
    <t>3/4 HEXAGONAL SOCKET 1-7/16</t>
  </si>
  <si>
    <t>3/4 HEXAGONAL SOCKET 38MM</t>
  </si>
  <si>
    <t>3/4 HEXAGONAL SOCKET 1-1/2</t>
  </si>
  <si>
    <t>3/4 HEXAGONAL SOCKET 40MM</t>
  </si>
  <si>
    <t>3/4 HEXAGONAL SOCKET 41MM</t>
  </si>
  <si>
    <t>3/4 HEXAGONAL SOCKET 1-5/8</t>
  </si>
  <si>
    <t>3/4 HEXAGONAL SOCKET 42MM</t>
  </si>
  <si>
    <t>3/4 HEXAGONAL SOCKET 1-11/16</t>
  </si>
  <si>
    <t>3/4 HEXAGONAL SOCKET 44MM</t>
  </si>
  <si>
    <t>3/4 HEXAGONAL SOCKET 1-3/4</t>
  </si>
  <si>
    <t>3/4 HEXAGONAL SOCKET 46MM</t>
  </si>
  <si>
    <t>3/4 HEXAGONAL SOCKET 1-13/16</t>
  </si>
  <si>
    <t>3/4 HEXAGONAL SOCKET 1-7/8</t>
  </si>
  <si>
    <t>3/4 HEXAGONAL SOCKET 48MM</t>
  </si>
  <si>
    <t>3/4 HEXAGONAL SOCKET 50MM</t>
  </si>
  <si>
    <t>3/4 HEXAGONAL SOCKET 2</t>
  </si>
  <si>
    <t>3/4 HEXAGONAL SOCKET 55MM</t>
  </si>
  <si>
    <t>3/4 HEXAGONAL SOCKET 60MM</t>
  </si>
  <si>
    <t>3/4 BIHEXAGONAL SOCKET 19MM</t>
  </si>
  <si>
    <t>3/4 BIHEXAGONAL SOCKET 22MM</t>
  </si>
  <si>
    <t>3/4 BIHEXAGONAL SOCKET 23MM</t>
  </si>
  <si>
    <t>3/4 BIHEXAGONAL SOCKET 24MM</t>
  </si>
  <si>
    <t>3/4 BIHEXAGONAL SOCKET 25MM</t>
  </si>
  <si>
    <t>3/4 BIHEXAGONAL SOCKET 26MM</t>
  </si>
  <si>
    <t>3/4 BIHEXAGONAL SOCKET 27MM</t>
  </si>
  <si>
    <t>3/4 BIHEXAGONAL SOCKET 28MM</t>
  </si>
  <si>
    <t>3/4 BIHEXAGONAL SOCKET 29MM</t>
  </si>
  <si>
    <t>3/4 BIHEXAGONAL SOCKET 30MM</t>
  </si>
  <si>
    <t>3/4 BIHEXAGONAL SOCKET 32MM</t>
  </si>
  <si>
    <t>3/4 BIHEXAGONAL SOCKET 33MM</t>
  </si>
  <si>
    <t>3/4 BIHEXAGONAL SOCKET 34MM</t>
  </si>
  <si>
    <t>3/4 BIHEXAGONAL SOCKET 35MM</t>
  </si>
  <si>
    <t>3/4 BIHEXAGONAL SOCKET 36MM</t>
  </si>
  <si>
    <t>3/4 BIHEXAGONAL SOCKET 38MM</t>
  </si>
  <si>
    <t>3/4 BIHEXAGONAL SOCKET 40MM</t>
  </si>
  <si>
    <t>3/4 BIHEXAGONAL SOCKET 41MM</t>
  </si>
  <si>
    <t>3/4 BIHEXAGONAL SOCKET 42MM</t>
  </si>
  <si>
    <t>3/4 BIHEXAGONAL SOCKET 46MM</t>
  </si>
  <si>
    <t>3/4 BIHEXAGONAL SOCKET 48MM</t>
  </si>
  <si>
    <t>3/4 BIHEXAGONAL SOCKET 50MM</t>
  </si>
  <si>
    <t>3/4 BIHEXAGONAL SOCKET 55MM</t>
  </si>
  <si>
    <t>3/4 BIHEXAGONAL SOCKET 60MM</t>
  </si>
  <si>
    <t>3/4 EXTENSION 100MM</t>
  </si>
  <si>
    <t>3/4 EXTENSION 200MM</t>
  </si>
  <si>
    <t>3/4 EXTENSION 400MM</t>
  </si>
  <si>
    <t>SWIVEL HANDLE 3/4 500MM</t>
  </si>
  <si>
    <t>3/4 UNIVERSAL JOINT</t>
  </si>
  <si>
    <t>INCREASING ADAPTOR 3/4 TO 1</t>
  </si>
  <si>
    <t>REDUCING ADAPTOR 3/4(F)*1/2(M)</t>
  </si>
  <si>
    <t>3/4 SLIDING T HANDLE</t>
  </si>
  <si>
    <t>SPARE BAR FOR 3/4 SLIDING T HANDLE</t>
  </si>
  <si>
    <t>SQUARE DRIVE SLIDING T HANDLE 3/4</t>
  </si>
  <si>
    <t>REVERSIBLE RATCHET WRENCH 24T 3/4</t>
  </si>
  <si>
    <t>SPARE HEAD RATCHET WRENCH 24T 3/4</t>
  </si>
  <si>
    <t>SPARE BAR RATCHET WRENCH 24T 3/4</t>
  </si>
  <si>
    <t>3/4 EXTENSIBLE RATCHET HANDLE</t>
  </si>
  <si>
    <t>3/4 EXTENSIBLE RATCHET HANDLE SPARE HEAD</t>
  </si>
  <si>
    <t>SPARE SWITCH RATCHET HANDLE 3/4</t>
  </si>
  <si>
    <t>SPARE GEAR WHEEL RATCHET HANDLE 3/4</t>
  </si>
  <si>
    <t>16PCS 3/4 HEXAGONAL SOCKET CASE</t>
  </si>
  <si>
    <t>16PCS 3/4 BIHEXAGONAL SOCKET CASE</t>
  </si>
  <si>
    <t>20PCS 3/4 HEXAGONAL SOCKET CASE</t>
  </si>
  <si>
    <t>20PCS 3/4 BIHEXAGONAL SOCKET CASE</t>
  </si>
  <si>
    <t>15PCS 3/4 HEXAGONAL SOCKET CASE</t>
  </si>
  <si>
    <t>HEXAGONAL SOCKET 1 CRV 36MM</t>
  </si>
  <si>
    <t>1 HEXAGONAL SOCKET 41MM</t>
  </si>
  <si>
    <t>1 HEXAGONAL SOCKET 1-5/8</t>
  </si>
  <si>
    <t>1 HEXAGONAL SOCKET 46MM</t>
  </si>
  <si>
    <t>1 HEXAGONAL SOCKET 1-13/16</t>
  </si>
  <si>
    <t>1 HEXAGONAL SOCKET 1-7/8</t>
  </si>
  <si>
    <t>1 HEXAGONAL SOCKET 50MM</t>
  </si>
  <si>
    <t>1 HEXAGONAL SOCKET 2</t>
  </si>
  <si>
    <t>1 HEXAGONAL SOCKET 54MM</t>
  </si>
  <si>
    <t>1 HEXAGONAL SOCKET 2-1/8</t>
  </si>
  <si>
    <t>1 HEXAGONAL SOCKET 55MM</t>
  </si>
  <si>
    <t>1 HEXAGONAL SOCKET 2-3/16</t>
  </si>
  <si>
    <t>1 HEXAGONAL SOCKET 2-1/4</t>
  </si>
  <si>
    <t>1 HEXAGONAL SOCKET 58MM</t>
  </si>
  <si>
    <t>1 HEXAGONAL SOCKET 60MM</t>
  </si>
  <si>
    <t>1 HEXAGONAL SOCKET 2-3/8</t>
  </si>
  <si>
    <t>1 HEXAGONAL SOCKET 63MM</t>
  </si>
  <si>
    <t>1 HEXAGONAL SOCKET 2-1/2</t>
  </si>
  <si>
    <t>1 HEXAGONAL SOCKET 65MM</t>
  </si>
  <si>
    <t>1 HEXAGONAL SOCKET 67MM</t>
  </si>
  <si>
    <t>1 HEXAGONAL SOCKET 2-5/8</t>
  </si>
  <si>
    <t>1 HEXAGONAL SOCKET 70MM</t>
  </si>
  <si>
    <t>1 HEXAGONAL SOCKET 2-3/4</t>
  </si>
  <si>
    <t>1 HEXAGONAL SOCKET 71MM</t>
  </si>
  <si>
    <t>1 HEXAGONAL SOCKET 75MM</t>
  </si>
  <si>
    <t>1 HEXAGONAL SOCKET 2-15/16</t>
  </si>
  <si>
    <t>1 HEXAGONAL SOCKET 3</t>
  </si>
  <si>
    <t>1 HEXAGONAL SOCKET 77MM</t>
  </si>
  <si>
    <t>1 HEXAGONAL SOCKET 3.1/8</t>
  </si>
  <si>
    <t>1 HEXAGONAL SOCKET 80MM</t>
  </si>
  <si>
    <t>BIHEXAGONAL SOCKET 1 CRV 36MM</t>
  </si>
  <si>
    <t>BIHEXAGONAL SOCKET 1 CRV 41MM</t>
  </si>
  <si>
    <t>BIHEXAGONAL SOCKET 1 CRV 46MM</t>
  </si>
  <si>
    <t>BIHEXAGONAL SOCKET 1 CRV 50MM</t>
  </si>
  <si>
    <t>BIHEXAGONAL SOCKET 1 CRV 54MM</t>
  </si>
  <si>
    <t>BIHEXAGONAL SOCKET 1 CRV 55MM</t>
  </si>
  <si>
    <t>BIHEXAGONAL SOCKET 1 CRV 58MM</t>
  </si>
  <si>
    <t>BIHEXAGONAL SOCKET 1 CRV 60MM</t>
  </si>
  <si>
    <t>BIHEXAGONAL SOCKET 1 CRV 63MM</t>
  </si>
  <si>
    <t>BIHEXAGONAL SOCKET 1 CRV 65MM</t>
  </si>
  <si>
    <t>BIHEXAGONAL SOCKET 1 CRV 67MM</t>
  </si>
  <si>
    <t>BIHEXAGONAL SOCKET 1 CRV 70MM</t>
  </si>
  <si>
    <t>BIHEXAGONAL SOCKET 1 CRV 71MM</t>
  </si>
  <si>
    <t>BIHEXAGONAL SOCKET 1 CRV 75MM</t>
  </si>
  <si>
    <t>BIHEXAGONAL SOCKET 1 CRV 77MM</t>
  </si>
  <si>
    <t>BIHEXAGONAL SOCKET 1 CRV 80MM</t>
  </si>
  <si>
    <t>REDUCING ADAPTOR 1(F)*3/4(M)</t>
  </si>
  <si>
    <t>1 EXTENSION 200MM</t>
  </si>
  <si>
    <t>1 EXTENSION 400MM</t>
  </si>
  <si>
    <t>SLIDING T HANDLE WITH SIDE STOPPER 550MM</t>
  </si>
  <si>
    <t>SPARE BAR FOR SLIDING T HANDLE</t>
  </si>
  <si>
    <t>SQUARE DRIVE SLIDING T HANDLE 1</t>
  </si>
  <si>
    <t>1 RATCHET HANDLE</t>
  </si>
  <si>
    <t>SPARE HEAD RATCHET WRENCH 24T 1</t>
  </si>
  <si>
    <t>SPARE BAR RATCHET WRENCH 24T 1</t>
  </si>
  <si>
    <t>12PCS 1 HEXAGONAL SOCKET CASE</t>
  </si>
  <si>
    <t>IMPACT SOCKET CRMO 1/4 HEXAGONAL 5MM</t>
  </si>
  <si>
    <t>IMPACT SOCKET CRMO 1/4 HEXAGONAL 6MM</t>
  </si>
  <si>
    <t>IMPACT SOCKET CRMO 1/4 HEXAGONAL 7MM</t>
  </si>
  <si>
    <t>IMPACT SOCKET CRMO 1/4 HEXAGONAL 8MM</t>
  </si>
  <si>
    <t>IMPACT SOCKET CRMO 1/4 HEXAGONAL 9MM</t>
  </si>
  <si>
    <t>IMPACT SOCKET CRMO 1/4 HEXAGONAL 10MM</t>
  </si>
  <si>
    <t>IMPACT SOCKET CRMO 1/4 HEXAGONAL 11MM</t>
  </si>
  <si>
    <t>IMPACT SOCKET CRMO 1/4 HEXAGONAL 12MM</t>
  </si>
  <si>
    <t>IMPACT SOCKET CRMO 1/4 HEXAGONAL 13MM</t>
  </si>
  <si>
    <t>IMPACT SOCKET CRMO 1/4 HEXAGONAL 14MM</t>
  </si>
  <si>
    <t>IMPACT SOCKET CRMO 1/4 HEXAGONAL 15MM</t>
  </si>
  <si>
    <t>IMPACT SOCKET HEX. LONG SERIES 1/4 5MM</t>
  </si>
  <si>
    <t>IMPACT SOCKET HEX. LONG SERIES 1/4 6MM</t>
  </si>
  <si>
    <t>IMPACT SOCKET HEX. LONG SERIES 1/4 7MM</t>
  </si>
  <si>
    <t>IMPACT SOCKET CRMO 1/4 HEX. LONG 8MM</t>
  </si>
  <si>
    <t>IMPACT SOCKET CRMO 1/4 HEX. LONG 9MM</t>
  </si>
  <si>
    <t>IMPACT SOCKET CRMO 1/4 HEX. LONG 10MM</t>
  </si>
  <si>
    <t>IMPACT SOCKET CRMO 1/4 HEX. LONG 11MM</t>
  </si>
  <si>
    <t>IMPACT SOCKET HEX. LONG SERIES 1/4 12MM</t>
  </si>
  <si>
    <t>IMPACT SOCKET CRMO 1/4 HEX. LONG 13MM</t>
  </si>
  <si>
    <t>IMPACT SOCKET CRMO 1/4 HEX. LONG 14MM</t>
  </si>
  <si>
    <t>IMPACT SOCKET CRMO 1/4 HEX. LONG 15MM</t>
  </si>
  <si>
    <t>3/8 IMPACT SOCKET 7MM</t>
  </si>
  <si>
    <t>3/8 IMPACT SOCKET 8MM</t>
  </si>
  <si>
    <t>3/8 IMPACT SOCKET 9MM</t>
  </si>
  <si>
    <t>3/8 IMPACT SOCKET 10MM</t>
  </si>
  <si>
    <t>3/8 IMPACT SOCKET 11MM</t>
  </si>
  <si>
    <t>3/8 IMPACT SOCKET 12MM</t>
  </si>
  <si>
    <t>3/8 IMPACT SOCKET 13MM</t>
  </si>
  <si>
    <t>3/8 IMPACT SOCKET 14MM</t>
  </si>
  <si>
    <t>3/8 IMPACT SOCKET 15MM</t>
  </si>
  <si>
    <t>3/8 IMPACT SOCKET 16MM</t>
  </si>
  <si>
    <t>3/8 IMPACT SOCKET 17MM</t>
  </si>
  <si>
    <t>3/8 IMPACT SOCKET 18MM</t>
  </si>
  <si>
    <t>3/8 IMPACT SOCKET 19MM</t>
  </si>
  <si>
    <t>3/8 IMPACT SOCKET 20MM</t>
  </si>
  <si>
    <t>3/8 IMPACT SOCKET 21MM</t>
  </si>
  <si>
    <t>3/8 IMPACT SOCKET 22MM</t>
  </si>
  <si>
    <t>HEXAGONAL IMPACT SOCKET 3/8 23MM</t>
  </si>
  <si>
    <t>3/8 IMPACT SOCKET 24MM</t>
  </si>
  <si>
    <t>IMPACT SOCKET HEX. LONG SERIES 3/8 7MM</t>
  </si>
  <si>
    <t>IMPACT SOCKET HEX. LONG SERIES 3/8 8MM</t>
  </si>
  <si>
    <t>IMPACT SOCKET HEX. LONG SERIES 3/8 9MM</t>
  </si>
  <si>
    <t>3/8 IMPACT SOCKET LONG SERIES 10MM</t>
  </si>
  <si>
    <t>IMPACT SOCKET HEX. LONG SERIES 3/8 11MM</t>
  </si>
  <si>
    <t>IMPACT SOCKET HEX. LONG SERIES 3/8 12MM</t>
  </si>
  <si>
    <t>3/8 IMPACT SOCKET LONG SERIES 13MM</t>
  </si>
  <si>
    <t>IMPACT SOCKET HEX. LONG SERIES 3/8 14MM</t>
  </si>
  <si>
    <t>IMPACT SOCKET HEX. LONG SERIES 3/8 15MM</t>
  </si>
  <si>
    <t>IMPACT SOCKET HEX. LONG SERIES 3/8 16MM</t>
  </si>
  <si>
    <t>3/8 IMPACT SOCKET LONG SERIES 17MM</t>
  </si>
  <si>
    <t>IMPACT SOCKET HEX. LONG SERIES 3/8 18MM</t>
  </si>
  <si>
    <t>IMPACT SOCKET HEX. LONG SERIES 3/8 19MM</t>
  </si>
  <si>
    <t>IMPACT SOCKET HEX. LONG SERIES 3/8 20MM</t>
  </si>
  <si>
    <t>IMPACT SOCKET HEX. LONG SERIES 3/8 21MM</t>
  </si>
  <si>
    <t>IMPACT SOCKET HEX. LONG SERIES 3/8 22MM</t>
  </si>
  <si>
    <t>IMPACT SOCKET HEX. LONG SERIES 3/8 23MM</t>
  </si>
  <si>
    <t>IMPACT SOCKET HEX. LONG SERIES 3/8 24MM</t>
  </si>
  <si>
    <t>3/8 TORX IMPACT SOCKET T5</t>
  </si>
  <si>
    <t>3/8 TORX IMPACT SOCKET T7</t>
  </si>
  <si>
    <t>3/8 TORX IMPACT SOCKET T8</t>
  </si>
  <si>
    <t>3/8 TORX IMPACT SOCKET T12</t>
  </si>
  <si>
    <t>3/8 TORX IMPACT SOCKET T14</t>
  </si>
  <si>
    <t>IMPACT SOCKET HELICAL WHEELS 3/8 8MM</t>
  </si>
  <si>
    <t>IMPACT SOCKET HELICAL WHEELS 3/8 10MM</t>
  </si>
  <si>
    <t>IMPACT SOCKET HELICAL WHEELS 3/8 11MM</t>
  </si>
  <si>
    <t>IMPACT SOCKET HELICAL WHEELS 3/8 12MM</t>
  </si>
  <si>
    <t>IMPACT SOCKET HELICAL WHEELS 3/8 13MM</t>
  </si>
  <si>
    <t>IMPACT SOCKET HELICAL WHEELS 3/8 14MM</t>
  </si>
  <si>
    <t>IMPACT SOCKET HELICAL WHEELS 3/8 16MM</t>
  </si>
  <si>
    <t>IMPACT SOCKET HELICAL WHEELS 3/8 17MM</t>
  </si>
  <si>
    <t>IMPACT SOCKET HELICAL WHEELS 3/8 19MM</t>
  </si>
  <si>
    <t>3/8 IMPACT UNIVERSAL JOINT</t>
  </si>
  <si>
    <t>3/8 IMPACT EXTENSION 75MM</t>
  </si>
  <si>
    <t>3/8 IMPACT EXTENSION 150MM</t>
  </si>
  <si>
    <t>INCREASING IMPACT ADAPTOR 3/8 TO 1/2</t>
  </si>
  <si>
    <t>REDUCING IMPACT ADAPTOR 3/8(F)*1/4(M)</t>
  </si>
  <si>
    <t>1/2 IMPACT SOCKET 8MM</t>
  </si>
  <si>
    <t>1/2 IMPACT SOCKET 9MM</t>
  </si>
  <si>
    <t>1/2 IMPACT SOCKET 3/8</t>
  </si>
  <si>
    <t>1/2 IMPACT SOCKET 10MM</t>
  </si>
  <si>
    <t>1/2 IMPACT SOCKET 11MM</t>
  </si>
  <si>
    <t>1/2 IMPACT SOCKET 7/16</t>
  </si>
  <si>
    <t>1/2 IMPACT SOCKET 12MM</t>
  </si>
  <si>
    <t>1/2 IMPACT SOCKET 1/2</t>
  </si>
  <si>
    <t>1/2 IMPACT SOCKET 13MM</t>
  </si>
  <si>
    <t>1/2 IMPACT SOCKET 14MM</t>
  </si>
  <si>
    <t>1/2 IMPACT SOCKET 9/16</t>
  </si>
  <si>
    <t>1/2 IMPACT SOCKET 15MM</t>
  </si>
  <si>
    <t>1/2 IMPACT SOCKET 5/8</t>
  </si>
  <si>
    <t>1/2 IMPACT SOCKET 16MM</t>
  </si>
  <si>
    <t>1/2 IMPACT SOCKET 17MM</t>
  </si>
  <si>
    <t>1/2 IMPACT SOCKET 11/16</t>
  </si>
  <si>
    <t>1/2 IMPACT SOCKET 18MM</t>
  </si>
  <si>
    <t>1/2 IMPACT SOCKET 19MM</t>
  </si>
  <si>
    <t>1/2 IMPACT SOCKET 3/4</t>
  </si>
  <si>
    <t>1/2 IMPACT SOCKET 20MM</t>
  </si>
  <si>
    <t>1/2 IMPACT SOCKET 13/16</t>
  </si>
  <si>
    <t>1/2 IMPACT SOCKET 21MM</t>
  </si>
  <si>
    <t>1/2 IMPACT SOCKET 22MM</t>
  </si>
  <si>
    <t>1/2 IMPACT SOCKET 7/8</t>
  </si>
  <si>
    <t>1/2 IMPACT SOCKET 23MM</t>
  </si>
  <si>
    <t>1/2 IMPACT SOCKET 15/16</t>
  </si>
  <si>
    <t>1/2 IMPACT SOCKET 24MM</t>
  </si>
  <si>
    <t>1/2 IMPACT SOCKET 25MM</t>
  </si>
  <si>
    <t>1/2 IMPACT SOCKET 1</t>
  </si>
  <si>
    <t>1/2 IMPACT SOCKET 26MM</t>
  </si>
  <si>
    <t>1/2 IMPACT SOCKET 27MM</t>
  </si>
  <si>
    <t>1/2 IMPACT SOCKET 28MM</t>
  </si>
  <si>
    <t>1/2 IMPACT SOCKET 1.1/8</t>
  </si>
  <si>
    <t>1/2 IMPACT SOCKET 29MM</t>
  </si>
  <si>
    <t>1/2 IMPACT SOCKET 30MM</t>
  </si>
  <si>
    <t>1/2 IMPACT SOCKET 1.1/4</t>
  </si>
  <si>
    <t>1/2 IMPACT SOCKET 32MM</t>
  </si>
  <si>
    <t>HEXAGONAL IMPACT SOCKET 1/2 33MM</t>
  </si>
  <si>
    <t>1/2 IMPACT SOCKET 34MM</t>
  </si>
  <si>
    <t>1/2 IMPACT SOCKET 36MM</t>
  </si>
  <si>
    <t>IMPACT SOCKET CRMO BIHEX. 1/2-8MM</t>
  </si>
  <si>
    <t>IMPACT SOCKET CRMO BIHEX. 1/2-9MM</t>
  </si>
  <si>
    <t>IMPACT SOCKET CRMO BIHEX. 1/2-10MM</t>
  </si>
  <si>
    <t>IMPACT SOCKET CRMO BIHEX. 1/2-11MM</t>
  </si>
  <si>
    <t>IMPACT SOCKET CRMO BIHEX. 1/2-12MM</t>
  </si>
  <si>
    <t>IMPACT SOCKET CRMO BIHEX. 1/2-13MM</t>
  </si>
  <si>
    <t>IMPACT SOCKET CRMO BIHEX. 1/2-14MM</t>
  </si>
  <si>
    <t>IMPACT SOCKET CRMO BIHEX. 1/2-15MM</t>
  </si>
  <si>
    <t>IMPACT SOCKET CRMO BIHEX. 1/2-16MM</t>
  </si>
  <si>
    <t>IMPACT SOCKET CRMO BIHEX. 1/2-17MM</t>
  </si>
  <si>
    <t>IMPACT SOCKET CRMO BIHEX. 1/2-18MM</t>
  </si>
  <si>
    <t>IMPACT SOCKET CRMO BIHEX. 1/2-19MM</t>
  </si>
  <si>
    <t>IMPACT SOCKET CRMO BIHEX. 1/2-20MM</t>
  </si>
  <si>
    <t>IMPACT SOCKET CRMO BIHEX. 1/2-21MM</t>
  </si>
  <si>
    <t>IMPACT SOCKET CRMO BIHEX. 1/2-22MM</t>
  </si>
  <si>
    <t>IMPACT SOCKET CRMO BIHEX. 1/2-23MM</t>
  </si>
  <si>
    <t>IMPACT SOCKET CRMO BIHEX. 1/2-24MM</t>
  </si>
  <si>
    <t>IMPACT SOCKET CRMO BIHEX. 1/2-25MM</t>
  </si>
  <si>
    <t>IMPACT SOCKET CRMO BIHEX. 1/2-26MM</t>
  </si>
  <si>
    <t>IMPACT SOCKET CRMO BIHEX. 1/2-27MM</t>
  </si>
  <si>
    <t>IMPACT SOCKET CRMO BIHEX. 1/2-28MM</t>
  </si>
  <si>
    <t>IMPACT SOCKET CRMO BIHEX. 1/2-29MM</t>
  </si>
  <si>
    <t>IMPACT SOCKET CRMO BIHEX. 1/2-30MM</t>
  </si>
  <si>
    <t>IMPACT SOCKET CRMO BIHEX. 1/2-32MM</t>
  </si>
  <si>
    <t>BIHEXAGONAL IMPACT SOCKET 1/2 36MM</t>
  </si>
  <si>
    <t>IMPACT SOCKET HEX. LONG SERIES 1/2-8MM</t>
  </si>
  <si>
    <t>IMPACT SOCKET HEX. LONG SERIES 1/2-9MM</t>
  </si>
  <si>
    <t>1/2 IMPACT SOCKET LONG SERIES 10MM</t>
  </si>
  <si>
    <t>1/2 IMPACT SOCKET LONG SERIES 11MM</t>
  </si>
  <si>
    <t>1/2 IMPACT SOCKET LONG SERIES 12MM</t>
  </si>
  <si>
    <t>1/2 IMPACT SOCKET LONG SERIES 13MM</t>
  </si>
  <si>
    <t>1/2 IMPACT SOCKET LONG SERIES 14MM</t>
  </si>
  <si>
    <t>IMPACT SOCKET CRMO HEX. S/L 1 2-15MM</t>
  </si>
  <si>
    <t>1/2 IMPACT SOCKET LONG SERIES 16MM</t>
  </si>
  <si>
    <t>1/2 IMPACT SOCKET LONG SERIES 17MM</t>
  </si>
  <si>
    <t>1/2 IMPACT SOCKET LONG SERIES 18MM</t>
  </si>
  <si>
    <t>1/2 IMPACT SOCKET LONG SERIES 19MM</t>
  </si>
  <si>
    <t>IMPACT SOCKET HEX. LONG SERIES 1/2-20MM</t>
  </si>
  <si>
    <t>1/2 IMPACT SOCKET LONG SERIES 21MM</t>
  </si>
  <si>
    <t>1/2 IMPACT SOCKET LONG SERIES 22MM</t>
  </si>
  <si>
    <t>1/2 IMPACT SOCKET LONG SERIES 23MM</t>
  </si>
  <si>
    <t>1/2 IMPACT SOCKET LONG SERIES 24MM</t>
  </si>
  <si>
    <t>IMPACT SOCKET HEX. LONG SERIES 1/2-25MM</t>
  </si>
  <si>
    <t>IMPACT SOCKET HEX. LONG SERIES 1/2-26MM</t>
  </si>
  <si>
    <t>1/2 IMPACT SOCKET LONG SERIES 27MM</t>
  </si>
  <si>
    <t>IMPACT SOCKET HEX. LONG SERIES 1/2-28MM</t>
  </si>
  <si>
    <t>IMPACT SOCKET HEX. LONG SERIES 1/2-29MM</t>
  </si>
  <si>
    <t>1/2 IMPACT SOCKET LONG SERIES 30MM</t>
  </si>
  <si>
    <t>1/2 IMPACT SOCKET LONG SERIES 32MM</t>
  </si>
  <si>
    <t>IMPACT SOCKET HEX. LONG SERIES 1/2-33MM</t>
  </si>
  <si>
    <t>IMPACT SOCKET HEX. LONG SERIES 1/2-34MM</t>
  </si>
  <si>
    <t>1/2 IMPACT SOCKET LONG SERIES 36MM</t>
  </si>
  <si>
    <t>IMPACT SOCKET CRMO BI-HEX LONG 1/2-10MM</t>
  </si>
  <si>
    <t>IMPACT SOCKET CRMO BI-HEX LONG 1/2-11MM</t>
  </si>
  <si>
    <t>IMPACT SOCKET CRMO BI-HEX LONG 1/2-12MM</t>
  </si>
  <si>
    <t>IMPACT SOCKET CRMO BI-HEX LONG 1/2-13MM</t>
  </si>
  <si>
    <t>IMPACT SOCKET CRMO BI-HEX LONG 1/2-14MM</t>
  </si>
  <si>
    <t>IMPACT SOCKET CRMO BI-HEX LONG 1/2-15MM</t>
  </si>
  <si>
    <t>IMPACT SOCKET CRMO BI-HEX LONG 1/2-16MM</t>
  </si>
  <si>
    <t>IMPACT SOCKET CRMO BI-HEX LONG 1/2-17MM</t>
  </si>
  <si>
    <t>IMPACT SOCKET CRMO BI-HEX LONG 1/2-19MM</t>
  </si>
  <si>
    <t>IMPACT SOCKET CRMO BI-HEX LONG 1/2-21MM</t>
  </si>
  <si>
    <t>IMPACT SOCKET CRMO BI-HEX LONG 1/2 22MM</t>
  </si>
  <si>
    <t>1/2 TORX IMPACT SOCKET 10MM</t>
  </si>
  <si>
    <t>1/2 TORX IMPACT SOCKET 12MM</t>
  </si>
  <si>
    <t>1/2 TORX IMPACT SOCKET 14MM</t>
  </si>
  <si>
    <t>1/2 TORX IMPACT SOCKET 16MM</t>
  </si>
  <si>
    <t>1/2 TORX IMPACT SOCKET 18MM</t>
  </si>
  <si>
    <t>1/2 TORX IMPACT SOCKET 20MM</t>
  </si>
  <si>
    <t>1/2 TORX IMPACT SOCKET 24MM</t>
  </si>
  <si>
    <t>1/2 COLOUR IMPACT SOCKET 17MM (BLUE)</t>
  </si>
  <si>
    <t>1/2 COLOUR IMPACT SOCKET 19MM (YELLOW)</t>
  </si>
  <si>
    <t>1/2 COLOUR IMPACT SOCKET 21MM (RED)</t>
  </si>
  <si>
    <t>SET OF 3 IMPACT SOCKETS FOR ALLOY WHEEL</t>
  </si>
  <si>
    <t>IMPACT SOCKET HELICAL WHEELS 1/2 17MM</t>
  </si>
  <si>
    <t>IMPACT SOCKET HELICAL WHEELS 1/2 19MM</t>
  </si>
  <si>
    <t>IMPACT SOCKET HELICAL WHEELS 1/2 21MM</t>
  </si>
  <si>
    <t>IMPACT SOCKET HELICAL WHEELS 1/2 22MM</t>
  </si>
  <si>
    <t>IMPACT SOCKET HELICAL WHEELS 1/2 24MM</t>
  </si>
  <si>
    <t>IMPACT SOCKET HELICAL WHEELS 1/2 27MM</t>
  </si>
  <si>
    <t>SOCKET 1/2 FOR KM4 NUTS</t>
  </si>
  <si>
    <t>SOCKET 1/2 FOR KM5 NUTS</t>
  </si>
  <si>
    <t>SOCKET 1/2 FOR KM6 NUTS</t>
  </si>
  <si>
    <t>SOCKET 1/2 FOR KM7 NUTS</t>
  </si>
  <si>
    <t>SOCKET 1/2 FOR KM8 NUTS</t>
  </si>
  <si>
    <t>SOCKET 1/2 FOR KM9 NUTS</t>
  </si>
  <si>
    <t>SOCKET 1/2 FOR KM10 NUTS</t>
  </si>
  <si>
    <t>SOCKET 1/2 FOR KM11 NUTS</t>
  </si>
  <si>
    <t>SOCKET 1/2 FOR KM12 NUTS</t>
  </si>
  <si>
    <t>9 PCS SOCKETS FOR KM NUTS 4-12</t>
  </si>
  <si>
    <t>1/2 HEXAG IMPACT SOCKET BIT CRMO HX5X40</t>
  </si>
  <si>
    <t>1/2 HEXAG IMPACT SOCKET BIT CRMO HX6X40</t>
  </si>
  <si>
    <t>1/2 HEXAG IMPACT SOCKET BIT CRMO HX8X40</t>
  </si>
  <si>
    <t>1/2 HEXAG IMPACT SOCKET BIT CRMO HX10X40</t>
  </si>
  <si>
    <t>1/2 HEXAG IMPACT SOCKET BIT CRMO HX12X40</t>
  </si>
  <si>
    <t>1/2 HEXAG IMPACT SOCKET BIT CRMO HX14X40</t>
  </si>
  <si>
    <t>1/2 HEXAG IMPACT SOCKET BIT CRMO HX17X40</t>
  </si>
  <si>
    <t>1/2 HEXAG IMPACT SOCKET BIT CRMO HX19X40</t>
  </si>
  <si>
    <t>1/2 IMPACT SOCKET BIT T25 40L</t>
  </si>
  <si>
    <t>1/2 IMPACT SOCKET BIT T27 40L</t>
  </si>
  <si>
    <t>1/2 IMPACT SOCKET BIT T30 40L</t>
  </si>
  <si>
    <t>1/2 IMPACT SOCKET BIT T40 40L</t>
  </si>
  <si>
    <t>1/2 IMPACT SOCKET BIT T45 40L</t>
  </si>
  <si>
    <t>1/2 IMPACT SOCKET BIT T50 40L</t>
  </si>
  <si>
    <t>1/2 IMPACT SOCKET BIT T55 40L</t>
  </si>
  <si>
    <t>1/2 IMPACT SOCKET BIT T60 40L</t>
  </si>
  <si>
    <t>1/2 IMPACT SOCKET BIT HEX 5MM 78L</t>
  </si>
  <si>
    <t>1/2 IMPACT SOCKET BIT HEX 6MM 78L</t>
  </si>
  <si>
    <t>1/2 IMPACT SOCKET BIT HEX 8MM 78L</t>
  </si>
  <si>
    <t>1/2 IMPACT SOCKET BIT HEX 10MM 78L</t>
  </si>
  <si>
    <t>1/2 IMPACT SOCKET BIT HEX 12MM 78L</t>
  </si>
  <si>
    <t>1/2 IMPACT SOCKET BIT HEX 14MM 78L</t>
  </si>
  <si>
    <t>1/2 IMPACT SOCKET BIT HEX 17MM 78L</t>
  </si>
  <si>
    <t>1/2 IMPACT SOCKET BIT HEX 19MM 78L</t>
  </si>
  <si>
    <t>1/2 TORX IMPACT SOCKET BIT T20X78MM</t>
  </si>
  <si>
    <t>1/2 TORX IMPACT SOCKET BIT T25X78MM</t>
  </si>
  <si>
    <t>1/2 TORX IMPACT SOCKET BIT T27X78MM</t>
  </si>
  <si>
    <t>1/2 TORX IMPACT SOCKET BIT T30X78MM</t>
  </si>
  <si>
    <t>1/2 TORX IMPACT SOCKET BIT T40X78MM</t>
  </si>
  <si>
    <t>1/2 TORX IMPACT SOCKET BIT T45X78MM</t>
  </si>
  <si>
    <t>1/2 TORX IMPACT SOCKET BIT T50X78MM</t>
  </si>
  <si>
    <t>1/2 TORX IMPACT SOCKET BIT T55X78MM</t>
  </si>
  <si>
    <t>1/2 TORX IMPACT SOCKET BIT T60X78MM</t>
  </si>
  <si>
    <t>1/2 TORX IMPACT SOCKET BIT T70X78MM</t>
  </si>
  <si>
    <t>1/2 TORX IMPACT SOCKET BIT T80X78MM</t>
  </si>
  <si>
    <t>1/2 IMPACT UNIVERSAL JOINT</t>
  </si>
  <si>
    <t>1/2 IMPACT EXTENSION 75MM</t>
  </si>
  <si>
    <t>1/2 IMPACT EXTENSION 125MM</t>
  </si>
  <si>
    <t>1/2 IMPACT EXTENSION 250MM</t>
  </si>
  <si>
    <t>INCREASING IMPACT ADAPTOR 1/2 TO 3/4</t>
  </si>
  <si>
    <t>REDUCING IMPACT ADAPTOR 1/2(F)*3/8(M)</t>
  </si>
  <si>
    <t>IMPACT SOCKET SET 10 PCS</t>
  </si>
  <si>
    <t>IMPACT SOCKET 10 UT BIHEX SET</t>
  </si>
  <si>
    <t>IMPACT SOCKET SET 13 PCS</t>
  </si>
  <si>
    <t>IMPACT SOCKET 13 UT BIHEX SET</t>
  </si>
  <si>
    <t>10 PCS IMPACT SOCKETS 1/2 10-24MM</t>
  </si>
  <si>
    <t>10 PCS DEEP IMPACT SOCKETS 1/2 10-24MM</t>
  </si>
  <si>
    <t>IMPACT SOCKET SET 1/2 10 PCS 10-36MM</t>
  </si>
  <si>
    <t>3/4 IMPACT SOCKET 3/4-13MM</t>
  </si>
  <si>
    <t>3/4 IMPACT SOCKET 3/4-14MM</t>
  </si>
  <si>
    <t>3/4 IMPACT SOCKET 3/4-15MM</t>
  </si>
  <si>
    <t>3/4 IMPACT SOCKET 3/4-16MM</t>
  </si>
  <si>
    <t>3/4 IMPACT SOCKET 17MM</t>
  </si>
  <si>
    <t>3/4 IMPACT SOCKET 18MM</t>
  </si>
  <si>
    <t>3/4 IMPACT SOCKET 19MM</t>
  </si>
  <si>
    <t>HEXAGONAL IMPACT SOCKET 3/4-20MM</t>
  </si>
  <si>
    <t>3/4 IMPACT SOCKET 13/16</t>
  </si>
  <si>
    <t>3/4 IMPACT SOCKET 21MM</t>
  </si>
  <si>
    <t>3/4 IMPACT SOCKET 22MM</t>
  </si>
  <si>
    <t>3/4 IMPACT SOCKET 7/8</t>
  </si>
  <si>
    <t>3/4 IMPACT SOCKET 23MM</t>
  </si>
  <si>
    <t>3/4 IMPACT SOCKET 15/16</t>
  </si>
  <si>
    <t>3/4 IMPACT SOCKET 24MM</t>
  </si>
  <si>
    <t>HEXAGONAL IMPACT SOCKET 3/4-25MM</t>
  </si>
  <si>
    <t>3/4 IMPACT SOCKET 1</t>
  </si>
  <si>
    <t>HEXAGONAL IMPACT SOCKET 3/4-26MM</t>
  </si>
  <si>
    <t>3/4 IMPACT SOCKET 27MM</t>
  </si>
  <si>
    <t>3/4 IMPACT SOCKET 28MM</t>
  </si>
  <si>
    <t>3/4 IMPACT SOCKET 1.1/8</t>
  </si>
  <si>
    <t>3/4 IMPACT SOCKET 29MM</t>
  </si>
  <si>
    <t>3/4 IMPACT SOCKET 30MM</t>
  </si>
  <si>
    <t>3/4 IMPACT SOCKET 1.1/4</t>
  </si>
  <si>
    <t>3/4 IMPACT SOCKET 32MM</t>
  </si>
  <si>
    <t>3/4 IMPACT SOCKET 33MM</t>
  </si>
  <si>
    <t>3/4 IMPACT SOCKET 1.5/16</t>
  </si>
  <si>
    <t>3/4 IMPACT SOCKET 34MM</t>
  </si>
  <si>
    <t>HEXAGONAL IMPACT SOCKET 3/4-35MM</t>
  </si>
  <si>
    <t>3/4 IMPACT SOCKET 1.3/8</t>
  </si>
  <si>
    <t>3/4 IMPACT SOCKET 36MM</t>
  </si>
  <si>
    <t>3/4 IMPACT SOCKET 1.7/16</t>
  </si>
  <si>
    <t>HEXAGONAL IMPACT SOCKET 3/4-37MM</t>
  </si>
  <si>
    <t>3/4 IMPACT SOCKET 38MM</t>
  </si>
  <si>
    <t>HEXAGONAL IMPACT SOCKET 3/4-39MM</t>
  </si>
  <si>
    <t>HEXAGONAL IMPACT SOCKET 3/4-40MM</t>
  </si>
  <si>
    <t>3/4 IMPACT SOCKET 41MM</t>
  </si>
  <si>
    <t>HEXAGONAL IMPACT SOCKET 3/4-42MM</t>
  </si>
  <si>
    <t>HEXAGONAL IMPACT SOCKET 3/4-43MM</t>
  </si>
  <si>
    <t>HEXAGONAL IMPACT SOCKET 3/4-44MM</t>
  </si>
  <si>
    <t>3/4 IMPACT SOCKET 1.3/4</t>
  </si>
  <si>
    <t>HEXAGONAL IMPACT SOCKET 3/4-45MM</t>
  </si>
  <si>
    <t>3/4 IMPACT SOCKET 46MM</t>
  </si>
  <si>
    <t>HEXAGONAL IMPACT SOCKET 3/4-47MM</t>
  </si>
  <si>
    <t>HEXAGONAL IMPACT SOCKET 3/4-48MM</t>
  </si>
  <si>
    <t>HEXAGONAL IMPACT SOCKET 3/4-49MM</t>
  </si>
  <si>
    <t>3/4 IMPACT SOCKET 50MM</t>
  </si>
  <si>
    <t>HEXAGONAL IMPACT SOCKET 3/4-52MM</t>
  </si>
  <si>
    <t>HEXAGONAL IMPACT SOCKET 3/4-54MM</t>
  </si>
  <si>
    <t>3/4 IMPACT SOCKET 55MM</t>
  </si>
  <si>
    <t>HEXAGONAL IMPACT SOCKET 3/4-56MM</t>
  </si>
  <si>
    <t>HEXAGONAL IMPACT SOCKET 3/4-57MM</t>
  </si>
  <si>
    <t>HEXAGONAL IMPACT SOCKET 3/4-58MM</t>
  </si>
  <si>
    <t>HEXAGONAL IMPACT SOCKET 3/4-59MM</t>
  </si>
  <si>
    <t>3/4 IMPACT SOCKET 60MM</t>
  </si>
  <si>
    <t>IMPACT SOCKET CRMO BIHEXAGONAL 3/4-17MM</t>
  </si>
  <si>
    <t>IMPACT SOCKET CRMO BIHEXAGONAL 3/4-18MM</t>
  </si>
  <si>
    <t>IMPACT SOCKET CRMO BIHEXAGONAL 3/4-19MM</t>
  </si>
  <si>
    <t>IMPACT SOCKET CRMO BIHEXAGONAL 3/4-21MM</t>
  </si>
  <si>
    <t>IMPACT SOCKET CRMO BIHEXAGONAL 3/4-22MM</t>
  </si>
  <si>
    <t>IMPACT SOCKET CRMO BIHEXAGONAL 3/4-23MM</t>
  </si>
  <si>
    <t>IMPACT SOCKET CRMO BIHEXAGONAL 3/4-24MM</t>
  </si>
  <si>
    <t>BIHEXAGONAL IMPACT SOCKET 3/4-25MM</t>
  </si>
  <si>
    <t>BIHEXAGONAL IMPACT SOCKET 3/4-26MM</t>
  </si>
  <si>
    <t>IMPACT SOCKET CRMO BIHEXAGONAL 3/4-27MM</t>
  </si>
  <si>
    <t>IMPACT SOCKET CRMO BIHEXAGONAL 3/4-28MM</t>
  </si>
  <si>
    <t>IMPACT SOCKET CRMO BIHEXAGONAL 3/4-29MM</t>
  </si>
  <si>
    <t>IMPACT SOCKET CRMO BIHEXAGONAL 3/4-30MM</t>
  </si>
  <si>
    <t>IMPACT SOCKET CRMO BIHEXAGONAL 3/4-32MM</t>
  </si>
  <si>
    <t>IMPACT SOCKET CRMO BIHEXAGONAL 3/4-33MM</t>
  </si>
  <si>
    <t>IMPACT SOCKET CRMO BIHEXAGONAL 3/4-34MM</t>
  </si>
  <si>
    <t>BIHEXAGONAL IMPACT SOCKET 3/4-35MM</t>
  </si>
  <si>
    <t>IMPACT SOCKET CRMO BIHEXAGONAL 3/4-36MM</t>
  </si>
  <si>
    <t>BIHEXAGONAL IMPACT SOCKET 3/4-37MM</t>
  </si>
  <si>
    <t>IMPACT SOCKET CRMO BIHEXAGONAL 3/4-38MM</t>
  </si>
  <si>
    <t>BIHEXAGONAL IMPACT SOCKET 3/4-39MM</t>
  </si>
  <si>
    <t>BIHEXAGONAL IMPACT SOCKET 3/4-40MM</t>
  </si>
  <si>
    <t>IMPACT SOCKET CRMO BIHEXAGONAL 3/4-41MM</t>
  </si>
  <si>
    <t>BIHEXAGONAL IMPACT SOCKET 3/4-42MM</t>
  </si>
  <si>
    <t>BIHEXAGONAL IMPACT SOCKET 3/4-43MM</t>
  </si>
  <si>
    <t>BIHEXAGONAL IMPACT SOCKET 3/4-44MM</t>
  </si>
  <si>
    <t>BIHEXAGONAL IMPACT SOCKET 3/4-45MM</t>
  </si>
  <si>
    <t>IMPACT SOCKET CRMO BIHEXAGONAL 3/4-46MM</t>
  </si>
  <si>
    <t>BIHEXAGONAL IMPACT SOCKET 3/4-47MM</t>
  </si>
  <si>
    <t>BIHEXAGONAL IMPACT SOCKET 3/4-48MM</t>
  </si>
  <si>
    <t>BIHEXAGONAL IMPACT SOCKET 3/4-49MM</t>
  </si>
  <si>
    <t>IMPACT SOCKET CRMO BIHEXAGONAL 3/4-50MM</t>
  </si>
  <si>
    <t>BIHEXAGONAL IMPACT SOCKET 3/4-52MM</t>
  </si>
  <si>
    <t>BIHEXAGONAL IMPACT SOCKET 3/4-54MM</t>
  </si>
  <si>
    <t>IMPACT SOCKET CRMO BIHEXAGONAL 3/4-55MM</t>
  </si>
  <si>
    <t>BIHEXAGONAL IMPACT SOCKET 3/4-56MM</t>
  </si>
  <si>
    <t>BIHEXAGONAL IMPACT SOCKET 3/4-57MM</t>
  </si>
  <si>
    <t>BIHEXAGONAL IMPACT SOCKET 3/4-58MM</t>
  </si>
  <si>
    <t>BIHEXAGONAL IMPACT SOCKET 3/4-59MM</t>
  </si>
  <si>
    <t>IMPACT SOCKET CRMO BIHEXAGONAL 3/4-60MM</t>
  </si>
  <si>
    <t>HEX. IMPACT SOCKET L SERIES 3/4-13MM</t>
  </si>
  <si>
    <t>IMPACT SOCKET CRMO HEXAGONAL SL 3/4-14MM</t>
  </si>
  <si>
    <t>HEX. IMPACT SOCKET L SERIES 3/4-15MM</t>
  </si>
  <si>
    <t>IMPACT SOCKET CRMO HEXAGONAL SL 3/4-16MM</t>
  </si>
  <si>
    <t>3/4 IMPACT SOCKET LONG SERIES 17MM</t>
  </si>
  <si>
    <t>IMPACT SOCKET CRMO HEXAGONAL SL 3/4-18MM</t>
  </si>
  <si>
    <t>3/4 IMPACT SOCKET LONG SERIES 19MM</t>
  </si>
  <si>
    <t>HEX. IMPACT SOCKET L SERIES 3/4-20MM</t>
  </si>
  <si>
    <t>3/4 IMPACT SOCKET LONG SERIES 21MM</t>
  </si>
  <si>
    <t>3/4 IMPACT SOCKET LONG SERIES 22MM</t>
  </si>
  <si>
    <t>IMPACT SOCKET CRMO HEXAGONAL SL 3/4-23MM</t>
  </si>
  <si>
    <t>3/4 IMPACT SOCKET LONG SERIES 24MM</t>
  </si>
  <si>
    <t>HEX. IMPACT SOCKET L SERIES 3/4-25MM</t>
  </si>
  <si>
    <t>IMPACT SOCKET CRMO HEXAGONAL SL 3/4-26MM</t>
  </si>
  <si>
    <t>3/4 IMPACT SOCKET LONG SERIES 27MM</t>
  </si>
  <si>
    <t>IMPACT SOCKET CRMO HEXAGONAL SL 3/4-28MM</t>
  </si>
  <si>
    <t>IMPACT SOCKET CRMO HEXAGONAL SL 3/4-29MM</t>
  </si>
  <si>
    <t>3/4 IMPACT SOCKET LONG SERIES 30MM</t>
  </si>
  <si>
    <t>3/4 IMPACT SOCKET LONG SERIES 32MM</t>
  </si>
  <si>
    <t>3/4 IMPACT SOCKET LONG SERIES 33MM</t>
  </si>
  <si>
    <t>3/4 IMPACT SOCKET LONG SERIES 34MM</t>
  </si>
  <si>
    <t>IMPACT SOCKET CRMO HEXAGONAL SL 3/4-35MM</t>
  </si>
  <si>
    <t>3/4 IMPACT SOCKET LONG SERIES 36MM</t>
  </si>
  <si>
    <t>IMPACT SOCKET CRMO HEXAGONAL SL 3/4-38MM</t>
  </si>
  <si>
    <t>HEX. IMPACT SOCKET L SERIES 3/4-39MM</t>
  </si>
  <si>
    <t>HEX. IMPACT SOCKET L SERIES 3/4-40MM</t>
  </si>
  <si>
    <t>3/4 IMPACT SOCKET LONG SERIES 41MM</t>
  </si>
  <si>
    <t>HEX. IMPACT SOCKET L SERIES 3/4-42MM</t>
  </si>
  <si>
    <t>HEX. IMPACT SOCKET L SERIES 3/4-43MM</t>
  </si>
  <si>
    <t>IMPACT SOCKET CRMO HEXAGONAL SL 3/4-44MM</t>
  </si>
  <si>
    <t>HEX. IMPACT SOCKET L SERIES 3/4-45MM</t>
  </si>
  <si>
    <t>3/4 IMPACT SOCKET LONG SERIES 46MM</t>
  </si>
  <si>
    <t>HEX. IMPACT SOCKET L SERIES 3/4-47MM</t>
  </si>
  <si>
    <t>HEX. IMPACT SOCKET L SERIES 3/4-48MM</t>
  </si>
  <si>
    <t>HEX. IMPACT SOCKET L SERIES 3/4-49MM</t>
  </si>
  <si>
    <t>3/4 IMPACT SOCKET LONG SERIES 50MM</t>
  </si>
  <si>
    <t>HEX. IMPACT SOCKET L SERIES 3/4-52MM</t>
  </si>
  <si>
    <t>HEX. IMPACT SOCKET L SERIES 3/4-54MM</t>
  </si>
  <si>
    <t>HEX. IMPACT SOCKET L SERIES 3/4-55MM</t>
  </si>
  <si>
    <t>HEX. IMPACT SOCKET L SERIES 3/4-57MM</t>
  </si>
  <si>
    <t>HEX. IMPACT SOCKET L SERIES 3/4-58MM</t>
  </si>
  <si>
    <t>HEX. IMPACT SOCKET L SERIES 3/4-59MM</t>
  </si>
  <si>
    <t>HEX. IMPACT SOCKET L SERIES 3/4-60MM</t>
  </si>
  <si>
    <t>IMPACT SOCKET CRMO BI-HEX LONG 3/4-14MM</t>
  </si>
  <si>
    <t>IMPACT SOCKET CRMO BI-HEX LONG 3/4-16MM</t>
  </si>
  <si>
    <t>IMPACT SOCKET CRMO BI-HEX LONG 3/4-17MM</t>
  </si>
  <si>
    <t>IMPACT SOCKET CRMO BI-HEX LONG 3/4-18MM</t>
  </si>
  <si>
    <t>IMPACT SOCKET CRMO BI-HEX LONG 3/4-19MM</t>
  </si>
  <si>
    <t>IMPACT SOCKET CRMO BI-HEX LONG 3/4-21MM</t>
  </si>
  <si>
    <t>IMPACT SOCKET CRMO BI-HEX LONG 3/4-22MM</t>
  </si>
  <si>
    <t>IMPACT SOCKET CRMO BI-HEX LONG 3/4-23MM</t>
  </si>
  <si>
    <t>IMPACT SOCKET CRMO BI-HEX LONG 3/4-24MM</t>
  </si>
  <si>
    <t>IMPACT SOCKET CRMO BI-HEX LONG 3/4-26MM</t>
  </si>
  <si>
    <t>IMPACT SOCKET CRMO BI-HEX LONG 3/4-27MM</t>
  </si>
  <si>
    <t>IMPACT SOCKET CRMO BI-HEX LONG 3/4-28MM</t>
  </si>
  <si>
    <t>IMPACT SOCKET CRMO BI-HEX LONG 3/4-29MM</t>
  </si>
  <si>
    <t>IMPACT SOCKET CRMO BI-HEX LONG 3/4-30MM</t>
  </si>
  <si>
    <t>IMPACT SOCKET CRMO BI-HEX LONG 3/4-32MM</t>
  </si>
  <si>
    <t>IMPACT SOCKET CRMO BI-HEX LONG 3/4-33MM</t>
  </si>
  <si>
    <t>IMPACT SOCKET CRMO BI-HEX LONG 3/4-34MM</t>
  </si>
  <si>
    <t>IMPACT SOCKET CRMO BI-HEX LONG 3/4-35MM</t>
  </si>
  <si>
    <t>IMPACT SOCKET CRMO BI-HEX LONG 3/4-36MM</t>
  </si>
  <si>
    <t>IMPACT SOCKET CRMO BI-HEX LONG 3/4-38MM</t>
  </si>
  <si>
    <t>IMPACT SOCKET CRMO BI-HEX LONG 3/4-41MM</t>
  </si>
  <si>
    <t>IMPACT SOCKET CRMO BI-HEX LONG 3/4-46MM</t>
  </si>
  <si>
    <t>IMPACT SOCKET CRMO BI-HEX LONG 3/4-50MM</t>
  </si>
  <si>
    <t>3/4 IMPACT SOCKET BIT HEX12</t>
  </si>
  <si>
    <t>3/4 IMPACT SOCKET BIT HEX14</t>
  </si>
  <si>
    <t>3/4 IMPACT SOCKET BIT HEX17</t>
  </si>
  <si>
    <t>3/4 IMPACT SOCKET BIT HEX19</t>
  </si>
  <si>
    <t>3/4 IMPACT SOCKET BIT HEX22</t>
  </si>
  <si>
    <t>3/4 IMPACT SOCKET BIT HEX24</t>
  </si>
  <si>
    <t>3/4 IMPACT UNIVERSAL JOINT</t>
  </si>
  <si>
    <t>3/4 IMPACT EXTENSION 100MM</t>
  </si>
  <si>
    <t>3/4 IMPACT EXTENSION 175MM</t>
  </si>
  <si>
    <t>3/4 IMPACT EXTENSION 250MM</t>
  </si>
  <si>
    <t>3/4 IMPACT EXTENSION 325MM</t>
  </si>
  <si>
    <t>INCREASING IMPACT ADAPTOR 3/4 TO 1</t>
  </si>
  <si>
    <t>REDUCING IMPACT ADAPTOR 3/4(F)*1/2(M)</t>
  </si>
  <si>
    <t>7 IMPACT SOCKET L SERIES+ADAPTOR 1/2-3/4</t>
  </si>
  <si>
    <t>9 PCS IMPACT SOCKETS 3/4 19-46MM</t>
  </si>
  <si>
    <t>9 PCS DEEP IMPACT SOCKETS 3/4 19-46MM</t>
  </si>
  <si>
    <t>IMPACT SOCKET CRMO HEXAGONAL 1-19MM</t>
  </si>
  <si>
    <t>IMPACT SOCKET CRMO HEXAGONAL 1-20MM</t>
  </si>
  <si>
    <t>IMPACT SOCKET CRMO HEXAGONAL 1-21MM</t>
  </si>
  <si>
    <t>IMPACT SOCKET CRMO HEXAGONAL 1-22MM</t>
  </si>
  <si>
    <t>IMPACT SOCKET CRMO HEXAGONAL 1-23MM</t>
  </si>
  <si>
    <t>IMPACT SOCKET CRMO HEXAGONAL 1-24MM</t>
  </si>
  <si>
    <t>IMPACT SOCKET CRMO HEXAGONAL 1-25MM</t>
  </si>
  <si>
    <t>IMPACT SOCKET CRMO HEXAGONAL 1-1</t>
  </si>
  <si>
    <t>IMPACT SOCKET CRMO HEXAGONAL 1-26MM</t>
  </si>
  <si>
    <t>IMPACT SOCKET CRMO HEXAGONAL 1-27MM</t>
  </si>
  <si>
    <t>IMPACT SOCKET CRMO HEXAGONAL 1-28MM</t>
  </si>
  <si>
    <t>IMPACT SOCKET CRMO HEXAGONAL 1-29MM</t>
  </si>
  <si>
    <t>IMPACT SOCKET CRMO HEXAGONAL 1-30MM</t>
  </si>
  <si>
    <t>IMPACT SOCKET CRMO HEXAGONAL 1.1/4</t>
  </si>
  <si>
    <t>IMPACT SOCKET CRMO HEXAGONAL 1-32MM</t>
  </si>
  <si>
    <t>IMPACT SOCKET CRMO HEXAGONAL 1-33MM</t>
  </si>
  <si>
    <t>IMPACT SOCKET CRMO HEXAGONAL 1-34MM</t>
  </si>
  <si>
    <t>IMPACT SOCKET CRMO HEXAGONAL 1-35MM</t>
  </si>
  <si>
    <t>IMPACT SOCKET CRMO HEXAGONAL 1-36MM</t>
  </si>
  <si>
    <t>IMPACT SOCKET CRMO HEXAGONAL 1.7/16</t>
  </si>
  <si>
    <t>IMPACT SOCKET CRMO HEXAGONAL 1-37MM</t>
  </si>
  <si>
    <t>IMPACT SOCKET CRMO HEXAGONAL 1-38MM</t>
  </si>
  <si>
    <t>IMPACT SOCKET CRMO HEXAGONAL 1-39MM</t>
  </si>
  <si>
    <t>IMPACT SOCKET CRMO HEXAGONAL 1-40MM</t>
  </si>
  <si>
    <t>IMPACT SOCKET CRMO HEXAGONAL 1-41MM</t>
  </si>
  <si>
    <t>IMPACT SOCKET CRMO HEXAGONAL 1-42MM</t>
  </si>
  <si>
    <t>IMPACT SOCKET CRMO HEXAGONAL 1-43MM</t>
  </si>
  <si>
    <t>IMPACT SOCKET CRMO HEXAGONAL 1-44MM</t>
  </si>
  <si>
    <t>IMPACT SOCKET CRMO HEXAGONAL 1-45MM</t>
  </si>
  <si>
    <t>IMPACT SOCKET CRMO HEXAGONAL 1-46MM</t>
  </si>
  <si>
    <t>IMPACT SOCKET CRMO HEXAGONAL 1-47MM</t>
  </si>
  <si>
    <t>IMPACT SOCKET CRMO HEXAGONAL 1.7/8</t>
  </si>
  <si>
    <t>IMPACT SOCKET CRMO HEXAGONAL 1-48MM</t>
  </si>
  <si>
    <t>IMPACT SOCKET CRMO HEXAGONAL 1-49MM</t>
  </si>
  <si>
    <t>IMPACT SOCKET CRMO HEXAGONAL 1-50MM</t>
  </si>
  <si>
    <t>IMPACT SOCKET CRMO HEXAGONAL 1-51MM</t>
  </si>
  <si>
    <t>IMPACT SOCKET CRMO HEXAGONAL 1-52MM</t>
  </si>
  <si>
    <t>IMPACT SOCKET CRMO HEXAGONAL 1-53MM</t>
  </si>
  <si>
    <t>IMPACT SOCKET CRMO HEXAGONAL 1-55MM</t>
  </si>
  <si>
    <t>IMPACT SOCKET CRMO HEXAGONAL 1-56MM</t>
  </si>
  <si>
    <t>IMPACT SOCKET CRMO HEXAGONAL 1-57MM</t>
  </si>
  <si>
    <t>IMPACT SOCKET CRMO HEXAGONAL 1-58MM</t>
  </si>
  <si>
    <t>IMPACT SOCKET CRMO HEXAGONAL 1-59MM</t>
  </si>
  <si>
    <t>IMPACT SOCKET CRMO HEXAGONAL 1-60MM</t>
  </si>
  <si>
    <t>IMPACT SOCKET CRMO HEXAGONAL 1-62MM</t>
  </si>
  <si>
    <t>IMPACT SOCKET CRMO HEXAGONAL 1-65MM</t>
  </si>
  <si>
    <t>IMPACT SOCKET CRMO HEXAGONAL 1-70MM</t>
  </si>
  <si>
    <t>IMPACT SOCKET CRMO HEXAGONAL 1-73MM</t>
  </si>
  <si>
    <t>IMPACT SOCKET CRMO HEXAGONAL 75MM</t>
  </si>
  <si>
    <t>IMPACT SOCKET CRMO HEXAGONAL 1-76MM</t>
  </si>
  <si>
    <t>IMPACT SOCKET CRMO HEXAGONAL 1-80MM</t>
  </si>
  <si>
    <t>IMPACT SOCKET CRMO HEXAGONAL 1-85MM</t>
  </si>
  <si>
    <t>IMPACT SOCKET CRMO HEXAGONAL 1-90MM</t>
  </si>
  <si>
    <t>IMPACT SOCKET CRMO HEXAGONAL 1-95MM</t>
  </si>
  <si>
    <t>IMPACT SOCKET CRMO HEXAGONAL 100MM</t>
  </si>
  <si>
    <t>IMPACT SOCKET CRMO HEXAGONAL 105MM</t>
  </si>
  <si>
    <t>IMPACT SOCKET CRMO HEXAGONAL 110MM</t>
  </si>
  <si>
    <t>IMPACT SOCKET CRMO HEXAGONAL 115MM</t>
  </si>
  <si>
    <t>IMPACT SOCKET CRMO BIHEXAGONAL 1-19MM</t>
  </si>
  <si>
    <t>IMPACT SOCKET CRMO BIHEXAGONAL 1-20MM</t>
  </si>
  <si>
    <t>IMPACT SOCKET CRMO BIHEXAGONAL 1-21MM</t>
  </si>
  <si>
    <t>IMPACT SOCKET CRMO BIHEXAGONAL 1-22MM</t>
  </si>
  <si>
    <t>IMPACT SOCKET CRMO BIHEXAGONAL 1-24MM</t>
  </si>
  <si>
    <t>IMPACT SOCKET CRMO BIHEXAGONAL 1-27MM</t>
  </si>
  <si>
    <t>IMPACT SOCKET CRMO BIHEXAGONAL 1-28MM</t>
  </si>
  <si>
    <t>IMPACT SOCKET CRMO BIHEXAGONAL 1-29MM</t>
  </si>
  <si>
    <t>IMPACT SOCKET CRMO BIHEXAGONAL 1-30MM</t>
  </si>
  <si>
    <t>IMPACT SOCKET CRMO BIHEXAGONAL 1-32MM</t>
  </si>
  <si>
    <t>IMPACT SOCKET CRMO BIHEXAGONAL 1-33MM</t>
  </si>
  <si>
    <t>IMPACT SOCKET CRMO BIHEXAGONAL 1-34MM</t>
  </si>
  <si>
    <t>IMPACT SOCKET CRMO BIHEXAGONAL 1-36MM</t>
  </si>
  <si>
    <t>IMPACT SOCKET CRMO BIHEXAGONAL 1-38MM</t>
  </si>
  <si>
    <t>IMPACT SOCKET CRMO BIHEXAGONAL 1-40MM</t>
  </si>
  <si>
    <t>IMPACT SOCKET CRMO BIHEXAGONAL 1-41MM</t>
  </si>
  <si>
    <t>IMPACT SOCKET CRMO BIHEXAGONAL 1-42MM</t>
  </si>
  <si>
    <t>IMPACT SOCKET CRMO BIHEXAGONAL 1-46MM</t>
  </si>
  <si>
    <t>IMPACT SOCKET CRMO BIHEXAGONAL 1-50MM</t>
  </si>
  <si>
    <t>IMPACT SOCKET CRMO BIHEXAGONAL 1-55MM</t>
  </si>
  <si>
    <t>IMPACT SOCKET CRMO BIHEXAGONAL 1-60MM</t>
  </si>
  <si>
    <t>IMPACT SOCKET CRMO HEX L/S 1-22MM</t>
  </si>
  <si>
    <t>IMPACT SOCKET CRMO HEX L/S 1-100MM</t>
  </si>
  <si>
    <t>IMPACT SOCKET CRMO HEX L/S 1-105MM</t>
  </si>
  <si>
    <t>IMPACT SOCKET CRMO HEX L/S 1-110MM</t>
  </si>
  <si>
    <t>IMPACT SOCKET CRMO HEX L/S 1-115MM</t>
  </si>
  <si>
    <t>10PCS IMPACT SOCKET SET 1-24 TO 60MM</t>
  </si>
  <si>
    <t>10PCS L/S IMPACT SOCKET SET 1-24 TO 60MM</t>
  </si>
  <si>
    <t>HEX BIT 1 CrMo HX17X100MM</t>
  </si>
  <si>
    <t>HEX BIT 1 CrMo HX19X100MM</t>
  </si>
  <si>
    <t>HEX BIT 1 CrMo HX22X100MM</t>
  </si>
  <si>
    <t>HEX BIT 1 CrMo HX27X100MM</t>
  </si>
  <si>
    <t>1 IMPACT UNIVERSAL JOINT</t>
  </si>
  <si>
    <t>1 IMPACT EXTENSION 75MM</t>
  </si>
  <si>
    <t>1 IMPACT EXTENSION 175MM</t>
  </si>
  <si>
    <t>1 IMPACT EXTENSION 325MM</t>
  </si>
  <si>
    <t>INCREASING IMPACT ADAPTOR 1 TO 1.1/2</t>
  </si>
  <si>
    <t>REDUCING IMPACT ADAPTOR 1(F)*3/4(M)</t>
  </si>
  <si>
    <t>IMPACT SOCKET CRMO HEXAGONAL 1.1/2-32MM</t>
  </si>
  <si>
    <t>IMPACT SOCKET CRMO HEXAGONAL 1.1/2-33MM</t>
  </si>
  <si>
    <t>IMPACT SOCKET CRMO HEXAGONAL 1.1/2-34MM</t>
  </si>
  <si>
    <t>IMPACT SOCKET CRMO HEXAGONAL 1.1/2-35MM</t>
  </si>
  <si>
    <t>IMPACT SOCKET CRMO HEXAGONAL 1.1/2-36MM</t>
  </si>
  <si>
    <t>IMPACT SOCKET CRMO HEXAGONAL 1.1/2-37MM</t>
  </si>
  <si>
    <t>IMPACT SOCKET CRMO HEXAGONAL 1.1/2-38MM</t>
  </si>
  <si>
    <t>IMPACT SOCKET CRMO HEXAGONAL 1.1/2-40MM</t>
  </si>
  <si>
    <t>IMPACT SOCKET CRMO HEXAGONAL 1.1/2-41MM</t>
  </si>
  <si>
    <t>IMPACT SOCKET CRMO HEXAGONAL 1.1/2-42MM</t>
  </si>
  <si>
    <t>IMPACT SOCKET CRMO HEXAGONAL 1.1/2-46MM</t>
  </si>
  <si>
    <t>IMPACT SOCKET CRMO HEXAGONAL 1.1/2-50MM</t>
  </si>
  <si>
    <t>IMPACT SOCKET CRMO HEXAGONAL 1.1/2-55MM</t>
  </si>
  <si>
    <t>IMPACT SOCKET CRMO HEXAGONAL 1.1/2-60MM</t>
  </si>
  <si>
    <t>IMPACT SOCKET CRMO HEXAGONAL 1.1/2-62MM</t>
  </si>
  <si>
    <t>IMPACT SOCKET CRMO HEXAGONAL 1.1/2-65MM</t>
  </si>
  <si>
    <t>IMPACT SOCKET CRMO HEXAGONAL 1.1/2-70MM</t>
  </si>
  <si>
    <t>IMPACT SOCKET CRMO HEXAGONAL 1.1/2-75MM</t>
  </si>
  <si>
    <t>IMPACT SOCKET CRMO HEXAGONAL 1.1/2-80MM</t>
  </si>
  <si>
    <t>IMPACT SOCKET CRMO HEXAGONAL 1.1/2-85MM</t>
  </si>
  <si>
    <t>IMPACT SOCKET CRMO HEXAGONAL 1.1/2-90MM</t>
  </si>
  <si>
    <t>IMPACT SOCKET CRMO HEXAGONAL 1.1/2-95MM</t>
  </si>
  <si>
    <t>IMPACT SOCKET CRMO HEXAGONAL 1.1/2-100MM</t>
  </si>
  <si>
    <t>IMPACT SOCKET CRMO HEXAGONAL 1.1/2-105MM</t>
  </si>
  <si>
    <t>IMPACT SOCKET CRMO HEXAGONAL 1.1/2-110MM</t>
  </si>
  <si>
    <t>IMPACT SOCKET CRMO HEXAGONAL 1.1/2-115MM</t>
  </si>
  <si>
    <t>IMPACT SOCKET CRMO HEXAGONAL 1.1/2-120MM</t>
  </si>
  <si>
    <t>IMPACT SOCKET CRMO BIHEX 1.1/2-32MM</t>
  </si>
  <si>
    <t>IMPACT SOCKET CRMO BIHEX 1.1/2-33MM</t>
  </si>
  <si>
    <t>IMPACT SOCKET CRMO BIHEX 1.1/2-34MM</t>
  </si>
  <si>
    <t>IMPACT SOCKET CRMO BIHEX 1.1/2-35MM</t>
  </si>
  <si>
    <t>IMPACT SOCKET CRMO BIHEX 1.1/2-36MM</t>
  </si>
  <si>
    <t>IMPACT SOCKET CRMO BIHEX 1.1/2-37MM</t>
  </si>
  <si>
    <t>IMPACT SOCKET CRMO BIHEX 1.1/2-38MM</t>
  </si>
  <si>
    <t>IMPACT SOCKET CRMO BIHEX 1.1/2-40MM</t>
  </si>
  <si>
    <t>IMPACT SOCKET CRMO BIHEX 1.1/2-41MM</t>
  </si>
  <si>
    <t>IMPACT SOCKET CRMO BIHEX 1.1/2-42MM</t>
  </si>
  <si>
    <t>IMPACT SOCKET CRMO BIHEX 1.1/2-46MM</t>
  </si>
  <si>
    <t>IMPACT SOCKET CRMO BIHEX 1.1/2-50MM</t>
  </si>
  <si>
    <t>IMPACT SOCKET CRMO BIHEX 1.1/2-55MM</t>
  </si>
  <si>
    <t>IMPACT SOCKET CRMO BIHEX 1.1/2-60MM</t>
  </si>
  <si>
    <t>IMPACT SOCKET CRMO BIHEX 1.1/2-62MM</t>
  </si>
  <si>
    <t>IMPACT SOCKET CRMO BIHEX 1.1/2-65MM</t>
  </si>
  <si>
    <t>IMPACT SOCKET CRMO BIHEX 1.1/2-70MM</t>
  </si>
  <si>
    <t>IMPACT SOCKET CRMO BIHEX 1.1/2-75MM</t>
  </si>
  <si>
    <t>IMPACT SOCKET CRMO BIHEX 1.1/2-80MM</t>
  </si>
  <si>
    <t>IMPACT SOCKET CRMO BIHEX 1.1/2-85MM</t>
  </si>
  <si>
    <t>IMPACT SOCKET CRMO BIHEX 1.1/2-90MM</t>
  </si>
  <si>
    <t>IMPACT SOCKET CRMO BIHEX 1.1/2-95MM</t>
  </si>
  <si>
    <t>IMPACT SOCKET CRMO BIHEX 1.1/2-100MM</t>
  </si>
  <si>
    <t>IMPACT SOCKET CRMO BIHEX 1.1/2-105MM</t>
  </si>
  <si>
    <t>IMPACT SOCKET CRMO BIHEX 1.1/2-110MM</t>
  </si>
  <si>
    <t>IMPACT SOCKET CRMO BIHEX 1.1/2-115MM</t>
  </si>
  <si>
    <t>IMPACT SOCKET CRMO BIHEX 1.1/2-120MM</t>
  </si>
  <si>
    <t>IMPACT UNIVERSAL JOINT 1.1/2</t>
  </si>
  <si>
    <t>IMPACT EXTENSION 1.1/2 250MM</t>
  </si>
  <si>
    <t>IMPACT EXTENSION 1.1/2 300MM</t>
  </si>
  <si>
    <t>IMPACT SOCKET CRMO HEX L/S  1.1/2-32MM</t>
  </si>
  <si>
    <t>IMPACT SOCKET CRMO HEX L/S  1.1/2-36MM</t>
  </si>
  <si>
    <t>IMPACT SOCKET CRMO HEX L/S  1.1/2-38MM</t>
  </si>
  <si>
    <t>IMPACT SOCKET CRMO HEX L/S  1.1/2-41MM</t>
  </si>
  <si>
    <t>IMPACT SOCKET CRMO HEX L/S  1.1/2-42MM</t>
  </si>
  <si>
    <t>IMPACT SOCKET CRMO HEX L/S  1.1/2-46MM</t>
  </si>
  <si>
    <t>IMPACT SOCKET CRMO HEX L/S  1.1/2-50MM</t>
  </si>
  <si>
    <t>IMPACT SOCKET CRMO HEX L/S  1.1/2-55MM</t>
  </si>
  <si>
    <t>IMPACT SOCKET CRMO HEX L/S  1.1/2-60MM</t>
  </si>
  <si>
    <t>IMPACT SOCKET CRMO HEX L/S  1.1/2-62MM</t>
  </si>
  <si>
    <t>IMPACT SOCKET CRMO HEX L/S  1.1/2-65MM</t>
  </si>
  <si>
    <t>IMPACT SOCKET CRMO HEX L/S  1.1/2-70MM</t>
  </si>
  <si>
    <t>IMPACT SOCKET CRMO HEX L/S  1.1/2-75MM</t>
  </si>
  <si>
    <t>IMPACT SOCKET CRMO HEX L/S  1.1/2-80MM</t>
  </si>
  <si>
    <t>IMPACT SOCKET CRMO HEX L/S  1.1/2-85MM</t>
  </si>
  <si>
    <t>IMPACT SOCKET CRMO HEX L/S  1.1/2-90MM</t>
  </si>
  <si>
    <t>IMPACT SOCKET CRMO HEX L/S  1.1/2-95MM</t>
  </si>
  <si>
    <t>IMPACT SOCKET CRMO HEX L/S  1.1/2-100MM</t>
  </si>
  <si>
    <t>IMPACT SOCKET CRMO HEX L/S  1.1/2-105MM</t>
  </si>
  <si>
    <t>IMPACT SOCKET CRMO HEX L/S  1.1/2-110MM</t>
  </si>
  <si>
    <t>IMPACT SOCKET CRMO HEX L/S  1.1/2-115MM</t>
  </si>
  <si>
    <t>IMPACT SOCKET CRMO HEX L/S  1.1/2-120MM</t>
  </si>
  <si>
    <t>REDUCING IMPACT ADAPTOR 1.1/2*1</t>
  </si>
  <si>
    <t>IMPACT ADAPTOR 1.1/2X2.1/2</t>
  </si>
  <si>
    <t>IMPACT SOCKET CRMO HEX 2.1/2-41MM</t>
  </si>
  <si>
    <t>IMPACT SOCKET CRMO HEX 2.1/2-42MM</t>
  </si>
  <si>
    <t>IMPACT SOCKET CRMO HEX 2.1/2-43MM</t>
  </si>
  <si>
    <t>IMPACT SOCKET CRMO HEX 2.1/2-44MM</t>
  </si>
  <si>
    <t>IMPACT SOCKET CRMO HEX 2.1/2-1.3/4</t>
  </si>
  <si>
    <t>IMPACT SOCKET CRMO HEX 2.1/2-45MM</t>
  </si>
  <si>
    <t>IMPACT SOCKET CRMO HEX 2.1/2-46MM</t>
  </si>
  <si>
    <t>IMPACT SOCKET CRMO HEX 2.1/2-47MM</t>
  </si>
  <si>
    <t>IMPACT SOCKET CRMO HEX 2.1/2-1.7/8</t>
  </si>
  <si>
    <t>IMPACT SOCKET CRMO HEX 2.1/2-48MM</t>
  </si>
  <si>
    <t>IMPACT SOCKET CRMO HEX 2.1/2-49MM</t>
  </si>
  <si>
    <t>IMPACT SOCKET CRMO HEX 2.1/2-50MM</t>
  </si>
  <si>
    <t>IMPACT SOCKET CRMO HEX 2.1/2-51MM</t>
  </si>
  <si>
    <t>IMPACT SOCKET CRMO HEX 2.1/2-52MM</t>
  </si>
  <si>
    <t>IMPACT SOCKET CRMO HEX 2.1/2-2.1/16</t>
  </si>
  <si>
    <t>IMPACT SOCKET CRMO HEX 2.1/2-54MM</t>
  </si>
  <si>
    <t>IMPACT SOCKET CRMO HEX 2.1/2-55MM</t>
  </si>
  <si>
    <t>IMPACT SOCKET CRMO HEX 2.1/2-2.3/16</t>
  </si>
  <si>
    <t>IMPACT SOCKET CRMO HEX 2.1/2-56MM</t>
  </si>
  <si>
    <t>IMPACT SOCKET CRMO HEX 2.1/2-57MM</t>
  </si>
  <si>
    <t>IMPACT SOCKET CRMO HEX 2.1/2-58MM</t>
  </si>
  <si>
    <t>IMPACT SOCKET CRMO HEX 2.1/2-59MM</t>
  </si>
  <si>
    <t>IMPACT SOCKET CRMO HEX 2.1/2-60MM</t>
  </si>
  <si>
    <t>IMPACT SOCKET CRMO HEX 2.1/2-2.3/8</t>
  </si>
  <si>
    <t>IMPACT SOCKET CRMO HEX 2.1/2-61MM</t>
  </si>
  <si>
    <t>IMPACT SOCKET CRMO HEX 2.1/2-62MM</t>
  </si>
  <si>
    <t>IMPACT SOCKET CRMO HEX 2.1/2-2.1/2</t>
  </si>
  <si>
    <t>IMPACT SOCKET CRMO HEX 2.1/2-65MM</t>
  </si>
  <si>
    <t>IMPACT SOCKET CRMO HEX 2.1/2-67MM</t>
  </si>
  <si>
    <t>VASO IMPACTO CrMo HEXAGONAL2.1/2-2.11/16</t>
  </si>
  <si>
    <t>IMPACT SOCKET CRMO HEX 2.1/2-70MM</t>
  </si>
  <si>
    <t>VASO IMPACTO CrMo HEXAGONAL2.1/2-2.13/16</t>
  </si>
  <si>
    <t>IMPACT SOCKET CRMO HEX 2.1/2-73MM</t>
  </si>
  <si>
    <t>IMPACT SOCKET CRMO HEX 2.1/2-75MM</t>
  </si>
  <si>
    <t>IMPACT SOCKET CRMO HEX 2.1/2-76MM</t>
  </si>
  <si>
    <t>IMPACT SOCKET CRMO HEX 2.1/2-77MM</t>
  </si>
  <si>
    <t>IMPACT SOCKET CRMO HEX 2.1/2-3.1/16</t>
  </si>
  <si>
    <t>IMPACT SOCKET CRMO HEX 2.1/2-3.1/8</t>
  </si>
  <si>
    <t>IMPACT SOCKET CRMO HEX 2.1/2-80MM</t>
  </si>
  <si>
    <t>IMPACT SOCKET CRMO HEX 2.1/2-3.3/16</t>
  </si>
  <si>
    <t>IMPACT SOCKET CRMO HEX 2.1/2-3.1/4</t>
  </si>
  <si>
    <t>IMPACT SOCKET CRMO HEX 2.1/2-3.5/16</t>
  </si>
  <si>
    <t>IMPACT SOCKET CRMO HEX 2.1/2-85MM</t>
  </si>
  <si>
    <t>IMPACT SOCKET CRMO HEX 2.1/2-86MM</t>
  </si>
  <si>
    <t>IMPACT SOCKET CRMO HEX 2.1/2-3.7/16</t>
  </si>
  <si>
    <t>IMPACT SOCKET CRMO HEX 2.1/2-3.1/2</t>
  </si>
  <si>
    <t>IMPACT SOCKET CRMO HEX 2.1/2-90MM</t>
  </si>
  <si>
    <t>IMPACT SOCKET CRMO HEX 2.1/2-3.9/16</t>
  </si>
  <si>
    <t>IMPACT SOCKET CRMO HEX 2.1/2-3.5/8</t>
  </si>
  <si>
    <t>VASO IMPACTO CrMo HEXAGONAL2.1/2-3.11/16</t>
  </si>
  <si>
    <t>IMPACT SOCKET CRMO HEX 2.1/2-95MM</t>
  </si>
  <si>
    <t>VASO IMPACTO CrMo HEXAGONAL2.1/2-3.13/16</t>
  </si>
  <si>
    <t>IMPACT SOCKET CRMO HEX 2.1/2-3.7/8</t>
  </si>
  <si>
    <t>IMPACT SOCKET CRMO HEX 2.1/2-100MM</t>
  </si>
  <si>
    <t>IMPACT SOCKET CRMO HEX 2.1/2-4</t>
  </si>
  <si>
    <t>IMPACT SOCKET CRMO HEX 2.1/2-4.1/16</t>
  </si>
  <si>
    <t>IMPACT SOCKET CRMO HEX 2.1/2-105MM</t>
  </si>
  <si>
    <t>IMPACT SOCKET CRMO HEX 2.1/2-4.3/16</t>
  </si>
  <si>
    <t>IMPACT SOCKET CRMO HEX 2.1/2-110MM</t>
  </si>
  <si>
    <t>IMPACT SOCKET CRMO HEX 2.1/2-115MM</t>
  </si>
  <si>
    <t>IMPACT SOCKET CRMO HEX 2.1/2-120MM</t>
  </si>
  <si>
    <t>IMPACT SOCKET CRMO HEX 2.1/2-125MM</t>
  </si>
  <si>
    <t>IMPACT SOCKET CRMO HEX 2.1/2-130MM</t>
  </si>
  <si>
    <t>IMPACT SOCKET CRMO HEX 2.1/2-135MM</t>
  </si>
  <si>
    <t>IMPACT SOCKET CRMO HEX 2.1/2-140MM</t>
  </si>
  <si>
    <t>IMPACT SOCKET CRMO HEX 2.1/2-145MM</t>
  </si>
  <si>
    <t>IMPACT SOCKET CRMO HEX 2.1/2-150MM</t>
  </si>
  <si>
    <t>IMPACT SOCKET CRMO HEX 2.1/2-155MM</t>
  </si>
  <si>
    <t>IMPACT SOCKET CRMO HEX 2.1/2-160MM</t>
  </si>
  <si>
    <t>IMPACT SOCKET CRMO HEX 2.1/2-165MM</t>
  </si>
  <si>
    <t>IMPACT SOCKET CRMO HEX 2.1/2-170MM</t>
  </si>
  <si>
    <t>IMPACT SOCKET CRMO HEX 2.1/2-175MM</t>
  </si>
  <si>
    <t>IMPACT SOCKET CRMO HEX 2.1/2-180MM</t>
  </si>
  <si>
    <t>IMPACT SOCKET CRMO HEX 2.1/2-185MM</t>
  </si>
  <si>
    <t>IMPACT SOCKET CRMO HEX 2.1/2-190MM</t>
  </si>
  <si>
    <t>IMPACT SOCKET CRMO HEX 2.1/2-200MM</t>
  </si>
  <si>
    <t>IMPACT SOCKET CRMO HEX 2.1/2-210MM</t>
  </si>
  <si>
    <t>IMPACT SOCKET CRMO HEX 2.1/2-215MM</t>
  </si>
  <si>
    <t>IMPACT SOCKET CRMO HEX 2.1/2-225MM</t>
  </si>
  <si>
    <t>IMPACT SOCKET CRMO HEX 2.1/2-235MM</t>
  </si>
  <si>
    <t>IMPACT UNIVERSAL JOINT 2.1/2</t>
  </si>
  <si>
    <t>IMPACT ADAPTOR 2-1/2 TO 3-1/2</t>
  </si>
  <si>
    <t>REDUCING IMPACT ADAPTOR 2.1/2*1.1/2</t>
  </si>
  <si>
    <t>IMPACT SOCKET CRMO HEX 3.1/2-100MM</t>
  </si>
  <si>
    <t>IMPACT SOCKET CRMO HEX 3.1/2-4</t>
  </si>
  <si>
    <t>IMPACT SOCKET CRMO HEX 3.1/2-4.1/16</t>
  </si>
  <si>
    <t>IMPACT SOCKET CRMO HEX 3.1/2-105MM</t>
  </si>
  <si>
    <t>IMPACT SOCKET CRMO HEX 3.1/2-4.3/16</t>
  </si>
  <si>
    <t>IMPACT SOCKET CRMO HEX 3.1/2-110MM</t>
  </si>
  <si>
    <t>IMPACT SOCKET CRMO HEX 3.1/2-115MM</t>
  </si>
  <si>
    <t>IMPACT SOCKET CRMO HEX 3.1/2-120MM</t>
  </si>
  <si>
    <t>IMPACT SOCKET CRMO HEX 3.1/2-125MM</t>
  </si>
  <si>
    <t>IMPACT SOCKET CRMO HEX 3.1/2-130MM</t>
  </si>
  <si>
    <t>IMPACT SOCKET CRMO HEX 3.1/2-135MM</t>
  </si>
  <si>
    <t>IMPACT SOCKET CRMO HEX 3.1/2-140MM</t>
  </si>
  <si>
    <t>IMPACT SOCKET CRMO HEX 3.1/2-145MM</t>
  </si>
  <si>
    <t>IMPACT SOCKET CRMO HEX 3.1/2-150MM</t>
  </si>
  <si>
    <t>IMPACT SOCKET CRMO HEX 3.1/2-155MM</t>
  </si>
  <si>
    <t>IMPACT SOCKET CRMO HEX 3.1/2-160MM</t>
  </si>
  <si>
    <t>IMPACT SOCKET CRMO HEX 3.1/2-165MM</t>
  </si>
  <si>
    <t>IMPACT SOCKET CRMO HEX 3.1/2-170MM</t>
  </si>
  <si>
    <t>IMPACT SOCKET CRMO HEX 3.1/2-175MM</t>
  </si>
  <si>
    <t>IMPACT SOCKET CRMO HEX 3.1/2-180MM</t>
  </si>
  <si>
    <t>IMPACT SOCKET CRMO HEX 3.1/2-185MM</t>
  </si>
  <si>
    <t>IMPACT SOCKET CRMO HEX 3.1/2-190MM</t>
  </si>
  <si>
    <t>IMPACT SOCKET CRMO HEX 3.1/2-200MM</t>
  </si>
  <si>
    <t>IMPACT SOCKET CRMO HEX 3.1/2-210MM</t>
  </si>
  <si>
    <t>IMPACT SOCKET CRMO HEX 3.1/2-215MM</t>
  </si>
  <si>
    <t>IMPACT SOCKET CRMO HEX 3.1/2-225MM</t>
  </si>
  <si>
    <t>IMPACT SOCKET CRMO HEX 3.1/2-235MM</t>
  </si>
  <si>
    <t>IMPACT REDUCER ADAPTOR 3.1/2X2.1/2</t>
  </si>
  <si>
    <t>IMPACT SOCKET RING 1/2 8 TO 17MM</t>
  </si>
  <si>
    <t>IMPACT SOCKET RING 1/2 18 TO 36MM</t>
  </si>
  <si>
    <t>IMPACT SOCKET RING 3/4 13 TO 24MM</t>
  </si>
  <si>
    <t xml:space="preserve">IMPACT SOCKET RING 3/4 25 TO 29MM </t>
  </si>
  <si>
    <t>IMPACT SOCKET RING 3/4 30 TO 49MM</t>
  </si>
  <si>
    <t>IMPACT SOCKET RING 3/4 50-60MM&amp;1 34-70MM</t>
  </si>
  <si>
    <t>IMPACT SOCKET RING 1 FROM 19 TO 33 MM</t>
  </si>
  <si>
    <t>IMPACT SOCKET RING 1 FROM 75 TO 95MM</t>
  </si>
  <si>
    <t>IMPACT SOCKET RING 1 FROM 100-115MM</t>
  </si>
  <si>
    <t>IMPACT SOCKET PINS 1/2&lt;=17MM</t>
  </si>
  <si>
    <t>IMPACT SOCKET PINS 1/2&gt;18</t>
  </si>
  <si>
    <t>IMPACT SOCKET PINS 3/4 13 TO 24MM</t>
  </si>
  <si>
    <t>IMPACT SOCKET PINS 3/4 25 TO 29MM</t>
  </si>
  <si>
    <t>IMPACT SOCKET PINS 3/4 30 TO 49MM</t>
  </si>
  <si>
    <t>IMPACT SOCKET PIN 3/4 50-60MM &amp;1 34-70MM</t>
  </si>
  <si>
    <t>IMPACT SOCKET PIN 1 FROM 19 TO 33 MM</t>
  </si>
  <si>
    <t>IMPACT SOCKET PIN 1 FROM 75 TO 95MM</t>
  </si>
  <si>
    <t>IMPACT SOCKET PIN 1 100-115MM</t>
  </si>
  <si>
    <t>1/4 INSULATED SOCKET 5MM</t>
  </si>
  <si>
    <t>1/4 INSULATED SOCKET 5,5MM</t>
  </si>
  <si>
    <t>1/4 INSULATED SOCKET 6MM</t>
  </si>
  <si>
    <t>1/4 INSULATED SOCKET 7MM</t>
  </si>
  <si>
    <t>1/4 INSULATED SOCKET 8MM</t>
  </si>
  <si>
    <t>1/4 INSULATED SOCKET 9MM</t>
  </si>
  <si>
    <t>1/4 INSULATED SOCKET 10MM</t>
  </si>
  <si>
    <t>1/4 INSULATED SOCKET 11MM</t>
  </si>
  <si>
    <t>1/4 INSULATED SOCKET 12MM</t>
  </si>
  <si>
    <t>1/4 INSULATED SOCKET 13MM</t>
  </si>
  <si>
    <t>1/4 INSULATED SOCKET 14MM</t>
  </si>
  <si>
    <t>3/8 INSULATED SOCKET 6MM</t>
  </si>
  <si>
    <t>3/8 INSULATED SOCKET 7MM</t>
  </si>
  <si>
    <t>3/8 INSULATED SOCKET 8MM</t>
  </si>
  <si>
    <t>3/8 INSULATED SOCKET 9MM</t>
  </si>
  <si>
    <t>3/8 INSULATED SOCKET 10MM</t>
  </si>
  <si>
    <t>3/8 INSULATED SOCKET 11MM</t>
  </si>
  <si>
    <t>3/8 INSULATED SOCKET 12MM</t>
  </si>
  <si>
    <t>3/8 INSULATED SOCKET 13MM</t>
  </si>
  <si>
    <t>3/8 INSULATED SOCKET 14MM</t>
  </si>
  <si>
    <t>3/8 INSULATED SOCKET 15MM</t>
  </si>
  <si>
    <t>3/8 INSULATED SOCKET 16MM</t>
  </si>
  <si>
    <t>3/8 INSULATED SOCKET 17MM</t>
  </si>
  <si>
    <t>3/8 INSULATED SOCKET 18MM</t>
  </si>
  <si>
    <t>3/8 INSULATED SOCKET 19MM</t>
  </si>
  <si>
    <t>3/8 INSULATED SOCKET 21MM</t>
  </si>
  <si>
    <t>3/8 INSULATED SOCKET 22MM</t>
  </si>
  <si>
    <t>1/2 INSULATED SOCKET 10MM</t>
  </si>
  <si>
    <t>1/2 INSULATED SOCKET 11MM</t>
  </si>
  <si>
    <t>1/2 INSULATED SOCKET 12MM</t>
  </si>
  <si>
    <t>1/2 INSULATED SOCKET 13MM</t>
  </si>
  <si>
    <t>1/2 INSULATED SOCKET 14MM</t>
  </si>
  <si>
    <t>1/2 INSULATED SOCKET 16MM</t>
  </si>
  <si>
    <t>1/2 INSULATED SOCKET 17MM</t>
  </si>
  <si>
    <t>1/2 INSULATED SOCKET 18MM</t>
  </si>
  <si>
    <t>1/2 INSULATED SOCKET 19MM</t>
  </si>
  <si>
    <t>1/2 INSULATED SOCKET 20MM</t>
  </si>
  <si>
    <t>1/2 INSULATED SOCKET 21MM</t>
  </si>
  <si>
    <t>1/2 INSULATED SOCKET 22MM</t>
  </si>
  <si>
    <t>1/2 INSULATED SOCKET 24MM</t>
  </si>
  <si>
    <t>1/2 INSULATED SOCKET 27MM</t>
  </si>
  <si>
    <t>1/2 INSULATED SOCKET 30MM</t>
  </si>
  <si>
    <t>1/2 INSULATED SOCKET 32MM</t>
  </si>
  <si>
    <t>1/4 VDE BIT SOCKET HX4X66MM</t>
  </si>
  <si>
    <t>1/4 VDE BIT SOCKET HX5X66MM</t>
  </si>
  <si>
    <t>1/4 VDE BIT SOCKET HX6X66MM</t>
  </si>
  <si>
    <t>3/8 SOCKET WITH VDE BIT HX4X75MM</t>
  </si>
  <si>
    <t>3/8 SOCKET WITH VDE BIT HX5X75MM</t>
  </si>
  <si>
    <t>3/8 SOCKET WITH VDE BIT HX6X75MM</t>
  </si>
  <si>
    <t>3/8 SOCKET WITH VDE BIT HX8X75MM</t>
  </si>
  <si>
    <t>3/8 SOCKET WITH VDE BIT HX10X75MM</t>
  </si>
  <si>
    <t>3/8 SOCKET WITH VDE BIT HX4X157MM</t>
  </si>
  <si>
    <t>3/8 SOCKET WITH VDE BIT HX5X157MM</t>
  </si>
  <si>
    <t>3/8 SOCKET WITH VDE BIT HX6X157MM</t>
  </si>
  <si>
    <t>3/8 SOCKET WITH VDE BIT HX8X157MM</t>
  </si>
  <si>
    <t>3/8 SOCKET WITH VDE BIT HX10X157MM</t>
  </si>
  <si>
    <t>3/8 SOCKET WITH VDE BIT HX12X157MM</t>
  </si>
  <si>
    <t>1/2 VDE HEXAGON SOCKET 4X120MM</t>
  </si>
  <si>
    <t>1/2 VDE HEXAGON SOCKET 5X120MM</t>
  </si>
  <si>
    <t>1/2 VDE HEXAGON SOCKET 6X120MM</t>
  </si>
  <si>
    <t>1/2 VDE HEXAGON SOCKET 8X120MM</t>
  </si>
  <si>
    <t>1/2 VDE HEXAGON SOCKET 10X120MM</t>
  </si>
  <si>
    <t>VDE ADAPTER 1/4 TO 3/8 DRIVE</t>
  </si>
  <si>
    <t>VDE EXPANDER ADAPTER 3/8 TO 1/2</t>
  </si>
  <si>
    <t>VDE REDUCER ADAPTER 3/8 TO 1/4</t>
  </si>
  <si>
    <t>VDE REDUCER ADAPTER 1/2 TO 3/8</t>
  </si>
  <si>
    <t>3/8 SOCKET WITH VDE BIT T10X75MM</t>
  </si>
  <si>
    <t>3/8 SOCKET WITH VDE BIT T15X75MM</t>
  </si>
  <si>
    <t>3/8 SOCKET WITH VDE BIT T20X75MM</t>
  </si>
  <si>
    <t>3/8 SOCKET WITH VDE BIT T25X75MM</t>
  </si>
  <si>
    <t>3/8 SOCKET WITH VDE BIT T27X75MM</t>
  </si>
  <si>
    <t>3/8 SOCKET WITH VDE BIT T30X75MM</t>
  </si>
  <si>
    <t>3/8 SOCKET WITH VDE BIT T40X75MM</t>
  </si>
  <si>
    <t>3/8 SOCKET WITH VDE BIT T45X75MM</t>
  </si>
  <si>
    <t>3/8 SOCKET WITH VDE BIT T50X75MM</t>
  </si>
  <si>
    <t>3/8 SOCKET WITH VDE BIT T10X157MM</t>
  </si>
  <si>
    <t>3/8 SOCKET WITH VDE BIT T15X157MM</t>
  </si>
  <si>
    <t>3/8 SOCKET WITH VDE BIT T20X157MM</t>
  </si>
  <si>
    <t>3/8 SOCKET WITH VDE BIT T25X157MM</t>
  </si>
  <si>
    <t>3/8 SOCKET WITH VDE BIT T27X157MM</t>
  </si>
  <si>
    <t>3/8 SOCKET WITH VDE BIT T30X157MM</t>
  </si>
  <si>
    <t>3/8 SOCKET WITH VDE BIT T40X157MM</t>
  </si>
  <si>
    <t>3/8 SOCKET WITH VDE BIT T45X157MM</t>
  </si>
  <si>
    <t>3/8 SOCKET WITH VDE BIT T50X157MM</t>
  </si>
  <si>
    <t>3/8 SOCKET WITH VDE BIT XZN8X75MM</t>
  </si>
  <si>
    <t>3/8 SOCKET WITH VDE BIT XZN10X75MM</t>
  </si>
  <si>
    <t>3/8 SOCKET WITH VDE BIT XZN12X75MM</t>
  </si>
  <si>
    <t>3/8 SOCKET WITH VDE BIT XZN8X157MM</t>
  </si>
  <si>
    <t>3/8 SOCKET WITH VDE BIT XZN10X157MM</t>
  </si>
  <si>
    <t>3/8 SOCKET WITH VDE BIT XZN12X157MM</t>
  </si>
  <si>
    <t>3/8 INSULATED T-HANDLE WRENCH 200MM</t>
  </si>
  <si>
    <t>3/8 INSULATED EXTENTION BAR 125MM</t>
  </si>
  <si>
    <t>3/8 INSULATED EXTENTION BAR 250MM</t>
  </si>
  <si>
    <t>1/2 INSULATED T-HANDLE WRENCH 200MM</t>
  </si>
  <si>
    <t>1/2 INSULATED EXTENTION BAR 125MM</t>
  </si>
  <si>
    <t>1/2 INSULATED EXTENTION BAR 250MM</t>
  </si>
  <si>
    <t>1/4 INSULATED RATCHET WRENCH 145MM</t>
  </si>
  <si>
    <t>3/8 INSULATED RATCHET WRENCH 200MM</t>
  </si>
  <si>
    <t>1/2 INSULATED RATCHET WRENCH 250MM</t>
  </si>
  <si>
    <t>1/2 VDE 20 TOOLS CASE</t>
  </si>
  <si>
    <t>SHORT HEX KEY WRENCH 1,5 MM</t>
  </si>
  <si>
    <t>SHORT HEX KEY WRENCH 2 MM</t>
  </si>
  <si>
    <t>SHORT HEX KEY WRENCH 2,5 MM</t>
  </si>
  <si>
    <t>SHORT HEX KEY WRENCH 3MM</t>
  </si>
  <si>
    <t>SHORT HEX KEY WRENCH 4MM</t>
  </si>
  <si>
    <t>SHORT HEX KEY WRENCH 5MM</t>
  </si>
  <si>
    <t>SHORT HEX KEY WRENCH 6MM</t>
  </si>
  <si>
    <t>SHORT HEX KEY WRENCH 7MM</t>
  </si>
  <si>
    <t>SHORT HEX KEY WRENCH 8MM</t>
  </si>
  <si>
    <t>SHORT HEX KEY WRENCH 9MM</t>
  </si>
  <si>
    <t>SHORT HEX KEY WRENCH 10MM</t>
  </si>
  <si>
    <t>KEY WRENCH SHORT HEX 11MM</t>
  </si>
  <si>
    <t>SHORT HEX KEY WRENCH 12MM</t>
  </si>
  <si>
    <t>SHORT HEX KEY WRENCH 14MM</t>
  </si>
  <si>
    <t>SHORT HEX KEY WRENCH 17 MM</t>
  </si>
  <si>
    <t>SHORT HEX KEY WRENCH 19 MM</t>
  </si>
  <si>
    <t>SHORT HEX KEY WRENCH 22 MM</t>
  </si>
  <si>
    <t>KEY WRENCH SHORT HEX 24MM</t>
  </si>
  <si>
    <t>HEX KEY SHORT CRV NICKEL 27MM</t>
  </si>
  <si>
    <t>HEX KEY SHORT CRV NICKEL 30MM</t>
  </si>
  <si>
    <t>HEX KEY SHORT CRV NICKEL 32MM</t>
  </si>
  <si>
    <t>HEX KEY SHORT CRV NICKEL 36MM</t>
  </si>
  <si>
    <t>KEY WRENCH SHORT HEX 38MM</t>
  </si>
  <si>
    <t>HEX KEY WRENCH SHORT 1/16</t>
  </si>
  <si>
    <t>HEX KEY WRENCH SHORT 5/64</t>
  </si>
  <si>
    <t>HEX KEY WRENCH SHORT 3/32</t>
  </si>
  <si>
    <t>HEX KEY WRENCH SHORT 1/8</t>
  </si>
  <si>
    <t>HEX KEY WRENCH SHORT 5/32</t>
  </si>
  <si>
    <t>HEX KEY WRENCH SHORT 3/16</t>
  </si>
  <si>
    <t>HEX KEY WRENCH SHORT 7/32</t>
  </si>
  <si>
    <t>HEX KEY WRENCH SHORT 1/4</t>
  </si>
  <si>
    <t>HEX KEY WRENCH SHORT 5/16</t>
  </si>
  <si>
    <t>HEX KEY WRENCH SHORT 3/8</t>
  </si>
  <si>
    <t>HEX KEY WRENCH SHORT 7/16</t>
  </si>
  <si>
    <t>HEX KEY WRENCH SHORT 1/2</t>
  </si>
  <si>
    <t>HEX KEY WRENCH SHORT 5/8</t>
  </si>
  <si>
    <t>HEX KEY WRENCH SHORT 3/4</t>
  </si>
  <si>
    <t>CHROME SHORT MALE TORX KEY-T6</t>
  </si>
  <si>
    <t>CHROME SHORT MALE TORX KEY-T7</t>
  </si>
  <si>
    <t>CHROME SHORT MALE TORX KEY-T8</t>
  </si>
  <si>
    <t>CHROME SHORT MALE TORX KEY-T9</t>
  </si>
  <si>
    <t>CHROME SHORT MALE TORX KEY-T10</t>
  </si>
  <si>
    <t>CHROME SHORT MALE TORX KEY-T15</t>
  </si>
  <si>
    <t>CHROME SHORT MALE TORX KEY-T20</t>
  </si>
  <si>
    <t>CHROME SHORT MALE TORX KEY-T25</t>
  </si>
  <si>
    <t>CHROME SHORT MALE TORX KEY-T27</t>
  </si>
  <si>
    <t>CHROME SHORT MALE TORX KEY-T30</t>
  </si>
  <si>
    <t>CHROME SHORT MALE TORX KEY-T40</t>
  </si>
  <si>
    <t>CHROME SHORT MALE TORX KEY-T45</t>
  </si>
  <si>
    <t>CHROME SHORT MALE TORX KEY-T50</t>
  </si>
  <si>
    <t>CHROME SHORT MALE TORX KEY-T55</t>
  </si>
  <si>
    <t>CHROME SHORT MALE TORX KEY-T60</t>
  </si>
  <si>
    <t>EXTRA LONG TORX KEY WRENCH T-6</t>
  </si>
  <si>
    <t>EXTRA LONG TORX KEY WRENCH T-7</t>
  </si>
  <si>
    <t>EXTRA LONG TORX KEY WRENCH T-8</t>
  </si>
  <si>
    <t>EXTRA LONG TORX KEY WRENCH T-9</t>
  </si>
  <si>
    <t>EXTRA LONG TORX KEY WRENCH T-10</t>
  </si>
  <si>
    <t>EXTRA LONG TORX KEY WRENCH T-15</t>
  </si>
  <si>
    <t>EXTRA LONG TORX KEY WRENCH T-20</t>
  </si>
  <si>
    <t>EXTRA LONG TORX KEY WRENCH T-25</t>
  </si>
  <si>
    <t>EXTRA LONG TORX KEY WRENCH T-27</t>
  </si>
  <si>
    <t>EXTRA LONG TORX KEY WRENCH T-30</t>
  </si>
  <si>
    <t>EXTRA LONG TORX KEY WRENCH T-40</t>
  </si>
  <si>
    <t>EXTRA LONG TORX KEY WRENCH T-45</t>
  </si>
  <si>
    <t>EXTRA LONG TORX KEY WRENCH T-50</t>
  </si>
  <si>
    <t>EXTRA LONG TORX KEY WRENCH T-55</t>
  </si>
  <si>
    <t>EXTRA LONG TORX KEY WRENCH T-60</t>
  </si>
  <si>
    <t>EXTRA LONG TORX KEY WRENCH TT6</t>
  </si>
  <si>
    <t>EXTRA LONG TORX KEY WRENCH TT7</t>
  </si>
  <si>
    <t>EXTRA LONG TORX KEY WRENCH TT8</t>
  </si>
  <si>
    <t>EXTRA LONG TORX TAMPER WRENCH TT-9</t>
  </si>
  <si>
    <t>EXTRA LONG TORX TAMPER WRENCH TT-10</t>
  </si>
  <si>
    <t>EXTRA LONG TORX TAMPER WRENCH TT-15</t>
  </si>
  <si>
    <t>EXTRA LONG TORX TAMPER WRENCH TT-20</t>
  </si>
  <si>
    <t>EXTRA LONG TORX TAMPER WRENCH TT-25</t>
  </si>
  <si>
    <t>EXTRA LONG TORX TAMPER WRENCH TT-27</t>
  </si>
  <si>
    <t>EXTRA LONG TORX TAMPER WRENCH TT-30</t>
  </si>
  <si>
    <t>EXTRA LONG TORX TAMPER WRENCH TT-40</t>
  </si>
  <si>
    <t>EXTRA LONG TORX TAMPER WRENCH TT-45</t>
  </si>
  <si>
    <t>EXTRA LONG TORX TAMPER WRENCH TT-50</t>
  </si>
  <si>
    <t>EXTRA LONG TORX TAMPER WRENCH TT-55</t>
  </si>
  <si>
    <t>EXTRA LONG TORX TAMPER WRENCH TT-60</t>
  </si>
  <si>
    <t>LONG HEX KEY WRENCH 1,5MM</t>
  </si>
  <si>
    <t>LONG HEX KEY WRENCH 2 MM</t>
  </si>
  <si>
    <t>LONG HEX KEY WRENCH 2,5MM</t>
  </si>
  <si>
    <t>LONG HEX KEY WRENCH 3 MM</t>
  </si>
  <si>
    <t>LONG HEX KEY WRENCH 4 MM</t>
  </si>
  <si>
    <t>LONG HEX KEY WRENCH 5 MM</t>
  </si>
  <si>
    <t>LONG HEX KEY WRENCH 6 MM</t>
  </si>
  <si>
    <t>LONG HEX KEY WRENCH 7 MM</t>
  </si>
  <si>
    <t>LONG HEX KEY WRENCH 8 MM</t>
  </si>
  <si>
    <t>LONG HEX KEY WRENCH 9 MM</t>
  </si>
  <si>
    <t>LONG HEX KEY WRENCH 10 MM</t>
  </si>
  <si>
    <t>LONG HEX KEY WRENCH 12MM</t>
  </si>
  <si>
    <t>LONG HEX KEY WRENCH 14 MM</t>
  </si>
  <si>
    <t>EXTRA-LONG BALL NOSE HEX KEY WRENCH 1,5</t>
  </si>
  <si>
    <t>EXTRA-LONG BALL NOSE HEX KEY WRENCH 2MM</t>
  </si>
  <si>
    <t>EXTRA-LONG BALL NOSE HEX KEY WRENCH 2,5</t>
  </si>
  <si>
    <t>EXTRA-LONG BALL NOSE HEX KEY WRENCH 3MM</t>
  </si>
  <si>
    <t>EXTRA-LONG BALL NOSE HEX KEY WRENCH 4MM</t>
  </si>
  <si>
    <t>EXTRA-LONG BALL NOSE HEX KEY WRENCH 5MM</t>
  </si>
  <si>
    <t>EXTRA-LONG BALL NOSE HEX KEY WRENCH 6MM</t>
  </si>
  <si>
    <t>EXTRA-LONG BALL NOSE HEX KEY WRENCH 7MM</t>
  </si>
  <si>
    <t>EXTRA-LONG BALL NOSE HEX KEY WRENCH 8MM</t>
  </si>
  <si>
    <t>EXTRA-LONG BALL NOSE HEX KEY WRENCH 10MM</t>
  </si>
  <si>
    <t>EXTRA-LONG BALL NOSE HEX KEY WRENCH 12MM</t>
  </si>
  <si>
    <t>EXTRA-LONG BALL NOSE HEX KEY WRENCH 14MM</t>
  </si>
  <si>
    <t>HEX KEY WRENCH LONG 1/16</t>
  </si>
  <si>
    <t>HEX KEY WRENCH LONG 5/64</t>
  </si>
  <si>
    <t>HEX KEY WRENCH LONG 3/32</t>
  </si>
  <si>
    <t>HEX KEY WRENCH LONG 1/8</t>
  </si>
  <si>
    <t>HEX KEY WRENCH LONG 5/32</t>
  </si>
  <si>
    <t>HEX KEY WRENCH LONG 3/16</t>
  </si>
  <si>
    <t>HEX KEY WRENCH LONG 7/32</t>
  </si>
  <si>
    <t>HEX KEY WRENCH LONG 1/4</t>
  </si>
  <si>
    <t>HEX KEY WRENCH LONG 5/16</t>
  </si>
  <si>
    <t>HEX KEY WRENCH LONG 3/8</t>
  </si>
  <si>
    <t>HEX KEY WRENCH LONG 7/16</t>
  </si>
  <si>
    <t>HEX KEY WRENCH LONG 1/2</t>
  </si>
  <si>
    <t>HEX KEY WRENCH LONG 5/8</t>
  </si>
  <si>
    <t>HEX KEY WRENCH LONG 3/4</t>
  </si>
  <si>
    <t>HEX KEY SHORT CRV BLACK 1,5MM</t>
  </si>
  <si>
    <t>HEX KEY SHORT CRV BLACK 2MM</t>
  </si>
  <si>
    <t>HEX KEY SHORT CRV BLACK 3MM</t>
  </si>
  <si>
    <t>HEX KEY SHORT CRV BLACK 4MM</t>
  </si>
  <si>
    <t>HEX KEY SHORT CRV BLACK 5MM</t>
  </si>
  <si>
    <t>HEX KEY SHORT CRV BLACK 6MM</t>
  </si>
  <si>
    <t>HEX KEY SHORT CRV BLACK 7MM</t>
  </si>
  <si>
    <t>HEX KEY SHORT CRV BLACK 8MM</t>
  </si>
  <si>
    <t>HEX KEY SHORT CRV BLACK 10MM</t>
  </si>
  <si>
    <t>HEX KEY SHORT CRV BLACK 12MM</t>
  </si>
  <si>
    <t>HEX KEY SHORT CRV BLACK 14MM</t>
  </si>
  <si>
    <t>HEX KEY SHORT CRV BLACK 17MM</t>
  </si>
  <si>
    <t>BALL NOSE HEX KEY WRENCH 1,5MM</t>
  </si>
  <si>
    <t>BALL NOSE HEX KEY WRENCH 2MM</t>
  </si>
  <si>
    <t>BALL NOSE HEX KEY WRENCH 2,5MM</t>
  </si>
  <si>
    <t>BALL NOSE HEX KEY WRENCH 3MM</t>
  </si>
  <si>
    <t>BALL NOSE HEX KEY WRENCH 4MM</t>
  </si>
  <si>
    <t>BALL NOSE HEX KEY WRENCH 5MM</t>
  </si>
  <si>
    <t>BALL NOSE HEX KEY WRENCH 6MM</t>
  </si>
  <si>
    <t>BALL NOSE HEX KEY WRENCH 8MM</t>
  </si>
  <si>
    <t>BALL NOSE HEX KEY WRENCH 10MM</t>
  </si>
  <si>
    <t>BALL NOSE HEX KEY XL BLACK 1,5MM</t>
  </si>
  <si>
    <t>BALL NOSE HEX KEY XL BLACK 2MM</t>
  </si>
  <si>
    <t>BALL NOSE HEX KEY XL BLACK 2,5MM</t>
  </si>
  <si>
    <t>BALL NOSE HEX KEY XL BLACK 3MM</t>
  </si>
  <si>
    <t>BALL NOSE HEX KEY XL BLACK 4MM</t>
  </si>
  <si>
    <t>BALL NOSE HEX KEY XL BLACK 5MM</t>
  </si>
  <si>
    <t>BALL NOSE HEX KEY XL BLACK 6MM</t>
  </si>
  <si>
    <t>BALL NOSE HEX KEY XL BLACK 8MM</t>
  </si>
  <si>
    <t>BALL NOSE HEX KEY XL BLACK 10MM</t>
  </si>
  <si>
    <t>BALL NOSE HEX KEY XL BLACK 12MM</t>
  </si>
  <si>
    <t>BALL NOSE HEX KEY XL BLACK 14MM</t>
  </si>
  <si>
    <t>HEX BALL END ALLEN KEY XL COLOR 1,5MM</t>
  </si>
  <si>
    <t>HEX BALL END ALLEN KEY XL COLOR 2MM</t>
  </si>
  <si>
    <t>HEX BALL END ALLEN KEY XL COLOR 2,5MM</t>
  </si>
  <si>
    <t>HEX BALL END ALLEN KEY XL COLOR 3MM</t>
  </si>
  <si>
    <t>HEX BALL END ALLEN KEY XL COLOR 4MM</t>
  </si>
  <si>
    <t>HEX BALL END ALLEN KEY XL COLOR 5MM</t>
  </si>
  <si>
    <t>HEX BALL END ALLEN KEY XL COLOR 6MM</t>
  </si>
  <si>
    <t>HEX BALL END ALLEN KEY XL COLOR 8MM</t>
  </si>
  <si>
    <t>HEX BALL END ALLEN KEY XL COLOR 10MM</t>
  </si>
  <si>
    <t>TORX BALL HEX KEY COLOR T10</t>
  </si>
  <si>
    <t>TORX BALL HEX KEY COLOR T15</t>
  </si>
  <si>
    <t>TORX BALL HEX KEY COLOR T20</t>
  </si>
  <si>
    <t>TORX BALL HEX KEY COLOR T25</t>
  </si>
  <si>
    <t>TORX BALL HEX KEY COLOR T27</t>
  </si>
  <si>
    <t>TORX BALL HEX KEY COLOR T30</t>
  </si>
  <si>
    <t>TORX BALL HEX KEY COLOR T40</t>
  </si>
  <si>
    <t>TORX BALL HEX KEY COLOR T45</t>
  </si>
  <si>
    <t>TORX BALL HEX KEY COLOR T50</t>
  </si>
  <si>
    <t>INSULATED HEX KEY 3MM</t>
  </si>
  <si>
    <t>INSULATED HEX KEY 4MM</t>
  </si>
  <si>
    <t>INSULATED HEX KEY 5MM</t>
  </si>
  <si>
    <t>INSULATED HEX KEY 6MM</t>
  </si>
  <si>
    <t>INSULATED HEX KEY 10MM</t>
  </si>
  <si>
    <t>INSULATED HEX KEY 12MM</t>
  </si>
  <si>
    <t>TORX HEX KEY 10 VDE</t>
  </si>
  <si>
    <t>TORX HEX KEY 15 VDE</t>
  </si>
  <si>
    <t>TORX HEX KEY 20 VDE</t>
  </si>
  <si>
    <t>TORX HEX KEY 25 VDE</t>
  </si>
  <si>
    <t>TORX HEX KEY 27 VDE</t>
  </si>
  <si>
    <t>TORX HEX KEY 30 VDE</t>
  </si>
  <si>
    <t>TORX HEX KEY 40 VDE</t>
  </si>
  <si>
    <t>TORX HEX KEY 45 VDE</t>
  </si>
  <si>
    <t>TORX HEX KEY 50 VDE</t>
  </si>
  <si>
    <t>7PCS SHORT HEX WRENCHES SET 1,5-6MM</t>
  </si>
  <si>
    <t>7PCS SHORT BALL NOSE HEX SET 1,5-6MM</t>
  </si>
  <si>
    <t>7PCS SHORT TORX WRENCHES SET T10-T40</t>
  </si>
  <si>
    <t>7PCS SHORT TORX TAMPER SET TS10-TS40</t>
  </si>
  <si>
    <t>9PCS SHORT HEX WRENCHES SET 1,5-10MM</t>
  </si>
  <si>
    <t>9PCS SHORT HEX WRENCHES SET 1/16-3/8</t>
  </si>
  <si>
    <t>9PCS SHORT BALL NOSE HEX SET 1,5-10MM</t>
  </si>
  <si>
    <t>9PCS SHORT TORX WRENCHES SET T10-T50</t>
  </si>
  <si>
    <t>7PCS SHORT TORX TAMPER SET TS10-TS50</t>
  </si>
  <si>
    <t>9P. EXTRA-LONG HEX WRENCH SET 1,5-10MM</t>
  </si>
  <si>
    <t>9PCS X-LONG BALL NOSE HEX SET 1,5-10MM</t>
  </si>
  <si>
    <t>9PCS X-LONG BALL NOSE HEX SET 1/16-3/8</t>
  </si>
  <si>
    <t>9PCS X-LONG TORX WRENCHES SET T10-T50</t>
  </si>
  <si>
    <t>9P. X-LONG TORX TAMP. SET TS10-TS50</t>
  </si>
  <si>
    <t>LONG BALL NOSE HEX KEY WRENCH SET 9 PCS</t>
  </si>
  <si>
    <t>9PCS TORX KEY WRENCHES T10-T50</t>
  </si>
  <si>
    <t>BALL NOSE HEX KEY XL BLACK SET 9PCS</t>
  </si>
  <si>
    <t>9PCS BALL NOSE HEX KEY WRENCHES</t>
  </si>
  <si>
    <t>9PCS HEXAGONAL TAMPER KEY WRENCHES</t>
  </si>
  <si>
    <t>PROFIX 9PCS HEX WRENCHES SET 1,5-10MM</t>
  </si>
  <si>
    <t>PROFIX 9PCS TORX WRENCHES SET T8-T40</t>
  </si>
  <si>
    <t>15PCS X-LONG BALL NOSE HEX SET 1,27-10MM</t>
  </si>
  <si>
    <t>7PCS HEX WRENCHES RING SET 2-8MM</t>
  </si>
  <si>
    <t>9PCS HEX WRENCHES RING SET 1.5-10MM</t>
  </si>
  <si>
    <t>7P. X-LONG HEX WRENCH BUCKET SET 1,5-6MM</t>
  </si>
  <si>
    <t>7P. LONG BALL NOSE HEX BUCKET SET 1,5-6</t>
  </si>
  <si>
    <t>8PCS HEX WRENCHES FOLDING SET 1.5-8MM</t>
  </si>
  <si>
    <t>8P. SHORT BALL NOSE HEX FOLD SET 1,5-8MM</t>
  </si>
  <si>
    <t>8PCS SHORT TORX WRENCH FOLD. SET T9-T40</t>
  </si>
  <si>
    <t>8PCS SHORT TORX TAMP. FOLD. SET TS9-TS40</t>
  </si>
  <si>
    <t>DESKTOP DISPLAY KEY WRENCH 602-009</t>
  </si>
  <si>
    <t>DESKTOP DISPLAY KEY WRENCH 605-009</t>
  </si>
  <si>
    <t>EXTRA LONG BALL NOSE HEX EXHIB</t>
  </si>
  <si>
    <t>DESKTOP DISPLAY KEY WRENCH 600-009</t>
  </si>
  <si>
    <t>DESKTOP DISPLAY KEY WRENCH 603-009</t>
  </si>
  <si>
    <t>DESKTOP DISPLAY KEY WRENCH 600-018</t>
  </si>
  <si>
    <t>DESKTOP DISPLAY KEY WRENCH 603-018</t>
  </si>
  <si>
    <t>DESKTOP DISPLAY KEY WRENCH 606-018</t>
  </si>
  <si>
    <t>DESKTOP DISPLAY KEY WRENCH 609-018</t>
  </si>
  <si>
    <t>T HANDLE HEX. WRENCH 1,5X80MM</t>
  </si>
  <si>
    <t>T HANDLE HEX WRENCH 2X90MM</t>
  </si>
  <si>
    <t>T HANDLE HEX WRENCH 2,5X100MM</t>
  </si>
  <si>
    <t>T HANDLE HEX WRENCH 3X115MM</t>
  </si>
  <si>
    <t>T HANDLE HEX WRENCH 4X120MM</t>
  </si>
  <si>
    <t>T HANDLE HEX WRENCH 5X140MM</t>
  </si>
  <si>
    <t>T HANDLE HEX WRENCH 6X160MM</t>
  </si>
  <si>
    <t>T HANDLE HEX WRENCH 7X170MM</t>
  </si>
  <si>
    <t>T HANDLE HEX WRENCH 8X175MM</t>
  </si>
  <si>
    <t>T HANDLE HEX WRENCH 9X185MM</t>
  </si>
  <si>
    <t>T HANDLE HEX WRENCH 10X200MM</t>
  </si>
  <si>
    <t>T HANDLE HEX WRENCH 12X225MM</t>
  </si>
  <si>
    <t>BALL NOSE HEX T-HANDLE 1,5MM X80(L1)</t>
  </si>
  <si>
    <t>BALL NOSE HEX T-HANDLE 2MM X90(L1)</t>
  </si>
  <si>
    <t>BALL NOSE HEX T-HANDLE 2,5MM X100(L1)</t>
  </si>
  <si>
    <t>BALL NOSE HEX T-HANDLE 3MM X115(L1)</t>
  </si>
  <si>
    <t>BALL NOSE HEX T-HANDLE 4MM X120(L1)</t>
  </si>
  <si>
    <t>BALL NOSE HEX T-HANDLE 5MM X140(L1)</t>
  </si>
  <si>
    <t>BALL NOSE HEX T-HANDLE 6MM X160(L1)</t>
  </si>
  <si>
    <t>BALL NOSE HEX T-HANDLE 7MM X170(L1)</t>
  </si>
  <si>
    <t>BALL NOSE HEX T-HANDLE 8MM X175(L1)</t>
  </si>
  <si>
    <t>BALL NOSE HEX T-HANDLE 9MM X185(L1)</t>
  </si>
  <si>
    <t>BALL NOSE HEX T-HANDLE 10MM X200(L1)</t>
  </si>
  <si>
    <t>BALL NOSE HEX T-HANDLE 12MM X225(L1)</t>
  </si>
  <si>
    <t>T HANDLE HEX INCH 3/32</t>
  </si>
  <si>
    <t>T HANDLE HEX INCH 7/64</t>
  </si>
  <si>
    <t>T HANDLE HEX INCH 1/8</t>
  </si>
  <si>
    <t>T HANDLE HEX INCH 9/64</t>
  </si>
  <si>
    <t>T HANDLE HEX INCH 5/32</t>
  </si>
  <si>
    <t>T HANDLE HEX INCH 3/16</t>
  </si>
  <si>
    <t>T HANDLE HEX INCH 7/32</t>
  </si>
  <si>
    <t>T HANDLE HEX INCH 1/4</t>
  </si>
  <si>
    <t>T HANDLE HEX INCH 5/16</t>
  </si>
  <si>
    <t>T HANDLE HEX INCH 3/8</t>
  </si>
  <si>
    <t>T-HANDLE TORX KEY WRENCH T09</t>
  </si>
  <si>
    <t>T-HANDLE TORX KEY WRENCH T10</t>
  </si>
  <si>
    <t>T-HANDLE TORX KEY WRENCH T15</t>
  </si>
  <si>
    <t>T-HANDLE TORX KEY WRENCH T20</t>
  </si>
  <si>
    <t>T-HANDLE TORX KEY WRENCH T25</t>
  </si>
  <si>
    <t>T-HANDLE TORX KEY WRENCH T27</t>
  </si>
  <si>
    <t>T-HANDLE TORX KEY WRENCH T30</t>
  </si>
  <si>
    <t>T-HANDLE TORX KEY WRENCH T40</t>
  </si>
  <si>
    <t>T-HANDLE TORX KEY WRENCH T45</t>
  </si>
  <si>
    <t>T-HANDLE TORX KEY WRENCH T50</t>
  </si>
  <si>
    <t>T-HANDLE TORX KEY WRENCH T55</t>
  </si>
  <si>
    <t>TORX TAMPER T-HANDLE TT-9X90(L1)</t>
  </si>
  <si>
    <t>TORX TAMPER T-HANDLE TT-10X100(L1)</t>
  </si>
  <si>
    <t>TORX TAMPER T-HANDLE TT-15X115(L1)</t>
  </si>
  <si>
    <t>TORX TAMPER T-HANDLE TT-20X120(L1)</t>
  </si>
  <si>
    <t>TORX TAMPER T-HANDLE TT-25X130(L1)</t>
  </si>
  <si>
    <t>TORX TAMPER T-HANDLE TT-27X140(L1)</t>
  </si>
  <si>
    <t>TORX TAMPER T-HANDLE TT-30X150(L1)</t>
  </si>
  <si>
    <t>TORX TAMPER T-HANDLE TT-40X160(L1)</t>
  </si>
  <si>
    <t>TORX TAMPER T-HANDLE TT-45X175(L1)</t>
  </si>
  <si>
    <t>TORX TAMPER T-HANDLE TT-50X200(L1)</t>
  </si>
  <si>
    <t>TORX TAMPER T-HANDLE TT-55X225(L1)</t>
  </si>
  <si>
    <t>NUT DRIVER T HANDLE 4MM</t>
  </si>
  <si>
    <t>NUT DRIVER T-HANDLE 5MM X 230(L1)</t>
  </si>
  <si>
    <t>NUT DRIVER T-HANDLE 5.5MM X 230(L1)</t>
  </si>
  <si>
    <t>NUT DRIVER T-HANDLE 6MM X 230(L1)</t>
  </si>
  <si>
    <t>NUT DRIVER T-HANDLE 7MM X 230(L1)</t>
  </si>
  <si>
    <t>NUT DRIVER T-HANDLE 8MM X 230(L1)</t>
  </si>
  <si>
    <t>NUT DRIVER T-HANDLE 9MM X 230(L1)</t>
  </si>
  <si>
    <t>NUT DRIVER T-HANDLE 10MM X 230(L1)</t>
  </si>
  <si>
    <t>NUT DRIVER T-HANDLE 11MM X 230(L1)</t>
  </si>
  <si>
    <t>NUT DRIVER T-HANDLE 12MM X 230(L1)</t>
  </si>
  <si>
    <t>NUT DRIVER T-HANDLE 13MM X 230(L1)</t>
  </si>
  <si>
    <t>NUT DRIVER T-HANDLE 14MM X 230(L1)</t>
  </si>
  <si>
    <t>3 WAY T-TYPE SLIDING HEX KEY WRENCH 2MM</t>
  </si>
  <si>
    <t>3 WAY T-TYPE SLIDING HEX KEY WRENCH 2,5M</t>
  </si>
  <si>
    <t>3 WAY T-TYPE SLIDING HEX KEY WRENCH 3MM</t>
  </si>
  <si>
    <t>3 WAY T-TYPE SLIDING HEX KEY WRENCH 4MM</t>
  </si>
  <si>
    <t>3 WAY T-TYPE SLIDING HEX KEY WRENCH 5MM</t>
  </si>
  <si>
    <t>3 WAY T-TYPE SLIDING HEX KEY WRENCH 6MM</t>
  </si>
  <si>
    <t>3 WAY T-TYPE SLIDING HEX KEY WRENCH 8MM</t>
  </si>
  <si>
    <t>3 WAY T-TYPE SLIDING HEX KEY WRENCH 10MM</t>
  </si>
  <si>
    <t>3 WAY T-TYPE SLIDING HEX KEY WRENCH 12MM</t>
  </si>
  <si>
    <t>3 WAY T-TYPE SLIDING HEX KEY WRENCH 14MM</t>
  </si>
  <si>
    <t>3 WAY T-TYPE SLIDING KEY WRENCH T10</t>
  </si>
  <si>
    <t>3 WAY T-TYPE SLIDING KEY WRENCH T15</t>
  </si>
  <si>
    <t>3 WAY T-TYPE SLIDING KEY WRENCH T20</t>
  </si>
  <si>
    <t>3 WAY T-TYPE SLIDING KEY WRENCH T25</t>
  </si>
  <si>
    <t>3 WAY T-TYPE SLIDING KEY WRENCH T27</t>
  </si>
  <si>
    <t>3 WAY T-TYPE SLIDING KEY WRENCH T30</t>
  </si>
  <si>
    <t>3 WAY T-TYPE SLIDING KEY WRENCH T40</t>
  </si>
  <si>
    <t>3 WAY T-TYPE SLIDING KEY WRENCH T45</t>
  </si>
  <si>
    <t>3 WAY T-TYPE SLIDING KEY WRENCH T50</t>
  </si>
  <si>
    <t>3 WAY T-TYPE SLIDING KEY WRENCH T55</t>
  </si>
  <si>
    <t>3 WAY T-TYPE SLIDING KEY WRENCH T60</t>
  </si>
  <si>
    <t>SLIDING T-HAND.HEX.KEY COL. 2MM 65X125MM</t>
  </si>
  <si>
    <t>SLID. T-HAND.HEX.KEY COL. 2,5MM 65X125MM</t>
  </si>
  <si>
    <t>SLIDING T-HAND.HEX.KEY COL. 3MM 65X125MM</t>
  </si>
  <si>
    <t>SLIDING T-HAND.HEX.KEY COL. 4MM 90X180MM</t>
  </si>
  <si>
    <t>SLIDING T-HAND.HEX.KEY COL. 5MM 90X180MM</t>
  </si>
  <si>
    <t>SLIDING T-HAND.HEX.KEY COL.6MM 105X210MM</t>
  </si>
  <si>
    <t>SLIDING T-HAND.HEX.KEY COL.8MM 125X250MM</t>
  </si>
  <si>
    <t>SLID. T-HAND.HEX.KEY COL. 10MM 145X300MM</t>
  </si>
  <si>
    <t>SLID. T-HAND.HEX.KEY COL. 12MM 165X320MM</t>
  </si>
  <si>
    <t>SLID. T-HAND.HEX.KEY COL. 14MM 170X340MM</t>
  </si>
  <si>
    <t>SLID.T-HANDLE TORX KEY COL. T10 65X125MM</t>
  </si>
  <si>
    <t>SLID.T-HANDLE TORX KEY COL. T15 65X125MM</t>
  </si>
  <si>
    <t>SLID.T-HANDLE TORX KEY COL. T20 65X125MM</t>
  </si>
  <si>
    <t>SLID.T-HANDLE TORX KEY COL. T25 90X180MM</t>
  </si>
  <si>
    <t>SLID.T-HANDLE TORX KEY COL. T27 90X180MM</t>
  </si>
  <si>
    <t>SLID.T-HANDLE TORX KEY COL. T30 90X180MM</t>
  </si>
  <si>
    <t>SLID.T-HANDLE TORX KEY COL.T40 105X210MM</t>
  </si>
  <si>
    <t>SLID.T-HANDLE TORX KEY COL.T45 125X250MM</t>
  </si>
  <si>
    <t>SLID.T-HANDLE TORX KEY COL.T50 125X250MM</t>
  </si>
  <si>
    <t>SLID.T-HANDLE TORX KEY COL.T55 145X300MM</t>
  </si>
  <si>
    <t>SLID.T-HANDLE TORX KEY COL.T60 165X320MM</t>
  </si>
  <si>
    <t>T-HANDLE HEX DISPLAY 8 UT</t>
  </si>
  <si>
    <t>8PC DISP. BALL NOSE HEX T-HAND KEY WRENC</t>
  </si>
  <si>
    <t>T-HANDLE BALL NOSE HEX 8 UT</t>
  </si>
  <si>
    <t>9PCS DISPLAY TORX T-HANDLES KEY WRENCH</t>
  </si>
  <si>
    <t>9PCS DISP TORX TAMPER T-HAND KEY WRENCH</t>
  </si>
  <si>
    <t>6PCS DISPLAY NUT DRIVER T-HANDLES</t>
  </si>
  <si>
    <t>PROFFESIONAL TORQUE WRENCH 1/4 1-6 NM</t>
  </si>
  <si>
    <t>PROF. TORQUE WRENCH 1/4 2-10 NM</t>
  </si>
  <si>
    <t>TORQUE WRENCH PROF 1/4 10-50 NM</t>
  </si>
  <si>
    <t xml:space="preserve">SPARE PARTS TORQUE WRENCH 625-10-50  </t>
  </si>
  <si>
    <t>TORQUE WRENCH PROF 3/8 10-60 NM</t>
  </si>
  <si>
    <t>TORQUE WRENCH PROF 3/8 20-100 NM</t>
  </si>
  <si>
    <t>TORQUE WRENCH SPARE PARTS 626-20-100</t>
  </si>
  <si>
    <t>TORQUE WRENCH PROF 1/2 20-100 NM</t>
  </si>
  <si>
    <t>PROF. TORQUE WRENCH 1/2 40-210 NM</t>
  </si>
  <si>
    <t xml:space="preserve">PROF. TORQUE WRENCH 1/2 60-300 Nm  </t>
  </si>
  <si>
    <t>PROF. TORQUE WRENCH 1/2 70-350 NM</t>
  </si>
  <si>
    <t>TORQUE WRENCH SPARE PARTS 627-20-100</t>
  </si>
  <si>
    <t>TORQUE WRENCH SPARE PARTS 627-40-210</t>
  </si>
  <si>
    <t xml:space="preserve">SPARE PARTS TORQUE WRENCH 627-60-300  </t>
  </si>
  <si>
    <t>TORQUE WRENCH SPARE PARTS 627-70-350</t>
  </si>
  <si>
    <t>PROF. TORQUE WRENCH 3/4 100-500 NM</t>
  </si>
  <si>
    <t>PROF. TORQUE WRENCH 3/4 140-700 NM</t>
  </si>
  <si>
    <t>PROF. TORQUE WRENCH 3/4 200-1000 NM</t>
  </si>
  <si>
    <t>TORQUE WRENCH SPARE PARTS 628-100-500</t>
  </si>
  <si>
    <t>TORQUE WRENCH SPARE PARTS 626-140-700</t>
  </si>
  <si>
    <t>TORQUE WRENCH SPARE PARTS 628-200-100</t>
  </si>
  <si>
    <t>TORQUE WRENCH PROF 1 150-800 NM</t>
  </si>
  <si>
    <t>PROF. TORQUE WRENCH 1 300-1500 NM</t>
  </si>
  <si>
    <t>TORQUE WRENCH PROF 1 400-2000NM</t>
  </si>
  <si>
    <t>TORQUE WRENCH PROF 1 500-2500NM</t>
  </si>
  <si>
    <t>TORQUE WRENCH SPARE PARTS 629-150-800</t>
  </si>
  <si>
    <t>TORQUE WRENCH SPARE PARTS 629-300-1500</t>
  </si>
  <si>
    <t>TORQUE WRENCH SPARE PARTS 629-400-2000</t>
  </si>
  <si>
    <t>TORQUE WRENCH SPARE PARTS 629-500-2500</t>
  </si>
  <si>
    <t>TORQUE WRENCH FLEXIBLE1/2 20-100NM</t>
  </si>
  <si>
    <t>TORQUE WRENCH WINDOW 4-20 NM</t>
  </si>
  <si>
    <t>TORQUE WRENCH WINDOW 20-100 NM</t>
  </si>
  <si>
    <t>TORQUE WRENCH WINDOW 40-210 NM</t>
  </si>
  <si>
    <t>TORQUE WRENCH WINDOW 60-360 NM</t>
  </si>
  <si>
    <t>INTERCHANG. TORQUE WRENCH SET 11PCS</t>
  </si>
  <si>
    <t>STANDARD TORQUE WRENCH 1/4 5-25 NM</t>
  </si>
  <si>
    <t>TORQUE WRENCH SPARE PARTS 630-05-25</t>
  </si>
  <si>
    <t>STANDARD TORQUE WRENCH 3/8 5-25 NM</t>
  </si>
  <si>
    <t>STANDARD TORQUE WRENCH 3/8 19-110 NM</t>
  </si>
  <si>
    <t>TORQUE WRENCH SPARE PARTS 631-05-25</t>
  </si>
  <si>
    <t>TORQUE WRENCH SPARE PARTS 631-19-110</t>
  </si>
  <si>
    <t>STANDARD TORQUE WRENCH 1/2 42-210 NM</t>
  </si>
  <si>
    <t>STANDARD TORQUE WRENCH 1/2 70-350 NM</t>
  </si>
  <si>
    <t>TORQUE WRENCH SPARE PARTS 632-14-203</t>
  </si>
  <si>
    <t>TORQUE WRENCH SPARE PARTS 632-42-210</t>
  </si>
  <si>
    <t>TORQUE WRENCH SPARE PARTS 632-70-350</t>
  </si>
  <si>
    <t>STANDARD TORQUE WRENCH 3/4 65-450 NM</t>
  </si>
  <si>
    <t>STANDARD TORQUE WRENCH 3/4 140-700 NM</t>
  </si>
  <si>
    <t>STANDARD TORQUE WRENCH 3/4 140-980 NM</t>
  </si>
  <si>
    <t>STANDARD TORQUE WRENCH 1 140-980 NM</t>
  </si>
  <si>
    <t>TORQUE WRENCH INTERCH 9X12 4-20 NM</t>
  </si>
  <si>
    <t>TORQUE WRENCH INTERC9X12 20-100NM</t>
  </si>
  <si>
    <t>OPEN ENDED INSERT TOOL 9X12 7MM</t>
  </si>
  <si>
    <t>OPEN ENDED INSERT TOOL 9X12 8MM</t>
  </si>
  <si>
    <t>OPEN ENDED INSERT TOOL 9X12 9MM</t>
  </si>
  <si>
    <t>OPEN ENDED INSERT TOOL 9X12 10MM</t>
  </si>
  <si>
    <t>OPEN ENDED INSERT TOOL 9X12 11MM</t>
  </si>
  <si>
    <t>OPEN ENDED INSERT TOOL 9X12 12MM</t>
  </si>
  <si>
    <t>OPEN ENDED INSERT TOOL 9X12 13MM</t>
  </si>
  <si>
    <t>OPEN ENDED INSERT TOOL 9X12 14MM</t>
  </si>
  <si>
    <t>OPEN ENDED INSERT TOOL 9X12 15MM</t>
  </si>
  <si>
    <t>OPEN ENDED INSERT TOOL 9X12 16MM</t>
  </si>
  <si>
    <t>OPEN ENDED INSERT TOOL 9X12 17MM</t>
  </si>
  <si>
    <t>OPEN ENDED INSERT TOOL 9X12 18MM</t>
  </si>
  <si>
    <t>OPEN ENDED INSERT TOOL 9X12 19MM</t>
  </si>
  <si>
    <t>OPEN ENDED INSERT TOOL 9X12 21MM</t>
  </si>
  <si>
    <t>OPEN ENDED INSERT TOOL 9X12 22MM</t>
  </si>
  <si>
    <t>OPEN ENDED INSERT TOOL 9X12 24MM</t>
  </si>
  <si>
    <t>OPEN ENDED INSERT TOOL 9X12 27MM</t>
  </si>
  <si>
    <t>OPEN ENDED INSERT TOOL 9X12 30MM</t>
  </si>
  <si>
    <t>OPEN ENDED INSERT TOOL 9X12 32MM</t>
  </si>
  <si>
    <t>OPEN ENDED INSERT TOOL 9X12 36MM</t>
  </si>
  <si>
    <t>RING TORQUE INSERT TOOL 9X12 7MM</t>
  </si>
  <si>
    <t>RING TORQUE INSERT TOOL 9X12 8MM</t>
  </si>
  <si>
    <t>RING TORQUE INSERT TOOL 9X12 9MM</t>
  </si>
  <si>
    <t>RING TORQUE INSERT TOOL 9X12 10MM</t>
  </si>
  <si>
    <t>RING TORQUE INSERT TOOL 9X12 11MM</t>
  </si>
  <si>
    <t>RING TORQUE INSERT TOOL 9X12 12MM</t>
  </si>
  <si>
    <t>RING TORQUE INSERT TOOL 9X12 13MM</t>
  </si>
  <si>
    <t>RING TORQUE INSERT TOOL 9X12 14MM</t>
  </si>
  <si>
    <t>RING TORQUE INSERT TOOL 9X12 15MM</t>
  </si>
  <si>
    <t>RING TORQUE INSERT TOOL 9X12 16MM</t>
  </si>
  <si>
    <t>RING TORQUE INSERT TOOL 9X12 17MM</t>
  </si>
  <si>
    <t>RING TORQUE INSERT TOOL 9X12 18MM</t>
  </si>
  <si>
    <t>RING TORQUE INSERT TOOL 9X12 19MM</t>
  </si>
  <si>
    <t>RING TORQUE INSERT TOOL 9X12 21MM</t>
  </si>
  <si>
    <t>RING TORQUE INSERT TOOL 9X12 22MM</t>
  </si>
  <si>
    <t>INCREAS ADAP. 9X12 A 14X18 INTERCHAN</t>
  </si>
  <si>
    <t>TORQUE RATCHET HEAD 9X12 1/4</t>
  </si>
  <si>
    <t>TORQUE RATCHET HEAD 9X12 3/8</t>
  </si>
  <si>
    <t>TORQUE RATCHET HEAD 9X12 1/2</t>
  </si>
  <si>
    <t>TORQUE WRENCH INTERCH. 14X18 40-200NM</t>
  </si>
  <si>
    <t>TORQUE WRENCH INTERCH. 14X18 60-340NM</t>
  </si>
  <si>
    <t>OPEN ENDED INSERT TOOLS 14X18 13MM</t>
  </si>
  <si>
    <t>OPEN ENDED INSERT TOOLS 14X18 14MM</t>
  </si>
  <si>
    <t>OPEN ENDED INSERT TOOLS 14X18 15MM</t>
  </si>
  <si>
    <t>OPEN ENDED INSERT TOOLS 14X18 16MM</t>
  </si>
  <si>
    <t>OPEN ENDED INSERT TOOLS 14X18 17MM</t>
  </si>
  <si>
    <t>OPEN ENDED INSERT TOOLS 14X18 18MM</t>
  </si>
  <si>
    <t>OPEN ENDED INSERT TOOLS 14X18 19MM</t>
  </si>
  <si>
    <t>OPEN ENDED INSERT TOOLS 14X18 21MM</t>
  </si>
  <si>
    <t>OPEN ENDED INSERT TOOLS 14X18 22MM</t>
  </si>
  <si>
    <t>INTERCHANGEABLE OPEN ENDED 14X18 23MM</t>
  </si>
  <si>
    <t>OPEN ENDED INSERT TOOLS 14X18 24MM</t>
  </si>
  <si>
    <t>INTERCHANGEABLE OPEN ENDED 14X18 25MM</t>
  </si>
  <si>
    <t>INTERCHANGEABLE OPEN ENDED 14X18 26MM</t>
  </si>
  <si>
    <t>OPEN ENDED INSERT TOOLS 14X18 27MM</t>
  </si>
  <si>
    <t>OPEN ENDED INSERT TOOLS 14X18 30MM</t>
  </si>
  <si>
    <t>OPEN ENDED INSERT TOOLS 14X18 32MM</t>
  </si>
  <si>
    <t>OPEN ENDED INSERT TOOLS 14X18 34MM</t>
  </si>
  <si>
    <t>OPEN ENDED INSERT TOOLS 14X18 36MM</t>
  </si>
  <si>
    <t>OPEN ENDED INSERT TOOLS 14X18 38MM</t>
  </si>
  <si>
    <t>INTERCHANGEABLE OPEN ENDED 14X18 40MM</t>
  </si>
  <si>
    <t>OPEN ENDED INSERT TOOLS 14X18 41MM</t>
  </si>
  <si>
    <t>INTERCHANGEABLE OPEN ENDED 14X18 46MM</t>
  </si>
  <si>
    <t>INTERCHANGEABLE OPEN ENDED 14X18 48MM</t>
  </si>
  <si>
    <t>INTERCHANGEABLE OPEN ENDED 14X18 50MM</t>
  </si>
  <si>
    <t>INTERCHANGEABLE OPEN ENDED 14X18 70MM</t>
  </si>
  <si>
    <t>RING TORQUE INSERT TOOLS 14X18 13MM</t>
  </si>
  <si>
    <t>RING TORQUE INSERT TOOLS 14X18 14MM</t>
  </si>
  <si>
    <t>RING TORQUE INSERT TOOLS 14X18 15MM</t>
  </si>
  <si>
    <t>RING TORQUE INSERT TOOLS 14X18 16MM</t>
  </si>
  <si>
    <t>RING TORQUE INSERT TOOLS 14X18 17MM</t>
  </si>
  <si>
    <t>RING TORQUE INSERT TOOLS 14X18 18MM</t>
  </si>
  <si>
    <t>RING TORQUE INSERT TOOLS 14X18 19MM</t>
  </si>
  <si>
    <t>RING TORQUE INSERT TOOLS 14X18 21MM</t>
  </si>
  <si>
    <t>RING TORQUE INSERT TOOLS 14X18 22MM</t>
  </si>
  <si>
    <t>RING TORQUE INSERT TOOLS 14X18 24MM</t>
  </si>
  <si>
    <t>RING TORQUE INSERT TOOLS 14X18 27MM</t>
  </si>
  <si>
    <t>RING TORQUE INSERT TOOLS 14X18 30MM</t>
  </si>
  <si>
    <t>RING TORQUE INSERT TOOLS 14X18 32MM</t>
  </si>
  <si>
    <t>RING TORQUE INSERT TOOLS 14X18 34MM</t>
  </si>
  <si>
    <t>RING TORQUE INSERT TOOLS 14X18 36MM</t>
  </si>
  <si>
    <t>RING TORQUE INSERT TOOLS 14X18 41MM</t>
  </si>
  <si>
    <t>REDUCING ADAPR 14X18 A 9X12 INTERCH</t>
  </si>
  <si>
    <t>TORQUE RATCHET HEAD 14X18 3/8</t>
  </si>
  <si>
    <t>TORQUE RATCHET HEAD 14X18 1/2</t>
  </si>
  <si>
    <t>VDE INSULATED TORQUE WRENCH 3/8 5-25NM</t>
  </si>
  <si>
    <t>VDE INSULATED TORQUE WRENCH 1/2 10-50NM</t>
  </si>
  <si>
    <t xml:space="preserve">TORQUE MULTIPLIER 1:15.5 1/2-1 3000Nm  </t>
  </si>
  <si>
    <t>TORQUE MULTIPL. 1:26 173-4500Nm 1/2in-1</t>
  </si>
  <si>
    <t>TORQUE M.GEAR RATIO3:1 500-1500NM</t>
  </si>
  <si>
    <t>TORQUE M.GEAR RATIO 3:1 1000-3000NM</t>
  </si>
  <si>
    <t>TORQUE MULTIPLIER 5:1 300-1500NM</t>
  </si>
  <si>
    <t>TORQUE M.GEAR RATIO56:1 3200NMDRV1</t>
  </si>
  <si>
    <t>TORQUE SCRWDR. SQUARE DRIVE 1/4 0,4-2NM</t>
  </si>
  <si>
    <t>TORQUE SCREWDR. BIT HOLDER 1/4 0,1-1,2NM</t>
  </si>
  <si>
    <t>TORQUE SCREWDR. BIT HOLDER 1/4 1-3,5NM</t>
  </si>
  <si>
    <t>PROFESSIONAL TORQUE METER 1/2 280N*M</t>
  </si>
  <si>
    <t>PROFESSIONAL TORQUE METER 1/2 2º SCALE</t>
  </si>
  <si>
    <t>PROFESSIONAL SPANISH PIPE WRENCH 200MM</t>
  </si>
  <si>
    <t>PROFESSIONAL SPANISH PIPE WRENCH 250MM</t>
  </si>
  <si>
    <t>PROFESSIONAL SPANISH PIPE WRENCH 300MM</t>
  </si>
  <si>
    <t>PROFESSIONAL SPANISH PIPE WRENCH 350MM</t>
  </si>
  <si>
    <t>PROFESSIONAL SPANISH PIPE WRENCH 450MM</t>
  </si>
  <si>
    <t>PROFESSIONAL SPANISH PIPE WRENCH 600MM</t>
  </si>
  <si>
    <t>PROFESSIONAL SPANISH PIPE WRENCH 900MM</t>
  </si>
  <si>
    <t>PROFESSIONAL ALUMINIUM PIPE WRENCH 250MM</t>
  </si>
  <si>
    <t>PROFESSIONAL ALUMINIUM PIPE WRENCH 350MM</t>
  </si>
  <si>
    <t>PROFESSIONAL ALUMINIUM PIPE WRENCH 450MM</t>
  </si>
  <si>
    <t>PROFESSIONAL ALUMINIUM PIPE WRENCH 600MM</t>
  </si>
  <si>
    <t>PROFESSIONAL ALUMINIUM PIPE WRENCH 900MM</t>
  </si>
  <si>
    <t>PROFESSIONAL ALUMINIUM PIPE WRENCH</t>
  </si>
  <si>
    <t>SPARE MOVING JAW FOR 650 - 200MM</t>
  </si>
  <si>
    <t>SPARE MOVING JAW FOR 650 - 250MM</t>
  </si>
  <si>
    <t>SPARE MOVING JAW FOR 650 - 300MM</t>
  </si>
  <si>
    <t>SPARE MOVING JAW FOR 650 - 350MM</t>
  </si>
  <si>
    <t>SPARE MOVING JAW FOR 650 - 450MM</t>
  </si>
  <si>
    <t>SPARE MOVING JAW FOR 650 - 600MM</t>
  </si>
  <si>
    <t>SPARE MOVING JAW FOR 650 - 900MM</t>
  </si>
  <si>
    <t>SPARE NUT FOR 650 - 200MM</t>
  </si>
  <si>
    <t>SPARE NUT FOR 650 - 250MM</t>
  </si>
  <si>
    <t>SPARE NUT FOR 650 - 300MM</t>
  </si>
  <si>
    <t>SPARE NUT FOR 650 - 350MM</t>
  </si>
  <si>
    <t>SPARE NUT FOR 650 - 450MM</t>
  </si>
  <si>
    <t>SPARE NUT FOR 650 - 600MM</t>
  </si>
  <si>
    <t>SPARE NUT FOR 650 - 900MM</t>
  </si>
  <si>
    <t>SPARE MOVING JAW FOR 655 - 250MM</t>
  </si>
  <si>
    <t>SPARE MOVING JAW FOR 655 - 350MM</t>
  </si>
  <si>
    <t>SPARE MOVING JAW FOR 655 - 450MM</t>
  </si>
  <si>
    <t>SPARE MOVING JAW FOR 655 - 600MM</t>
  </si>
  <si>
    <t>SPARE MOVING JAW FOR 655 - 900MM</t>
  </si>
  <si>
    <t>SPARE MOVING JAW FOR 655 - 1210MM</t>
  </si>
  <si>
    <t>SPARE NUT FOR STILLSON WRENCH 250MM</t>
  </si>
  <si>
    <t>SPARE NUT FOR STILLSON WRENCH 350MM</t>
  </si>
  <si>
    <t>SPARE NUT FOR STILLSON WRENCH 450MM</t>
  </si>
  <si>
    <t>SPARE NUT FOR STILLSON WRENCH 600MM</t>
  </si>
  <si>
    <t>SPARE NUT FOR STILLSON WRENCH 900MM</t>
  </si>
  <si>
    <t xml:space="preserve">SPARE NUT FOR STILLSON WRENCH 1210MM  </t>
  </si>
  <si>
    <t>SPARE FIXED JAW SUITABLE FOR ALU 250MM</t>
  </si>
  <si>
    <t>FIXED JAW STILLSON WRENCH ALU 350MM</t>
  </si>
  <si>
    <t>FIXED JAW STILLSON WRENCH ALU 450MM</t>
  </si>
  <si>
    <t>FIXED JAW STILLSON WRENCH ALU 600MM</t>
  </si>
  <si>
    <t>FIXED JAW STILLSON WRENCH ALU 900MM</t>
  </si>
  <si>
    <t xml:space="preserve">FIXED JAW STILLSON WRENCH ALU 1210MM  </t>
  </si>
  <si>
    <t>PROFESSIONAL 90ºDEGREE PIPE WRENCH 350MM</t>
  </si>
  <si>
    <t>PROFESSIONAL 90ºDEGREE PIPE WRENCH 450MM</t>
  </si>
  <si>
    <t>SPARE MOVING JAW ALU STILLSON 350MM</t>
  </si>
  <si>
    <t>SPARE MOVING JAW ALU STILLSON 450MM</t>
  </si>
  <si>
    <t>SPARE FIXED JAW ALU STILLSON 350MM</t>
  </si>
  <si>
    <t>SPARE FIXED JAW ALU STILLSON 450MM</t>
  </si>
  <si>
    <t>FLEXIBLE PROF. ALUMINIUM PIPE WRENCH</t>
  </si>
  <si>
    <t>PROF. SPANISH TYPE PIPE WRENCH 200</t>
  </si>
  <si>
    <t>PROF. SPANISH TYPE PIPE WRENCH 250</t>
  </si>
  <si>
    <t>PROF. SPANISH TYPE PIPE WRENCH 450</t>
  </si>
  <si>
    <t>QUICK GRIP ALUMINIUM PIPE WRENCH 250MM</t>
  </si>
  <si>
    <t>QUICK GRIP ALUMINIUM PIPE WRENCH 300MM</t>
  </si>
  <si>
    <t>QUICK GRIP ALUMINIUM PIPE WRENCH 350MM</t>
  </si>
  <si>
    <t>BASIN WRENCH 25-50MM</t>
  </si>
  <si>
    <t>PROF. S-TYPE BENT NOSE WRENCH 320MM</t>
  </si>
  <si>
    <t>PROF. S-TYPE BENT NOSE WRENCH 425MM</t>
  </si>
  <si>
    <t>PROF. S-TYPE BENT NOSE WRENCH 550MM</t>
  </si>
  <si>
    <t>PROF. S-TYPE BENT NOSE WRENCH 630MM</t>
  </si>
  <si>
    <t>PROF. 90º STRAIGHT NOSE PIPE WR. 320MM</t>
  </si>
  <si>
    <t>PROF. 90º STRAIGHT NOSE PIPE WR. 450MM</t>
  </si>
  <si>
    <t>PROF. 90º STRAIGHT NOSE PIPE WR. 550MM</t>
  </si>
  <si>
    <t>PROF. 90º STRAIGHT NOSE PIPE WR. 630MM</t>
  </si>
  <si>
    <t>1/2 FEMALE RATCHET HANDLE 60TH</t>
  </si>
  <si>
    <t>3/4 RATCHET HANDLE</t>
  </si>
  <si>
    <t>RADIATOR 5 STEP WRENCH</t>
  </si>
  <si>
    <t>PROFESSIONAL CHAIN PIPE WRENCH 300MM</t>
  </si>
  <si>
    <t>SPARE CHAIN FOR PIPE WRENCH 500MM</t>
  </si>
  <si>
    <t>PROFESSIONAL BELT PIPE WRENCH 75MM</t>
  </si>
  <si>
    <t>PROFESSIONAL BELT PIPE WRENCH 200MM</t>
  </si>
  <si>
    <t>SPARE BELT FOR PIPE WRENCH 75MM</t>
  </si>
  <si>
    <t>SPARE BELT FOR PIPE WRENCH 200MM</t>
  </si>
  <si>
    <t>MULTIPURPOSE TUBE BENDER 6-8-10MM</t>
  </si>
  <si>
    <t xml:space="preserve">MINI TUBE CUTTER 3-16MM METAL  </t>
  </si>
  <si>
    <t xml:space="preserve">TUBE CUTTER XTREM 3-28MM METAL  </t>
  </si>
  <si>
    <t xml:space="preserve">TUBE CUTTER XTREM 3-32MM METAL  </t>
  </si>
  <si>
    <t xml:space="preserve">TUBE CUTTER METAL 3-42MM ADJUSTABLE  </t>
  </si>
  <si>
    <t xml:space="preserve">TUBE CUTTER METAL 6-67MM ADJUSTABLE  </t>
  </si>
  <si>
    <t>ZIPACTION TUBE CUTTER 3-16MM</t>
  </si>
  <si>
    <t>ZIP ACTION TUBE CUTTER 3-28MM</t>
  </si>
  <si>
    <t>ZIP ACTION TUBE CUTTER 3-32MM</t>
  </si>
  <si>
    <t>ZIP ACTION TUBE CUTTER 3-41MM</t>
  </si>
  <si>
    <t>ZIPACTION TUBE CUTTER 06-65MM</t>
  </si>
  <si>
    <t>PVC PIPE CUTTER AUTOMATIC RETURN 45MM</t>
  </si>
  <si>
    <t>PVC PIPE CUTTER MANUAL RETURN 36MM</t>
  </si>
  <si>
    <t>AUTO TUBE CUTTER ZINC BODY 10MM</t>
  </si>
  <si>
    <t>AUTO TUBE CUTTER ZINC BODY 12MM</t>
  </si>
  <si>
    <t>AUTO TUBE CUTTER ZINC BODY 15MM</t>
  </si>
  <si>
    <t>AUTO TUBE CUTTER 18MM</t>
  </si>
  <si>
    <t>AUTO TUBE CUTTER ZINC BODY 22MM</t>
  </si>
  <si>
    <t>PIPE DEBURRING COUNTERSINK 3-40MM</t>
  </si>
  <si>
    <t>SPARE TRIANGLE BLADE FOR 665-45</t>
  </si>
  <si>
    <t>SPARE TRIANGLE BLADE FOR 667-36</t>
  </si>
  <si>
    <t>CARBON STEEL BLADE FOR 675-03-28/32/41</t>
  </si>
  <si>
    <t>HSS SPARE BLADE FOR 675-03-28/32/41</t>
  </si>
  <si>
    <t>CARBON STEEL SPARE BLADE FOR 675-06-65</t>
  </si>
  <si>
    <t>HSS SPARE BLADE FOR 675-06-65</t>
  </si>
  <si>
    <t>CARBON STEEL SPARE BLADE FOR 675-03-16</t>
  </si>
  <si>
    <t xml:space="preserve">SPARE BLADE CU-AL-BR FOR 675  </t>
  </si>
  <si>
    <t xml:space="preserve">SPARE BLADE INOX FOR 675  </t>
  </si>
  <si>
    <t>BALL PEN HAMMER HICKORY HANDLE 340GR</t>
  </si>
  <si>
    <t>BALL PEN HAMMER HICKORY HANDLE 455GR</t>
  </si>
  <si>
    <t>BALL PEN HAMMER HICKORY HANDLE 560GR</t>
  </si>
  <si>
    <t>BALL PEN HAMMER HICKORY HANDLE 680GR</t>
  </si>
  <si>
    <t>BALL PEN HAMMER HICKORY HANDLE 910GR</t>
  </si>
  <si>
    <t>BALL PEN HAMMER HICKORY HANDLE 1130GR</t>
  </si>
  <si>
    <t>BALL PEN HAMMER HICKORY HANDLE 1360GR</t>
  </si>
  <si>
    <t>SPARE HICKORY HANDLE 315MM</t>
  </si>
  <si>
    <t>SPARE HICKORY HANDLE 350MM</t>
  </si>
  <si>
    <t>SPARE HICKORY HANDLE 360MM</t>
  </si>
  <si>
    <t>SPARE HICKORY HANDLE 390MM</t>
  </si>
  <si>
    <t>SPARE HICKORY HANDLE 420MM</t>
  </si>
  <si>
    <t>WEDGE BALL HAMMER 18MM 315MM</t>
  </si>
  <si>
    <t>BALL PEEN HAMMER FIBERGLASS HANDLE</t>
  </si>
  <si>
    <t>BALL PEN HAMMER F-GLASS HANDLE 455GR</t>
  </si>
  <si>
    <t>BALL PEN HAMMER F-GLASS HANDLE 560GR</t>
  </si>
  <si>
    <t>BALL PEN HAMMER F-GLASS HANDLE 680GR</t>
  </si>
  <si>
    <t>BALL PEN HAMMER F-GLASS HANDLE 910GR</t>
  </si>
  <si>
    <t>BALL PEN HAMMER F-GLASS HANDLE 1360GR</t>
  </si>
  <si>
    <t>CARPENTER HAMMER HICKORY HANDLE 18MM</t>
  </si>
  <si>
    <t>CARPENTER HAMMER HICKORY HANDLE 20MM</t>
  </si>
  <si>
    <t>CARPENTER HAMMER HICKORY HANDLE 22MM</t>
  </si>
  <si>
    <t>CARPENTER HAMMER HICKORY HANDLE 25MM</t>
  </si>
  <si>
    <t>CARPENTER HAMMER HICKORY HANDLE 30MM</t>
  </si>
  <si>
    <t>SPARE HICKORY HANDLE 270MM</t>
  </si>
  <si>
    <t>SPARE HICKORY HAND 270MM FOR 702-135 HAM</t>
  </si>
  <si>
    <t>SPARE HICKORY HANDLE 290MM</t>
  </si>
  <si>
    <t>SPARE HICK HANDLE 290MM FOR 702-320 HAM.</t>
  </si>
  <si>
    <t>SPARE HICKORY HANDLE 300MM</t>
  </si>
  <si>
    <t>CARPENTER HAMMER F-GLASS HANDLE18MM</t>
  </si>
  <si>
    <t>CARPENTER HAMMER F-GLASS HANDLE20MM</t>
  </si>
  <si>
    <t>CARPENTER HAMMER F-GLASS HANDLE22MM</t>
  </si>
  <si>
    <t>CARPENTER HAMMER F-GLASS HANDLE25MM</t>
  </si>
  <si>
    <t>CARPENTER HAMMER F-GLASS HANDLE30MM</t>
  </si>
  <si>
    <t>GERMAN HAMMER DIN1041 WOOD 200G</t>
  </si>
  <si>
    <t>GERMAN HAMMER DIN1041 WOOD 300G</t>
  </si>
  <si>
    <t>GERMAN HAMMER DIN1041 WOOD 500G</t>
  </si>
  <si>
    <t>GERMAN HAMMER DIN1041 WOOD 800G</t>
  </si>
  <si>
    <t>GERMAN HAMMER DIN1041 WOOD 1000G</t>
  </si>
  <si>
    <t>GERMAN HAMMER DIN1041 WOOD 1500G</t>
  </si>
  <si>
    <t>WOOD HANDLE GERMAN HAMMER 200G</t>
  </si>
  <si>
    <t>WOOD HANDLE GERMAN HAMMER 300G</t>
  </si>
  <si>
    <t>WOOD HANDLE GERMAN HAMMER 500G</t>
  </si>
  <si>
    <t>WOOD HANDLE GERMAN HAMMER 800G</t>
  </si>
  <si>
    <t>WOOD HANDLE GERMAN HAMMER 1000G</t>
  </si>
  <si>
    <t>WOOD HANDLE GERMAN HAMMER 1500G</t>
  </si>
  <si>
    <t>GERMAN HAMMER DIN 1041 M/FIBER 200GR</t>
  </si>
  <si>
    <t>GERMAN HAMMER DIN 1041 M/FIBER 300GR</t>
  </si>
  <si>
    <t>GERMAN HAMMER DIN 1041 M/FIBER 500GR</t>
  </si>
  <si>
    <t>GERMAN HAMMER DIN 1041 M/FIBER 800GR</t>
  </si>
  <si>
    <t>GERMAN HAMMER DIN 1041 M/FIBER 1000GR</t>
  </si>
  <si>
    <t>GERMAN HAMMER DIN 1041 M/FIBER 1500GR</t>
  </si>
  <si>
    <t>FIBERGLASS HANDLE GERM.HAMMER 200G</t>
  </si>
  <si>
    <t>FIBERGLASS HANDLE GERM.HAMMER 300G</t>
  </si>
  <si>
    <t>FIBERGLASS HANDLE GERM.HAMMER 500G</t>
  </si>
  <si>
    <t>FIBERGLASS HANDLE GERM.HAMMER 800G</t>
  </si>
  <si>
    <t>FIBERGLASS HANDLE GERM.HAMMER 1000G</t>
  </si>
  <si>
    <t>FIBERGLASS HANDLE GERM.HAMMER 1500G</t>
  </si>
  <si>
    <t>SPANISH STONE HAMMER HICK HANDLE 700G</t>
  </si>
  <si>
    <t>SPANISH STONE HAMMER HICK HANDLE 1KG</t>
  </si>
  <si>
    <t>SPANISH STONE HAMMER HICK HANDLE 1,25KG</t>
  </si>
  <si>
    <t>SPANISH STONE HAMMER HICK HANDLE 1,4KG</t>
  </si>
  <si>
    <t>SPARE HICKORY HANDLE - 704 STONE HAMMER</t>
  </si>
  <si>
    <t>SPANISH STONE HAMMER FIBERGL. HAND. 700G</t>
  </si>
  <si>
    <t>SPANISH STONE HAMMER FIBERGLASS HAND. 1K</t>
  </si>
  <si>
    <t>SPAN. STONE HAMMER FIBERGL. HAND. 1,25KG</t>
  </si>
  <si>
    <t>SPANISH STONE HAMMER FIBERGL. HAND.1,4KG</t>
  </si>
  <si>
    <t>SPARE F-GLASS HANDLE - 704 STONE HAMMER</t>
  </si>
  <si>
    <t>CARPENTRY HAMMER HICKORY HANDLE 400GR</t>
  </si>
  <si>
    <t>CARPENTRY HAMMER HICKORY HANDLE 600GR</t>
  </si>
  <si>
    <t>CARPENTRY HAMMER HICKORY HANDLE 800GR</t>
  </si>
  <si>
    <t>SPARE HICKORY HANDLE FOR 708-400 HAMMER</t>
  </si>
  <si>
    <t>SPARE HICKORY HANDLE FOR 708-600 HAMMER</t>
  </si>
  <si>
    <t>SPARE HICKORY HANDLE FOR 708-800 HAMMER</t>
  </si>
  <si>
    <t>RIVOIR HAMMER HICKORY HANDLE 30MM</t>
  </si>
  <si>
    <t>RIVOIR HAMMER HICKORY HANDLE 35MM</t>
  </si>
  <si>
    <t>RIVOIR HAMMER HICKORY HANDLE 40MM</t>
  </si>
  <si>
    <t>RIVOIR HAMMER HICKORY HANDLE 45MM</t>
  </si>
  <si>
    <t>RIVOIR HAMMER HICKORY HANDLE 50MM</t>
  </si>
  <si>
    <t>RIVOIR HAMMER FIBERGLASS HANDLE 30MM</t>
  </si>
  <si>
    <t>RIVOIR HAMMER FIBERGLASS HANDLE 35MM</t>
  </si>
  <si>
    <t>RIVOIR HAMMER FIBERGLASS HANDLE 40MM</t>
  </si>
  <si>
    <t>RIVOIR HAMMER FIBERGLASS HANDLE 45MM</t>
  </si>
  <si>
    <t>RIVOIR HAMMER FIBERGLASS HANDLE 50MM</t>
  </si>
  <si>
    <t>SHUTTERING HAMMER HICKORY HANDLE 700GR</t>
  </si>
  <si>
    <t>SPARE HICKORY HANDLE FOR 710 - 370MM</t>
  </si>
  <si>
    <t>SHUTTERING HAMMER F-GLASS HANDLE 700GR</t>
  </si>
  <si>
    <t>SPARE FIBERGLASS HANDLE FOR 711 - 370MM</t>
  </si>
  <si>
    <t xml:space="preserve">SLEDGE HAMMER HICKORY HANDLE 2KG  </t>
  </si>
  <si>
    <t xml:space="preserve">SLEDGE HAMMER HICKORY HANDLE 3KG  </t>
  </si>
  <si>
    <t xml:space="preserve">SLEDGE HAMMER HICKORY HANDLE 4KG  </t>
  </si>
  <si>
    <t xml:space="preserve">SLEDGE HAMMER HICKORY HANDLE 5KG  </t>
  </si>
  <si>
    <t xml:space="preserve">SLEDGE HAMMER HICKORY HANDLE 6KG  </t>
  </si>
  <si>
    <t xml:space="preserve">HICKORY HANDLE FOR SLEDGE 2KG 300MM  </t>
  </si>
  <si>
    <t>HICKORY HANDLE FOR SLEDGE 900MM</t>
  </si>
  <si>
    <t>BIGHEAD SLEDGEHAMMER FIBERGLASSHANDLE3KG</t>
  </si>
  <si>
    <t>BIGHEAD SLEDGEHAMMER FIBERGLASSHANDLE4KG</t>
  </si>
  <si>
    <t>BIGHEAD SLEDGEHAMMER FIBERGLASSHANDLE5KG</t>
  </si>
  <si>
    <t>BIG HEAD SLEDGE HAMMERS FIBERGL.HAND.6KG</t>
  </si>
  <si>
    <t>SPARE HICKORY HANDLE FOR 713 - 900MM</t>
  </si>
  <si>
    <t>SLEDGE HAMMER FIBERGLASS HANDLE 3KG</t>
  </si>
  <si>
    <t>LONG SPLITTING WEDGE</t>
  </si>
  <si>
    <t>SPLITTING WEDGE 2KGS</t>
  </si>
  <si>
    <t>SPLITTING WEDGE 3KGS</t>
  </si>
  <si>
    <t>HAMMER SHOVEL PICK HICKORY HANDLE 700GR</t>
  </si>
  <si>
    <t>HAMMER SHOVEL PICK F-GLASS HANDLE 700GR</t>
  </si>
  <si>
    <t xml:space="preserve">FIBERGLASS HANDLE MASON PICK 370MM  </t>
  </si>
  <si>
    <t>WELDER HAMMER 500GR</t>
  </si>
  <si>
    <t xml:space="preserve">ROOFERS SLATE HAMMER </t>
  </si>
  <si>
    <t xml:space="preserve">REPLACEMENT WOOD HANDLE HAMMER 715-010  </t>
  </si>
  <si>
    <t>AXE SHOVEL PICK HICKORY HANDLE 550GR</t>
  </si>
  <si>
    <t>AXE SHOVEL PICK HICKORY HANDLE 650GR</t>
  </si>
  <si>
    <t>AXE SHOVEL PICK F-GLASS HANDLE 550GR</t>
  </si>
  <si>
    <t>AXE SHOVEL PICK F-GLASS HANDLE 650GR</t>
  </si>
  <si>
    <t>SPIKE SHOVEL PICK HICKORY HANDLE 400GR</t>
  </si>
  <si>
    <t>SPIKE SHOVEL PICK HICKORY HANDLE 650GR</t>
  </si>
  <si>
    <t>SPIKE SHOVEL PICK F-GLASS HANDLE 400GR</t>
  </si>
  <si>
    <t>SPIKE SHOVEL PICK F-GLASS HANDLE 650GR</t>
  </si>
  <si>
    <t>SPARE F.GLASS HNDL AXE SHOVEL PICK 370MM</t>
  </si>
  <si>
    <t>AXE HICKORY HANDLE 500GR</t>
  </si>
  <si>
    <t>AXE HICKORY HANDLE 700GR</t>
  </si>
  <si>
    <t>AXE HICKORY HANDLE 1000GR</t>
  </si>
  <si>
    <t>AXE HICKORY HANDLE 1200GR</t>
  </si>
  <si>
    <t>AXE HICKORY HANDLE 1500GR</t>
  </si>
  <si>
    <t>AXE HICKORY HANDLE 2000GR</t>
  </si>
  <si>
    <t>AXE HICKORY HANDLE FOR 500GR AXE</t>
  </si>
  <si>
    <t>AXE HICKORY HANDLE FOR 700GR AXE</t>
  </si>
  <si>
    <t>AXE HICKORY HANDLE FOR 1000GR AXE</t>
  </si>
  <si>
    <t xml:space="preserve">WOOD HANDLE FOR AXE 1200GR  </t>
  </si>
  <si>
    <t xml:space="preserve">HICKORY HANDLE FOR AXE 1500GR  </t>
  </si>
  <si>
    <t xml:space="preserve">HICKORY HANDLE FOR AXE 2000GR  </t>
  </si>
  <si>
    <t>PICK HEAD 2,5KG</t>
  </si>
  <si>
    <t>PICK HEAD 3KG</t>
  </si>
  <si>
    <t>SPARE HICKORY HANDLE FOR PICK 2,5-3KG</t>
  </si>
  <si>
    <t>SPARE FIBERGLASS HANDLE FOR PICK 900MM</t>
  </si>
  <si>
    <t>PROHIT NYLON HAMMER KNOCK IN HEAD 30MM</t>
  </si>
  <si>
    <t>PROHIT NYLON HAMMER KNOCK IN HEAD 40MM</t>
  </si>
  <si>
    <t>PROHIT NYLON HAMMER KNOCK IN HEAD 50MM</t>
  </si>
  <si>
    <t>PROHIT NYLON HAMMER KNOCK IN HEAD 60MM</t>
  </si>
  <si>
    <t>PROHIT NYLON HAMMER KNOCK IN HEAD 80MM</t>
  </si>
  <si>
    <t>PROHIT NYLON SPARE HEAD 30MM</t>
  </si>
  <si>
    <t>PROHIT NYLON SPARE HEAD 40MM</t>
  </si>
  <si>
    <t>PROHIT NYLON SPARE HEAD 50MM</t>
  </si>
  <si>
    <t>PROHIT NYLON SPARE HEAD 60MM</t>
  </si>
  <si>
    <t>PROHIT NYLON SPARE HEAD 80MM</t>
  </si>
  <si>
    <t>NYLON HAMMER WOOD HANDLE THRE. HEAD 22MM</t>
  </si>
  <si>
    <t>NYLON HAMMER WOOD HANDLE THRE. HEAD 28MM</t>
  </si>
  <si>
    <t>NYLON HAMMER WOOD HANDLE THRE. HEAD 35MM</t>
  </si>
  <si>
    <t>NYLON HAMMER WOOD HANDLE THRE. HEAD 45MM</t>
  </si>
  <si>
    <t>NYLON HAMMER WOOD HANDLE THRE. HEAD 60MM</t>
  </si>
  <si>
    <t>NYLON THREADED SPARE HEAD 22MM</t>
  </si>
  <si>
    <t>NYLON THREADED SPARE HEAD 28MM</t>
  </si>
  <si>
    <t>NYLON THREADED SPARE HEAD 35MM</t>
  </si>
  <si>
    <t>NYLON THREADED SPARE HEAD 45MM</t>
  </si>
  <si>
    <t>NYLON THREADED SPARE HEAD 60MM</t>
  </si>
  <si>
    <t>NYLON HAMMER KNOCK IN HEAD 25MM</t>
  </si>
  <si>
    <t>NYLON HAMMER KNOCK IN HEAD 30MM</t>
  </si>
  <si>
    <t>NYLON HAMMER KNOCK IN HEAD 35MM</t>
  </si>
  <si>
    <t>NYLON HAMMER KNOCK IN HEAD 40MM</t>
  </si>
  <si>
    <t>NYLON HAMMER KNOCK IN HEAD 50MM</t>
  </si>
  <si>
    <t>RUBBER SPARE HEAD FOR 740-25</t>
  </si>
  <si>
    <t>RUBBER SPARE HEAD FOR 740-30</t>
  </si>
  <si>
    <t>RUBBER SPARE HEAD FOR 740-35</t>
  </si>
  <si>
    <t>RUBBER SPARE HEAD FOR 740-40</t>
  </si>
  <si>
    <t>RUBBER SPARE HEAD FOR 740-50</t>
  </si>
  <si>
    <t>METAL HANDLE RUBBER HAMMER 30MM</t>
  </si>
  <si>
    <t>METAL HANDLE RUBBER HAMMER 35MM</t>
  </si>
  <si>
    <t>METAL HANDLE RUBBER HAMMER 45MM</t>
  </si>
  <si>
    <t>SPARE RUBBER HEAD FOR 730/731 - 30MM</t>
  </si>
  <si>
    <t>SPARE RUBBER HEAD FOR 730/731 - 35MM</t>
  </si>
  <si>
    <t>SPARE RUBBER HEAD FOR 730/731 - 45MM</t>
  </si>
  <si>
    <t xml:space="preserve">NYLON PRESSURE HAMMER W/METAL 25MM  </t>
  </si>
  <si>
    <t xml:space="preserve">NYLON PRESSURE HAMMER W/METAL 30MM  </t>
  </si>
  <si>
    <t xml:space="preserve">NYLON PRESSURE HAMMER W/METAL 35MM  </t>
  </si>
  <si>
    <t xml:space="preserve">NYLON PRESSURE HAMMER W/METAL 40MM  </t>
  </si>
  <si>
    <t xml:space="preserve">NYLON PRESSURE HAMMER W/METAL 45MM  </t>
  </si>
  <si>
    <t xml:space="preserve">NYLON HEAD PRESSURE REPLACEMENT 25MM  </t>
  </si>
  <si>
    <t xml:space="preserve">NYLON HEAD PRESSURE REPLACEMENT 30MM  </t>
  </si>
  <si>
    <t xml:space="preserve">NYLON HEAD PRESSURE REPLACEMENT 35MM  </t>
  </si>
  <si>
    <t xml:space="preserve">NYLON HEAD PRESSURE REPLACEMENT 40MM  </t>
  </si>
  <si>
    <t xml:space="preserve">NYLON HEAD PRESSURE REPLACEMENT 45MM  </t>
  </si>
  <si>
    <t>BIMATERIAL HANDLE RUBBER HAMMER 35MM</t>
  </si>
  <si>
    <t>PU SPARE HEAD FOR REF. 742-35</t>
  </si>
  <si>
    <t>VDE RUBBER HAMMER INSULATED 1000V</t>
  </si>
  <si>
    <t>KNOCK IN HEAD DEAD BLOW RUBBER HAMMER 25</t>
  </si>
  <si>
    <t>KNOCK IN HEAD DEAD BLOW RUBBER HAMMER 30</t>
  </si>
  <si>
    <t>KNOCK IN HEAD DEAD BLOW RUBBER HAMMER 35</t>
  </si>
  <si>
    <t>KNOCK IN HEAD DEAD BLOW RUBBER HAMMER 40</t>
  </si>
  <si>
    <t>KNOCK IN HEAD DEAD BLOW RUBBER HAMMER 50</t>
  </si>
  <si>
    <t>METAL BODY RUBBER HAMMER 35MM</t>
  </si>
  <si>
    <t>METAL BODY RUBBER HAMMER 40MM</t>
  </si>
  <si>
    <t>METAL BODY RUBBER HAMMER 50MM</t>
  </si>
  <si>
    <t>SPARE RUBBER HEAD 7310 35MM</t>
  </si>
  <si>
    <t>SPARE RUBBER HEAD 7310 40MM</t>
  </si>
  <si>
    <t>SPARE RUBBER HEAD 7310 50MM</t>
  </si>
  <si>
    <t>BODYWORK P. HAM. CONVEX ROUND CURVED END</t>
  </si>
  <si>
    <t>BODYWORK P. HAM FLAT RD  KNURLED RECT.</t>
  </si>
  <si>
    <t>BODYWORK PEIN HAMMER CONVEX ROUND RD END</t>
  </si>
  <si>
    <t>BODYWORK PEIN HAM. FLAT ROUND PLAIN RECT</t>
  </si>
  <si>
    <t>HIGH CROWNED DOLLY 83X63X32 MM</t>
  </si>
  <si>
    <t>CURVEN DOLLY 132X58X45 MM</t>
  </si>
  <si>
    <t>TOE DOLLY 120X58X29 MM</t>
  </si>
  <si>
    <t>HEEL DOLLY 79X60X30 MM</t>
  </si>
  <si>
    <t>DOUBLE END ROUND DOLLY 56X58 MM</t>
  </si>
  <si>
    <t>SIMPLE WEDGE DOLLY 56X58 MM</t>
  </si>
  <si>
    <t>GRID DOLLY 120X58X29 MM</t>
  </si>
  <si>
    <t>ANVIL DOLLY 102X72X62 MM</t>
  </si>
  <si>
    <t>ROUND PEEN END DOLLY 125X54X44 MM</t>
  </si>
  <si>
    <t>UTILITY DOLLY 61X70X69 MM</t>
  </si>
  <si>
    <t>LONG SINGLE SPOON 390MM</t>
  </si>
  <si>
    <t>ANGLE &amp; FLAT SHORT DOUBLE SPOON 401X59MM</t>
  </si>
  <si>
    <t>ANGLE AND FLAT DOUBLE SPOON 480X60 MM</t>
  </si>
  <si>
    <t>SPOT WELD CHISEL 26X7X240MM</t>
  </si>
  <si>
    <t>SDS PLUS RUBBER HAMMER HEAD 95X36,8MM</t>
  </si>
  <si>
    <t>SOLID DEAD BLOW SLEDGE HAMMER 450 GR</t>
  </si>
  <si>
    <t>SOLID DEAD BLOW SLEDGE HAMMER 620 GR</t>
  </si>
  <si>
    <t>SOLID DEAD BLOW SLEDGE HAMMER 800 GR</t>
  </si>
  <si>
    <t>SOLID DEAD BLOW SLEDGE HAMMER 920 GR</t>
  </si>
  <si>
    <t>SOLID DEAD BLOW SLEDGE HAMMER 1100 GR</t>
  </si>
  <si>
    <t>SOLID DEAD BLOW SLEDGE HAMMER 1350 GR</t>
  </si>
  <si>
    <t>SOLID DEAD BLOW SLEDGE HAMMER 1800 GR</t>
  </si>
  <si>
    <t>SOLID DEAD BLOW SLEDGE HAMMER 2200 GR</t>
  </si>
  <si>
    <t>BIMATERIAL HANDLE SLEDGE HAMMER 225 GR</t>
  </si>
  <si>
    <t>BIMATERIAL HANDLE SLEDGE HAMMER 340 GR</t>
  </si>
  <si>
    <t>BIMATERIAL HANDLE SLEDGE HAMMER 455 GR</t>
  </si>
  <si>
    <t>BIMATERIAL HANDLE SLEDGE HAMMER 685 GR</t>
  </si>
  <si>
    <t>BIMATERIAL HANDLE SLEDGE HAMMER 920 GR</t>
  </si>
  <si>
    <t>RUBBER HAMMER HICKORY HANDLE 225GR</t>
  </si>
  <si>
    <t>RUBBER HAMMER HICKORY HANDLE 340GR</t>
  </si>
  <si>
    <t>RUBBER HAMMER HICKORY HANDLE 455GR</t>
  </si>
  <si>
    <t>RUBBER HAMMER HICKORY HANDLE 685GR</t>
  </si>
  <si>
    <t>RUBBER HAMMER HICKORY HANDLE 920GR</t>
  </si>
  <si>
    <t>HICK. HAND. TILE LAYER RUB. HAMMER 225GR</t>
  </si>
  <si>
    <t>HICK. HAND. TILE LAYER RUB. HAMMER 340GR</t>
  </si>
  <si>
    <t>HICK. HAND. TILE LAYER RUB. HAMMER 455GR</t>
  </si>
  <si>
    <t>HICK. HAND. TILE LAYER RUB. HAMMER 685GR</t>
  </si>
  <si>
    <t>HICK. HAND. TILE LAYER RUB. HAMMER 920GR</t>
  </si>
  <si>
    <t>HICKORY HANDLE MIXED RUBBER HAMMER 225GR</t>
  </si>
  <si>
    <t>HICKORY HANDLE MIXED RUBBER HAMMER 340GR</t>
  </si>
  <si>
    <t>HICKORY HANDLE MIXED RUBBER HAMMER 455GR</t>
  </si>
  <si>
    <t>HICKORY HANDLE MIXED RUBBER HAMMER 685GR</t>
  </si>
  <si>
    <t>HICKORY HANDLE MIXED RUBBER HAMMER 920GR</t>
  </si>
  <si>
    <t>DRIFT PUNCH CRV SHOCKGRIP 2MM</t>
  </si>
  <si>
    <t>DRIFT PUNCH CRV SHOCKGRIP 3MM</t>
  </si>
  <si>
    <t>DRIFT PUNCH CRV SHOCKGRIP 4MM</t>
  </si>
  <si>
    <t>DRIFT PUNCH CRV SHOCKGRIP 5MM</t>
  </si>
  <si>
    <t>DRIFT PUNCH CRV SHOCKGRIP 6MM</t>
  </si>
  <si>
    <t>DRIFT PUNCH CRV SHOCKGRIP 8MM</t>
  </si>
  <si>
    <t>DRIFT PUNCH H/SHOCKGRIP CRV5PCS</t>
  </si>
  <si>
    <t>DRIFT PUNCH CRV SHOCKGRIP 10MM S/L</t>
  </si>
  <si>
    <t>DRIFT PUNCH CRV SHOCKGRIP12MM S//L</t>
  </si>
  <si>
    <t>DRIFT PUNCH CRV SHOCKGRIP 14MM S//L</t>
  </si>
  <si>
    <t>DRIFT PUNCH CRV SHOCKGRIP 16MM S//L</t>
  </si>
  <si>
    <t>DRIFT PUNCH CRV SHOCKGRIP S/L4PCS</t>
  </si>
  <si>
    <t>DRIFT PUNCH OCTOGONAL 2X150 TOPGRIP</t>
  </si>
  <si>
    <t>DRIFT PUNCH OCTOGONAL 3X150 TOPGRIP</t>
  </si>
  <si>
    <t>DRIFT PUNCH OCTOGONAL 4X150 TOPGRIP</t>
  </si>
  <si>
    <t>DRIFT PUNCH OCTOGONAL 5X150 TOPGRIP</t>
  </si>
  <si>
    <t>DRIFT PUNCH OCTOGONAL 6X150 TOPGRIP</t>
  </si>
  <si>
    <t>DRIFT PUNCH OCTOGONAL 8X150 TOPGRIP</t>
  </si>
  <si>
    <t>DRIFT PUNCH SET OCTOG 6PCS TOPGRIP</t>
  </si>
  <si>
    <t>EASYTOOL KIT INTERCH. DRIFT&amp;CENTER PUNCH</t>
  </si>
  <si>
    <t>DRIFT PUNCH KNURLES BODY 120MM</t>
  </si>
  <si>
    <t xml:space="preserve">SPARE LONG DRIFT PUNCH 40X2MM </t>
  </si>
  <si>
    <t>SPARE LONG DRIFT PUNCH 55X3MM</t>
  </si>
  <si>
    <t>SPARE LONG DRIFT PUNCH 75X4MM</t>
  </si>
  <si>
    <t>SPARE LONG DRIFT PUNCH 75X6MM</t>
  </si>
  <si>
    <t>SPARE TWO-SIDED DRIFT PUNCH 72X2-4MM</t>
  </si>
  <si>
    <t>SPARE TWO-SIDED DRIFT PUNCH 72X3-4MM</t>
  </si>
  <si>
    <t>SPARE TWO-SIDED KNURLED BODY 72X4-6MM</t>
  </si>
  <si>
    <t>DRIFT PUNCH OCTOGONAL CRV 2MM</t>
  </si>
  <si>
    <t>DRIFT PUNCH OCTOGONAL CRV 3MM</t>
  </si>
  <si>
    <t>DRIFT PUNCH OCTOGONAL CRV 4MM</t>
  </si>
  <si>
    <t>DRIFT PUNCH OCTOGONAL CRV 5MM</t>
  </si>
  <si>
    <t>DRIFT PUNCH OCTOGONAL CRV 6MM</t>
  </si>
  <si>
    <t>DRIFT PUNCH OCTOGONAL CRV 7MM</t>
  </si>
  <si>
    <t>DRIFT PUNCH OCTOGONAL CRV 8MM</t>
  </si>
  <si>
    <t>DRIFT PUNCH OCTOGONAL CRV 9MM</t>
  </si>
  <si>
    <t>DRIFT PUNCH OCTOGONAL CRV 10MM</t>
  </si>
  <si>
    <t xml:space="preserve">CYLINDER/OCTAGONAL PUNCH CrV 3MM 175MM  </t>
  </si>
  <si>
    <t xml:space="preserve">CYLINDER/OCTAGONAL PUNCH CrV 4MM 185MM  </t>
  </si>
  <si>
    <t xml:space="preserve">CYLINDER/OCTAGONAL PUNCH CrV 5MM 200MM  </t>
  </si>
  <si>
    <t xml:space="preserve">CYLINDER/OCTAGONAL PUNCH CrV 6MM 200MM  </t>
  </si>
  <si>
    <t xml:space="preserve">CYLINDER/OCTAGONAL PUNCH CrV 8MM 200MM  </t>
  </si>
  <si>
    <t xml:space="preserve">CYLINDER/OCTAGONAL PUNCH CrV10MM 200MM  </t>
  </si>
  <si>
    <t>DRIFT PUNCH OCTOG. DISPLAY 6PCS</t>
  </si>
  <si>
    <t>DRIFT PUNCH OCTOG. PLAST SET 6PCS</t>
  </si>
  <si>
    <t>DRIFT PUNCH KNURLED BODY DE CRV 2MM</t>
  </si>
  <si>
    <t>DRIFT PUNCH KNURLED BODY DE CRV 2,5MM</t>
  </si>
  <si>
    <t>DRIFT PUNCH KNURLED BODY DE CRV 3MM</t>
  </si>
  <si>
    <t>DRIFT PUNCH KNURLED BODY DE CRV 3,5MM</t>
  </si>
  <si>
    <t>DRIFT PUNCH KNURLED BODY DE CRV 4MM</t>
  </si>
  <si>
    <t>DRIFT PUNCH KNURLED BODY DE CRV 4,5MM</t>
  </si>
  <si>
    <t>DRIFT PUNCH KNURLED BODY DE CRV 5MM</t>
  </si>
  <si>
    <t>DRIFT PUNCH KNURLED BODY DE CRV 5,5MM</t>
  </si>
  <si>
    <t>DRIFT PUNCH KNURLED BODY DE CRV 6MM</t>
  </si>
  <si>
    <t>DRIFT PUNCH KNURLED BODY DE CRV 7MM</t>
  </si>
  <si>
    <t>DRIFT PUNCH KNURLED BODY DE CRV 8MM</t>
  </si>
  <si>
    <t>DRIFT PUNCH KNURLED BODY DE CRV 9MM</t>
  </si>
  <si>
    <t>DRIFT PUNCH KNURLED BODY DE CRV 10MM</t>
  </si>
  <si>
    <t>METAL DISPLAY PIN PUNCHES 6PCS</t>
  </si>
  <si>
    <t>SET OF PIN PUNCHES QUADRO PACK 12PCS</t>
  </si>
  <si>
    <t>DRIFT PUNCH KNURLED CRV 1MM</t>
  </si>
  <si>
    <t>DRIFT PUNCH KNURLED CRV 2MM</t>
  </si>
  <si>
    <t>DRIFT PUNCH KNURLED CRV 3MM</t>
  </si>
  <si>
    <t>DRIFT PUNCH KNURLED CRV 4MM</t>
  </si>
  <si>
    <t>DRIFT PUNCH KNURLED CRV 5MM</t>
  </si>
  <si>
    <t>DRIFT PUNCH KNURLED CRV 6MM</t>
  </si>
  <si>
    <t>DRIFT PUNCH KNURLED SET 4PC</t>
  </si>
  <si>
    <t>CENTER PUNCH KNURLED CRV 2,5MM</t>
  </si>
  <si>
    <t>CENTER PUNCH KNURLED CRV 3MM</t>
  </si>
  <si>
    <t>CENTER PUNCH KNURLED CRV 3,5MM</t>
  </si>
  <si>
    <t>CENTER PUNCH KNURLED CRV 4MM</t>
  </si>
  <si>
    <t>CENTER PUNCH KNURLED CRV 6MM</t>
  </si>
  <si>
    <t>CENTER PUNCH KNURLED CRV 8MM</t>
  </si>
  <si>
    <t>CENTER PUNCH KNURLED CRV 10MM</t>
  </si>
  <si>
    <t>CENTER PUNCH KNURLED DISPLAY 4PCS</t>
  </si>
  <si>
    <t>CENTER PUNCH KNURLED DISPLAY 6PCS</t>
  </si>
  <si>
    <t>SOFT DRIFT PUNCH POLYAMIDE 10MM</t>
  </si>
  <si>
    <t>SOFT DRIFT PUNCH POLYAMIDE 12MM</t>
  </si>
  <si>
    <t>SOFT DRIFT PUNCH POLYAMIDE 14MM</t>
  </si>
  <si>
    <t>SOFT DRIFT PUNCH POLYAMIDE 16MM</t>
  </si>
  <si>
    <t>SOFT DRIFT PUNCH POLYAMIDE 18MM</t>
  </si>
  <si>
    <t>SOFT DRIFT PUNCH POLYAMIDE 20MM</t>
  </si>
  <si>
    <t>SOFT DRIFT PUNCH POLYAMIDE 25MM</t>
  </si>
  <si>
    <t>SOFT DRIFT PUNCH POLYAMIDE 30MM</t>
  </si>
  <si>
    <t>POLYAMIDE INTERCHANGEABLE TIP 10MM</t>
  </si>
  <si>
    <t>POLYAMIDE INTERCHANGEABLE TIP 12MM</t>
  </si>
  <si>
    <t>POLYAMIDE INTERCHANGEABLE TIP 14MM</t>
  </si>
  <si>
    <t>POLYAMIDE INTERCHANGEABLE TIP16 MM</t>
  </si>
  <si>
    <t>POLYAMIDE INTERCHANGEABLE TIP 18MM</t>
  </si>
  <si>
    <t>POLYAMIDE INTERCHANGEABLE TIP 20MM</t>
  </si>
  <si>
    <t>POLYAMIDE INTERCHANGEABLE TIP 25MM</t>
  </si>
  <si>
    <t>POLYAMIDE INTERCHANGEABLE TIP 30MM</t>
  </si>
  <si>
    <t>100 INTERCHANGEABLES PCS SET 3.0MM (1/8)</t>
  </si>
  <si>
    <t>100 INTERCHANGEABLE PCS SET 5.0MM (3/16)</t>
  </si>
  <si>
    <t>9 NUMERIC PUNCHES SET  2.0MM (5/64)</t>
  </si>
  <si>
    <t>9 NUMERIC PUNCHES SET  3.0MM (1/8)</t>
  </si>
  <si>
    <t>9 NUMERIC PUNCHES SET  4.0MM (5/32)</t>
  </si>
  <si>
    <t>9 NUMERIC PUNCHES SET  5.0MM (3/16)</t>
  </si>
  <si>
    <t>9 NUMERIC PUNCHES SET  6.0MM (1/4)</t>
  </si>
  <si>
    <t>9 NUMERIC PUNCHES SET  7.0MM (9/32)</t>
  </si>
  <si>
    <t>9 NUMERIC PUNCHES SET  8.0MM (5/16)</t>
  </si>
  <si>
    <t>9 NUMERIC PUNCHES SET  10.0MM (3/8)</t>
  </si>
  <si>
    <t>9 NUMERIC PUNCHES SET  12.0MM (1/2)</t>
  </si>
  <si>
    <t>27 LETTERS/PUNCHES SET  A-Z 2.0MM(5/64)</t>
  </si>
  <si>
    <t>27 LETTERS/PUNCHES SET  A-Z 3.0MM (1/8)</t>
  </si>
  <si>
    <t>27 LETTERS/PUNCHES SET  A-Z 4.0MM (5/32)</t>
  </si>
  <si>
    <t>27 LETTERS/PUNCHES SET  A-Z 5.0MM (3/16)</t>
  </si>
  <si>
    <t>27 LETTERS/PUNCHES SET  A-Z 6.0MM (1/4)</t>
  </si>
  <si>
    <t>27 LETTERS/PUNCHES SET  A-Z 7.0MM (9/32)</t>
  </si>
  <si>
    <t>27 LETTERS/PUNCHES SET  A-Z 8.0MM (5/16)</t>
  </si>
  <si>
    <t>27 LETTERS/PUNCHES SET  A-Z 10.0MM (3/8)</t>
  </si>
  <si>
    <t>27 LETTERS/PUNCHES SET  A-Z 12.0MM (1/2)</t>
  </si>
  <si>
    <t>STANDARD DRIFT PUNCH 2X10MM</t>
  </si>
  <si>
    <t>STANDARD DRIFT PUNCH 3X10MM</t>
  </si>
  <si>
    <t>STANDARD DRIFT PUNCH 4X10MM</t>
  </si>
  <si>
    <t>STANDARD DRIFT PUNCH 5X10MM</t>
  </si>
  <si>
    <t>STANDARD DRIFT PUNCH 6X10MM</t>
  </si>
  <si>
    <t>STANDARD DRIFT PUNCH 7X12MM</t>
  </si>
  <si>
    <t>STANDARD DRIFT PUNCH 8X12MM</t>
  </si>
  <si>
    <t>STANDARD DRIFT PUNCH 10X12MM</t>
  </si>
  <si>
    <t>LONG DRIFT PUNCH 4X10X180MM</t>
  </si>
  <si>
    <t>LONG DRIFT PUNCH 6X10X120MM</t>
  </si>
  <si>
    <t>STANDARD DRIFT PUNCHES SET 6PCS - 150 MM</t>
  </si>
  <si>
    <t>STANDARD NAIL AND CENTRE PUNCH SETS 6PCS</t>
  </si>
  <si>
    <t>STANDARD NAIL PUNCH 2X10X120MM</t>
  </si>
  <si>
    <t>STANDARD NAIL PUNCH 3X10X120MM</t>
  </si>
  <si>
    <t>STANDARD NAIL PUNCH 4X10X120MM</t>
  </si>
  <si>
    <t>STANDARD NAIL PUNCH 5X10X120MM</t>
  </si>
  <si>
    <t>STANDARD NAIL PUNCH 6X10X120MM</t>
  </si>
  <si>
    <t>STANDARD NAIL PUNCH 8X10X120MM</t>
  </si>
  <si>
    <t>SHEATHED DRIFT PUNCH 2×10 - 165MM</t>
  </si>
  <si>
    <t>SHEATHED DRIFT PUNCH 3×10 - 175MM</t>
  </si>
  <si>
    <t>SHEATHED DRIFT PUNCH 4×10 - 185MM</t>
  </si>
  <si>
    <t>SHEATHED DRIFT PUNCH 5×10 - 200MM</t>
  </si>
  <si>
    <t>SHEATHED DRIFT PUNCH 6×10 - 200MM</t>
  </si>
  <si>
    <t>SHEATHED DRIFT PUNCH 8×10 - 200MM</t>
  </si>
  <si>
    <t>HEX CENTRE PUNCH 1X10X120MM</t>
  </si>
  <si>
    <t>HEX CENTRE PUNCH 2X10X100MM</t>
  </si>
  <si>
    <t>HEX CENTRE PUNCH 3X10X100MM</t>
  </si>
  <si>
    <t>HEX CENTRE PUNCH 4X10X120MM</t>
  </si>
  <si>
    <t>HEX CENTRE PUNCH 5X12X120MM</t>
  </si>
  <si>
    <t>HEX CENTRE PUNCH 6X12X120MM</t>
  </si>
  <si>
    <t>HEX CENTRE PUNCH 8X12X120MM</t>
  </si>
  <si>
    <t>SHEATHED CENTRE PUNCH 4×10 - 175MM</t>
  </si>
  <si>
    <t>SHEATHED CENTRE PUNCH 6×10 - 175MM</t>
  </si>
  <si>
    <t>AUTOMATIC CENTRE PUNCH</t>
  </si>
  <si>
    <t>SPARE POINT FOR CENTRE PUNCH 750</t>
  </si>
  <si>
    <t>AUTOMAT PUNCH 12X125MM POW. MAX. 16KGS</t>
  </si>
  <si>
    <t>SPARE PIN 4X35MM FOR 750-011</t>
  </si>
  <si>
    <t>AUTOMAT PUNCH 16X143MM POT. MAX. 36KGS</t>
  </si>
  <si>
    <t>SPARE PIN 6X55MM FOR 750-013</t>
  </si>
  <si>
    <t>AUTOMAT PUNCH 25X160MM POT. MAX. 80KGS</t>
  </si>
  <si>
    <t>SPARE PIN6X65MM FOR 750-015</t>
  </si>
  <si>
    <t>ELECTRICIAN CHISEL10X12X200MM</t>
  </si>
  <si>
    <t>ELECTRICIAN CHISEL10X12X250MM</t>
  </si>
  <si>
    <t>ELECTRICIAN CHISEL10X12X300MM</t>
  </si>
  <si>
    <t>FLAT CHISEL 16X22X250MM</t>
  </si>
  <si>
    <t>FLAT CHISEL 16X22X300MM</t>
  </si>
  <si>
    <t>FLAT CHISEL 19X25X350MM</t>
  </si>
  <si>
    <t>FLAT CHISEL 19X25X400MM</t>
  </si>
  <si>
    <t>SHEATHED CHISEL 16X22X250MM</t>
  </si>
  <si>
    <t>SHEATHED CHISEL 16X22X300MM</t>
  </si>
  <si>
    <t>SHEATHED CHISEL 16X25X350MM</t>
  </si>
  <si>
    <t>SHEATHED CHISEL 16X25X400MM</t>
  </si>
  <si>
    <t>POINT 16X04X250MM</t>
  </si>
  <si>
    <t>POINT 16X04X300MM</t>
  </si>
  <si>
    <t>POINT 19X04X350MM</t>
  </si>
  <si>
    <t>POINT 19X04X400MM</t>
  </si>
  <si>
    <t>SHEATHED POINT 4X16X250MM</t>
  </si>
  <si>
    <t>SHEATHED POINT 4X16X300MM</t>
  </si>
  <si>
    <t>SHEATHED POINT 4X16X350MM</t>
  </si>
  <si>
    <t>SHEATHED POINT 4X16X400MM</t>
  </si>
  <si>
    <t>COLD CHISEL 13X23X30X200MM</t>
  </si>
  <si>
    <t>COLD CHISEL 13X23X30X250MM</t>
  </si>
  <si>
    <t>COLD CHISEL 13X23X30X300MM</t>
  </si>
  <si>
    <t>COLD CHISEL 13X23X30X350MM</t>
  </si>
  <si>
    <t>COLD CHISEL 13X23X30X400MM</t>
  </si>
  <si>
    <t>SHEATHED COLD CHISEL 13X23X30X250MM .</t>
  </si>
  <si>
    <t>SHEATHED COLD CHISEL 13X23X30X300MM .</t>
  </si>
  <si>
    <t>SHEATHED COLD CHISEL 13X23X30X350MM .</t>
  </si>
  <si>
    <t>SHEATHED COLD CHISEL 13X23X30X400MM .</t>
  </si>
  <si>
    <t>FLAT X-WIDE CHISEL 13X23X50X250MM</t>
  </si>
  <si>
    <t>FLAT X-WIDE CHISEL 13X23X70X250MM</t>
  </si>
  <si>
    <t>SHEATHED FLAT X-WIDE CHISEL 13X23X50X250</t>
  </si>
  <si>
    <t>SHEATHED FLAT X-WIDE CHISEL 13X23X70X250</t>
  </si>
  <si>
    <t>GRAVER 13X23X200MM</t>
  </si>
  <si>
    <t>GRAVER 13X23X250MM</t>
  </si>
  <si>
    <t>SHEATHED GRAVER 13X23X200MM</t>
  </si>
  <si>
    <t>SHEATHED GRAVER 13X23X250MM</t>
  </si>
  <si>
    <t>BIMATERIAL SHEAT 160MM FOR 756/759/762</t>
  </si>
  <si>
    <t>CHISELS, POINTS &amp; PUNCHES DISPLAY 84 UT</t>
  </si>
  <si>
    <t>LASERPROMINI 1 DIST. METER 50M CLASS II</t>
  </si>
  <si>
    <t>LASERPRODIGI 1 DIST. METER 50M CLASS II</t>
  </si>
  <si>
    <t>LASERPRODIGI 2 DIST. METER 100M CLASS II</t>
  </si>
  <si>
    <t xml:space="preserve">DIGITAL MAGN.INCLINOMETER 3IN1 W/LASER  </t>
  </si>
  <si>
    <t>3 VIAL SPIRIT LEVEL 400MM</t>
  </si>
  <si>
    <t>3 VIAL SPIRIT LEVEL 600MM</t>
  </si>
  <si>
    <t>3 VIAL SPIRIT LEVEL 800MM</t>
  </si>
  <si>
    <t>3 VIAL SPIRIT LEVEL 1000MM</t>
  </si>
  <si>
    <t>3 VIAL SPIRIT LEVEL 1200MM</t>
  </si>
  <si>
    <t>MAGNETIC 3 VIAL SPIRIT LEVEL 400MM</t>
  </si>
  <si>
    <t>MAGNETIC 3 VIAL SPIRIT LEVEL 600MM</t>
  </si>
  <si>
    <t>MAGNETIC 3 VIAL SPIRIT LEVEL 800MM</t>
  </si>
  <si>
    <t>MAGNETIC 3 VIAL SPIRIT LEVEL 1000MM</t>
  </si>
  <si>
    <t>MAGNETIC 3 VIAL SPIRIT LEVEL 1200MM</t>
  </si>
  <si>
    <t>MAGNETIC 3 VIAL SPIRIT LEVEL 1800MM</t>
  </si>
  <si>
    <t>2 VIAL MAGN. TRAPEZ SPIRIT LEVEL 400MM</t>
  </si>
  <si>
    <t>2 VIAL MAGN. TRAPEZ SPIRIT LEVEL 600MM</t>
  </si>
  <si>
    <t>2 VIAL TORPEDO LEVEL WITH MAGNET 250MM</t>
  </si>
  <si>
    <t>2 VIAL TRAPEZOID LEVEL 250MM</t>
  </si>
  <si>
    <t>3 VIAL TORPEDO LEVEL 235MM</t>
  </si>
  <si>
    <t>STAINLESS STEEL VERNIER CALIPER 0-150MM</t>
  </si>
  <si>
    <t>DIGITAL CALIPER 0-150MM</t>
  </si>
  <si>
    <t>MECHANICAL EXTERNAL MICROMETER 0-25MM</t>
  </si>
  <si>
    <t>MEASURING TAPE DOUBLE FACE 3M</t>
  </si>
  <si>
    <t>MEASURING TAPE DOUBLE FACE 5M</t>
  </si>
  <si>
    <t>3M STD MEASURING TAPE (INCH&amp;METRIC)</t>
  </si>
  <si>
    <t>5M STD MEASURING TAPE (INCH&amp;METRIC)</t>
  </si>
  <si>
    <t>STANDARD TAPE 3MTS</t>
  </si>
  <si>
    <t>STANDARD TAPE 5MTS</t>
  </si>
  <si>
    <t>DESKTOP DISPLAY MEASURE TAPE. 3M</t>
  </si>
  <si>
    <t>DESKTOP DISPLAY MEASURE TAPE. 5M</t>
  </si>
  <si>
    <t>MAGNETIC MEASURING TAPE 3M</t>
  </si>
  <si>
    <t>MAGNETIC MEASURING TAPE 5M</t>
  </si>
  <si>
    <t>MAGNETIC MEASURING TAPE 8M</t>
  </si>
  <si>
    <t>DOUBLE LOCK MAGNETIC MEASURING TAPE 3M</t>
  </si>
  <si>
    <t>DOUBLE LOCK MAGNETIC MEASURING TAPE 5M</t>
  </si>
  <si>
    <t>DOUBLE LOCK MAGNETIC MEASURING TAPE 8M</t>
  </si>
  <si>
    <t>SELF-LOCK MAGNETIC MEASURING TAPE 3M</t>
  </si>
  <si>
    <t>SELF-LOCK MAGNETIC MEASURING TAPE 5M</t>
  </si>
  <si>
    <t>SELF-LOCK MAGNETIC MEASURING TAPE 8M</t>
  </si>
  <si>
    <t>FIBER GLASS MEASURING TAPE 10M MM/SAE</t>
  </si>
  <si>
    <t>FIBER GLASS MEASURING TAPE 20M MM/SAE</t>
  </si>
  <si>
    <t>FIBER GLASS MEASURING TAPE 30M MM/SAE</t>
  </si>
  <si>
    <t>FIBER GLASS MEASURING TAPE 50M MM/SAE</t>
  </si>
  <si>
    <t>3X FIBER GLASS MEASURING TAPE 30M MM/SAE</t>
  </si>
  <si>
    <t>3X FIBER GLASS MEASURING TAPE 50M MM/SAE</t>
  </si>
  <si>
    <t>STAINLESS STEEL RULER 150MM</t>
  </si>
  <si>
    <t>STAINLESS STEEL RULER 200MM</t>
  </si>
  <si>
    <t>STAINLESS STEEL RULER 300MM</t>
  </si>
  <si>
    <t>STAINLESS STEEL RULER 500MM</t>
  </si>
  <si>
    <t>STAINLESS STEEL RULER 1000MM</t>
  </si>
  <si>
    <t>PROFESSIONAL STAINLESS STEEL RULER 250MM</t>
  </si>
  <si>
    <t>PROFESSIONAL STAINLESS STEEL RULER 300MM</t>
  </si>
  <si>
    <t>PROFESSIONAL STAINLESS STEEL RULER 350MM</t>
  </si>
  <si>
    <t>PROFESSIONAL STAINLESS STEEL RULER 400MM</t>
  </si>
  <si>
    <t>HEAVY DUTY STAINLESS STEEL RULER 300MM</t>
  </si>
  <si>
    <t>HEAVY DUTY STAINLESS STEEL RULER 350MM</t>
  </si>
  <si>
    <t>HEAVY DUTY STAINLESS STEEL RULER 400MM</t>
  </si>
  <si>
    <t>HEAVY DUTY STAINLESS STEEL RULER 450MM</t>
  </si>
  <si>
    <t>HEAVY DUTY STAINLESS STEEL RULER 500MM</t>
  </si>
  <si>
    <t>HEAVY DUTY STAINLESS STEEL RULER 550MM</t>
  </si>
  <si>
    <t>HEAVY DUTY STAINLESS STEEL RULER 600MM</t>
  </si>
  <si>
    <t>COMBINATION SQUARE W/ LEVEL 300MM</t>
  </si>
  <si>
    <t>COMBINATION SQUARE W/ LEVEL 400MM</t>
  </si>
  <si>
    <t>DOUBLE COMBINATION SQUARE W/ LEVEL 300MM</t>
  </si>
  <si>
    <t>ENGINEERS PROTRACTOR 0-180º</t>
  </si>
  <si>
    <t>STEEL SCRIBER 150MM</t>
  </si>
  <si>
    <t>TRACER HEX. 6X150MM GALVANIZED</t>
  </si>
  <si>
    <t>DOUBLE ENDED CARBIDE TRACER 250MM</t>
  </si>
  <si>
    <t>DOUBLE ENDED TRACER CRV 250MM MOLET.</t>
  </si>
  <si>
    <t>PROFESIONAL ADJUSTABLE LENGTH TRACER</t>
  </si>
  <si>
    <t>CHALK LINE WITH DEPOSIT 30M</t>
  </si>
  <si>
    <t>RED POWDER FOR CHALK LINE 180GR</t>
  </si>
  <si>
    <t>METRIC THREAD PITCH GAUGES</t>
  </si>
  <si>
    <t>THICKNESS GAUGES 0,050-1X0,05</t>
  </si>
  <si>
    <t>ELECPRO HELIOS AMPERAGE CLAMP CATIII600V</t>
  </si>
  <si>
    <t>TEMP PROBE 795-010/011/022</t>
  </si>
  <si>
    <t>TEST CABLE 795-010/011/022</t>
  </si>
  <si>
    <t>ELECPRO ARES 28MM AMPER. CLAMP CATIII600</t>
  </si>
  <si>
    <t>AMPEROMETRIC CLAMP &amp; DIGITAL MULTIMETER</t>
  </si>
  <si>
    <t>WIRE TEST FOR DIGITAL CLAMP METER</t>
  </si>
  <si>
    <t>ELECPRO ZEUS DIG.MULTIMETER CATII1000V</t>
  </si>
  <si>
    <t>TEST CABLE FOR 795-020</t>
  </si>
  <si>
    <t>TEMP PROBE 795-020</t>
  </si>
  <si>
    <t>CROCODILE CLAMP FOR 795-020</t>
  </si>
  <si>
    <t>ELECPRO HERA DIG.MULTIMETER CATIII300V</t>
  </si>
  <si>
    <t>PROFESSIONAL DIGITAL MULTIMETER</t>
  </si>
  <si>
    <t>WIRE TEST FOR DIGITAL MULTIMETER</t>
  </si>
  <si>
    <t>ELECPRO APOLO INFRARED THERMOMETER</t>
  </si>
  <si>
    <t>CONTACTLESS VOLTAGE DETECTOR CATIV</t>
  </si>
  <si>
    <t>TENSION AND VOLTAGE TESTER</t>
  </si>
  <si>
    <t>NETWORK CONNECTIONS TESTER RJ45-12-11</t>
  </si>
  <si>
    <t>CIRCUIT LOCATOR WITH VOLTAGE</t>
  </si>
  <si>
    <t>PHASE ROTATION TESTER</t>
  </si>
  <si>
    <t>BRASS COATED WHEEL BRUSH 75X14X0,2MM</t>
  </si>
  <si>
    <t>BRASS COATED WHEEL BRUSH 75X16X0,2MM</t>
  </si>
  <si>
    <t>BRASS COATED WHEEL BRUSH 100X12X0,2MM</t>
  </si>
  <si>
    <t>BRASS COATED WHEEL BRUSH 10075X14X0,2MM</t>
  </si>
  <si>
    <t>BRASS COATED WHEEL BRUSH 100X18X0,2MM</t>
  </si>
  <si>
    <t>BRASS COATED WHEEL BRUSH 100X22X0,2MM</t>
  </si>
  <si>
    <t>BRASS COATED WHEEL BRUSH 125X13X0,2MM</t>
  </si>
  <si>
    <t>BRASS COATED WHEEL BRUSH 125X15X0,2MM</t>
  </si>
  <si>
    <t>BRASS COATED WHEEL BRUSH 125X20X0,2MM</t>
  </si>
  <si>
    <t>BRASS COATED WHEEL BRUSH 125X25X0,2MM</t>
  </si>
  <si>
    <t>BRASS COATED WHEEL BRUSH 150X15X0,2MM</t>
  </si>
  <si>
    <t>BRASS COATED WHEEL BRUSH 150X20X0,2MM</t>
  </si>
  <si>
    <t>BRASS COATED WHEEL BRUSH 150X32X0,2MM</t>
  </si>
  <si>
    <t>BRASS COATED WHEEL BRUSH 175X17X0,2MM</t>
  </si>
  <si>
    <t>BRASS COATED WHEEL BRUSH 175X20X0,2MM</t>
  </si>
  <si>
    <t>BRASS COATED WHEEL BRUSH 175X25X0,2MM</t>
  </si>
  <si>
    <t>BRASS COATED WHEEL BRUSH 175X32X0,2MM</t>
  </si>
  <si>
    <t>BRASS COATED WHEEL BRUSH 200X17X0,2MM</t>
  </si>
  <si>
    <t>BRASS COATED WHEEL BRUSH 200X20X0,2MM</t>
  </si>
  <si>
    <t>BRASS COATED WHEEL BRUSH 200X25X0,2MM</t>
  </si>
  <si>
    <t>BRASS COATED WHEEL BRUSH 200X30X0,2MM</t>
  </si>
  <si>
    <t>BRASS COATED WHEEL BRUSH 200X35X0,2MM</t>
  </si>
  <si>
    <t>BRASS COATED WHEEL BRUSH 75X14X0,3MM</t>
  </si>
  <si>
    <t>BRASS COATED WHEEL BRUSH 75X16X0,3MM</t>
  </si>
  <si>
    <t>BRASS COATED WHEEL BRUSH 100X12X0,3MM</t>
  </si>
  <si>
    <t>BRASS COATED WHEEL BRUSH 100X14X0,3MM</t>
  </si>
  <si>
    <t>BRASS COATED WHEEL BRUSH 100X18X0,3MM</t>
  </si>
  <si>
    <t>BRASS COATED WHEEL BRUSH 100X22X0,3MM</t>
  </si>
  <si>
    <t>BRASS COATED WHEEL BRUSH 125X13X0,3MM</t>
  </si>
  <si>
    <t>BRASS COATED WHEEL BRUSH 125X14X0,3MM</t>
  </si>
  <si>
    <t>BRASS COATED WHEEL BRUSH 125X20X0,3MM</t>
  </si>
  <si>
    <t>BRASS COATED WHEEL BRUSH 125X25X0,3MM</t>
  </si>
  <si>
    <t>BRASS COATED WHEEL BRUSH 150X15X0,3MM</t>
  </si>
  <si>
    <t>BRASS COATED WHEEL BRUSH150X20X0,3MM</t>
  </si>
  <si>
    <t>BRASS COATED WHEEL BRUSH 150X250,3MM</t>
  </si>
  <si>
    <t>BRASS COATED WHEEL BRUSH 150X32X0,3MM</t>
  </si>
  <si>
    <t>BRASS COATED WHEEL BRUSH 175X17X0,3MM</t>
  </si>
  <si>
    <t>BRASS COATED WHEEL BRUSH 175X20X0,3MM</t>
  </si>
  <si>
    <t>BRASS COATED WHEEL BRUSH 175X25X0,3MM</t>
  </si>
  <si>
    <t>BRASS COATED WHEEL BRUSH 175X32X0,3MM</t>
  </si>
  <si>
    <t>BRASS COATED WHEEL BRUSH 200X17X0,3MM</t>
  </si>
  <si>
    <t>BRASS COATED WHEEL BRUSH 200X20X0,3MM</t>
  </si>
  <si>
    <t>BRASS COATED WHEEL BRUSH 200X25X0,3MM</t>
  </si>
  <si>
    <t>BRASS COATED WHEEL BRUSH 200X32X0,3MM</t>
  </si>
  <si>
    <t>BRASS COATED WHEEL BRUSH 200X35X0,3MM</t>
  </si>
  <si>
    <t>BRASS COATED WHEEL BRUSH 250X22X0,3MM</t>
  </si>
  <si>
    <t>BRASS COATED WHEEL BRUSH 250X25X0,3MM</t>
  </si>
  <si>
    <t>BRASS COATED WHEEL BRUSH 250X30X0,3MM</t>
  </si>
  <si>
    <t>BRASS COATED WHEEL BRUSH250X35X0,3MM</t>
  </si>
  <si>
    <t>BRASS COATED WHEEL BRUSH 250X40X0,3MM</t>
  </si>
  <si>
    <t>BRASS COATED WHEEL BRUSH 30X27X0,3MM</t>
  </si>
  <si>
    <t>BRASS COATED WHEEL BRUSH 300X30X0,3MM</t>
  </si>
  <si>
    <t>BRASS COATED WHEEL BRUSH 300X35X0,3MM</t>
  </si>
  <si>
    <t>BRASS COATED WHEEL BRUSH 300X40X0,3MM</t>
  </si>
  <si>
    <t>INOX COATED WHEEL BRUSH 100X14X0,3MM</t>
  </si>
  <si>
    <t>INOX COATED WHEEL BRUSH 100X18X0,3MM</t>
  </si>
  <si>
    <t>INOX COATED WHEEL BRUSH 100X22X0,3MM</t>
  </si>
  <si>
    <t>INOX COATED WHEEL BRUSH 125X13X0,3MM</t>
  </si>
  <si>
    <t>INOX COATED WHEEL BRUSH 125X15X0,3MM</t>
  </si>
  <si>
    <t>INOX COATED WHEEL BRUSH 125XX20X0,3MM</t>
  </si>
  <si>
    <t>INOX COATED WHEEL BRUSH 125X25X0,3MM</t>
  </si>
  <si>
    <t>INOX COATED WHEEL BRUSH 150X15X0,3MM</t>
  </si>
  <si>
    <t>INOX COATED WHEEL BRUSH 150X20X0,3MM</t>
  </si>
  <si>
    <t>INOX COATED WHEEL BRUSH 150X25X0,3MM</t>
  </si>
  <si>
    <t>INOX COATED WHEEL BRUSH 150X32X0,3MM</t>
  </si>
  <si>
    <t>INOX COATED WHEEL BRUSH 175X17X0,3MM</t>
  </si>
  <si>
    <t>INOX COATED WHEEL BRUSH 175X20X0,3MM</t>
  </si>
  <si>
    <t>INOX COATED WHEEL BRUSH 175X25X0,3MM</t>
  </si>
  <si>
    <t>INOX COATED WHEEL BRUSH 175X32X0,3MM</t>
  </si>
  <si>
    <t>INOX COATED WHEEL BRUSH 200X17X0,3MM</t>
  </si>
  <si>
    <t>INOX COATED WHEEL BRUSH 200X20X0,3MM</t>
  </si>
  <si>
    <t>INOX COATED WHEEL BRUSH 200X25X0,3MM</t>
  </si>
  <si>
    <t>INOX COATED WHEEL BRUSH 200X30X0,3MM</t>
  </si>
  <si>
    <t>INOX COATED WHEEL BRUSH 200X35X0,3MM</t>
  </si>
  <si>
    <t>CABLE CRIMPED WHEEL BRUSH 150X20X0,35 HP</t>
  </si>
  <si>
    <t>CABLE CRIMPED WHEEL BRUSH 175X20X0,35 HP</t>
  </si>
  <si>
    <t>CABLE CRIMPED WHEEL BRUSH 200X20X0,35 HP</t>
  </si>
  <si>
    <t>BRASS COATED WHEEL BRUSH NUT 100 MM</t>
  </si>
  <si>
    <t>THREADED HOLE WHEEL BRUSH 115MM</t>
  </si>
  <si>
    <t>WHEEL BRUSH THREADING NUT BRASS 125MM</t>
  </si>
  <si>
    <t>BRASS COATED WHEEL BRUSH NUT 150 MM</t>
  </si>
  <si>
    <t>BRASS COATED WHEEL BRUSH NUT 175 MM</t>
  </si>
  <si>
    <t>WHEEL BRUSH HREADING NUT BRASS 200MM</t>
  </si>
  <si>
    <t>WHEEL BRUSH THREADING NUT BRASS 225MM</t>
  </si>
  <si>
    <t>BRASS COATED WHEEL BRUSH NUT INOX 115 MM</t>
  </si>
  <si>
    <t>WHEEL BRUSH WITH THREADING NUT INOX</t>
  </si>
  <si>
    <t>TWISTED KNOT WHEEL GREY STEEL 100X12X0,5</t>
  </si>
  <si>
    <t>TWISTED KNOT WHEEL GREY STEEL 115X12X0,5</t>
  </si>
  <si>
    <t>TWISTED KNOT WHEEL GREY STEEL 125X12X0,5</t>
  </si>
  <si>
    <t>TWISTED KNOT WHEEL GREY STEEL 150X12X0,5</t>
  </si>
  <si>
    <t>TWISTED KNOT WHEEL GREY STEEL 175X12X0,5</t>
  </si>
  <si>
    <t>TWISTED KNOT WHEEL GREY STEEL 200X12X0,5</t>
  </si>
  <si>
    <t>TWISTED KNOT WHEEL GREY STEEL250X12X0,5</t>
  </si>
  <si>
    <t>TWISTED KNOT WHEEL INOX 100X12X0,5</t>
  </si>
  <si>
    <t>TWISTED KNOT WHEEL INOX 115X12X0,5</t>
  </si>
  <si>
    <t>TWISTED KNOT WHEEL INOX 125X12X0,5</t>
  </si>
  <si>
    <t>TWISTED KNOT WHEEL INOX 150X12X0,5</t>
  </si>
  <si>
    <t>TWISTED KNOT WHEEL BRASS 100X12X0,4</t>
  </si>
  <si>
    <t>TWISTED KNOT WHEEL BRASS 125X12X0,4</t>
  </si>
  <si>
    <t>TWISTED KNOT WHEEL BRASS 100X6X0,5</t>
  </si>
  <si>
    <t>TWISTED KNOT WHEEL BRASS 125X6X0,5</t>
  </si>
  <si>
    <t>TWISTED KNOT WHEEL BRASS 150X6X0,5</t>
  </si>
  <si>
    <t>CRIMPED CUP BRUSH BRASS 60X0,3MM</t>
  </si>
  <si>
    <t>CRIMPED CUP BRUSH BRASS 80X0,3MM</t>
  </si>
  <si>
    <t>CRIMPED CUP BRUSH 100MM EXT. DIAM.</t>
  </si>
  <si>
    <t>CRIMPED CUP BRUSH 125MM EXT. DIAM.</t>
  </si>
  <si>
    <t>CRIMPED CUP BRUSH BRASS 150X0,3MM</t>
  </si>
  <si>
    <t>CRIMPED CUP BRUSH INOX 60X0,3MM</t>
  </si>
  <si>
    <t xml:space="preserve">CRIMPED CUP BRUSH INOX 80X0,3M </t>
  </si>
  <si>
    <t>CRIMPED CUP BRUSH INOX 100X0,3MM</t>
  </si>
  <si>
    <t>CRIMPED CUP BRUSH INOX 125X0,3MM</t>
  </si>
  <si>
    <t>CRIMPED CUP BRUSH INOX 150X0,3MM</t>
  </si>
  <si>
    <t>TWIST KNOT CUP BRUSH 65x0,5MM</t>
  </si>
  <si>
    <t>TWIST KNOT CUP BRUSH 75x0,5MM</t>
  </si>
  <si>
    <t>TWIST KNOT CUP BRUSH GR.STEEL 80X0,5MM</t>
  </si>
  <si>
    <t>TWIST KNOT CUP BRUSH 100MM</t>
  </si>
  <si>
    <t>TWIST KNOT CUP BRUSH 125MM</t>
  </si>
  <si>
    <t>TWIST KNOT CUP BRUSH GR.STEEL 150X0,5MM</t>
  </si>
  <si>
    <t>TWIST KNOT CUP BRUSH 65x0,8MM</t>
  </si>
  <si>
    <t>TWIST KNOT CUP BRUSH 75x0,8MM</t>
  </si>
  <si>
    <t>TWIST KNOT CUP BRUSH 80x0,8MM</t>
  </si>
  <si>
    <t>TWIST KNOT CUP BRUSH 100x0,8MM</t>
  </si>
  <si>
    <t>TWIST KNOT CUP BRUSH 125x0,8MM</t>
  </si>
  <si>
    <t>TWIST KNOT CUP BRUSH INOX 65X0,5MM</t>
  </si>
  <si>
    <t>TWIST KNOT CUP BRUSH INOX 75X0,5MM</t>
  </si>
  <si>
    <t>TWIST KNOT CUP BRUSH INOX 80X0,5MM</t>
  </si>
  <si>
    <t>TWIST KNOT CUP BRUSH INOX 100X0,5MM</t>
  </si>
  <si>
    <t>TWIST KNOT CUP BRUSH INOX 125X0,5MM</t>
  </si>
  <si>
    <t>WHEEL BRUSH 6MM ARBOR BRASS 30X10X0,2MM</t>
  </si>
  <si>
    <t>WHEEL BRUSH 6MM ARBOR BRASS 40X10X0,2MM</t>
  </si>
  <si>
    <t>WHEEL BRUSH 6MM ARBOR BRASS 50X10X0,2MM</t>
  </si>
  <si>
    <t>WHEEL BRUSH 6MM ARBOR BRASS 50X25X0,2MM</t>
  </si>
  <si>
    <t>WHEEL BRUSH 6MM ARBOR BRASS 60X15X0,3MM</t>
  </si>
  <si>
    <t>WHEEL BRUSH 6MM ARBOR INOX 30X10X0,2MM</t>
  </si>
  <si>
    <t>TWIST KNOT CUP BRUSH INOX 50x6x0,3MM</t>
  </si>
  <si>
    <t>TWIST KNOT CUP BRUSH INOX 60x15x0,3MM</t>
  </si>
  <si>
    <t>TWIST KNOT CUP BRUSH INOX 75x6x0,3MM</t>
  </si>
  <si>
    <t>TWIST KNOT CUP BRUSH INOX 100X6X0,3MM</t>
  </si>
  <si>
    <t>WHEEL BRUSH 6MM ARBOR BRASS 30X10X0,3MM</t>
  </si>
  <si>
    <t>TWIST KNOT CUP BRUSH BRASS 50x6x0,3MM</t>
  </si>
  <si>
    <t>TWIST KNOT CUP BRUSH BRASS 75x6x0,3MM</t>
  </si>
  <si>
    <t>TWIST KNOT CUP BRUSH BRASS 100X6X0,3MM</t>
  </si>
  <si>
    <t>CUP BRUSH WITH SHANK 50MM</t>
  </si>
  <si>
    <t>CUP BRUSH WITH SHANK 75MM</t>
  </si>
  <si>
    <t>NYLON WIDE FACE WHEEL 75MM</t>
  </si>
  <si>
    <t>NYLON WIDE FACE WHEEL 100MM</t>
  </si>
  <si>
    <t>NYLON CUP BRUSH 50MM</t>
  </si>
  <si>
    <t>NYLON CUP BRUSH 75MM</t>
  </si>
  <si>
    <t>END BRUSH SHANK A 6 12X0,3MM</t>
  </si>
  <si>
    <t>END BRUSH SHANK B 6 12X0,3MM</t>
  </si>
  <si>
    <t>END BRUSH SHANK C 6 15X0,3MM</t>
  </si>
  <si>
    <t>END BRUSH SHANK C 6 19X0,3MM</t>
  </si>
  <si>
    <t>END BRUSH SHANK C 6 26X0,3MM</t>
  </si>
  <si>
    <t>END BRUSH SHANK F 6 30X0,3MM</t>
  </si>
  <si>
    <t>END BRUSH SHANK D 6 19X0,3MM</t>
  </si>
  <si>
    <t>END BRUSH SHANK D 6 26X0,3MM</t>
  </si>
  <si>
    <t>END BRUSH INOX SHANK A 6 12X0,3MM</t>
  </si>
  <si>
    <t>END BRUSH INOX SHANK B 6 12X0,3MM</t>
  </si>
  <si>
    <t>END BRUSH INOX SHANK C 6 19X0,3MM</t>
  </si>
  <si>
    <t>END BRUSH INOX SHANK C 6 26X0,3MM</t>
  </si>
  <si>
    <t>END BRUSH INOX SHANK F 6 30X0,3MM</t>
  </si>
  <si>
    <t>BRAIDED WIRE BRUSH M/D6 25x0,5MM</t>
  </si>
  <si>
    <t>BRAIDED WIRE BRUSH M/D6 30x0,5MM</t>
  </si>
  <si>
    <t>PIPE CLEANER R.MALE 1/4 LAT 140X10MM</t>
  </si>
  <si>
    <t>PIPE CLEANER R.MALE 1/4 LAT 140X12MM</t>
  </si>
  <si>
    <t>PIPE CLEANER R.MALE 1/4 LAT 140X13MM</t>
  </si>
  <si>
    <t>PIPE CLEANER R.MALE 1/4 LAT 140X14MM</t>
  </si>
  <si>
    <t>PIPE CLEANER R.MALE 1/4 LAT 140X15MM</t>
  </si>
  <si>
    <t>PIPE CLEANER R.MALE 1/4 LAT 140X16MM</t>
  </si>
  <si>
    <t>PIPE CLEANER R.MALE 1/4 LAT 140X18MM</t>
  </si>
  <si>
    <t>PIPE CLEANER R.MALE 1/4 LAT 140X20MM</t>
  </si>
  <si>
    <t>PIPE CLEANER R.MALE 1/2 LAT 190X25MM</t>
  </si>
  <si>
    <t>PIPE CLEANER R.MALE 1/2 LAT 190X30MM</t>
  </si>
  <si>
    <t>PIPE CLEANER R.MALE 1/2 LAT 190X35MM</t>
  </si>
  <si>
    <t>PIPE CLEANER R.MALE 1/2 LAT 190X40MM</t>
  </si>
  <si>
    <t>PIPE CLEANER R.MALE 1/2 LAT 190X45MM</t>
  </si>
  <si>
    <t>PIPE CLEANER R.MALE 1/2 LAT 190X50MM</t>
  </si>
  <si>
    <t>PIPE CLEANER R.MALE 1/2 LAT 190X55MM</t>
  </si>
  <si>
    <t>PIPE CLEANER R.MALE 1/2 LAT 190X60MM</t>
  </si>
  <si>
    <t>WOODEN HANDLE BRUSH 5X15 ROWS - BRASS</t>
  </si>
  <si>
    <t>WOODEN HANDLE BRUSH 5X15 ROWS - STEEL</t>
  </si>
  <si>
    <t>WOODEN LONG HAND. BRUSH 4X15 ROWS- STEEL</t>
  </si>
  <si>
    <t>WOODEN LONG HAND. BRUSH 5X15 ROWS- STEEL</t>
  </si>
  <si>
    <t>WOODEN LONG HAND. BRUSH 4X15 ROWS- BRASS</t>
  </si>
  <si>
    <t>WOODEN LONG HAND. BRUSH 5X15 ROWS- BRASS</t>
  </si>
  <si>
    <t>WOODEN V HAND. BRUSH 3X15 ROWS- BRASS</t>
  </si>
  <si>
    <t>UNIVERSAL BRUSH - BRASS 250MM</t>
  </si>
  <si>
    <t>UNIVERSAL BRUSH-BRASS COATED STEEL 250MM</t>
  </si>
  <si>
    <t>UNIVERSAL BRUSH - S/S WIRE 250MM</t>
  </si>
  <si>
    <t>UNIVERSAL BRUSH 3X19 ROWS-S/S WIRE 340MM</t>
  </si>
  <si>
    <t>UNIVERSAL BRUSH 3X19 ROWS - BRASS 340MM</t>
  </si>
  <si>
    <t>WOODENHANDLE BRUSH 3X19 ROWS-STEEL 290MM</t>
  </si>
  <si>
    <t>6MM WOOD CHISEL BI-MATERIAL HANDLE</t>
  </si>
  <si>
    <t>8MM WOOD CHISEL BI-MATERIAL HANDLE</t>
  </si>
  <si>
    <t>10MM WOOD CHISEL BI-MATERIAL HANDLE</t>
  </si>
  <si>
    <t>12MM WOOD CHISEL BI-MATERIAL HANDLE</t>
  </si>
  <si>
    <t>14MM WOOD CHISEL BI-MATERIAL HANDLE</t>
  </si>
  <si>
    <t>15MM WOOD CHISEL BI-MATERIAL HANDLE</t>
  </si>
  <si>
    <t>16MM WOOD CHISEL BI-MATERIAL HANDLE</t>
  </si>
  <si>
    <t>18MM WOOD CHISEL BI-MATERIAL HANDLE</t>
  </si>
  <si>
    <t>20MM WOOD CHISEL BI-MATERIAL HANDLE</t>
  </si>
  <si>
    <t>22MM WOOD CHISEL BI-MATERIAL HANDLE</t>
  </si>
  <si>
    <t>25MM WOOD CHISEL BI-MATERIAL HANDLE</t>
  </si>
  <si>
    <t>28MM WOOD CHISEL BI-MATERIAL HANDLE</t>
  </si>
  <si>
    <t>30MM WOOD CHISEL BI-MATERIAL HANDLE</t>
  </si>
  <si>
    <t>32MM WOOD CHISEL BI-MATERIAL HANDLE</t>
  </si>
  <si>
    <t>35MM WOOD CHISEL BI-MATERIAL HANDLE</t>
  </si>
  <si>
    <t>38MM WOOD CHISEL BI-MATERIAL HANDLE</t>
  </si>
  <si>
    <t>6MM WOOD CHISEL WOODEN HANDLE</t>
  </si>
  <si>
    <t>8MM WOOD CHISEL WOODEN HANDLE</t>
  </si>
  <si>
    <t>10MM WOOD CHISEL WOODEN HANDLE</t>
  </si>
  <si>
    <t>12MM WOOD CHISEL WOODEN HANDLE</t>
  </si>
  <si>
    <t>14MM WOOD CHISEL WOODEN HANDLE</t>
  </si>
  <si>
    <t>15MM WOOD CHISEL WOODEN HANDLE</t>
  </si>
  <si>
    <t>16MM WOOD CHISEL WOODEN HANDLE</t>
  </si>
  <si>
    <t>18MM WOOD CHISEL WOODEN HANDLE</t>
  </si>
  <si>
    <t>20MM WOOD CHISEL WOODEN HANDLE</t>
  </si>
  <si>
    <t>22MM WOOD CHISEL WOODEN HANDLE</t>
  </si>
  <si>
    <t>24MM WOOD CHISEL WOODEN HANDLE</t>
  </si>
  <si>
    <t>25MM WOOD CHISEL WOODEN HANDLE</t>
  </si>
  <si>
    <t>26MM WOOD CHISEL WOODEN HANDLE</t>
  </si>
  <si>
    <t>28MM WOOD CHISEL WOODEN HANDLE</t>
  </si>
  <si>
    <t>30MM WOOD CHISEL WOODEN HANDLE</t>
  </si>
  <si>
    <t>32MM WOOD CHISEL WOODEN HANDLE</t>
  </si>
  <si>
    <t>35MM WOOD CHISEL WOODEN HANDLE</t>
  </si>
  <si>
    <t>40MM WOOD CHISEL WOODEN HANDLE</t>
  </si>
  <si>
    <t>5PCS WOOD CHISEL SET</t>
  </si>
  <si>
    <t>FILE FLAT  M/BIMATERIAL 2ND CUT 150MM</t>
  </si>
  <si>
    <t>BI-MAT. HANDLE FLAT POINTED FILE 2ND CUT</t>
  </si>
  <si>
    <t>FILE FLAT  M/BIMATERIAL 2ND CUT 250MM</t>
  </si>
  <si>
    <t>FILE FLAT  M/BIMATERIAL 2ND CUT 300MM</t>
  </si>
  <si>
    <t>FILE FLAT BASTARD M/BIMATERIAL 150</t>
  </si>
  <si>
    <t>FILE FLAT BASTARD M/BIMATERIAL 200</t>
  </si>
  <si>
    <t>FILE FLAT BASTARD M/BIMATERIAL 250</t>
  </si>
  <si>
    <t>FILE FLAT BASTARD M/BIMATERIAL 300</t>
  </si>
  <si>
    <t>BIMAT. HANDLE FLAT FILE 2ND CUT 150 MM</t>
  </si>
  <si>
    <t>BIMAT. HANDLE FLAT FILE 2ND CUT 200 MM</t>
  </si>
  <si>
    <t>BIMAT. HANDLE FLAT FILE 2ND CUT 250 MM</t>
  </si>
  <si>
    <t>BIMAT. HANDLE FLAT FILE 2ND CUT 300 MM</t>
  </si>
  <si>
    <t>BIMAT.HANDLE FLAT FILE BASTARD CUT 150MM</t>
  </si>
  <si>
    <t>BIMAT.HANDLE FLAT FILE BASTARD CUT 200MM</t>
  </si>
  <si>
    <t>BIMAT.HANDLE FLAT FILE BASTARD CUT 250MM</t>
  </si>
  <si>
    <t>BIMAT.HANDLE FLAT FILE BASTARD CUT 300MM</t>
  </si>
  <si>
    <t>BIMAT HNDL HALF ROUND FILE 2ND CUT 150MM</t>
  </si>
  <si>
    <t>BIMAT HNDL HALF ROUND FILE 2ND CUT 200MM</t>
  </si>
  <si>
    <t>BIMAT HNDL HALF ROUND FILE 2ND CUT 250MM</t>
  </si>
  <si>
    <t>BIMAT HNDL HALF ROUND FILE 2ND CUT 300MM</t>
  </si>
  <si>
    <t>B.HNDL HALF ROUND FILE BASTARD CUT 150MM</t>
  </si>
  <si>
    <t>B.HNDL HALF ROUND FILE BASTARD CUT 200MM</t>
  </si>
  <si>
    <t>B.HNDL HALF ROUND FILE BASTARD CUT 250MM</t>
  </si>
  <si>
    <t>B.HNDL HALF ROUND FILE BASTARD CUT 300MM</t>
  </si>
  <si>
    <t>BIMAT HANDLE ROUND FILE 2ND CUT 150MM</t>
  </si>
  <si>
    <t>BIMAT HANDLE ROUND FILE 2ND CUT 200 MM</t>
  </si>
  <si>
    <t>BIMAT HANDLE ROUND FILE 2ND CUT 250MM</t>
  </si>
  <si>
    <t>BIMAT HANDLE ROUND FILE 2ND CUT 300MM</t>
  </si>
  <si>
    <t>BIMAT.HNDLE ROUND FILE BASTARD CUT 150MM</t>
  </si>
  <si>
    <t>BIMAT.HNDLE ROUND FILE BASTARD CUT 200MM</t>
  </si>
  <si>
    <t>BIMAT.HNDLE ROUND FILE BASTARD CUT 250MM</t>
  </si>
  <si>
    <t>BIMAT.HNDLE ROUND FILE BASTARD CUT 300MM</t>
  </si>
  <si>
    <t>SQUARE FILE 2ND CUT 150 MM BIMATERIAL</t>
  </si>
  <si>
    <t>SQUARE FILE 2ND CUT 200 MM BIMATERIAL</t>
  </si>
  <si>
    <t>SQUARE FILE 2ND CUT 250 MM BIMATERIAL</t>
  </si>
  <si>
    <t>SQUARE FILE 2ND CUT 300 MM BIMATERIAL</t>
  </si>
  <si>
    <t>BIMAT.HNDL SQUARE FILE BASTARD CUT 150MM</t>
  </si>
  <si>
    <t>BIMAT.HNDL SQUARE FILE BASTARD CUT 200MM</t>
  </si>
  <si>
    <t>BIMAT.HNDL SQUARE FILE BASTARD CUT 250MM</t>
  </si>
  <si>
    <t>BIMAT.HNDL SQUARE FILE BASTARD CUT 300MM</t>
  </si>
  <si>
    <t>TRIANGLE FILE 2ND CUT 150 MM BIMATERIAL</t>
  </si>
  <si>
    <t>TRIANGLE FILE 2ND CUT 200 MM BIMATERIAL</t>
  </si>
  <si>
    <t>TRIANGLE FILE 2ND CUT 250 MM BIMATERIAL</t>
  </si>
  <si>
    <t>TRIANGLE FILE 2ND CUT 300 MM BIMATERIAL</t>
  </si>
  <si>
    <t>BMT.HNDL TRIANGLE FILE BASTARD CUT 150MM</t>
  </si>
  <si>
    <t>BMT.HNDL TRIANGLE FILE BASTARD CUT 200MM</t>
  </si>
  <si>
    <t>BMT.HNDL TRIANGLE FILE BASTARD CUT 250MM</t>
  </si>
  <si>
    <t>BMT.HNDL TRIANGLE FILE BASTARD CUT 300MM</t>
  </si>
  <si>
    <t>CHAIN SAW FILE 3,2X150 MM</t>
  </si>
  <si>
    <t>CHAIN SAW FILE 3,5X150 MM</t>
  </si>
  <si>
    <t>CHAIN SAW FILE 4,0X150 MM</t>
  </si>
  <si>
    <t>CHAIN SAW FILE 4,5X200 MM</t>
  </si>
  <si>
    <t>CHAIN SAW FILE 5,5X200 MM</t>
  </si>
  <si>
    <t>WOOD RASP HALF ROUND - 150MM</t>
  </si>
  <si>
    <t>WOOD RASP HALF ROUND - 200MM</t>
  </si>
  <si>
    <t>WOOD RASP HALF ROUND - 250MM</t>
  </si>
  <si>
    <t>WOOD RASP FLAT - 200 MM</t>
  </si>
  <si>
    <t>WOOD RASP FLAT - 250 MM</t>
  </si>
  <si>
    <t>WOOD RASP ROUND - 150 MM</t>
  </si>
  <si>
    <t>WOOD RASP ROUND - 200 MM</t>
  </si>
  <si>
    <t>WOOD RASP ROUND - 250 MM</t>
  </si>
  <si>
    <t>BIMATERIAL HANDLE 3 FILES SET 200MM</t>
  </si>
  <si>
    <t>BIMATERIAL HANDLE 3 FILES SET 250MM</t>
  </si>
  <si>
    <t>BIMATERIAL HANDLE 5 FILES SET 250MM</t>
  </si>
  <si>
    <t xml:space="preserve">FLAT PARALLEL NEEDLE FILE 160MM  </t>
  </si>
  <si>
    <t xml:space="preserve">FLAT NEEDLE FILE ELECTR.CONTACTS 160MM  </t>
  </si>
  <si>
    <t xml:space="preserve">FLAT POINT NEEDLE FILE 160MM  </t>
  </si>
  <si>
    <t xml:space="preserve">SQUARE NEEDLE FILE 160MM  </t>
  </si>
  <si>
    <t xml:space="preserve">ROUND NEEDLE FILE 160MM  </t>
  </si>
  <si>
    <t xml:space="preserve">SEMI-OVAL NEEDLE FILE 160MM  </t>
  </si>
  <si>
    <t xml:space="preserve">OVAL NEEDLE FILE 160MM  </t>
  </si>
  <si>
    <t xml:space="preserve">HALF-ROUND NEEDLE FILE 160MM  </t>
  </si>
  <si>
    <t xml:space="preserve">TRIANGLE NEEDLE FILE 160MM  </t>
  </si>
  <si>
    <t xml:space="preserve">BARRETTE NEEDLE FILE 160MM  </t>
  </si>
  <si>
    <t xml:space="preserve">KNIFE NEEDLE FILE 160MM  </t>
  </si>
  <si>
    <t>6 NEEDLE FILES 160MM</t>
  </si>
  <si>
    <t>12 NEEDLE FILES 160MM</t>
  </si>
  <si>
    <t>DIAMOND NEEDLE FILE FLAT 140MM</t>
  </si>
  <si>
    <t>DIAMOND NEEDLE FILE FLAT 160MM</t>
  </si>
  <si>
    <t>DIAMOND NEEDLE FILE FLAT POINT END 140MM</t>
  </si>
  <si>
    <t>DIAMOND NEEDLE FILE FLAT POINT END 160MM</t>
  </si>
  <si>
    <t>DIAMOND NEEDLE FILE TRIANGLE 140MM</t>
  </si>
  <si>
    <t>DIAMOND NEEDLE FILE TRIANGLE 160MM</t>
  </si>
  <si>
    <t>DIAMOND NEEDLE FILE SQUARE140MM</t>
  </si>
  <si>
    <t>DIAMOND NEEDLE FILE SQUARE 160MM</t>
  </si>
  <si>
    <t>DIAMOND NEEDLE FILE HALF-ROUND 140MM</t>
  </si>
  <si>
    <t>DIAMOND NEEDLE FILE HALF-ROUND 160MM</t>
  </si>
  <si>
    <t>DIAMOND NEEDLE FILE FLAT ROUND 140MM</t>
  </si>
  <si>
    <t>DIAMOND NEEDLE FILE ROUND 140MM</t>
  </si>
  <si>
    <t>DIAMOND NEEDLE FILE ROUND 160MM</t>
  </si>
  <si>
    <t>DIAMOND NEEDLE FILE KNIFE POINT 140MM</t>
  </si>
  <si>
    <t>SET 10PCS DIAMOND NEEDLE FILE 140MM</t>
  </si>
  <si>
    <t>DIAMOND PRECISION FILE FLAT 215MM</t>
  </si>
  <si>
    <t>DIAMOND PRECISION FILE SEMI ROUND 215MM</t>
  </si>
  <si>
    <t>DIAMOND PRECISION FILE ROUND 215MM</t>
  </si>
  <si>
    <t>DIAMOND PRECISION FILE TRIANGLE 215MM</t>
  </si>
  <si>
    <t>THREAD REST FILE PITCH 0.80-3MM</t>
  </si>
  <si>
    <t>THREAD REST FILE EXT &amp; INT PITCH0.80-3MM</t>
  </si>
  <si>
    <t>PROF. HAND SAW - ALLIGATOR 300MM</t>
  </si>
  <si>
    <t>PROF. HAND SAW - ALLIGATOR 350MM</t>
  </si>
  <si>
    <t>PROF. HAND SAW - ALLIGATOR 400MM</t>
  </si>
  <si>
    <t>PROF. HAND SAW - ALLIGATOR 450MM</t>
  </si>
  <si>
    <t>PROF. HAND SAW - ALLIGATOR 500MM</t>
  </si>
  <si>
    <t>PROF. HAND SAW - ALLIGATOR 550MM</t>
  </si>
  <si>
    <t>PROF. HAND SAW 300MM</t>
  </si>
  <si>
    <t>PROF. HAND SAW 350MM</t>
  </si>
  <si>
    <t>PROF. HAND SAW 400MM</t>
  </si>
  <si>
    <t>PROF. HAND SAW 450MM</t>
  </si>
  <si>
    <t>PROF. HAND SAW 500MM</t>
  </si>
  <si>
    <t>PROF. HAND SAW 550MM</t>
  </si>
  <si>
    <t>PROFESSIONAL TENON SAW 250MM</t>
  </si>
  <si>
    <t>PROFESSIONAL TENON SAW 300MM</t>
  </si>
  <si>
    <t>PROFESSIONAL TENON SAW 350MM</t>
  </si>
  <si>
    <t>POROUS CONCRETE HANDSAW BLADE 17Z</t>
  </si>
  <si>
    <t>POROUS CONCRETE HANDSAW BLADE 34Z</t>
  </si>
  <si>
    <t>LIGHT DUTY HACKSAW FRAME 300MM</t>
  </si>
  <si>
    <t>PROFESSIONNAL HACKSAW FRAME 300MM</t>
  </si>
  <si>
    <t>HACKSAW FRAME 300MM</t>
  </si>
  <si>
    <t>STANDARD HACKSAW FRAME</t>
  </si>
  <si>
    <t>VDE HAND HACKASAW FRAME INSULATED 1000V</t>
  </si>
  <si>
    <t>CARBON STEEL HACKSAW BLADES 300MM</t>
  </si>
  <si>
    <t>HACK. BLADE SET 2PCS 300X13X0,65 24Z</t>
  </si>
  <si>
    <t>HACK. BLADE SET 300X13X0,65 24Z 10PCS</t>
  </si>
  <si>
    <t>CRV/BI BLADE SET 2PCS 300X13X0,65 24Z</t>
  </si>
  <si>
    <t>BI-METAL HACKSAW BLADES 300MM</t>
  </si>
  <si>
    <t>HACK. BLADE BIMET 300X13X0,65 100U Z18</t>
  </si>
  <si>
    <t>HACK. BLADE BIMET 300X13X0,65 100U Z32</t>
  </si>
  <si>
    <t>HACK. BLADE 300X13X0,65 100U 18/28 TPI</t>
  </si>
  <si>
    <t>HACK. BLADE HSSCO8% 300X13X0,65 100U Z24</t>
  </si>
  <si>
    <t>HACK. BIM BLADE SET 2PCS 300X13X0,65 24Z</t>
  </si>
  <si>
    <t>SET BIM BL. HSSCO8% 300X13X0,65 24Z 2PCS</t>
  </si>
  <si>
    <t>HACK. BLADE BIMET 10PCS 300X13X0,65 24Z</t>
  </si>
  <si>
    <t>CARBON STILL HACKSAW BLADES FOR PLUMBERS</t>
  </si>
  <si>
    <t>HACK. BLADE DOUBLE EDGE 300X25 24/8</t>
  </si>
  <si>
    <t>PLUMBER HACK. BLADE 300X25X0,65 24Z 2PCS</t>
  </si>
  <si>
    <t>DOUBLE EDGE SET 2 PCS 300X25 24/8</t>
  </si>
  <si>
    <t>PROFESSIONAL PRUNING SAW 150MM</t>
  </si>
  <si>
    <t>FOLDING PRUNING SAW 150MM</t>
  </si>
  <si>
    <t>MITER BOX 250X80X50</t>
  </si>
  <si>
    <t>MITER BOX 300X140X60</t>
  </si>
  <si>
    <t>MITER BOX 320X120X75</t>
  </si>
  <si>
    <t>L SHAPED PRUNING BOW SAW 525MM</t>
  </si>
  <si>
    <t>PRUNING BOW SAW 450MM</t>
  </si>
  <si>
    <t>PRUNING BOW SAW 525MM</t>
  </si>
  <si>
    <t>PRUNING BOW SAW 600MM</t>
  </si>
  <si>
    <t>PRUNING BOW SAW 750MM</t>
  </si>
  <si>
    <t>PRUNING BOW SAW 800MM</t>
  </si>
  <si>
    <t>PRUNING BOW SAW 900MM</t>
  </si>
  <si>
    <t>BOW SAW BLADE FOR GREEN WOOD 525MM</t>
  </si>
  <si>
    <t>BOW SAW BLADE FOR GREEN WOOD 600MM</t>
  </si>
  <si>
    <t>BOW SAW BLADE FOR GREEN WOOD 750MM</t>
  </si>
  <si>
    <t>BOW SAW BLADE FOR GREEN WOOD 800MM</t>
  </si>
  <si>
    <t>BOW SAW BLADE FOR GREEN WOOD 900MM</t>
  </si>
  <si>
    <t>BOW SAW BLADE FOR DRY WOOD 450MM</t>
  </si>
  <si>
    <t>BOW SAW BLADE FOR DRY WOOD 525MM</t>
  </si>
  <si>
    <t>BOW SAW BLADE FOR DRY WOOD 600MM</t>
  </si>
  <si>
    <t>BOW SAW BLADE FOR DRY WOOD 750MM</t>
  </si>
  <si>
    <t>BOW SAW BLADE FOR DRY WOOD 800MM</t>
  </si>
  <si>
    <t>BOW SAW BLADE FOR DRY WOOD 900MM</t>
  </si>
  <si>
    <t>HIGH RESISTANCE CUTTER CUT-PRO 25MM</t>
  </si>
  <si>
    <t>ULTRA RESISTANCE CUTTER CUT-PRO 25MM</t>
  </si>
  <si>
    <t>UTILITY CUTTER KNIFE 25MM+4 BLADES</t>
  </si>
  <si>
    <t>KN. CUT. CUTPRO 18MM PSYSTEM BLACK.BIMAT</t>
  </si>
  <si>
    <t>KN. CUT. CUTPRO 18MM SECURSYSTEM BLACKB.</t>
  </si>
  <si>
    <t>KN. CUT. CUTPRO 18MM PSYSTEM BLACK.MULTI</t>
  </si>
  <si>
    <t>KN. CUT. CUTPRO 18MM RSYSTEM BLACK.MULTI</t>
  </si>
  <si>
    <t>SCREW LOCKING KNIFE CUTTER 18MM</t>
  </si>
  <si>
    <t>DESKTOP DISPLAY KNIFE CUTTER 789-001</t>
  </si>
  <si>
    <t>UTILITY CUTTER KNIFE 18MM+7 BLADES</t>
  </si>
  <si>
    <t>DESKTOP DISPLAY CUTTERS 789-18</t>
  </si>
  <si>
    <t>SINGLE BLADE KNIFE CUTTER 18MM</t>
  </si>
  <si>
    <t>KN. CUT. CUTPRO 9MM PSYSTEM BLACK.BIMAT</t>
  </si>
  <si>
    <t>STAINL. STEEL CUTTER 9MM PSYSTEM BLACKB.</t>
  </si>
  <si>
    <t>SCREW LOCKING KNIVE CUTTER 9MM</t>
  </si>
  <si>
    <t>UTILITY CUTTER KNIFE 9MM+4 BLADES</t>
  </si>
  <si>
    <t>CUTTER CUTPRO 2SECURSYSTEM TRBLADE</t>
  </si>
  <si>
    <t>CUTTER ALU CUTPRO SECURSYSTEM TRBLADE</t>
  </si>
  <si>
    <t>CUTTER CUTPRO SECURITYSYSTEM COMPACT</t>
  </si>
  <si>
    <t>CUTTER ALU CUTPRO RAZOR TRBLADE</t>
  </si>
  <si>
    <t>FOLDING CUTTER KNIFE 150MM</t>
  </si>
  <si>
    <t>RECTRACTABLE KNIFE CUTTER 170MM</t>
  </si>
  <si>
    <t>RECTRACTABLE KNIFE CUTTER 145MM</t>
  </si>
  <si>
    <t>MINI CUTTER SECURITY SYSTEM 60X30MM</t>
  </si>
  <si>
    <t>EMPTY NYLON BAG FOR CUTTER KNIFE 9MM</t>
  </si>
  <si>
    <t>EMPTY NYLON BAG FOR CUTTER KNIFE 18MM</t>
  </si>
  <si>
    <t>EMPTY NYLON BAG FOR CUTTER KNIFE 25MM</t>
  </si>
  <si>
    <t>CUTPRO CRAFT CUTTER</t>
  </si>
  <si>
    <t>ROTATIVE CUTTER 178X45MM DIA.45MM</t>
  </si>
  <si>
    <t>PROFESSIONAL SCRAPER</t>
  </si>
  <si>
    <t>CUT PRO SCRAPER QUICKCHANGE 300MM</t>
  </si>
  <si>
    <t>QUICK CHANGE SCRAPER CUTPRO 160x101MM</t>
  </si>
  <si>
    <t>38 MM BLADE PROTECTION SCRAPER 110X38MM</t>
  </si>
  <si>
    <t>BLISTER 10 BLADES SK5 125X25MM</t>
  </si>
  <si>
    <t>BLISTER 10 BLADES BLACK SK2 125X25MM</t>
  </si>
  <si>
    <t>SPARE BLADES KNIFE CUTTER 25MM</t>
  </si>
  <si>
    <t>10 BLADES SK5 125X25MM</t>
  </si>
  <si>
    <t>10 BLADES BLACK SK2 125X25MM</t>
  </si>
  <si>
    <t>50 BLADES SK5 125X25MM</t>
  </si>
  <si>
    <t>50 BLADES BLACK SK2 125X25MM</t>
  </si>
  <si>
    <t>BLISTER 10 BLADES SK5 100X18MM</t>
  </si>
  <si>
    <t>BLISTER 10 BLADES BLACK SK2 100X18MM</t>
  </si>
  <si>
    <t>SPARE BLADES KNIFE CUTTER 18MM</t>
  </si>
  <si>
    <t>BLISTER 10 SOLID BLADES SK2 100X18M</t>
  </si>
  <si>
    <t>10 BLADES SK5 100X18MM</t>
  </si>
  <si>
    <t>10 BLADES BLACK SK2 100X18MM</t>
  </si>
  <si>
    <t>10 SOLID BLADES SK2 100X18M</t>
  </si>
  <si>
    <t>50 BLADES SK5 100X18MM</t>
  </si>
  <si>
    <t>50 BLADES BLACK SK2 100X18MM</t>
  </si>
  <si>
    <t>50 SOLID BLADES SK2 100X18M</t>
  </si>
  <si>
    <t>BLISTER 10 BLADES SK5 80X9MM</t>
  </si>
  <si>
    <t>BLISTER 10 BLADES BLACK SK2 80X9MM</t>
  </si>
  <si>
    <t>BLISTER 10 BLADES STAINL. STEEL 80X9MM</t>
  </si>
  <si>
    <t>SPARE BLADES KNIFE CUTTER 9MM</t>
  </si>
  <si>
    <t>BLISTER 10 BLADES 30ºBLACK SK2 80X9MM</t>
  </si>
  <si>
    <t>10 BLADES SK5 80X9MM</t>
  </si>
  <si>
    <t>10 BLADES BLACK SK2 80X9MM</t>
  </si>
  <si>
    <t>10 BLADES STAINL. STEEL 80X9MM</t>
  </si>
  <si>
    <t>10 BLADES 30º BLACK SK2 80X9MM</t>
  </si>
  <si>
    <t>50 BLADES 9MM SK5 80X9MM</t>
  </si>
  <si>
    <t>50 BLADES BLACK SK2 80X9MM</t>
  </si>
  <si>
    <t>50 BLADES STAINL. STEEL 80X9MM</t>
  </si>
  <si>
    <t>50 BLADES 30º BLACK SK2 80X9MM</t>
  </si>
  <si>
    <t>BLISTER 10U CRAFTMAN 38X19MM</t>
  </si>
  <si>
    <t>BLISTER 10 CU.TRAPEZ. BLACK SK2 60X19MM</t>
  </si>
  <si>
    <t>BLISTER 10 BLADES TRAPEZ. SK2 60X19MM</t>
  </si>
  <si>
    <t>10 BLADES FOR HD &amp; FOLDING CUTTER 790</t>
  </si>
  <si>
    <t>BLIST.10U TRAPEZ. SECURITY SK2 60X19MM</t>
  </si>
  <si>
    <t>BLISTER 10 BLADES HOOK SK2 50X19MM</t>
  </si>
  <si>
    <t>HOOK BLADES FOR HD &amp; FOLDING CUTTER 790</t>
  </si>
  <si>
    <t>50 BLADES FOR HD &amp; FOLDING CUTTER 790</t>
  </si>
  <si>
    <t>CONTINUOUS CIRCULAR BLADE 45MM</t>
  </si>
  <si>
    <t>DISCONTINUOUS CIRCULAR BLADE 45MM</t>
  </si>
  <si>
    <t>CIRCULAR CORRUGATED BLADE 45MM</t>
  </si>
  <si>
    <t>BLI. 10U SCRAP SP. BLADES SK2 101X17,5MM</t>
  </si>
  <si>
    <t>10 SCRAP SP. BLADES SK2 101X17,5MM</t>
  </si>
  <si>
    <t>50 SCRAP SP. BLADES SK2 101X17,5MM</t>
  </si>
  <si>
    <t>BL. 10 SCRAP SP. BLADE ST. STEEL 39X19MM</t>
  </si>
  <si>
    <t>CARB. BLABE FOR SCRAPER 60MM</t>
  </si>
  <si>
    <t>30X8 WHEEL CLAMPS OPENING 150MM</t>
  </si>
  <si>
    <t>30X8 WHEEL CLAMPS OPENING 200MM</t>
  </si>
  <si>
    <t>30X8 WHEEL CLAMPS OPENING 250MM</t>
  </si>
  <si>
    <t>30X8 WHEEL CLAMPS OPENING 300MM</t>
  </si>
  <si>
    <t>30X8 WHEEL CLAMPS OPENING 400MM</t>
  </si>
  <si>
    <t>30X8 WHEEL CLAMPS OPENING 600MM</t>
  </si>
  <si>
    <t>35X8 WHEEL CLAMPS OPENING 200MM</t>
  </si>
  <si>
    <t>35X8 WHEEL CLAMPS OPENING 300MM</t>
  </si>
  <si>
    <t>35X8 WHEEL CLAMPS OPENING 400MM</t>
  </si>
  <si>
    <t>35X8 WHEEL CLAMPS OPENING 500MM</t>
  </si>
  <si>
    <t>35X8 WHEEL CLAMPS OPENING 600MM</t>
  </si>
  <si>
    <t>35X8 WHEEL CLAMPS OPENING 800MM</t>
  </si>
  <si>
    <t>35X8 WHEEL CLAMPS OPENING 1000MM</t>
  </si>
  <si>
    <t>35X8 WHEEL CLAMPS OPENING 1200MM</t>
  </si>
  <si>
    <t>35X8 WHEEL CLAMPS OPENING 1500MM</t>
  </si>
  <si>
    <t>35X8 WHEEL CLAMPS OPENING 2000MM</t>
  </si>
  <si>
    <t>40X10 WHEEL CLAMPS OPENING 200MM</t>
  </si>
  <si>
    <t>40X10 WHEEL CLAMPS OPENING 300MM</t>
  </si>
  <si>
    <t>40X10 WHEEL CLAMPS OPENING 400MM</t>
  </si>
  <si>
    <t>40X10 WHEEL CLAMPS OPENING 500MM</t>
  </si>
  <si>
    <t>40X10 WHEEL CLAMPS OPENING 600MM</t>
  </si>
  <si>
    <t>40X10 WHEEL CLAMPS OPENING 800MM</t>
  </si>
  <si>
    <t>40X10 WHEEL CLAMPS OPENING 1000MM</t>
  </si>
  <si>
    <t>40X10 WHEEL CLAMPS OPENING 1200MM</t>
  </si>
  <si>
    <t>40X10 WHEEL CLAMPS OPENING 1500MM</t>
  </si>
  <si>
    <t>40X10 WHEEL CLAMPS OPENING 2000MM</t>
  </si>
  <si>
    <t>40X10 WHEEL CLAMPS OPENING 2500MM</t>
  </si>
  <si>
    <t>40X10 WHEEL CLAMPS OPENING 3000MM</t>
  </si>
  <si>
    <t>18X7 WHEEL CLAMPS OPENING 120MM</t>
  </si>
  <si>
    <t>18X7 WHEEL CLAMPS OPENING 150MM</t>
  </si>
  <si>
    <t>18X7 WHEEL CLAMPS OPENING 200MM</t>
  </si>
  <si>
    <t>18X7 WHEEL CLAMPS OPENING 250MM</t>
  </si>
  <si>
    <t>18X7 WHEEL CLAMPS OPENING 300MM</t>
  </si>
  <si>
    <t>EXTENSIBLE CLAMP 1000</t>
  </si>
  <si>
    <t>EXTENSIBLE CLAMP 1700</t>
  </si>
  <si>
    <t>EXTENSIBLE CLAMP 2900</t>
  </si>
  <si>
    <t>EXTENSIBLE CLAMP 3750</t>
  </si>
  <si>
    <t>ONE HANDED BAR CLAMP 150MM</t>
  </si>
  <si>
    <t>ONE HANDED BAR CLAMP 300MM</t>
  </si>
  <si>
    <t>ONE HANDED BAR CLAMP 450MM</t>
  </si>
  <si>
    <t>ONE HANDED BAR CLAMP 600MM</t>
  </si>
  <si>
    <t>ONE HANDED BAR CLAMP 750MM</t>
  </si>
  <si>
    <t>ONE HANDED BAR CLAMP 900MM</t>
  </si>
  <si>
    <t>HEAVY DUTY BAR CLAMP 150MM</t>
  </si>
  <si>
    <t>HEAVY DUTY BAR CLAMP 300MM</t>
  </si>
  <si>
    <t>HEAVY DUTY BAR CLAMP 450MM</t>
  </si>
  <si>
    <t>HEAVY DUTY BAR CLAMP 600MM</t>
  </si>
  <si>
    <t>HEAVY DUTY BAR CLAMP 750MM</t>
  </si>
  <si>
    <t>HEAVY DUTY BAR CLAMP 900MM</t>
  </si>
  <si>
    <t>C CLAMP 50MM</t>
  </si>
  <si>
    <t>C CLAMP 75MM</t>
  </si>
  <si>
    <t>C CLAMP 100MM</t>
  </si>
  <si>
    <t>FORGED C CLAMP 50MM</t>
  </si>
  <si>
    <t>FORGED C CLAMP 75MM</t>
  </si>
  <si>
    <t>FORGED C CLAMP 100MM</t>
  </si>
  <si>
    <t>FORGED C CLAMP 150MM</t>
  </si>
  <si>
    <t>SPRING CLAMP 75MM</t>
  </si>
  <si>
    <t>SPRING CLAMP 100MM</t>
  </si>
  <si>
    <t>SPRING CLAMP 150MM</t>
  </si>
  <si>
    <t>SPRING CLAMP 225MM</t>
  </si>
  <si>
    <t>HEAVY DUTY SPRING CLAMP 75MM</t>
  </si>
  <si>
    <t>HEAVY DUTY SPRING CLAMP 100MM</t>
  </si>
  <si>
    <t>HEAVY DUTY SPRING CLAMP 150MM</t>
  </si>
  <si>
    <t>HEAVY DUTY SPRING CLAMP 225MM</t>
  </si>
  <si>
    <t>LONG NOSE RATCHET HAND CLAMP 160MM</t>
  </si>
  <si>
    <t>LONG NOSE RATCHET HAND CLAMP 225MM</t>
  </si>
  <si>
    <t>RATCHET HAND CLAMP 160MM</t>
  </si>
  <si>
    <t>RATCHET HAND CLAMP 225MM</t>
  </si>
  <si>
    <t>RATCHET HAND CLAMP 150MM</t>
  </si>
  <si>
    <t>RATCHET HAND CLAMP 200MM</t>
  </si>
  <si>
    <t>METAL SPRING CLAMP 50MM</t>
  </si>
  <si>
    <t>METAL SPRING CLAMP 100MM</t>
  </si>
  <si>
    <t>METAL SPRING CLAMP 150MM</t>
  </si>
  <si>
    <t>METAL SPRING CLAMP 225MM</t>
  </si>
  <si>
    <t>CORNER CLAMP</t>
  </si>
  <si>
    <t>ARROW MAGNETIC WELDING HOLDER 12KGS</t>
  </si>
  <si>
    <t>ARROW MAGNETIC WELDING HOLDER 25KGS</t>
  </si>
  <si>
    <t>ARROW MAGNETIC WELDING HOLDER 36KGS</t>
  </si>
  <si>
    <t>PROFESSIONAL SLATE CUTTER 35MM</t>
  </si>
  <si>
    <t>SPARE BLADE 35MM FOR SLATE CUTTER</t>
  </si>
  <si>
    <t>SPARE BLADE 55MM FOR SLATE CUTTER</t>
  </si>
  <si>
    <t>SPARE PUNCH FOR SLATE CUTTER 35-55MM</t>
  </si>
  <si>
    <t>SPARE GUIDE 35MM FOR SLATE CUTTER</t>
  </si>
  <si>
    <t>SPARE GUIDE 55MM FOR SLATE CUTTER</t>
  </si>
  <si>
    <t>BRASS PLUMB BOB 225GR</t>
  </si>
  <si>
    <t>BRASS PLUMB BOB 340GR</t>
  </si>
  <si>
    <t>BRASS PLUMB BOB 500GR</t>
  </si>
  <si>
    <t>PLUMB BOB SPARE POINT FOR 890 - 225GR</t>
  </si>
  <si>
    <t>PLUMB BOB SPARE POINT FOR 890 - 340GR</t>
  </si>
  <si>
    <t>PLUMB BOB SPARE POINT FOR 890 - 500GR</t>
  </si>
  <si>
    <t>PLUMB AND MAGNETIC STEEL NUT 500GR</t>
  </si>
  <si>
    <t>PLUMB AND MAGNETIC STEEL NUT 600GR</t>
  </si>
  <si>
    <t>PLUMB AND MAGNETIC STEEL NUT 700GR</t>
  </si>
  <si>
    <t>PLUMB AND MAGNETIC STEEL NUT 1000GR</t>
  </si>
  <si>
    <t>PLUMB AND MAGNETIC STEEL NUT 1500GR</t>
  </si>
  <si>
    <t>DOUBLE SOCKET SCAFFOLDING WRENCH 17-19MM</t>
  </si>
  <si>
    <t>DOUBLE SOKET SCAFFOLDING WRENCH 19-22MM</t>
  </si>
  <si>
    <t>DOUBLE SOCKET SCAFFOLDING WRENCH 22-24MM</t>
  </si>
  <si>
    <t>DOUBLE SOCKET SCAFFOLDING WRENCH 30-32MM</t>
  </si>
  <si>
    <t>T-HANDLE POINTED SHOVEL 280X340MM</t>
  </si>
  <si>
    <t>T-HANDLE SQUARE SHOVEL 280X340MM</t>
  </si>
  <si>
    <t>RING HANDLE POINTED SHOVEL 280X340MM</t>
  </si>
  <si>
    <t>RING HANDLE SQUARE SHOVEL 280X340MM</t>
  </si>
  <si>
    <t>SPARE HARDWOOD T HANDLE</t>
  </si>
  <si>
    <t>SPARE HARDWOOD RING HANDLE</t>
  </si>
  <si>
    <t>T WOODEN HANDLE POINTED SHOVEL 1,3M</t>
  </si>
  <si>
    <t>T WOODEN HANDLE SQUARE SHOVEL 1,3M</t>
  </si>
  <si>
    <t>RING WOODEN HANDLE POINTED SHOVEL 1,3M</t>
  </si>
  <si>
    <t>RING WOODEN HANDLE SQUARE SHOVEL 1,3M</t>
  </si>
  <si>
    <t>HARDWOOD T HANDLE 1,3M</t>
  </si>
  <si>
    <t>HARDWOOD RING HANDLE 1,3</t>
  </si>
  <si>
    <t>RING HANDLE ALUMINIUM SHOVEL 390X315MM</t>
  </si>
  <si>
    <t>RING HANDLE ALUM.SQUARE SHOVEL 280X340MM</t>
  </si>
  <si>
    <t>WOOD HANDLE ALUMINIUM SHOVEL 390X315MM</t>
  </si>
  <si>
    <t>FORESTRY SHOVEL 330X280MM</t>
  </si>
  <si>
    <t>RING PLASTIC HANDLE SQUARE SHOVEL 1,3M</t>
  </si>
  <si>
    <t>RING HANDLE SQUARE SHOVEL</t>
  </si>
  <si>
    <t>12 SPIKE RAKE HEAD</t>
  </si>
  <si>
    <t>14 SPIKE RAKE HEAD</t>
  </si>
  <si>
    <t>16 SPIKE RAKE HEAD</t>
  </si>
  <si>
    <t>18 SPIKE RAKE HEAD</t>
  </si>
  <si>
    <t>SPARE HANDLE FOR RAKE</t>
  </si>
  <si>
    <t>4 SPIKE FORK</t>
  </si>
  <si>
    <t>5 SPIKE FORK</t>
  </si>
  <si>
    <t>RING HANDLE FOR FORK 38X900MM</t>
  </si>
  <si>
    <t>RING HANDLE FOR FORK 38X1200MM</t>
  </si>
  <si>
    <t>4 SPIKE PROFESSIONAL HAY RAKE</t>
  </si>
  <si>
    <t>SPARE HANDLE FOR HAY RAKE</t>
  </si>
  <si>
    <t>RING HANDLE FOR FORK 38X1120MM</t>
  </si>
  <si>
    <t>RECTANGULAR SCRAPER 310X130MM</t>
  </si>
  <si>
    <t>RING HANDLE FOR RECTANGULAR SCRAPER</t>
  </si>
  <si>
    <t>HALF ROUND SCRAPER 270X160MM</t>
  </si>
  <si>
    <t>WEEDER HEAD 7X30MM</t>
  </si>
  <si>
    <t>RING HANDLE FOR WEEDER HEAD 900MM</t>
  </si>
  <si>
    <t>PROFESSIONAL WRECKING BAR 300X14MM</t>
  </si>
  <si>
    <t>PROFESSIONAL WRECKING BAR 500X22MM</t>
  </si>
  <si>
    <t>PROFESSIONAL WRECKING BAR 600X20MM</t>
  </si>
  <si>
    <t>PROFESSIONAL WRECKING BAR 700X22MM</t>
  </si>
  <si>
    <t>PROFESSIONAL WRECKING BAR 800X22MM</t>
  </si>
  <si>
    <t>PROFESSIONAL WRECKING BAR 900X22MM</t>
  </si>
  <si>
    <t>PROFESSIONAL WRECKING BAR 1000X22MM</t>
  </si>
  <si>
    <t>PROFESSIONAL WRECKING BAR 1200X22</t>
  </si>
  <si>
    <t>FLAT LEVER WITH CONICAL END 400MM</t>
  </si>
  <si>
    <t>COMBINED HEX BAR LEVER 170</t>
  </si>
  <si>
    <t>FLAT WRECKING BAR 175MM</t>
  </si>
  <si>
    <t>FLAT WRECKING BAR 380MM</t>
  </si>
  <si>
    <t>PLASTIC HANDLE PRYING BAR 600MM STRAIGHT</t>
  </si>
  <si>
    <t>PLASTIC HANDLE PRYING BAR 600MM CURVE</t>
  </si>
  <si>
    <t>MULTIPURPOSE LEVER 36X304MM</t>
  </si>
  <si>
    <t>MULTIPURPOSE LEVER 406MM</t>
  </si>
  <si>
    <t>MULTIPURPOSE LEVER 58X508MM</t>
  </si>
  <si>
    <t>TOOL FOR BENDING REBAR 390X30X13</t>
  </si>
  <si>
    <t>TOOL FOR BENDING REBAR 460X38X15</t>
  </si>
  <si>
    <t>TOOL FOR BENDING REBAR 500X40X15</t>
  </si>
  <si>
    <t>TOOL FOR BENDING REBAR 600X50X20</t>
  </si>
  <si>
    <t>TOOL FOR BENDING REBAR 700X50X20</t>
  </si>
  <si>
    <t>TOOL FOR BENDING REBAR 850X50X18</t>
  </si>
  <si>
    <t>TOOL FOR BENDING REBAR 1000X50X20</t>
  </si>
  <si>
    <t>TOOL FOR BENDING REBAR 1100X60X26</t>
  </si>
  <si>
    <t>FILLING SCRAPER BIMATERIAL HANDLE 400MM</t>
  </si>
  <si>
    <t>FILLING SCRAPER BIMATERIAL HANDLE 500MM</t>
  </si>
  <si>
    <t>FILLING SCRAPER BIMATERIAL HANDLE 600MM</t>
  </si>
  <si>
    <t>PUTTY KNIVE INOX BIMAT HANDLE. 120MM</t>
  </si>
  <si>
    <t>PUTTY KNIVE INOX BIMAT HANDLE. 140MM</t>
  </si>
  <si>
    <t>PUTTY KNIVE INOX BIMAT HANDLE. 160MM</t>
  </si>
  <si>
    <t>PUTTY KNIVE INOX BIMAT HANDLE. 180MM</t>
  </si>
  <si>
    <t>PUTTY KNIVE INOX BIMAT HANDLE. 200MM</t>
  </si>
  <si>
    <t>PUTTY KNIVE INOX BIMAT HANDLE. 220MM</t>
  </si>
  <si>
    <t>PUTTY KNIVE INOX BIMAT HANDLE. 240MM</t>
  </si>
  <si>
    <t>PUTTY KNIVE EMPLASTECER CARBON 120MM</t>
  </si>
  <si>
    <t>PUTTY KNIVE EMPLASTECER CARBON 140MM</t>
  </si>
  <si>
    <t>PUTTY KNIVE EMPLASTECER CARBON 160MM</t>
  </si>
  <si>
    <t>PUTTY KNIVE EMPLASTECER CARBON 200MM</t>
  </si>
  <si>
    <t>PUTTY KNIVE EMPLASTECER CARBON 220MM</t>
  </si>
  <si>
    <t>PUTTY KNIVE EMPLASTECER CARBON 240MM</t>
  </si>
  <si>
    <t>PUTTY KNIVE INOX. BIMAT HANDLE. 30MM</t>
  </si>
  <si>
    <t>PUTTY KNIVE INOX. BIMAT HANDLE. 40MM</t>
  </si>
  <si>
    <t>PUTTY KNIVE INOX. BIMAT HANDLE. 50MM</t>
  </si>
  <si>
    <t>PUTTY KNIVE INOX. BIMAT HANDLE. 60MM</t>
  </si>
  <si>
    <t>PUTTY KNIVE INOX. BIMAT HANDLE. 70MM</t>
  </si>
  <si>
    <t>PUTTY KNIVE INOX. BIMAT HANDLE. 80MM</t>
  </si>
  <si>
    <t>PUTTY KNIVE INOX. BIMAT HANDLE. 100MM</t>
  </si>
  <si>
    <t>PUTTY KNIVE INOX. BIMAT HANDLE. 120MM</t>
  </si>
  <si>
    <t>PUTTY KNIVE INOX. BIMAT HANDLE. 150MM</t>
  </si>
  <si>
    <t>PUTTY KNIVE CARBON WOODEN HAND 25MM</t>
  </si>
  <si>
    <t>PUTTY KNIVE CARBON WOODEN HAND 40MM</t>
  </si>
  <si>
    <t>PUTTY KNIVE CARBON WOODEN HAND 50MM</t>
  </si>
  <si>
    <t>PUTTY KNIVE CARBON WOODEN HAND 60MM</t>
  </si>
  <si>
    <t>PUTTY KNIVE CARBON WOODEN HAND 75MM</t>
  </si>
  <si>
    <t>PUTTY KNIVE CARBON WOODEN HAND 85MM</t>
  </si>
  <si>
    <t>PUTTY KNIVE CARBON WOODEN HAND 100MM</t>
  </si>
  <si>
    <t>PUTTY KNIVE CARBON WOODEN HAND 120MM</t>
  </si>
  <si>
    <t>PUTTY KNIVE INOX BIMAT HANDLE. DE 30MM</t>
  </si>
  <si>
    <t>PUTTY KNIVE INOX BIMAT HANDLE. DE 40MM</t>
  </si>
  <si>
    <t>PUTTY KNIVE INOX BIMAT HANDLE. DE 50MM</t>
  </si>
  <si>
    <t>PUTTY KNIVE INOX BIMAT HANDLE. DE 60MM</t>
  </si>
  <si>
    <t>PUTTY KNIVE INOX BIMAT HANDLE. DE 70MM</t>
  </si>
  <si>
    <t>PUTTY KNIVE INOX BIMAT HANDLE. DE 80MM</t>
  </si>
  <si>
    <t>PUTTY KNIVE INOX BIMAT HANDLE. DE 100MM</t>
  </si>
  <si>
    <t>PUTTY KNIVE INOX BIMAT HANDLE. DE 120MM</t>
  </si>
  <si>
    <t>PUTTY KNIVE INOX BIMAT HANDLE. DE 150MM</t>
  </si>
  <si>
    <t>SCRAPER INOX BIMAT 150MM+PH2</t>
  </si>
  <si>
    <t>FORGED MADRID TROWEL WOOD HAND. 140MM</t>
  </si>
  <si>
    <t>FORGED MADRID TROWEL WOOD HAND. 165MM</t>
  </si>
  <si>
    <t>FORGED MADRID TROWEL WOOD HAND. 190MM</t>
  </si>
  <si>
    <t>FORGED MADRID TROWEL WOOD HAND. 215MM</t>
  </si>
  <si>
    <t>FORGED MADRID TROWEL WOOD HAND. 227MM</t>
  </si>
  <si>
    <t>FORGED MADRID TROWEL WOOD HAND. 240MM</t>
  </si>
  <si>
    <t>FORGED BUCKET TROWEL WOODEN HANDLE 140MM</t>
  </si>
  <si>
    <t>FORGED BUCKET TROWEL WOODEN HANDLE 160MM</t>
  </si>
  <si>
    <t>FORGED BUCKET TROWEL WOODEN HANDLE 180MM</t>
  </si>
  <si>
    <t>FORGED CATALAN TROWEL WOOD HAND. 165MM</t>
  </si>
  <si>
    <t>FORGED CATALAN TROWEL WOOD HAND. 180MM</t>
  </si>
  <si>
    <t>PROF.TUCK POINTING TROWEL WOODEN180X8</t>
  </si>
  <si>
    <t>PROF.TUCK POINTING TROWEL WOODEN180X10</t>
  </si>
  <si>
    <t>PROF. BUCKET TROWEL WOODEN180X115</t>
  </si>
  <si>
    <t>PROF. BUCKET TROWEL WOODEN190X118</t>
  </si>
  <si>
    <t>PROF. BUCKET TROWEL BIMAT 180X115</t>
  </si>
  <si>
    <t>PROF. BUCKET TROWEL BIMAT 190X118</t>
  </si>
  <si>
    <t>PROF. TROWEL TYPE MADRID WOODEN 140X80</t>
  </si>
  <si>
    <t>PROF. TROWEL TYPE MADRID WOODEN 178X98</t>
  </si>
  <si>
    <t>PROF. TROWEL TYPE MADRID WOODEN 200X110</t>
  </si>
  <si>
    <t>PROF. TROWEL TYPE MADRID BIMAT 140X80</t>
  </si>
  <si>
    <t>PROF. TROWEL TYPE MADRID BIMAT 178X98</t>
  </si>
  <si>
    <t>PROF. TROWEL TYPE MADRID BIMAT 200X110</t>
  </si>
  <si>
    <t>PROF TROWEL TYPE CATALANA WOODEN 155X115</t>
  </si>
  <si>
    <t>PROF TROWEL TYPE CATALANA WOODEN 170X120</t>
  </si>
  <si>
    <t>PROF TROWEL TYPE CATALANA WOODEN 180X125</t>
  </si>
  <si>
    <t>PROF TROWEL TYPE CATALANA BIMAT. 155X115</t>
  </si>
  <si>
    <t>PROF. TROWEL TYPE CATALANA BIMAT 170X120</t>
  </si>
  <si>
    <t>PROF TROWEL TYPE CATALANA BIMAT. 180X125</t>
  </si>
  <si>
    <t>PROF. TROWEL TYPE SEVILLA WOODEN 190X115</t>
  </si>
  <si>
    <t>PROF. TROWEL TYPE SEVILLA BIMAT 190X115</t>
  </si>
  <si>
    <t>PROF. SHARP TIP TROWEL WOODEN 130X75</t>
  </si>
  <si>
    <t>PROF. SHARP TIP TROWEL BIMAT 130X75</t>
  </si>
  <si>
    <t>PROF. ROUND TIP TROWEL WOODEN 125X70</t>
  </si>
  <si>
    <t>PROF. ROUND TIP TROWEL BIMAT 125X70</t>
  </si>
  <si>
    <t>PROF. BAY LEAF TROWEL WOODEN 130X70</t>
  </si>
  <si>
    <t>PROF. BAY LEAF TROWEL BIMAT 130X70</t>
  </si>
  <si>
    <t>PLASTER TROWEL INOX M. BIMAT 280X215</t>
  </si>
  <si>
    <t>PLASTER TROWEL TRAPEZ INOX 300X140-150</t>
  </si>
  <si>
    <t>PLASTER TROWEL INOX M. WOOD 300X150</t>
  </si>
  <si>
    <t>PLASTERING TROWEL BIMAT HANDLE 300X150</t>
  </si>
  <si>
    <t>PLASTER TROWEL SHARP INOX 300X150</t>
  </si>
  <si>
    <t>SHARP BIMAT RECT. TROWEL INOX 300X150</t>
  </si>
  <si>
    <t>HALF MOON PLASTER TROWEL INOX 300X150</t>
  </si>
  <si>
    <t>NOTCHED PLASTER TROWEL INOX 280X120 6X6</t>
  </si>
  <si>
    <t>NOTCHED PLASTER TROWEL INOX 280X120 8X8</t>
  </si>
  <si>
    <t>NOTCH PLASTER TROWEL SS 280X120 P.10X10</t>
  </si>
  <si>
    <t>STAINLESS NOTCHED TROWEL 280X120 12X12</t>
  </si>
  <si>
    <t>ADHESIVE TROWEL BIMAT HANDLE 280X120 6X6</t>
  </si>
  <si>
    <t>ADHESIVE TROWEL BIMAT HANDLE 280X120 8X8</t>
  </si>
  <si>
    <t>ADH. TROWEL BIMAT HANDLE 280X120 10X10</t>
  </si>
  <si>
    <t>ADH. TROWEL BIMAT HANDLE 280X120 12X12</t>
  </si>
  <si>
    <t>PLASTER TROWEL LONG INOX 500X130</t>
  </si>
  <si>
    <t>NOTCHED PLASTER TROWEL LONG  500X130</t>
  </si>
  <si>
    <t>RENDERING SCRAPER 250X140</t>
  </si>
  <si>
    <t>PLASTER SCRAPER 450X80</t>
  </si>
  <si>
    <t>CLEANING SPONGE FLOAT DENSE 280X140</t>
  </si>
  <si>
    <t xml:space="preserve">CLEAN. SPONGE FLOAT LOW DENSITY 280X140 </t>
  </si>
  <si>
    <t>RECTANGULAR PLASTIC FLOAT 270X180</t>
  </si>
  <si>
    <t>POINTED PLASTIC FLOAT 270X180</t>
  </si>
  <si>
    <t>RUBBER TILING TROWELJOINING 240X100</t>
  </si>
  <si>
    <t>RUBBER-LOW DENS. SPONGE FLOAT 240X140</t>
  </si>
  <si>
    <t>MASON PEG 250MM</t>
  </si>
  <si>
    <t>LIQUID PADDLE MIXER 400X8</t>
  </si>
  <si>
    <t>LIQUID PADDLE MIXER 600X100X10</t>
  </si>
  <si>
    <t>MORTAR PADDLE MIXER M14 600X100</t>
  </si>
  <si>
    <t>MORTAR PADDLE MIXER M14 600X120</t>
  </si>
  <si>
    <t>MORTAR PADDLE MIXER M14 600X140</t>
  </si>
  <si>
    <t>PROFESSIONAL NUT SPLITTER 3-12MM</t>
  </si>
  <si>
    <t>PROFESSIONAL NUT SPLITTER 12-16MM</t>
  </si>
  <si>
    <t>PROFESSIONAL NUT SPLITTER 16-22MM</t>
  </si>
  <si>
    <t>SET OF 6 THREADED PIN EXTRACTOR</t>
  </si>
  <si>
    <t>THREADED PIN EXTRACTOR M3</t>
  </si>
  <si>
    <t>THREADED PIN EXTRACTOR M4</t>
  </si>
  <si>
    <t>THREADED PIN EXTRACTOR M5</t>
  </si>
  <si>
    <t>THREADED PIN EXTRACTOR M6</t>
  </si>
  <si>
    <t>THREADED PIN EXTRACTOR M8</t>
  </si>
  <si>
    <t>THREADED PIN EXTRACTOR M10</t>
  </si>
  <si>
    <t>REVERSIBLE 2 ARM GEAR PULLER 75MM</t>
  </si>
  <si>
    <t>REVERSIBLE 2 ARM GEAR PULLER 100MM</t>
  </si>
  <si>
    <t>REVERSIBLE 2 ARM GEAR PULLER 150MM</t>
  </si>
  <si>
    <t>REVERSIBLE 2 ARM GEAR PULLER 200MM</t>
  </si>
  <si>
    <t>REVERSIBLE 2 ARM GEAR PULLER 300MM</t>
  </si>
  <si>
    <t>REVERSIBLE 3 ARM GEAR PULLER 75MM</t>
  </si>
  <si>
    <t>REVERSIBLE 3 ARM GEAR PULLER 100MM</t>
  </si>
  <si>
    <t>REVERSIBLE 3 ARM GEAR PULLER 150MM</t>
  </si>
  <si>
    <t>REVERSIBLE 3 ARM GEAR PULLER 200MM</t>
  </si>
  <si>
    <t>REVERSIBLE 3 ARM GEAR PULLER 300MM</t>
  </si>
  <si>
    <t>GEAR P.SPARE PARTS ARM 902-075 Y 903-075</t>
  </si>
  <si>
    <t>GEAR P.SPARE PARTS ARM 902-100 Y 903-100</t>
  </si>
  <si>
    <t>GEAR P.SPARE PARTS ARM 902-150 Y 903-150</t>
  </si>
  <si>
    <t>GEAR P.SPARE PARTS ARM 902-200 Y 903-200</t>
  </si>
  <si>
    <t>GEAR P.SPARE PARTS ARM 902-300 Y 903-300</t>
  </si>
  <si>
    <t>GEAR P.SPARE SPINDLE 902-075 Y 903-075</t>
  </si>
  <si>
    <t>GEAR P.SPARE SPINDLE 902-100 Y 903-100</t>
  </si>
  <si>
    <t>GEAR P.SPARE SPINDLE 902-150 Y 903-150</t>
  </si>
  <si>
    <t>GEAR P.SPARE SPINDLE 902-200 Y 903-200</t>
  </si>
  <si>
    <t>GEAR P.SPARE SPINDLE 902-300 Y 903-300</t>
  </si>
  <si>
    <t>GEAR PULLER SPARE PARTS  BODY 902-075</t>
  </si>
  <si>
    <t>GEAR PULLER SPARE PARTS  BODY 902-100</t>
  </si>
  <si>
    <t>GEAR PULLER SPARE PARTS  BODY 902-150</t>
  </si>
  <si>
    <t>GEAR PULLER SPARE PARTS  BODY 902-200</t>
  </si>
  <si>
    <t>GEAR PULLER SPARE PARTS  BODY 902-300</t>
  </si>
  <si>
    <t>GEAR PULLER SPARE PARTS  BODY 903-075</t>
  </si>
  <si>
    <t>GEAR PULLER SPARE PARTS  BODY 903-100</t>
  </si>
  <si>
    <t>GEAR PULLER SPARE PARTS  BODY 903-150</t>
  </si>
  <si>
    <t>GEAR PULLER SPARE PARTS  BODY 903-200</t>
  </si>
  <si>
    <t>GEAR PULLER SPARE PARTS  BODY 903-300</t>
  </si>
  <si>
    <t>REVERSIBLE UNIVERSAL PULLER 90X100</t>
  </si>
  <si>
    <t>REVERSIBLE UNIVERSAL PULLER 130X100</t>
  </si>
  <si>
    <t>REVERSIBLE UNIVERSAL PULLER 160X150</t>
  </si>
  <si>
    <t>REVERSIBLE UNIVERSAL PULLER 200X150</t>
  </si>
  <si>
    <t>REVERSIBLE UNIVERSAL PULLER 250X200</t>
  </si>
  <si>
    <t>REVERSIBLE UNIVERSAL PULLER 350X200</t>
  </si>
  <si>
    <t>REVERSIBLE UNIVERSAL PULLER 520X200</t>
  </si>
  <si>
    <t>GEAR P.SPARE ARM904-90-100 Y 904-130-100</t>
  </si>
  <si>
    <t>GEAR P.SPAREARM904-160-150 Y 904-200-150</t>
  </si>
  <si>
    <t>ARM 904-250-200/350-200/520-200</t>
  </si>
  <si>
    <t>SPINDLE 904-90-100Y904-130-100</t>
  </si>
  <si>
    <t>SPINDLE 904-160-150 Y 904-200-150</t>
  </si>
  <si>
    <t>SPINDLE 904-250-200/350-200/520-200</t>
  </si>
  <si>
    <t>GEAR PULLER SPARE PARTS  BODY 904-90-100</t>
  </si>
  <si>
    <t>GEAR PULLER SPAREPARTS  BODY 904-130-100</t>
  </si>
  <si>
    <t>GEAR PULLER SPAREPARTS  BODY 904-160-150</t>
  </si>
  <si>
    <t>GEAR PULLER SPAREPARTS  BODY 904-200-150</t>
  </si>
  <si>
    <t>GEAR PULLER SPAREPARTS  BODY 904-250-200</t>
  </si>
  <si>
    <t>GEAR PULLER SPAREPARTS  BODY 904-350-200</t>
  </si>
  <si>
    <t>GEAR PULLER SPAREPARTS  BODY 904-520-200</t>
  </si>
  <si>
    <t>PULLER 2 ARMS &amp; 100/200/250</t>
  </si>
  <si>
    <t>MULTIPLE 2 ARMS GEAR PULLER BODY 905-001</t>
  </si>
  <si>
    <t>MULT 2ARMS GEAR SPINDLE 905-001/002/004</t>
  </si>
  <si>
    <t>MULTIPLE 2ARMS GEAR ARM  905-001/905-002</t>
  </si>
  <si>
    <t>MULTI PULLER 3 ARMS &amp; 100/200/250</t>
  </si>
  <si>
    <t>MULTIPLE 3 ARMS GEAR BODY 905-002</t>
  </si>
  <si>
    <t>MULTI PULLER 3 ARMS &amp; 250/300MM</t>
  </si>
  <si>
    <t>MULTIPLE 3 ARMS GEAR BODY 905-003</t>
  </si>
  <si>
    <t>MULTIPLE 3 ARMS GEAR SPINDLE 905-003</t>
  </si>
  <si>
    <t>MULTIPLE 3 ARMS GEAR ARM 905-003</t>
  </si>
  <si>
    <t>PULLER SET 2&amp;3 ARMS 100/200/250MM</t>
  </si>
  <si>
    <t>SEPARATTOR SET 2 PCS</t>
  </si>
  <si>
    <t>SEPARATOR 30-50MM</t>
  </si>
  <si>
    <t>SEPARATOR 50-75MM</t>
  </si>
  <si>
    <t>SEPARATOR 75-105MM</t>
  </si>
  <si>
    <t>SEPARATOR 100-150MM</t>
  </si>
  <si>
    <t>GUILLOTINE PULLER 905-006</t>
  </si>
  <si>
    <t>GUILLOTINE PULLER 905-007</t>
  </si>
  <si>
    <t>GUILLOTINE PULLER 905-008</t>
  </si>
  <si>
    <t>GUILLOTINE PULLER 905-009</t>
  </si>
  <si>
    <t>UNIVERSAL BALL JOINT EXTRACTOR 12-50MM</t>
  </si>
  <si>
    <t>UNIVERSAL BALL JOINT EXTRACTOR 60-80MM</t>
  </si>
  <si>
    <t>TRIPLE BARREL CAULKING GUN 225MM</t>
  </si>
  <si>
    <t>CAULKING GUN WITH SPOUT CUTTER 225MM</t>
  </si>
  <si>
    <t>FAST RECOIL CAULKING GUN 225MM</t>
  </si>
  <si>
    <t>CAULKING GUN 4000 NW 225MW</t>
  </si>
  <si>
    <t>CAULKING GUN</t>
  </si>
  <si>
    <t>CAULKING GUN ALUMINIUM HANDLE 225MM</t>
  </si>
  <si>
    <t>CAULKING GUN ALUMINIUM HANDLE 250MM</t>
  </si>
  <si>
    <t>CAULKING GUN ALUMINIUM HANDLE 325MM</t>
  </si>
  <si>
    <t>STEEL BODY CAULKING GUN 225MM</t>
  </si>
  <si>
    <t>STEEL BODY CAULKING GUN 250MM</t>
  </si>
  <si>
    <t>CAULKING GUN ZINC HANDLE 225MM</t>
  </si>
  <si>
    <t>ALUM. BODY MORTAR CAULKING GUN 225MM</t>
  </si>
  <si>
    <t>ALUM. BODY MORTAR CAULKING GUN 300MM</t>
  </si>
  <si>
    <t>ALUM. BODY MORTAR CAULKING GUN 375MM</t>
  </si>
  <si>
    <t>SPARE NOZZLES FOR 913 MORTAR CAULK. GUN</t>
  </si>
  <si>
    <t>PROFESSIONAL PU GUN</t>
  </si>
  <si>
    <t>FOAM GUN</t>
  </si>
  <si>
    <t>RIGID HOSE GREASE PUMP</t>
  </si>
  <si>
    <t>FLEXIBLE HOSE GREASE PUMP 300MM</t>
  </si>
  <si>
    <t>FLEXIBLE HOSE GREASE PUMP 500MM</t>
  </si>
  <si>
    <t>FLEXIBLE HOSE FOR PUMP</t>
  </si>
  <si>
    <t>RIGID HOSE FOR PUMP</t>
  </si>
  <si>
    <t>PROFESSIONAL RIVET GUN 2.4-3.2-4.0-4.8</t>
  </si>
  <si>
    <t>SPARE NOTCH 4 PCS 918-010</t>
  </si>
  <si>
    <t>PROF. AUTOM. RIVET GUN. 2.4-3.2-4.0-4.8</t>
  </si>
  <si>
    <t>AUTOMATIC RIVET 2 HANDS 3.2-4.0-4.8-6.4</t>
  </si>
  <si>
    <t>INTERCHANGEABLE JAWS 919-016</t>
  </si>
  <si>
    <t>2,4MM INTERCHANGEABLE HEADS 919-016</t>
  </si>
  <si>
    <t>3,2MM INTERCHANGEABLE HEADS 919-016</t>
  </si>
  <si>
    <t>4MM INTERCHANGEABLE HEADS 919-016</t>
  </si>
  <si>
    <t>4,8MM INTERCHANGEABLE HEADS 919-016</t>
  </si>
  <si>
    <t>6,4MM INTERCHANGEABLE HEADS 919-016</t>
  </si>
  <si>
    <t>MULTIFUNCTION HAND RIVET M10-6,4MM</t>
  </si>
  <si>
    <t>HAND RIVET JAWS 919-020</t>
  </si>
  <si>
    <t>HAND RIVET SPARE PARTS REAMER 919-020</t>
  </si>
  <si>
    <t>HEAD 2,4MM HAND RIVET 919-020</t>
  </si>
  <si>
    <t>HEAD 3,2MM HAND RIVET 919-020</t>
  </si>
  <si>
    <t>HEAD 4MM HAND RIVET 919-020</t>
  </si>
  <si>
    <t>HEAD 4,8MM HAND RIVET 919-020</t>
  </si>
  <si>
    <t>HEAD 6,4MM HAND RIVET 919-020</t>
  </si>
  <si>
    <t>HEAD M3 HAND RIVET 919-020</t>
  </si>
  <si>
    <t>HEAD M4 HAND RIVET 919-020</t>
  </si>
  <si>
    <t>HEAD M5 HAND RIVET 919-020</t>
  </si>
  <si>
    <t>HEAD M6 HAND RIVET 919-020</t>
  </si>
  <si>
    <t>HEAD M8 HAND RIVET 919-020</t>
  </si>
  <si>
    <t>HEAD M10 HAND RIVET 919-020</t>
  </si>
  <si>
    <t>HAND NUT RIVETER 210MM M3-36</t>
  </si>
  <si>
    <t>MULTIFUNCTION ARTIC. HAND RIVETGUN 275MM</t>
  </si>
  <si>
    <t>RIVETER JAWS 918-014</t>
  </si>
  <si>
    <t>REAMER MOD.A RIVETER 918-014</t>
  </si>
  <si>
    <t>REAMER MOD.B RIVETER 918-014</t>
  </si>
  <si>
    <t>HEAD 2.4MM RIVETER 918-014</t>
  </si>
  <si>
    <t>HEAD 3.2MM RIVETER 918-014</t>
  </si>
  <si>
    <t>HEAD 4.0MM RIVETER 918-014</t>
  </si>
  <si>
    <t>HEAD 4.8MM RIVETER 918-014</t>
  </si>
  <si>
    <t>HEAD M3 RIVETER 918-014</t>
  </si>
  <si>
    <t>HEAD M4 RIVETER 918-014</t>
  </si>
  <si>
    <t>HEAD M5 RIVETER 918-014</t>
  </si>
  <si>
    <t>HEAD M6 RIVETER 918-014</t>
  </si>
  <si>
    <t>WALL METAL ANCHOR SETTING GUN M3-4-5-6-8</t>
  </si>
  <si>
    <t>2IN1 RIVETER FOR DRILL M10-6.4MM</t>
  </si>
  <si>
    <t>HAND NUT RIVETER TILL M12 410MM</t>
  </si>
  <si>
    <t>HEAD M3 HAND NUT RIVETER  919-025</t>
  </si>
  <si>
    <t>HEAD M4 HAND NUT RIVETER  919-025</t>
  </si>
  <si>
    <t>HEAD M5 HAND NUT RIVETER  919-025</t>
  </si>
  <si>
    <t>HEAD M6 HAND NUT RIVETER  919-025</t>
  </si>
  <si>
    <t>HEAD M8 HAND NUT RIVETER  919-025</t>
  </si>
  <si>
    <t>HEAD M10 HAND NUT RIVETER  919-025</t>
  </si>
  <si>
    <t>HEAD M12 HAND NUT RIVETER  919-025</t>
  </si>
  <si>
    <t>HAND NUT RIVETER 350MM M3-4-5-6-8-10-12</t>
  </si>
  <si>
    <t>ALUMINIUM VACUUM EXTRACTOR 80 KGS</t>
  </si>
  <si>
    <t>ALUMINIUM DOUBLE VACUUM EXTRACTOR 80 KGS</t>
  </si>
  <si>
    <t>DOUB ARTIC SUCTION CUP SPEC CURVED SURFC</t>
  </si>
  <si>
    <t>ALUMINIUM TRIPLE VACUUM EXTRACTOR 80 KGS</t>
  </si>
  <si>
    <t>VACUUM EXTRACTOR 200 KG PRIMING PUMP</t>
  </si>
  <si>
    <t>SUCTION CUP SPECIAL FOR WINDSHIELDS</t>
  </si>
  <si>
    <t>REVOLVING WAD PUNCH M/PVC 2-4,5MM</t>
  </si>
  <si>
    <t>SLOGGING WAS PANCH 2-4,5MM</t>
  </si>
  <si>
    <t>CYLINDRICAL BENCH VICE 100MM</t>
  </si>
  <si>
    <t>CYLINDRICAL BENCH VICE 125MM</t>
  </si>
  <si>
    <t>CYLINDRICAL BENCH VICE 150MM</t>
  </si>
  <si>
    <t>SQUARE GUIDED BENCH VICE 100MM</t>
  </si>
  <si>
    <t>SQUARE GUIDED BENCH VICE 125MM</t>
  </si>
  <si>
    <t>SQUARE GUIDED BENCH VICE 150MM</t>
  </si>
  <si>
    <t>SQUARE GUIDED BENCH VICE 175MM</t>
  </si>
  <si>
    <t>SPARE JAWS FOR 925 BENCH VICE - 100MM</t>
  </si>
  <si>
    <t>SPARE JAWS FOR 925 BENCH VICE - 125MM</t>
  </si>
  <si>
    <t>SPARE JAWS FOR 925 BENCH VICE - 150MM</t>
  </si>
  <si>
    <t>FIBER JAW CYLINDRICAL BENCH VICE 100MM</t>
  </si>
  <si>
    <t>FIBER JAW CYLINDRICAL BENCH VICE 125MM</t>
  </si>
  <si>
    <t>FIBER JAW CYLINDRICAL BENCH VICE 150MM</t>
  </si>
  <si>
    <t>SPARE JAWS FOR 926 BENCH VICE - 100MM</t>
  </si>
  <si>
    <t>SPARE JAWS FOR 926 BENCH VICE - 125MM</t>
  </si>
  <si>
    <t>SPARE JAWS FOR 926 BENCH VICE - 150MM</t>
  </si>
  <si>
    <t>SPARE JAWS FOR 926 BENCH VICE - 175MM</t>
  </si>
  <si>
    <t>FIBER JAW SQUARE GUIDED BENCH VICE 100MM</t>
  </si>
  <si>
    <t>FIBER JAW SQUARE GUIDED BENCH VICE 125MM</t>
  </si>
  <si>
    <t>FIBER JAW SQUARE GUIDED BENCH VICE 150MM</t>
  </si>
  <si>
    <t>FIBER JAW SQUARE GUIDED BENCH VICE 175MM</t>
  </si>
  <si>
    <t>REVOLVING BASE 100MM</t>
  </si>
  <si>
    <t>REVOLVING BASE 125MM</t>
  </si>
  <si>
    <t>REVOLVING BASE 150MM</t>
  </si>
  <si>
    <t>REVOLVING BASE FOR 926 BENCH VICE- 100MM</t>
  </si>
  <si>
    <t>REVOLVING BASE FOR 926 BENCH VICE- 125MM</t>
  </si>
  <si>
    <t>REVOLVING BASE FOR 926 BENCH VICE- 150MM</t>
  </si>
  <si>
    <t>REVOLVING BASE FOR 926 BENCH VICE- 175MM</t>
  </si>
  <si>
    <t>BABY VICE 50MM</t>
  </si>
  <si>
    <t>BABY VICE WITH SWIVEL BASE 60MM</t>
  </si>
  <si>
    <t>STAINLESS MULTITOOL 160MM 15 FUNCTIONS</t>
  </si>
  <si>
    <t>DISPLAY 10 MULTITOOLS 900-001</t>
  </si>
  <si>
    <t>INSPECTION FLEXIBLE MIRROR</t>
  </si>
  <si>
    <t>SET 7PCS INSPECTION LED FASTCHANGE</t>
  </si>
  <si>
    <t>SET 5PCS MIRRORS &amp; LED FASTCHANGE</t>
  </si>
  <si>
    <t>SET3PC MAGN.3.5KG MIRROR 60MM FASTCHANGE</t>
  </si>
  <si>
    <t>MAGNETIC TRAY STAINLESS STEEL 110MM</t>
  </si>
  <si>
    <t>TELESCOPIC HANDLE FASTCHANGE</t>
  </si>
  <si>
    <t>MAGNET WITH FASTCHANGE 3.5KG</t>
  </si>
  <si>
    <t>RECTANGULAR MIRROR 65X43MM FASTCHANGE</t>
  </si>
  <si>
    <t>ROUND MIRROR 50MM FASTCHANGE</t>
  </si>
  <si>
    <t>ROUND MIRROR 60MM FASTCHANGE</t>
  </si>
  <si>
    <t>WHITE LED FASTCHANGE 44,000MCD</t>
  </si>
  <si>
    <t>FLEXIBLE CLAW PLIER 3 CLAWS 500MM</t>
  </si>
  <si>
    <t>SET 4PCS INSPECTION C-CLIP</t>
  </si>
  <si>
    <t>WHITE LED TELESCOPIC 44,000MCD C-CLIP</t>
  </si>
  <si>
    <t>ROUND MIRROR 14MM C-CLIP SYSTEM</t>
  </si>
  <si>
    <t>ROUND MIRROR 30MM C-CLIP SYSTEM</t>
  </si>
  <si>
    <t>MAGNETIC TRAY 150MM WITH COVER</t>
  </si>
  <si>
    <t>MAGNETIC TRAY 240X140MM WITH COVER</t>
  </si>
  <si>
    <t>TELESCOPIC MAGNET 500G &amp; NOZZLE CLEANER</t>
  </si>
  <si>
    <t>PROGRESSIVE BLOW GUN 12 BAR</t>
  </si>
  <si>
    <t>PROGRESSIVE BLOW GUN 12 BAR 300MM</t>
  </si>
  <si>
    <t>PROGRESSIVE BLOW GUN 12 BAR OSHA</t>
  </si>
  <si>
    <t>STEEL PUNCH CRAFT 2-10MM</t>
  </si>
  <si>
    <t>STEEL PUNCH CRAFT 2-20MM</t>
  </si>
  <si>
    <t>BIMAT. P.CRAFT 2-60-J.940-250/940-260</t>
  </si>
  <si>
    <t>HOLE PUNCHES SPARE PART DIAM.2MM</t>
  </si>
  <si>
    <t>HOLE PUNCHES SPARE PART DIAM.3MM</t>
  </si>
  <si>
    <t>HOLE PUNCHES SPARE PART DIAM.4MM</t>
  </si>
  <si>
    <t>HOLE PUNCHES SPARE PART DIAM.5MM</t>
  </si>
  <si>
    <t>HOLE PUNCHES SPARE PART DIAM.6MM</t>
  </si>
  <si>
    <t>HOLE PUNCHES SPARE PART DIAM.7MM</t>
  </si>
  <si>
    <t>HOLE PUNCHES SPARE PART DIAM.8MM</t>
  </si>
  <si>
    <t>HOLE PUNCHES SPARE PART DIAM.9MM</t>
  </si>
  <si>
    <t>HOLE PUNCHES SPARE PART DIAM.10MM</t>
  </si>
  <si>
    <t>HOLE PUNCHES SPARE PART DIAM.11MM</t>
  </si>
  <si>
    <t>HOLE PUNCHES SPARE PART DIAM.12MM</t>
  </si>
  <si>
    <t>HOLE PUNCHES SPARE PART DIAM.13MM</t>
  </si>
  <si>
    <t>HOLE PUNCHES SPARE PART DIAM.14MM</t>
  </si>
  <si>
    <t>HOLE PUNCHES SPARE PART DIAM.15MM</t>
  </si>
  <si>
    <t>HOLE PUNCHES SPARE PART DIAM.16MM</t>
  </si>
  <si>
    <t>HOLE PUNCHES SPARE PART DIAM.17MM</t>
  </si>
  <si>
    <t>HOLE PUNCHES SPARE PART DIAM.18MM</t>
  </si>
  <si>
    <t>HOLE PUNCHES SPARE PART DIAM.19MM</t>
  </si>
  <si>
    <t>HOLE PUNCHES SPARE PART DIAM.20MM</t>
  </si>
  <si>
    <t>HOLE PUNCHES SPARE PART DIAM.21MM</t>
  </si>
  <si>
    <t>HOLE PUNCHES SPARE PART DIAM.22MM</t>
  </si>
  <si>
    <t>HOLE PUNCHES SPARE PART DIAM.23MM</t>
  </si>
  <si>
    <t>HOLE PUNCHES SPARE PART DIAM.24MM</t>
  </si>
  <si>
    <t>HOLE PUNCHES SPARE PART DIAM.25MM</t>
  </si>
  <si>
    <t>HOLE PUNCHES SPARE PART DIAM.26MM</t>
  </si>
  <si>
    <t>HOLE PUNCHES SPARE PART DIAM.27MM</t>
  </si>
  <si>
    <t>HOLE PUNCHES SPARE PART DIAM.28MM</t>
  </si>
  <si>
    <t>HOLE PUNCHES SPARE PART DIAM.29MM</t>
  </si>
  <si>
    <t>HOLE PUNCHES SPARE PART DIAM.30MM</t>
  </si>
  <si>
    <t>HOLE PUNCHES SPARE PART DIAM.32MM</t>
  </si>
  <si>
    <t>HOLE PUNCHES SPARE PART DIAM.33MM</t>
  </si>
  <si>
    <t>HOLE PUNCHES SPARE PART DIAM.34MM</t>
  </si>
  <si>
    <t>HOLE PUNCHES SPARE PART DIAM.35MM</t>
  </si>
  <si>
    <t>HOLE PUNCHES SPARE PART DIAM.36MM</t>
  </si>
  <si>
    <t>HOLE PUNCHES SPARE PART DIAM.37MM</t>
  </si>
  <si>
    <t>HOLE PUNCHES SPARE PART DIAM.38MM</t>
  </si>
  <si>
    <t>HOLE PUNCHES SPARE PART DIAM.39MM</t>
  </si>
  <si>
    <t>HOLE PUNCHES SPARE PART DIAM.40MM</t>
  </si>
  <si>
    <t>HOLE PUNCHES SPARE PART DIAM.42MM</t>
  </si>
  <si>
    <t>HOLE PUNCHES SPARE PART DIAM.43MM</t>
  </si>
  <si>
    <t>HOLE PUNCHES SPARE PART DIAM.44MM</t>
  </si>
  <si>
    <t>HOLE PUNCHES SPARE PART DIAM.45MM</t>
  </si>
  <si>
    <t>HOLE PUNCHES SPARE PART DIAM.46MM</t>
  </si>
  <si>
    <t>HOLE PUNCHES SPARE PART DIAM.47MM</t>
  </si>
  <si>
    <t>HOLE PUNCHES SPARE PART DIAM.48MM</t>
  </si>
  <si>
    <t>HOLE PUNCHES SPARE PART DIAM.49MM</t>
  </si>
  <si>
    <t>HOLE PUNCHES SPARE PART DIAM.50MM</t>
  </si>
  <si>
    <t>HOLE PUNCHES SPARE PART DIAM.52MM</t>
  </si>
  <si>
    <t>HOLE PUNCHES SPARE PART DIAM.54MM</t>
  </si>
  <si>
    <t>HOLE PUNCHES SPARE PART DIAM.56MM</t>
  </si>
  <si>
    <t>HOLE PUNCHES SPARE PART DIAM.58MM</t>
  </si>
  <si>
    <t>HOLE PUNCHES SPARE PART DIAM.60MM</t>
  </si>
  <si>
    <t>CENTERING POINTJ.940-330/940-250/940-260</t>
  </si>
  <si>
    <t>COMPASS BAR 420MM</t>
  </si>
  <si>
    <t>COMPASS CUTTER</t>
  </si>
  <si>
    <t>COMPASS CUTTER BLADE</t>
  </si>
  <si>
    <t>PYRAMIDAL CHUCK 2-50MM FOR 940-250</t>
  </si>
  <si>
    <t>PYRAMIDAL CHUCK 2-60MM FOR 940-260</t>
  </si>
  <si>
    <t>STEEL INTERCH HOLLOWPUNCH SET 3-20 11PCS</t>
  </si>
  <si>
    <t>STEEL INTERCH HOLLOWPUNCH SET 3-30 16PCS</t>
  </si>
  <si>
    <t>STEEL INTERCH HOLLOWPUNCH SET 2-50 32PCS</t>
  </si>
  <si>
    <t>STEEL INTERCH HOLLOWPUNCH SET 2-60 39PCS</t>
  </si>
  <si>
    <t>PROFESSIONAL PRUNER</t>
  </si>
  <si>
    <t>SPARE SPRING FOR 960-001</t>
  </si>
  <si>
    <t>SPARE SCREW FOR PRUNER 960-001</t>
  </si>
  <si>
    <t>SPARE BLADE FOR PRUNER 960-001</t>
  </si>
  <si>
    <t>EXTRA PROFESSIONAL PRUNER</t>
  </si>
  <si>
    <t>SPARE SCREW FOR PRUNER 960-002</t>
  </si>
  <si>
    <t>SPARE BLADE FOR PRUNER 960-002</t>
  </si>
  <si>
    <t>HEAVY DUTY PROFESSIONAL PRUNER</t>
  </si>
  <si>
    <t>SPARE SCREW FOR PRUNER 960-003</t>
  </si>
  <si>
    <t>SPARE BLADE FOR PRUNER 960-003</t>
  </si>
  <si>
    <t>PROFESSIONAL HEDGE SHEAR 180º</t>
  </si>
  <si>
    <t>SPARE SPRING FOR 960-004</t>
  </si>
  <si>
    <t>PROFESSIONAL ALUMINIUM LOPPER</t>
  </si>
  <si>
    <t>PROFESSIONAL ALUMINIUM LOPPER HEAVY DUTY</t>
  </si>
  <si>
    <t>SPARE SCREW FOR 961-002</t>
  </si>
  <si>
    <t>SPARE BLADE FOR 961-002</t>
  </si>
  <si>
    <t>PROFESSIONAL LONG FLORAL PRUNER</t>
  </si>
  <si>
    <t>SHORT HANDLE TROWEL</t>
  </si>
  <si>
    <t>SHORT HANDLE FORK</t>
  </si>
  <si>
    <t>SHORT HANDLE RAKE</t>
  </si>
  <si>
    <t>SHORT HANDLE FORK- HOE</t>
  </si>
  <si>
    <t>GARLIC AND ONIONS FORGED HARVEST SHEAR</t>
  </si>
  <si>
    <t>SPARE SPRING GARLIC &amp; ONION SHEAR</t>
  </si>
  <si>
    <t>SPARE SCREW GARLIC &amp; ONIO SHEAR</t>
  </si>
  <si>
    <t>GARLIC AND ONIONS HARVEST SHEAR</t>
  </si>
  <si>
    <t>INOX SPARE SPRING GARLIC &amp; ONION SHEAR</t>
  </si>
  <si>
    <t>INOX SPARE SCREW GARLIC &amp; ONIO SHEAR</t>
  </si>
  <si>
    <t>HARVEST SHEAR</t>
  </si>
  <si>
    <t>INOX SPARE SPRING HARVEST SHEAR</t>
  </si>
  <si>
    <t>INOX SPARE SCREW HARVEST SHEAR</t>
  </si>
  <si>
    <t>SPARE SPRING HARVEST SHEAR</t>
  </si>
  <si>
    <t>SPARE SCREW HARVEST SHEAR</t>
  </si>
  <si>
    <t>SPARE SPRING HARVEST SHEAR ROUNDED TIP</t>
  </si>
  <si>
    <t>SPARE SCREW HARVEST SHEAR ROUNDED TIP</t>
  </si>
  <si>
    <t>GAMMA RECHARGEABLE WORK LIGHT 1000 LUMEN</t>
  </si>
  <si>
    <t>POLARIS RECHARG. WORK LIGHT 1000 LUMEN</t>
  </si>
  <si>
    <t>EPSILON RECHARG. WORK LIGHT 2000 LUMEN</t>
  </si>
  <si>
    <t>WIRELESS CHARGING DOCK 15W</t>
  </si>
  <si>
    <t>VEGA RECHARGEABLE WORK LIGHT 700 LUMENS</t>
  </si>
  <si>
    <t>ALTAIR RECHARGEABLE WORK LIGHT 450 LUMEN</t>
  </si>
  <si>
    <t>POLUX RECHARGEABLE WORK LIGHT 450 LUMENS</t>
  </si>
  <si>
    <t>ADHARA RECHARG. WORK LIGHT UV WAVELENGTH</t>
  </si>
  <si>
    <t>COMPACT RECHARGEABLE WORK LIGHT 300LUMEN</t>
  </si>
  <si>
    <t>STYLO RECHARGEABLE WORK LIGHT 150 LUMENS</t>
  </si>
  <si>
    <t>RIGEL RECHARGEABLE WORK LIGHT 600 LUMENS</t>
  </si>
  <si>
    <t>SHAULA RECHARGEABLE WORK LIGHT 280 LUMEN</t>
  </si>
  <si>
    <t>TESTA LED HEADLAMP 400 LUMENS</t>
  </si>
  <si>
    <t>FRONTAL LED PROLIGHT MOD. SIRAH 38X31X23</t>
  </si>
  <si>
    <t>EXP.12 MOST.FRONT.LED PROLIGHT MOD.SIRAH</t>
  </si>
  <si>
    <t>ROPE WITH RING</t>
  </si>
  <si>
    <t>10 KG LANYARDS WITH TWISTLOCK SNAP HOOK</t>
  </si>
  <si>
    <t>5KG LANYARDS WITH SNAP HOOK+ROPE1500-001</t>
  </si>
  <si>
    <t>2M ELAST COIL 3KG SAFE. LANYARDS+S. HOOK</t>
  </si>
  <si>
    <t>BUCKLE STRAP 25MMX2M 500KG 2PCS BLIS</t>
  </si>
  <si>
    <t>TIE-DOWN BUCKLE 25MMX2M 500KG 1PC</t>
  </si>
  <si>
    <t>BUCKLE STRAP 38MMX4M 800KG BLISTER</t>
  </si>
  <si>
    <t>TIE-DOWN BUCKLE 38MMX4M 800KG</t>
  </si>
  <si>
    <t>RATCHET STRAP 25MMX5M 1000KG BLISTER</t>
  </si>
  <si>
    <t>TIE-DOWN RATCHET 25MMX5M 1000KG</t>
  </si>
  <si>
    <t>RATCHET HOOK 25MMX5M 1000KG BLISTER</t>
  </si>
  <si>
    <t>RATCHET HOOK 25MMX5M 1000KG</t>
  </si>
  <si>
    <t>CLOSED HOOK RATCHET 38MMX6M 2000KG</t>
  </si>
  <si>
    <t>OPEN HOOK RATCHET 38MMX6M 2000KG</t>
  </si>
  <si>
    <t>CLOSED HOOK RATCHET 50MMX8.5M 5000KG</t>
  </si>
  <si>
    <t>OPEN HOOK RATCHET 50MMX8.5M 5000KG</t>
  </si>
  <si>
    <t>CLOSED HOOK RATCHET 50MMX10M 5000KG</t>
  </si>
  <si>
    <t>OPEN HOOK RATCHET 50MMX10M 5000KG</t>
  </si>
  <si>
    <t>COUNTER DISP 28 MIX TIE-DOWNS</t>
  </si>
  <si>
    <t>WELDED BOTTLE JACK HIDRAPRO 2TN</t>
  </si>
  <si>
    <t>WELDED BOTTLE JACK HIDRAPRO 5TN</t>
  </si>
  <si>
    <t>WELDED BOTTLE JACK HIDRAPRO 10TN</t>
  </si>
  <si>
    <t>WELDED BOTTLE JACK HIDRAPRO 15TN</t>
  </si>
  <si>
    <t>WELDED BOTTLE JACK HIDRAPRO 20TN</t>
  </si>
  <si>
    <t>WELDED BOTTLE JACK HIDRAPRO 32TN</t>
  </si>
  <si>
    <t>LOW PROFILE HIDRAPRO GARAGE JACK 2TN</t>
  </si>
  <si>
    <t>HYDRAULIC TROLLEY JACK 2TN</t>
  </si>
  <si>
    <t>HYDRAULIC TROLLEY JACK 3TN</t>
  </si>
  <si>
    <t>HYDRAULIC ENGINE CRANE FOLDABLE 1TN</t>
  </si>
  <si>
    <t>HYDRAULIC ENGINE CRANE FOLDABLE 2TN</t>
  </si>
  <si>
    <t>TRANSMISSION JACK 0,5TN</t>
  </si>
  <si>
    <t>TRANSMISSION JACK 1,5TN</t>
  </si>
  <si>
    <t>LOCKING JACK STAND 2TN</t>
  </si>
  <si>
    <t>LOCKING JACK STAND 3TN</t>
  </si>
  <si>
    <t>LOCKING JACK STAND 6TN</t>
  </si>
  <si>
    <t>LOCKING JACK STAND 10TN</t>
  </si>
  <si>
    <t>GAS COMBINATION PLIER 160 MM CU-BE</t>
  </si>
  <si>
    <t>GAS COMBINATION PLIER 210MM AL-BR</t>
  </si>
  <si>
    <t>NON SPARK COMBINATION PLIER 160 MM CU-BE</t>
  </si>
  <si>
    <t>NON SPARKING PLIER 160 MM AL-BR</t>
  </si>
  <si>
    <t>NON SPARK COMBINATION PLIER 180 MM CU-BE</t>
  </si>
  <si>
    <t>NON SPARKING PLIER 180 MM AL-BR</t>
  </si>
  <si>
    <t>NON SPARK COMBINATION PLIER 200 MM CU-BE</t>
  </si>
  <si>
    <t>NON SPARKING PLIER 200 MM AL-BR</t>
  </si>
  <si>
    <t>NON SPARK DIAG CUTT PLIER 160 MM CU-BE</t>
  </si>
  <si>
    <t>NON SPARKING DIAGONAL PLIER 160 MM AL-BR</t>
  </si>
  <si>
    <t>NON SPARK DIAG CUTT PLIER 200 MM CU-BE</t>
  </si>
  <si>
    <t>NON SPARKING DIAGONAL PLIER 200 MM AL-BR</t>
  </si>
  <si>
    <t>NON SPARK HEAVY DUTY PLIER 160 MM CU-BE</t>
  </si>
  <si>
    <t>NON SPARKING CUTTING PLIER 160 MM AL-BR</t>
  </si>
  <si>
    <t>NON SPARK HEAVY DUTY PLIER 180 MM CU-BE</t>
  </si>
  <si>
    <t>NON SPARKING CUTTING PLIER 180 MM AL-BR</t>
  </si>
  <si>
    <t>NON SPARK FLAT NOSE PLIER 160 MM CU-BE</t>
  </si>
  <si>
    <t>NON SPARKING FLAT NOSE PLIER 160MM AL-BR</t>
  </si>
  <si>
    <t>NON SPARK ROUND NOSE PLIER 160 MM CU-BE</t>
  </si>
  <si>
    <t xml:space="preserve">NON SPARKING ROUND NOSE PLI 160MM AL-BR </t>
  </si>
  <si>
    <t>NON SPARK LONG NOSE PLIER 160 MM CU-BE</t>
  </si>
  <si>
    <t xml:space="preserve">NON SPARKING L NOSE PLIER 160MM AL-BR </t>
  </si>
  <si>
    <t>NON SPARK LONG NOSE PLIER  180 MM CU-BE</t>
  </si>
  <si>
    <t>NON SPARKING LONG NOSE PLIER 180MM AL-BR</t>
  </si>
  <si>
    <t>NON SPARK LONG NOSE PLIER 200 MM CU-BE</t>
  </si>
  <si>
    <t>NON SPARKING LONG NOSE PLIER 200MM AL-BR</t>
  </si>
  <si>
    <t>NON SPARK WIRE STRIPP.PLIER 160 MM CU-BE</t>
  </si>
  <si>
    <t>NON SPARKING WIRE STRIP PLIER 16MM AL-BR</t>
  </si>
  <si>
    <t>NON SPARKING  SLIP JOINT PLIER 8 CU-BE</t>
  </si>
  <si>
    <t>NON SPARKING GAS PLIER 160MM AL-BR</t>
  </si>
  <si>
    <t>NON SPARK STRGHT EXT. CIRCLIP 20MM CU-BE</t>
  </si>
  <si>
    <t xml:space="preserve">NON SPARK STRGHT EXT CIRCL 200MM AL-BR </t>
  </si>
  <si>
    <t>NON SPARK STRGHT INT CIRCL 220MM CU-BE</t>
  </si>
  <si>
    <t>NON SPARK STRGHT INT CIRCL 200MM AL-BR</t>
  </si>
  <si>
    <t>NON SPARK NOTCH-JOINT PUMPT 250MM CU-BE</t>
  </si>
  <si>
    <t>NON SPARKING PUMP PLIER 250MM AL-BR</t>
  </si>
  <si>
    <t>NON SPARK NOTCH-JOINT PUMP 300MM CU-BE</t>
  </si>
  <si>
    <t>NON SPARKING PUMP PLIER 300MM AL-BR</t>
  </si>
  <si>
    <t>NON SPARK ADJUSTABLE PLIER 200MM CU-BE</t>
  </si>
  <si>
    <t xml:space="preserve">NON SPARKING PROF. PLIER 200MM AL-BR </t>
  </si>
  <si>
    <t>NON SPARK CARPENTER PINCER 180MM CU-BE</t>
  </si>
  <si>
    <t>NON SPARKING CARP. PINCER 180MM AL-BR</t>
  </si>
  <si>
    <t>NON SPARK CARPENTER PINCER 200MM CU-BE</t>
  </si>
  <si>
    <t>NON SPARKING CARP. PINCER 200MM AL-BR</t>
  </si>
  <si>
    <t>NON SPARK STAMPED SCREWDRIVER 3X50 CU-BE</t>
  </si>
  <si>
    <t>NON SPARK PROF SCREWD SLOTTED 3X50 AL-BR</t>
  </si>
  <si>
    <t>NON SPARK STAMPED SCREWD 3X75 CU-BE</t>
  </si>
  <si>
    <t>NON SPARK PROF. SCREWD SLOT 3X75 AL-BR</t>
  </si>
  <si>
    <t>NON SPARK STAMPED SCREWDR 4X75 CU-BE</t>
  </si>
  <si>
    <t xml:space="preserve">NON SPARK PROF. SCREWD SLOT 4X75  AL-BR </t>
  </si>
  <si>
    <t>NON SPARK STAMPED SCREWD 4,5 X50 CU-BE</t>
  </si>
  <si>
    <t>NON SPARK SCREWDR SLOTTED 4,50X50 AL-BR</t>
  </si>
  <si>
    <t>NON SPARK STAMPED SCREWD 4,5X100 CU-BE</t>
  </si>
  <si>
    <t>NON SPARK SCREWDR SLOTTED 4X100 AL-BR</t>
  </si>
  <si>
    <t>NON SPARK STAMPED SCREWD 5X75 CU-BE</t>
  </si>
  <si>
    <t>NON SPARK SCREWDR SLOTTED 5X75 AL-BR</t>
  </si>
  <si>
    <t>NON SPARK STAMPED SCREWDR 5X100 CU-BE</t>
  </si>
  <si>
    <t>NON SPARK SCREWDR SLOTTED 5X100 AL-BR</t>
  </si>
  <si>
    <t>NON SPARK STAMPED SCREWD 6X100 CU-BE</t>
  </si>
  <si>
    <t xml:space="preserve">NON SPARK SCREWDR SLOTTED 6X100 AL-BR </t>
  </si>
  <si>
    <t>NON SPARK STAMPED SCREWD 6X125 CU-BE</t>
  </si>
  <si>
    <t>NON SPARK SCREWDR. SLOTTED 6X125 AL-BR</t>
  </si>
  <si>
    <t>NON SPARK STAMPED SCREWD 6X150 CU-BE</t>
  </si>
  <si>
    <t>NON SPARK SCREWDR SLOTTED 6X150 AL-BR</t>
  </si>
  <si>
    <t>NON SPARK STAMPED SCREWD 7X150 CU-BE</t>
  </si>
  <si>
    <t>NON SPARK SCREWDR SLOTTED 7X150 AL-BR</t>
  </si>
  <si>
    <t>NON SPARK STAMPED SCREWD 8X150 CU-BE</t>
  </si>
  <si>
    <t>NON SPARK SCREWDR SLOTTED 8X150 AL-BR</t>
  </si>
  <si>
    <t>NON SPARK STAMPED SCREWDR 8X200 CU-BE</t>
  </si>
  <si>
    <t>NON SPARK SCREWDR SLOTTED 8X200 AL-BR</t>
  </si>
  <si>
    <t>NON SPARK STAMPED SCREWDR 9X250 CU-BE</t>
  </si>
  <si>
    <t>NON SPARK SCREWDR SLOTTED 9X250 AL-BR</t>
  </si>
  <si>
    <t>NON SPARK STAMPED SCREWDR 10X200 CU-BE</t>
  </si>
  <si>
    <t>NON SPARK SCREWDR SLOTTED 10X200 AL-BR</t>
  </si>
  <si>
    <t>NON SPARK STAMPED SCREWDR 10X300 CU-BE</t>
  </si>
  <si>
    <t>NON SPARK SCREWDR SLOTTED 10X300 AL-BR</t>
  </si>
  <si>
    <t>NON SPARK STAMPED SCREWDR 11X250 CU-BE</t>
  </si>
  <si>
    <t>NON SPARK SCREWDR SLOTTED 11X250 AL-BR</t>
  </si>
  <si>
    <t>NON SPARK STAMPED SCREWDR 11X300 CU-BE</t>
  </si>
  <si>
    <t>NON SPARK SCREWDR SLOTTED 11X300 AL-BR</t>
  </si>
  <si>
    <t>NON SPARK STAMPED SCREWDR 11X350 CU-BE</t>
  </si>
  <si>
    <t>NON SPARK SCREWDR SLOTTED 11X350 AL-BR</t>
  </si>
  <si>
    <t>NON SPARK STAMPED SCREWDR 12X400 CU-BE</t>
  </si>
  <si>
    <t xml:space="preserve">NON SPARK SCREWDR SLOTTED 12X400  AL-BR </t>
  </si>
  <si>
    <t>NON SPARK STAMPED SCREWDR 13X450 CU-BE</t>
  </si>
  <si>
    <t>NON SPARK. SCREWDR. SLOT. 13X450  AL-BR</t>
  </si>
  <si>
    <t>NON SPARK MILLED SCREWDR 3X50 CU-BE</t>
  </si>
  <si>
    <t>NON SPARK  SCREWDR STRAIGHT 3X50 AL-BR</t>
  </si>
  <si>
    <t>NON SPARK MILLED SCREWDR4X100 CU-BE</t>
  </si>
  <si>
    <t>NON SPARK SCREWDR STRAIGHT 4X100 AL-BR</t>
  </si>
  <si>
    <t>NON SPARK MILLED SCREWD R4X150 CU-BE</t>
  </si>
  <si>
    <t>NON SPARK SCREWDR STRAIGHT 4X150 AL-BR</t>
  </si>
  <si>
    <t>NON SPARK MILLED SCREWDR 5X100 CU-BE</t>
  </si>
  <si>
    <t>NON SPARK SCREWDR STRAIGHT 5X100 AL-BR</t>
  </si>
  <si>
    <t>NON SPARK MILLED SCREWDR 5X200 CU-BE</t>
  </si>
  <si>
    <t xml:space="preserve">NON SPARK SCREWDR STRAIGHT 5X200 AL-BR </t>
  </si>
  <si>
    <t>NON SPARK MILLED SCREWDR 6X100 CU-BE</t>
  </si>
  <si>
    <t>NON SPARK SCREWDR STRAIGHT 6X100 AL-BR</t>
  </si>
  <si>
    <t>NON SPARK MILLED SCREWDR 8X150 CU-BE</t>
  </si>
  <si>
    <t>NON SPARK SCREWDR STRAIGHT 8X150 AL-BR</t>
  </si>
  <si>
    <t>NON SPARK MILLED SCREWDR 10X200 CU-BE</t>
  </si>
  <si>
    <t>NON SPARK SCREWR STRAIGHT 10X200 AL-BR</t>
  </si>
  <si>
    <t>NON SPARK MILLED SCREWDR10X300 CU-BE</t>
  </si>
  <si>
    <t>NON SPARK SCREWR STRAIGHT 10X300 AL-BR</t>
  </si>
  <si>
    <t>NON SPARK SCREWDRIVER PH0X50 CU-BE</t>
  </si>
  <si>
    <t>NON SPARK SCREWDR PHILLIPS PH-0 AL-BR</t>
  </si>
  <si>
    <t>NON SPARK SCREWDRIVER PH1X100 CU-BE</t>
  </si>
  <si>
    <t>NON SPARK SCREWDR PHILLIPS PH-1 AL-BR</t>
  </si>
  <si>
    <t>NON SPARK SCREWDRIVER PH2X125 CU-BE</t>
  </si>
  <si>
    <t>NON SPARK SCREWDR PHILLIPS PH-2 AL-BR</t>
  </si>
  <si>
    <t>NON SPARK SCREWDRIVER PH3X150 CU-BE</t>
  </si>
  <si>
    <t>NON SPARK SCREWDR PHILLIPS PH-3 AL-BR</t>
  </si>
  <si>
    <t>NON SPARK SCREWDRIVER PH4X300 CU-BE</t>
  </si>
  <si>
    <t>NON SPARK SCREWDR PHILLIPS PH-4 AL-BR</t>
  </si>
  <si>
    <t>NON SPARK SCREWDRIVER PZ0X50 CU-BE</t>
  </si>
  <si>
    <t xml:space="preserve">NON SPARK SCREWDR PROF PZ0X50 AL-BR </t>
  </si>
  <si>
    <t>NON SPARK SCREWDRIVER PZ1X100 CU-BE</t>
  </si>
  <si>
    <t>NON SPARK SCREWDR PROF PZ1X100  AL-BR</t>
  </si>
  <si>
    <t>NON SPARK SCREWDRIVER PZ2X125 CU-BE</t>
  </si>
  <si>
    <t>NON SPARK SCREWDR PROF PZ2X125 AL-BR</t>
  </si>
  <si>
    <t>NON SPARK SCREWDRIVER PZ3X150 CU-BE</t>
  </si>
  <si>
    <t>NON SPARK SCREWDR PROF  PZ3X150 AL-BR</t>
  </si>
  <si>
    <t>NON SPARK SCREWDRIVER PZ4X300 CU-BE</t>
  </si>
  <si>
    <t>NON SPARK SCREWDRIVER PROF PZ3X300 AL-BR</t>
  </si>
  <si>
    <t>NON SPARK 5 PIECES SET PL-PH CU-BE</t>
  </si>
  <si>
    <t>NON SPARK 5 PIECES SET PL-PH AL-BR</t>
  </si>
  <si>
    <t>NON SPARK DOUBLE END WRENCH 6X7MM CU-BE</t>
  </si>
  <si>
    <t>NON SPARK OPEN END WRENCH 6-07MM  AL-BR</t>
  </si>
  <si>
    <t>NON SPARK DOUBLE END WRENCH 6X8MM CU-BE</t>
  </si>
  <si>
    <t>NON SPARK OPEN END WRENCH 06-08MM  AL-BR</t>
  </si>
  <si>
    <t>NON SPARK DOUBLE END WRENCH 7X8MM CU-BE</t>
  </si>
  <si>
    <t>NON SPARK OPEN END WRENCH 07-08MM  AL-BR</t>
  </si>
  <si>
    <t>NON SPARK DOUBLE END WRENCH 7X9MM CU-BE</t>
  </si>
  <si>
    <t>NON SPARK OPEN END WRENCH 07-09MM  AL-BR</t>
  </si>
  <si>
    <t>NON SPARK DOUBLE END WRENCH 8X9MM CU-BE</t>
  </si>
  <si>
    <t>NON SPARK OPEN END WRENCH 08-09MM  AL-BR</t>
  </si>
  <si>
    <t>NON SPARK DOUBLE END WRENCH 8X10MM CU-BE</t>
  </si>
  <si>
    <t>NON SPARK OPEN END WRENCH 08-10MM  AL-BR</t>
  </si>
  <si>
    <t>NON SPARK DOUBLE END WRENCH 9X10MM CU-BE</t>
  </si>
  <si>
    <t>NON SPARK OPEN END WRENCH 09-10MM  AL-BR</t>
  </si>
  <si>
    <t>NON SPARK DOUBLE END WRENCH 9X11MM CU-BE</t>
  </si>
  <si>
    <t>NON SPARK OPEN END WRENCH 09-11MM  AL-BR</t>
  </si>
  <si>
    <t>NON SPARK DOUB END WRENCH 10X11MM CU-BE</t>
  </si>
  <si>
    <t>NON SPARK OPEN END WRENCH 10-11MM  AL-BR</t>
  </si>
  <si>
    <t>NON SPARK DOUB END WRENCH 10X12MM CU-BE</t>
  </si>
  <si>
    <t>NON SPARK OPEN END WRENCH 10-12MM  AL-BR</t>
  </si>
  <si>
    <t>NON SPARK DOUB END WRENCH 10X13MM CU-BE</t>
  </si>
  <si>
    <t>NON SPARK OPEN END WRENCH 10-13MM  AL-BR</t>
  </si>
  <si>
    <t>NON SPARK DOUB END WRENCH 10X14MM CU-BE</t>
  </si>
  <si>
    <t>NON SPARK OPEN END WRENCH 10-14MM  AL-BR</t>
  </si>
  <si>
    <t>NON SPARK DOUB END WRENCH 11X13MM CU-BE</t>
  </si>
  <si>
    <t>NON SPARK OPEN END WRENCH 11-13MM  AL-BR</t>
  </si>
  <si>
    <t>NON SPARK DOUB END WRENCH 11X14MM CU-BE</t>
  </si>
  <si>
    <t>NON SPARK OPEN END WRENCH 11-14MM  AL-BR</t>
  </si>
  <si>
    <t>NON SPARK DOUB END WRENCH 12 X13MM CU-BE</t>
  </si>
  <si>
    <t>NON SPARK OPEN END WRENCH 12-13MM  AL-BR</t>
  </si>
  <si>
    <t>NON SPARK DOUB END WRENCH 12 X14MM CU-BE</t>
  </si>
  <si>
    <t>NON SPARK OPEN END WRENCH 12-14MM  AL-BR</t>
  </si>
  <si>
    <t>NON SPARK DOUB END WRENCH 13X15MM CU-BE</t>
  </si>
  <si>
    <t>NON SPARK OPEN END WRENCH 13-15MM  AL-BR</t>
  </si>
  <si>
    <t>NON SPARK DOUB END WRENCH 14X15MM CU-BE</t>
  </si>
  <si>
    <t>NON SPARK OPEN END WRENCH 14-15MM  AL-BR</t>
  </si>
  <si>
    <t>NON SPARK DOUB END WRENCH 14X16MM CU-BE</t>
  </si>
  <si>
    <t>NON SPARK OPEN END WRENCH 14-16MM  AL-BR</t>
  </si>
  <si>
    <t>NON SPARK DOUB END WRENCH 14X17MM CU-BE</t>
  </si>
  <si>
    <t>NON SPARK OPEN END WRENCH 14-17MM  AL-BR</t>
  </si>
  <si>
    <t>NON SPARK DOUB END WRENCH 16X17MM CU-BE</t>
  </si>
  <si>
    <t>NON SPARK OPEN END WRENCH 16-17MM  AL-BR</t>
  </si>
  <si>
    <t>NON SPARK DOUB END WRENCH 16X18MM CU-BE</t>
  </si>
  <si>
    <t>NON SPARK OPEN END WRENCH 16-18MM  AL-BR</t>
  </si>
  <si>
    <t>NON SPARK DOUB END WRENCH 17X19MM CU-BE</t>
  </si>
  <si>
    <t>NON SPARK OPEN END WRENCH 17-19MM  AL-BR</t>
  </si>
  <si>
    <t>NON SPARK DOUB END WRENCH 17X22MM CU-BE</t>
  </si>
  <si>
    <t>NON SPARK OPEN END WRENCH 17-22MM  AL-BR</t>
  </si>
  <si>
    <t>NON SPARK DOUB END WRENCH 18X19MM CU-BE</t>
  </si>
  <si>
    <t>NON SPARK OPEN END WRENCH 18-19MM  AL-BR</t>
  </si>
  <si>
    <t>NON SPARK DOUB END WRENCH 18X20MM CU-BE</t>
  </si>
  <si>
    <t>NON SPARK OPEN END WRENCH 18-20MM  AL-BR</t>
  </si>
  <si>
    <t>NON SPARK DOUB END WRENCH 19X20MM CU-BE</t>
  </si>
  <si>
    <t>NON SPARK OPEN END WRENCH 19-20MM  AL-BR</t>
  </si>
  <si>
    <t>NON SPARK DOUB END WRENCH 19X22MM CU-BE</t>
  </si>
  <si>
    <t>NON SPARK OPEN END WRENCH 19-22MM  AL-BR</t>
  </si>
  <si>
    <t>NON SPARK DOUB END WRENCH 19X24MM CU-BE</t>
  </si>
  <si>
    <t>NON SPARK OPEN END WRENCH 19-24MM  AL-BR</t>
  </si>
  <si>
    <t>NON SPARK DOUB END WRENCH 20X22MM CU-BE</t>
  </si>
  <si>
    <t>NON SPARK OPEN END WRENCH 20-22MM  AL-BR</t>
  </si>
  <si>
    <t>NON SPARK DOUB END WRENCH 21X22MM CU-BE</t>
  </si>
  <si>
    <t>NON SPARK OPEN END WRENCH 21-22MM  AL-BR</t>
  </si>
  <si>
    <t>NON SPARK DOUB END WRENCH 21X23MM CU-BE</t>
  </si>
  <si>
    <t>NON SPARK OPEN END WRENCH 21-23MM  AL-BR</t>
  </si>
  <si>
    <t>NON SPARK DOUB END WRENCH 22X23MM CU-BE</t>
  </si>
  <si>
    <t>NON SPARK OPEN END WRENCH 22-23MM  AL-BR</t>
  </si>
  <si>
    <t>NON SPARK DOUB END WRENCH 22X24MM CU-BE</t>
  </si>
  <si>
    <t>NON SPARK OPEN END WRENCH 22-24MM  AL-BR</t>
  </si>
  <si>
    <t>NON SPARK DOUB END WRENCH 22X27MM CU-BE</t>
  </si>
  <si>
    <t>NON SPARK OPEN END WRENCH 22-27MM  AL-BR</t>
  </si>
  <si>
    <t>NON SPARK DOUB END WRENCH 23X26MM CU-BE</t>
  </si>
  <si>
    <t>NON SPARK OPEN END WRENCH 23-26MM  AL-BR</t>
  </si>
  <si>
    <t>NON SPARK DOUB END WRENCH 24X25MM CU-BE</t>
  </si>
  <si>
    <t>NON SPARK OPEN END WRENCH 24-25MM  AL-BR</t>
  </si>
  <si>
    <t>NON SPARK DOUB END WRENCH 24X26MM CU-BE</t>
  </si>
  <si>
    <t>NON SPARK OPEN END WRENCH 24-26MM  AL-BR</t>
  </si>
  <si>
    <t>NON SPARK DOUB END WRENCH 24X27MM CU-BE</t>
  </si>
  <si>
    <t>NON SPARK OPEN END WRENCH 24-27MM  AL-BR</t>
  </si>
  <si>
    <t>NON SPARK DOUB END WRENCH 24X30MM CU-BE</t>
  </si>
  <si>
    <t>NON SPARK OPEN END WRENCH 24-30MM  AL-BR</t>
  </si>
  <si>
    <t>NON SPARK DOUB END WRENCH 25X28MM CU-BE</t>
  </si>
  <si>
    <t>NON SPARK OPEN END WRENCH 25-28MM  AL-BR</t>
  </si>
  <si>
    <t>NON SPARK OPEN END WRENCH 26-29MM  AL-BR</t>
  </si>
  <si>
    <t>NON SPARK DOUB END WRENCH 27X29MM CU-BE</t>
  </si>
  <si>
    <t>NON SPARK OPEN END WRENCH 27-29MM  AL-BR</t>
  </si>
  <si>
    <t>NON SPARK DOUB END WRENCH 27X30MM CU-BE</t>
  </si>
  <si>
    <t>NON SPARK OPEN END WRENCH 27-30MM  AL-BR</t>
  </si>
  <si>
    <t>NON SPARK DOUB END WRENCH 27X32MM CU-BE</t>
  </si>
  <si>
    <t>NON SPARK OPEN END WRENCH 27-32MM  AL-BR</t>
  </si>
  <si>
    <t>NON SPARK DOUB END WRENCH 28X30MM CU-BE</t>
  </si>
  <si>
    <t>NON SPARK OPEN END WRENCH 28-30MM  AL-BR</t>
  </si>
  <si>
    <t>NON SPARK DOUB END WRENCH 30X31MM CU-BE</t>
  </si>
  <si>
    <t>NON SPARK OPEN END WRENCH 30-31MM AL-BR</t>
  </si>
  <si>
    <t>NON SPARK DOUB END WRENCH 30X32MM CU-BE</t>
  </si>
  <si>
    <t>NON SPARK OPEN END WRENCH 30-32MM  AL-BR</t>
  </si>
  <si>
    <t>NON SPARK DOUB END WRENCH 30X34MM CU-BE</t>
  </si>
  <si>
    <t>NON SPARK OPEN END WRENCH 30-34MM  AL-BR</t>
  </si>
  <si>
    <t>NON SPARK DOUB END WRENCH 30X36MM CU-BE</t>
  </si>
  <si>
    <t>NON SPARK OPEN END WRENCH 30-36MM  AL-BR</t>
  </si>
  <si>
    <t>NON SPARK DOUB END WRENCH 32X34MM CU-BE</t>
  </si>
  <si>
    <t>NON SPARK OPEN END WRENCH 32-34MM  AL-BR</t>
  </si>
  <si>
    <t>NON SPARK DOUB END WRENCH 32X35MM CU-BE</t>
  </si>
  <si>
    <t>NON SPARK OPEN END WRENCH 32-35MM  AL-BR</t>
  </si>
  <si>
    <t>NON SPARK DOUB END WRENCH 32X36MM CU-BE</t>
  </si>
  <si>
    <t>NON SPARK OPEN END WRENCH 32-36MM  AL-BR</t>
  </si>
  <si>
    <t>NON SPARK DOUB END WRENCH 33X35MM CU-BE</t>
  </si>
  <si>
    <t>NON SPARK OPEN END WRENCH 33-35MM  AL-BR</t>
  </si>
  <si>
    <t>NON SPARK DOUB END WRENCH 34X36MM CU-BE</t>
  </si>
  <si>
    <t>NON SPARK OPEN END WRENCH 34-36MM  AL-BR</t>
  </si>
  <si>
    <t>NON SPARK DOUB END WRENCH 35X36MM CU-BE</t>
  </si>
  <si>
    <t>NON SPARK OPEN END WRENCH 35-36MM  AL-BR</t>
  </si>
  <si>
    <t>NON SPARK DOUB END WRENCH 36X38MM CU-BE</t>
  </si>
  <si>
    <t>NON SPARK OPEN END WRENCH 36-38MM  AL-BR</t>
  </si>
  <si>
    <t>NON SPARK DOUB END WRENCH 36X41MM CU-BE</t>
  </si>
  <si>
    <t>NON SPARK OPEN END WRENCH 36-41MM  AL-BR</t>
  </si>
  <si>
    <t>NON SPARK DOUB END WRENCH 36X42MM CU-BE</t>
  </si>
  <si>
    <t>NON SPARK OPEN END WRENCH 36-42MM AL-BR</t>
  </si>
  <si>
    <t>NON SPARK DOUB END WRENCH 41X46MM CU-BE</t>
  </si>
  <si>
    <t>NON SPARK OPEN END WRENCH 41-46MM  AL-BR</t>
  </si>
  <si>
    <t>NON SPARK DOUB END WRENCH 46X50MM CU-BE</t>
  </si>
  <si>
    <t>NON SPARK OPEN END WRENCH 46-50MM AL-BR</t>
  </si>
  <si>
    <t>NON SPARK DOUB END WRENCH 50X52MM CU-BE</t>
  </si>
  <si>
    <t>NON SPARK OPEN END WRENCH 50-52MM  AL-BR</t>
  </si>
  <si>
    <t>NON SPARK DOUB END WRENCH 50X55MM CU-BE</t>
  </si>
  <si>
    <t>NON SPARK OPEN END WRENCH 50-55MM  AL-BR</t>
  </si>
  <si>
    <t>NON SPARK DOUB END WRENCH 50X60MM CU-BE</t>
  </si>
  <si>
    <t>NON SPARK OPEN END WRENCH 50-60MM  AL-BR</t>
  </si>
  <si>
    <t>NON SPARK DOUB END WRENCH 50X62MM CU-BE</t>
  </si>
  <si>
    <t>NON SPARK OPEN END WRENCH 50-62MM  AL-BR</t>
  </si>
  <si>
    <t>NON SPARK DOUB END WRENCH 55X60MM CU-BE</t>
  </si>
  <si>
    <t>NON SPARK OPEN END WRENCH 55-60MM  AL-BR</t>
  </si>
  <si>
    <t>NON SPARK DOUB END WRENCH 60X65MM CU-BE</t>
  </si>
  <si>
    <t>NON SPARK OPEN END WRENCH 60-65MM  AL-BR</t>
  </si>
  <si>
    <t>NON SPARK DOUB END WRENCH 65X70MM CU-BE</t>
  </si>
  <si>
    <t>NON SPARK OPEN END WRENCH 65-70MM  AL-BR</t>
  </si>
  <si>
    <t>8 WRENCHES NYLON POUCH CU-BE</t>
  </si>
  <si>
    <t>8 WRENCHES NYLON POUCH AL-BR</t>
  </si>
  <si>
    <t>12 WRENCHES NYLON POUCH CU-BE</t>
  </si>
  <si>
    <t>12 WRENCHES NYLON POUCH AL-BR</t>
  </si>
  <si>
    <t>6 WRENCHES SET CU-BE</t>
  </si>
  <si>
    <t>6 WRENCHES SET AL-BR</t>
  </si>
  <si>
    <t>8 WRENCHES SET CU-BE</t>
  </si>
  <si>
    <t>8 WRENCHES SET AL-BR</t>
  </si>
  <si>
    <t>10 WRENCHES SET CU-BE</t>
  </si>
  <si>
    <t>10 WRENCHES SET AL-BR</t>
  </si>
  <si>
    <t>12 WRENCHES SET CU-BE</t>
  </si>
  <si>
    <t>12 WRENCHES SET AL-BR</t>
  </si>
  <si>
    <t>NON SPARK COMBINATION WRENCH 6 MM CU-BE</t>
  </si>
  <si>
    <t>NON SPARK COMBINATION WRENCH 6MM  AL-BR</t>
  </si>
  <si>
    <t>NON SPARK COMBINATION WRENCH 7 MM CU-BE</t>
  </si>
  <si>
    <t>NON SPARK COMBINATION WRENCH 7MM  AL-BR</t>
  </si>
  <si>
    <t>NON SPARK COMBINATION WRENCH 8 MM CU-BE</t>
  </si>
  <si>
    <t>NON SPARK COMBINATION WRENCH 8MM  AL-BR</t>
  </si>
  <si>
    <t>NON SPARK COMBINATION WRENCH 9 MM CU-BE</t>
  </si>
  <si>
    <t>NON SPARK COMBINATION WRENCH 9MM  AL-BR</t>
  </si>
  <si>
    <t>NON SPARK COMBINATION WRENCH 10 MM CU-BE</t>
  </si>
  <si>
    <t>NON SPARK COMBINATION WRENCH 10MM  AL-BR</t>
  </si>
  <si>
    <t>NON SPARK COMBINATION WRENCH 11 MM CU-BE</t>
  </si>
  <si>
    <t>NON SPARK COMBINATION WRENCH 11MM  AL-BR</t>
  </si>
  <si>
    <t>NON SPARK COMBINATION WRENCH 12 MM CU-BE</t>
  </si>
  <si>
    <t>NON SPARK COMBINATION WRENCH 12MM  AL-BR</t>
  </si>
  <si>
    <t>NON SPARK COMBINATION WRENCH 13 MM CU-BE</t>
  </si>
  <si>
    <t>NON SPARK COMBINATION WRENCH 13MM  AL-BR</t>
  </si>
  <si>
    <t>NON SPARK COMBINATION WRENCH 14 MM CU-BE</t>
  </si>
  <si>
    <t>NON SPARK COMBINATION WRENCH 14MM  AL-BR</t>
  </si>
  <si>
    <t>NON SPARK COMBINATION WRENCH 15 MM CU-BE</t>
  </si>
  <si>
    <t>NON SPARK COMBINATION WRENCH 15MM  AL-BR</t>
  </si>
  <si>
    <t>NON SPARK COMBINATION WRENCH 16 MM CU-BE</t>
  </si>
  <si>
    <t>NON SPARK COMBINATION WRENCH 16MM  AL-BR</t>
  </si>
  <si>
    <t>NON SPARK COMBINATION WRENCH 17 MM CU-BE</t>
  </si>
  <si>
    <t>NON SPARK COMBINATION WRENCH 17MM  AL-BR</t>
  </si>
  <si>
    <t>NON SPARK COMBINATION WRENCH 18 MM CU-BE</t>
  </si>
  <si>
    <t>NON SPARK COMBINATION WRENCH 18MM  AL-BR</t>
  </si>
  <si>
    <t>NON SPARK COMBINATION WRENCH 19 MM CU-BE</t>
  </si>
  <si>
    <t>NON SPARK COMBINATION WRENCH 19MM  AL-BR</t>
  </si>
  <si>
    <t>NON SPARK COMBINATION WRENCH 20 MM CU-BE</t>
  </si>
  <si>
    <t>NON SPARK COMBINATION WRENCH 20MM  AL-BR</t>
  </si>
  <si>
    <t>NON SPARK COMBINATION WRENCH 21 MM CU-BE</t>
  </si>
  <si>
    <t>NON SPARK COMBINATION WRENCH 21MM  AL-BR</t>
  </si>
  <si>
    <t>NON SPARK COMBINATION WRENCH 22 MM CU-BE</t>
  </si>
  <si>
    <t>NON SPARK COMBINATION WRENCH 22MM  AL-BR</t>
  </si>
  <si>
    <t>NON SPARK COMBINATION WRENCH 23 MM CU-BE</t>
  </si>
  <si>
    <t>NON SPARK COMBINATION WRENCH 23MM  AL-BR</t>
  </si>
  <si>
    <t>NON SPARK COMBINATION WRENCH 24 MM CU-BE</t>
  </si>
  <si>
    <t>NON SPARK COMBINATION WRENCH 24MM  AL-BR</t>
  </si>
  <si>
    <t>NON SPARK COMBINATION WRENCH 25 MM CU-BE</t>
  </si>
  <si>
    <t>NON SPARK COMBINATION WRENCH 25MM  AL-BR</t>
  </si>
  <si>
    <t>NON SPARK COMBINATION WRENCH 26 MM CU-BE</t>
  </si>
  <si>
    <t>NON SPARK COMBINATION WRENCH 26MM  AL-BR</t>
  </si>
  <si>
    <t>NON SPARK COMBINATION WRENCH 27 MM CU-BE</t>
  </si>
  <si>
    <t>NON SPARK COMBINATION WRENCH 27MM  AL-BR</t>
  </si>
  <si>
    <t>NON SPARK COMBINATION WRENCH 28 MM CU-BE</t>
  </si>
  <si>
    <t>NON SPARK COMBINATION WRENCH 28MM  AL-BR</t>
  </si>
  <si>
    <t>NON SPARK COMBINATION WRENCH 29 MM CU-BE</t>
  </si>
  <si>
    <t>NON SPARK COMBINATION WRENCH 29MM  AL-BR</t>
  </si>
  <si>
    <t>NON SPARK COMBINATION WRENCH 30 MM CU-BE</t>
  </si>
  <si>
    <t>NON SPARK COMBINATION WRENCH 30MM  AL-BR</t>
  </si>
  <si>
    <t>NON SPARK COMBINATION WRENCH 31 MM CU-BE</t>
  </si>
  <si>
    <t>NON SPARK COMBINATION WRENCH 31MM  AL-BR</t>
  </si>
  <si>
    <t>NON SPARK COMBINATION WRENCH 32 MM CU-BE</t>
  </si>
  <si>
    <t>NON SPARK COMBINATION WRENCH 32MM  AL-BR</t>
  </si>
  <si>
    <t>NON SPARK COMBINATION WRENCH 33 MM CU-BE</t>
  </si>
  <si>
    <t>NON SPARK COMBINATION WRENCH 33MM  AL-BR</t>
  </si>
  <si>
    <t>NON SPARK COMBINATION WRENCH 34 MM CU-BE</t>
  </si>
  <si>
    <t>NON SPARK COMBINATION WRENCH 34MM  AL-BR</t>
  </si>
  <si>
    <t>NON SPARK COMBINATION WRENCH 35 MM CU-BE</t>
  </si>
  <si>
    <t>NON SPARK COMBINATION WRENCH 35MM  AL-BR</t>
  </si>
  <si>
    <t>NON SPARK COMBINATION WRENCH 36 MM CU-BE</t>
  </si>
  <si>
    <t>NON SPARK COMBINATION WRENCH 36MM  AL-BR</t>
  </si>
  <si>
    <t>NON SPARK COMBINATION WRENCH 38 MM CU-BE</t>
  </si>
  <si>
    <t>NON SPARK COMBINATION WRENCH 38MM  AL-BR</t>
  </si>
  <si>
    <t>NON SPARK COMBINATION WRENCH 40 MM CU-BE</t>
  </si>
  <si>
    <t>NON SPARK COMBINATION WRENCH 40MM  AL-BR</t>
  </si>
  <si>
    <t>NON SPARK COMBINATION WRENCH 41 MM CU-BE</t>
  </si>
  <si>
    <t>NON SPARK COMBINATION WRENCH 41MM  AL-BR</t>
  </si>
  <si>
    <t>NON SPARK COMBINATION WRENCH 42 MM CU-BE</t>
  </si>
  <si>
    <t>NON SPARK COMBINATION WRENCH 42MM  AL-BR</t>
  </si>
  <si>
    <t>NON SPARK COMBINATION WRENCH 46 MM CU-BE</t>
  </si>
  <si>
    <t>NON SPARK COMBINATION WRENCH 46MM  AL-BR</t>
  </si>
  <si>
    <t>NON SPARK COMBINATION WRENCH 50 MM CU-BE</t>
  </si>
  <si>
    <t>NON SPARK COMBINATION WRENCH 50MM  AL-BR</t>
  </si>
  <si>
    <t>NON SPARK COMBINATION WRENCH 52 MM CU-BE</t>
  </si>
  <si>
    <t>NON SPARK COMBINATION WRENCH 52MM  AL-BR</t>
  </si>
  <si>
    <t>NON SPARK COMBINATION WRENCH 55 MM CU-BE</t>
  </si>
  <si>
    <t>NON SPARK COMBINATION WRENCH 55MM  AL-BR</t>
  </si>
  <si>
    <t>NON SPARK COMBINATION WRENCH 60 MM CU-BE</t>
  </si>
  <si>
    <t>NON SPARK COMBINATION WRENCH 60MM  AL-BR</t>
  </si>
  <si>
    <t>NON SPARK COMBINATION WRENCH 65 MM CU-BE</t>
  </si>
  <si>
    <t>NON SPARK COMBINATION WRENCH 65MM  AL-BR</t>
  </si>
  <si>
    <t>NON SPARK COMBINATION WRENCH 70 MM CU-BE</t>
  </si>
  <si>
    <t>NON SPARK COMBINATION WRENCH 70MM  AL-BR</t>
  </si>
  <si>
    <t>NON SPARK COMBINATION WRENCH 75 MM CU-BE</t>
  </si>
  <si>
    <t>NON SPARK COMBINATION WRENCH 75MM  AL-BR</t>
  </si>
  <si>
    <t>NON SPARK COMBINATION WRENCH 80 MM CU-BE</t>
  </si>
  <si>
    <t>NON SPARK COMBINATION WRENCH 80MM  AL-BR</t>
  </si>
  <si>
    <t>NYLON POUCH 14 WRENCHES  8-32MM CU-BE</t>
  </si>
  <si>
    <t>NYLON POUCH 14  WRENCHES  8-32MM AL-BR</t>
  </si>
  <si>
    <t>NYLON POUCH 17  WRENCHES  3-22MM CU-BE</t>
  </si>
  <si>
    <t>NYLON POUCH 17  WRENCHES  3-22MM AL-BR</t>
  </si>
  <si>
    <t>NYLON POUCH 24  WRENCHES  6-36MM CU-BE</t>
  </si>
  <si>
    <t>NYLON POUCH 24  WRENCHES  6-36MM AL-BR</t>
  </si>
  <si>
    <t>NYLON POUCH 26 WRENCHES  6-32MM CU-BE</t>
  </si>
  <si>
    <t>NYLON POUCH 26  WRENCHES  6-32MM AL-BR</t>
  </si>
  <si>
    <t>SET 8 COMB. WRENCHES 8-19MM CU-BE</t>
  </si>
  <si>
    <t>SET 8 COMB. WRENCHES 8-19MM AL-BR</t>
  </si>
  <si>
    <t>SET 12 COMB. WRENCHES 8-19MM CU-BE</t>
  </si>
  <si>
    <t>SET 12 COMB. WRENCHES 8-19MM AL-BR</t>
  </si>
  <si>
    <t>NON SPARK DBL F RING  WRENCH 6X7 CU-BE</t>
  </si>
  <si>
    <t>NON SPARK DBL F RING  WRENCH 06-07 AL-BR</t>
  </si>
  <si>
    <t>NON SPARK DBL F RING  WRENCH 7X9 CU-BE</t>
  </si>
  <si>
    <t>NON SPARK DBL F RING  WRENCH 07-09 AL-BR</t>
  </si>
  <si>
    <t>NON SPARK DBL F RING  WRENCH 8X9 CU-BE</t>
  </si>
  <si>
    <t>NON SPARK DBL F RING  WRENCH 08-09 AL-BR</t>
  </si>
  <si>
    <t>NON SPARK DBL F RING  WRENCH 9X11 CU-BE</t>
  </si>
  <si>
    <t>NON SPARK DBL F RING  WRENCH 09-11 AL-BR</t>
  </si>
  <si>
    <t>NON SPARK DBL F RING  WRENCH 10X11 CU-BE</t>
  </si>
  <si>
    <t>NON SPARK DBL F RING  WRENCH 10-11 AL-BR</t>
  </si>
  <si>
    <t>NON SPARK DBL F RING  WRENCH 10X12 CU-BE</t>
  </si>
  <si>
    <t>NON SPARK DBL F RING  WRENCH 10-12 AL-BR</t>
  </si>
  <si>
    <t>NON SPARK DBL F RING  WRENCH 12X14 CU-BE</t>
  </si>
  <si>
    <t>NON SPARK DBL F RING  WRENCH 12-14 AL-BR</t>
  </si>
  <si>
    <t>NON SPARK DBL F RING  WRENCH 13X15 CU-BE</t>
  </si>
  <si>
    <t>NON SPARK DBL F RING  WRENCH 13-15 AL-BR</t>
  </si>
  <si>
    <t>NON SPARK DBL F RING  WRENCH 14X17 CU-BE</t>
  </si>
  <si>
    <t>NON SPARK DBL F RING  WRENCH 14-17 AL-BR</t>
  </si>
  <si>
    <t>NON SPARK DBL F RING  WRENCH 16X18 CU-BE</t>
  </si>
  <si>
    <t>NON SPARK DBL F RING  WRENCH 16-18 AL-BR</t>
  </si>
  <si>
    <t>NON SPARK DBL F RING  WRENCH 17X19 CU-BE</t>
  </si>
  <si>
    <t>NON SPARK DBL F RING  WRENCH 17-19 AL-BR</t>
  </si>
  <si>
    <t>NON SPARK DBL F RING  WRENCH 17X22 CU-BE</t>
  </si>
  <si>
    <t>NON SPARK DBL F RING  WRENCH 17-22 AL-BR</t>
  </si>
  <si>
    <t>NON SPARK DBL F RING  WRENCH 18X19 CU-BE</t>
  </si>
  <si>
    <t>NON SPARK DBL F RING  WRENCH 18-19 AL-BR</t>
  </si>
  <si>
    <t>NON SPARK DBL F RING  WRENCH 19X21 CU-BE</t>
  </si>
  <si>
    <t>NON SPARK DBL F RING  WRENCH 19-21 AL-BR</t>
  </si>
  <si>
    <t>NON SPARK DBL F RING  WRENCH 19X22 CU-BE</t>
  </si>
  <si>
    <t>NON SPARK DBL F RING  WRENCH 19-22 AL-BR</t>
  </si>
  <si>
    <t>NON SPARK DBL F RING  WRENCH 20X22 CU-BE</t>
  </si>
  <si>
    <t>NON SPARK DBL F RING  WRENCH 20-22 AL-BR</t>
  </si>
  <si>
    <t>NON SPARK DBL F RING  WRENCH 21X23 CU-BE</t>
  </si>
  <si>
    <t>NON SPARK DBL F RING  WRENCH 21-23 AL-BR</t>
  </si>
  <si>
    <t>NON SPARK DBL F RING  WRENCH 22X24 CU-BE</t>
  </si>
  <si>
    <t>NON SPARK DBL F RING  WRENCH 22-24 AL-BR</t>
  </si>
  <si>
    <t>NON SPARK DBL F RING  WRENCH 24X27 CU-BE</t>
  </si>
  <si>
    <t>NON SPARK DBL F RING  WRENCH 24-27 AL-BR</t>
  </si>
  <si>
    <t>NON SPARK DBL F RING  WRENCH 25X28 CU-BE</t>
  </si>
  <si>
    <t>NON SPARK DBL F RING  WRENCH 25-28 AL-BR</t>
  </si>
  <si>
    <t>NON SPARK DBL F RING  WRENCH 26X28 CU-BE</t>
  </si>
  <si>
    <t>NON SPARK DBL F RING  WRENCH 26-28 AL-BR</t>
  </si>
  <si>
    <t>NON SPARK DBL F RING  WRENCH 27X30 CU-BE</t>
  </si>
  <si>
    <t>NON SPARK DBL F RING  WRENCH 27-30 AL-BR</t>
  </si>
  <si>
    <t>NON SPARK DBL F RING  WRENCH 27X32 CU-BE</t>
  </si>
  <si>
    <t>NON SPARK DBL F RING  WRENCH 27-32 AL-BR</t>
  </si>
  <si>
    <t>NON SPARK DBL F RING  WRENCH 30X32 CU-BE</t>
  </si>
  <si>
    <t>NON SPARK DBL F RING  WRENCH 30-32 AL-BR</t>
  </si>
  <si>
    <t>NON SPARK DBL F RING  WRENCH 30X36 CU-BE</t>
  </si>
  <si>
    <t>NON SPARK DBL F RING  WRENCH 30-36 AL-BR</t>
  </si>
  <si>
    <t>NON SPARK DBL F RING  WRENCH 32X36 CU-BE</t>
  </si>
  <si>
    <t>NON SPARK DBL F RING  WRENCH 32-36 AL-BR</t>
  </si>
  <si>
    <t>NON SPARK DBL F RING  WRENCH 36X41 CU-BE</t>
  </si>
  <si>
    <t>NON SPARK DBL F RING  WRENCH 36-41 AL-BR</t>
  </si>
  <si>
    <t>NON SPARK DBL F RING  WRENCH 41X46 CU-BE</t>
  </si>
  <si>
    <t>NON SPARK DBL F RING  WRENCH 41-46 AL-BR</t>
  </si>
  <si>
    <t>NON SPARK DBL F RING  WRENCH 46X50 CU-BE</t>
  </si>
  <si>
    <t>NON SPARK DBL F RING  WRENCH 46-50 AL-BR</t>
  </si>
  <si>
    <t>NON SPARK DBL F RING WRENCH 6X7 CU-BE</t>
  </si>
  <si>
    <t>NON SPARK OFFSET WRENCH 06-07MM  AL-BR</t>
  </si>
  <si>
    <t>NON SPARK DOUBLE RING WRENCH 8X9 CU-BE</t>
  </si>
  <si>
    <t>NON SPARK OFFSET WRENCH 08-09MM  AL-BR</t>
  </si>
  <si>
    <t>NON SPARK DOUBLE RING WRENCH 10X11 CU-BE</t>
  </si>
  <si>
    <t>NON SPARK OFFSET WRENCH 10-11MM  AL-BR</t>
  </si>
  <si>
    <t>NON SPARK DOUBLE RING WRENCH 12X13 CU-BE</t>
  </si>
  <si>
    <t>NON SPARK OFFSET WRENCH 12-13MM  AL-BR</t>
  </si>
  <si>
    <t>NON SPARK DOUBLE RING WRENCH 14X15 CU-BE</t>
  </si>
  <si>
    <t>NON SPARK OFFSET WRENCH 14-15MM  AL-BR</t>
  </si>
  <si>
    <t>NON SPARK DOUBLE RING WRENCH 14X17 CU-BE</t>
  </si>
  <si>
    <t>NON SPARK OFFSET WRENCH 14-17MM  AL-BR</t>
  </si>
  <si>
    <t>NON SPARK DOUBLE RING WRENCH 16X17 CU-BE</t>
  </si>
  <si>
    <t>NON SPARK OFFSET WRENCH 16-17MM  AL-BR</t>
  </si>
  <si>
    <t>NON SPARK DOUBLE RING WRENCH 16X18 CU-BE</t>
  </si>
  <si>
    <t>NON SPARK OFFSET WRENCH 16-18MM  AL-BR</t>
  </si>
  <si>
    <t>NON SPARK DOUBLE RING WRENCH 18X19 CU-BE</t>
  </si>
  <si>
    <t>NON SPARK OFFSET WRENCH 18-19MM  AL-BR</t>
  </si>
  <si>
    <t>NON SPARK DOUBLE RING WRENCH 20X22 CU-BE</t>
  </si>
  <si>
    <t>NON SPARK OFFSET WRENCH 20-22MM  AL-BR</t>
  </si>
  <si>
    <t>NON SPARK DOUBLE RING WRENCH 21X23 CU-BE</t>
  </si>
  <si>
    <t>NON SPARK OFFSET WRENCH 21-23MM  AL-BR</t>
  </si>
  <si>
    <t>NON SPARK DOUBLE RING WRENCH 22X24 CU-BE</t>
  </si>
  <si>
    <t>NON SPARK OFFSET WRENCH 22-24MM  AL-BR</t>
  </si>
  <si>
    <t>NON SPARK DOUBLE RING WRENCH 24X26 CU-BE</t>
  </si>
  <si>
    <t>NON SPARK OFFSET WRENCH 24-26MM  AL-BR</t>
  </si>
  <si>
    <t>NON SPARK DOUBLE RING WRENCH 24X27 CU-BE</t>
  </si>
  <si>
    <t>NON SPARK OFFSET WRENCH 24-27MM  AL-BR</t>
  </si>
  <si>
    <t>NON SPARK DOUBLE RING WRENCH 25X28 CU-BE</t>
  </si>
  <si>
    <t>NON SPARK OFFSET WRENCH 25-28MM  AL-BR</t>
  </si>
  <si>
    <t>NON SPARK DOUBLE RING WRENCH 27X29 CU-BE</t>
  </si>
  <si>
    <t>NON SPARK OFFSET WRENCH 27-29MM  AL-BR</t>
  </si>
  <si>
    <t>NON SPARK DOUBLE RING WRENCH 30X32 CU-BE</t>
  </si>
  <si>
    <t>NON SPARK OFFSET WRENCH 30-32MM  AL-BR</t>
  </si>
  <si>
    <t>NON SPARK DOUBLE RING WRENCH 34X36 CU-BE</t>
  </si>
  <si>
    <t>NON SPARK OFFSET WRENCH 34-36MM  AL-BR</t>
  </si>
  <si>
    <t>NON SPARK DOUBLE RING WRENCH 36X41 CU-BE</t>
  </si>
  <si>
    <t>NON SPARK OFFSET WRENCH 36-41MM  AL-BR</t>
  </si>
  <si>
    <t>NON SPARK DOUBLE RING WRENCH 41X46 CU-BE</t>
  </si>
  <si>
    <t>NON SPARK OFFSET WRENCH 41-46MM  AL-BR</t>
  </si>
  <si>
    <t>NON SPARK DOUBLE RING WRENCH 46X50 CU-BE</t>
  </si>
  <si>
    <t>NON SPARK OFFSET WRENCH 46-50MM  AL-BR</t>
  </si>
  <si>
    <t>NYLON POUCH 6 OFFSET WRENCH 75º CU-BE</t>
  </si>
  <si>
    <t>NYLON POUCH 6 OFFSET WRENCH 75º AL-BR</t>
  </si>
  <si>
    <t>NYLON POUCH 8 OFFSET WRENCH 75º CU-BE</t>
  </si>
  <si>
    <t>NYLON POUCH 8 OFFSET WRENCH 75º AL-BR</t>
  </si>
  <si>
    <t>NYLON POUCH 12 OFFSET WRENCH 75º CU-BE</t>
  </si>
  <si>
    <t>NYLON POUCH 12 OFFSET WRENCH 75º AL-BR</t>
  </si>
  <si>
    <t>SET OF 6 OFFSET WRENCH8X9/18X19 CU-BE</t>
  </si>
  <si>
    <t>SET OF 6 OFFSET WRENCH8X9/18X19 AL-BR</t>
  </si>
  <si>
    <t>6X6 ANGLED OPEN SOCKET WRENCH 13MM CU-BE</t>
  </si>
  <si>
    <t>ANGLE HEX SOCKET WRENCH 13MM AL-BR</t>
  </si>
  <si>
    <t>6X6 ANGLED OPEN SOCKET WRENCH 17MM CU-BE</t>
  </si>
  <si>
    <t>ANGLE HEX SOCKET WRENCH 17MM AL-BR</t>
  </si>
  <si>
    <t>6X6 ANGLED OPEN SOCKET WRENCH 19MM CU-BE</t>
  </si>
  <si>
    <t>ANGLE HEX SOCKET WRENCH 19MM AL-BR</t>
  </si>
  <si>
    <t>6X6 ANGLED OPEN SOCKET WRENCH 22MM CU-BE</t>
  </si>
  <si>
    <t>ANGLE HEX SOCKET WRENCH 22MM AL-BR</t>
  </si>
  <si>
    <t>6X6 ANGLED OPEN SOCKET WRENCH 24MM CU-BE</t>
  </si>
  <si>
    <t>ANGLE HEX SOCKET WRENCH 24MM AL-BR</t>
  </si>
  <si>
    <t>6X6 ANGLED OPEN SOCKET WRENCH 27MM CU-BE</t>
  </si>
  <si>
    <t>ANGLE HEX SOCKET WRENCH 27MM AL-BR</t>
  </si>
  <si>
    <t>6X6 ANGLED OPEN SOCKET WRENCH 30MM CU-BE</t>
  </si>
  <si>
    <t>ANGLE HEX SOCKET WRENCH 30MM AL-BR</t>
  </si>
  <si>
    <t>6X6 ANGLED OPEN SOCKET WRENCH 32MM CU-BE</t>
  </si>
  <si>
    <t>ANGLE HEX SOCKET WRENCH 32MM AL-BR</t>
  </si>
  <si>
    <t>6X6 ANGLED OPEN SOCKET WRENCH 36MM CU-BE</t>
  </si>
  <si>
    <t>ANGLE HEX SOCKET WRENCH 36MM AL-BR</t>
  </si>
  <si>
    <t>6X6 ANGLED OPEN SOCKET WRENCH 41MM CU-BE</t>
  </si>
  <si>
    <t>ANGLE HEX SOCKET WRENCH 41MM AL-BR</t>
  </si>
  <si>
    <t>ADJUSTABLE WRENCH 150MM CU-BE</t>
  </si>
  <si>
    <t>NON SPARK ADJUSTABLE WRENCH 150MM  AL-BR</t>
  </si>
  <si>
    <t>NON SPARK ADJUSTABLE WRENCH 200MM CU-BE</t>
  </si>
  <si>
    <t>NON SPARK ADJUSTABLE WRENCH 200MM  AL-BR</t>
  </si>
  <si>
    <t>NON SPARK ADJUSTABLE WRENCH 250MM CU-BE</t>
  </si>
  <si>
    <t>NON SPARK ADJUSTABLE WRENCH 250MM  AL-BR</t>
  </si>
  <si>
    <t>NON SPARK ADJUSTABLE WRENCH 300MM CU-BE</t>
  </si>
  <si>
    <t>NON SPARK ADJUSTABLE WRENCH 300MM  AL-BR</t>
  </si>
  <si>
    <t>NON SPARK ADJUSTABLE WRENCH 375MM CU-BE</t>
  </si>
  <si>
    <t>NON SPARK ADJUSTABLE WRENCH 375MM  AL-BR</t>
  </si>
  <si>
    <t>NON SPARK ADJUSTABLE WRENCH 450MM CU-BE</t>
  </si>
  <si>
    <t>NON SPARK ADJUSTABLE WRENCH 450MM  AL-BR</t>
  </si>
  <si>
    <t>NON SPARK ADJUSTABLE WRENCH 600MM CU-BE</t>
  </si>
  <si>
    <t>NON SPARK ADJUSTABLE WRENCH 600MM  AL-BR</t>
  </si>
  <si>
    <t>NON SPARK ADJUSTABLE WRENCH 900MM CU-BE</t>
  </si>
  <si>
    <t>NON SPARK ADJUSTABLE WRENCH 900MM  AL-BR</t>
  </si>
  <si>
    <t>FIXED HOOK WRENCH 32-75 MM CU-BE</t>
  </si>
  <si>
    <t>FLEXIBLE HOOK WRENCH 32-75MM AL-BR</t>
  </si>
  <si>
    <t>FIXED HOOK WRENCH 50-120 MM CU-BE</t>
  </si>
  <si>
    <t>FLEXIBLE HOOK WRENCH 50-120MM AL-BR</t>
  </si>
  <si>
    <t>FIXED HOOK WRENCH 115-170 MM CU-BE</t>
  </si>
  <si>
    <t>FLEXIBLE HOOK WRENCH 115-170MM AL-BR</t>
  </si>
  <si>
    <t>DEEP OFFSET RING WRENCH 24 MM CU-BE</t>
  </si>
  <si>
    <t>SLOGGING RING WRENCH 24MM AL-BR</t>
  </si>
  <si>
    <t>DEEP OFFSET RING WRENCH 27 MM CU-BE</t>
  </si>
  <si>
    <t>SLOGGING RING WRENCH 27MM AL-BR</t>
  </si>
  <si>
    <t>DEEP OFFSET RING WRENCH 30 MM CU-BE</t>
  </si>
  <si>
    <t>SLOGGING RING WRENCH 30MM AL-BR</t>
  </si>
  <si>
    <t>DEEP OFFSET RING WRENCH 32 MM CU-BE</t>
  </si>
  <si>
    <t>SLOGGING RING WRENCH 32MM AL-BR</t>
  </si>
  <si>
    <t>DEEP OFFSET RING WRENCH 36 MM CU-BE</t>
  </si>
  <si>
    <t>SLOGGING RING WRENCH 36MM AL-BR</t>
  </si>
  <si>
    <t>DEEP OFFSET RING WRENCH 41 MM CU-BE</t>
  </si>
  <si>
    <t>SLOGGING RING WRENCH 41MM AL-BR</t>
  </si>
  <si>
    <t>DEEP OFFSET RING WRENCH 46 MM CU-BE</t>
  </si>
  <si>
    <t>SLOGGING RING WRENCH 46MM AL-BR</t>
  </si>
  <si>
    <t>DEEP OFFSET RING WRENCH 50 MM CU-BE</t>
  </si>
  <si>
    <t>SLOGGING RING WRENCH 50MM AL-BR</t>
  </si>
  <si>
    <t>DEEP OFFSET RING WRENCH 55 MM CU-BE</t>
  </si>
  <si>
    <t>SLOGGING RING WRENCH 55MM AL-BR</t>
  </si>
  <si>
    <t>DEEPOFFSET SLOGGING RING WRENCH SET24-30</t>
  </si>
  <si>
    <t>SLOGGING RING WRENCH BAR 460MM ALBR</t>
  </si>
  <si>
    <t>DEEPOFFSET SLOGGING RING WRENCH SET32-41</t>
  </si>
  <si>
    <t>SLOGGING RING WRENCH BAR 610MM ALBR</t>
  </si>
  <si>
    <t>DEEPOFFSET SLOGGING RING WRENCH SET46-51</t>
  </si>
  <si>
    <t>SLOGGING RING WRENCH BAR 760MM ALBR</t>
  </si>
  <si>
    <t>OPEN END SLOGGING WRENCH 17 MM CU-BE</t>
  </si>
  <si>
    <t>OPEN END  WRENCH 17MM  AL-BR</t>
  </si>
  <si>
    <t>OPEN END SLOGGING WRENCH 19 MM CU-BE</t>
  </si>
  <si>
    <t>OPEN END WRENCH 19MM  AL-BR</t>
  </si>
  <si>
    <t>OPEN END SLOGGING WRENCH 22 MM CU-BE</t>
  </si>
  <si>
    <t>OPEN END WRENCH 22MM  AL-BR</t>
  </si>
  <si>
    <t>OPEN END SLOGGING WRENCH 24 MM CU-BE</t>
  </si>
  <si>
    <t>OPEN END WRENCH 24MM  AL-BR</t>
  </si>
  <si>
    <t>OPEN END SLOGGING WRENCH 25 MM CU-BE</t>
  </si>
  <si>
    <t>OPEN END WRENCH 25MM  AL-BR</t>
  </si>
  <si>
    <t>OPEN END SLOGGING WRENCH 27 MM CU-BE</t>
  </si>
  <si>
    <t>OPEN END  WRENCH 27MM  AL-BR</t>
  </si>
  <si>
    <t>OPEN END SLOGGING WRENCH 28 MM CU-BE</t>
  </si>
  <si>
    <t>OPEN END WRENCH 28MM  AL-BR</t>
  </si>
  <si>
    <t>OPEN END SLOGGING WRENCH 29 MM CU-BE</t>
  </si>
  <si>
    <t>OPEN END WRENCH 29MM  AL-BR</t>
  </si>
  <si>
    <t>OPEN END SLOGGING WRENCH 30 MM CU-BE</t>
  </si>
  <si>
    <t>OPEN END WRENCH 30MM  AL-BR</t>
  </si>
  <si>
    <t>OPEN END SLOGGING WRENCH 32 MM CU-BE</t>
  </si>
  <si>
    <t>OPEN END WRENCH 32MM  AL-BR</t>
  </si>
  <si>
    <t>OPEN END SLOGGING WRENCH 33 MM CU-BE</t>
  </si>
  <si>
    <t>OPEN END WRENCH 33MM  AL-BR</t>
  </si>
  <si>
    <t>OPEN END SLOGGING WRENCH 34 MM CU-BE</t>
  </si>
  <si>
    <t>OPEN END WRENCH 34MM  AL-BR</t>
  </si>
  <si>
    <t>OPEN END SLOGGING WRENCH 35 MM CU-BE</t>
  </si>
  <si>
    <t>OPEN END WRENCH 35MM  AL-BR</t>
  </si>
  <si>
    <t>OPEN END SLOGGING WRENCH 36 MM CU-BE</t>
  </si>
  <si>
    <t>OPEN END WRENCH 36MM  AL-BR</t>
  </si>
  <si>
    <t>OPEN END SLOGGING WRENCH 37 MM CU-BE</t>
  </si>
  <si>
    <t>OPEN END WRENCH 37MM  AL-BR</t>
  </si>
  <si>
    <t>OPEN END SLOGGING WRENCH 38 MM CU-BE</t>
  </si>
  <si>
    <t>OPEN END WRENCH 38MM  AL-BR</t>
  </si>
  <si>
    <t>OPEN END SLOGGING WRENCH 41 MM CU-BE</t>
  </si>
  <si>
    <t>OPEN END WRENCH 41MM  AL-BR</t>
  </si>
  <si>
    <t>OPEN END SLOGGING WRENCH 42 MM CU-BE</t>
  </si>
  <si>
    <t>OPEN END WRENCH 42MM  AL-BR</t>
  </si>
  <si>
    <t>OPEN END SLOGGING WRENCH 45 MM CU-BE</t>
  </si>
  <si>
    <t>OPEN END WRENCH 45MM  AL-BR</t>
  </si>
  <si>
    <t>OPEN END SLOGGING WRENCH 46 MM CU-BE</t>
  </si>
  <si>
    <t>OPEN END WRENCH 46MM  AL-BR</t>
  </si>
  <si>
    <t>OPEN END SLOGGING WRENCH 47 MM CU-BE</t>
  </si>
  <si>
    <t>OPEN END WRENCH 47MM  AL-BR</t>
  </si>
  <si>
    <t>OPEN END SLOGGING WRENCH 50 MM CU-BE</t>
  </si>
  <si>
    <t>OPEN END WRENCH 50MM  AL-BR</t>
  </si>
  <si>
    <t>OPEN END SLOGGING WRENCH 52 MM CU-BE</t>
  </si>
  <si>
    <t>OPEN END WRENCH 52MM  AL-BR</t>
  </si>
  <si>
    <t>OPEN END SLOGGING WRENCH 54 MM CU-BE</t>
  </si>
  <si>
    <t>OPEN END WRENCH 54MM  AL-BR</t>
  </si>
  <si>
    <t>OPEN END SLOGGING WRENCH 55 MM CU-BE</t>
  </si>
  <si>
    <t>OPEN END WRENCH 55MM  AL-BR</t>
  </si>
  <si>
    <t>OPEN END SLOGGING WRENCH 56 MM CU-BE</t>
  </si>
  <si>
    <t>OPEN END WRENCH 56MM  AL-BR</t>
  </si>
  <si>
    <t>OPEN END SLOGGING WRENCH 58 MM CU-BE</t>
  </si>
  <si>
    <t>OPEN END WRENCH 58MM  AL-BR</t>
  </si>
  <si>
    <t>OPEN END SLOGGING WRENCH 60 MM CU-BE</t>
  </si>
  <si>
    <t>OPEN END WRENCH 60MM  AL-BR</t>
  </si>
  <si>
    <t>OPEN END SLOGGING WRENCH 63 MM CU-BE</t>
  </si>
  <si>
    <t>OPEN END WRENCH 63MM  AL-BR</t>
  </si>
  <si>
    <t>OPEN END SLOGGING WRENCH 65 MM CU-BE</t>
  </si>
  <si>
    <t>OPEN END WRENCH 65MM  AL-BR</t>
  </si>
  <si>
    <t>OPEN END SLOGGING WRENCH 67 MM CU-BE</t>
  </si>
  <si>
    <t>OPEN END WRENCH 67MM  AL-BR</t>
  </si>
  <si>
    <t>OPEN END SLOGGING WRENCH 70 MM CU-BE</t>
  </si>
  <si>
    <t>OPEN END WRENCH 70MM  AL-BR</t>
  </si>
  <si>
    <t>OPEN END SLOGGING WRENCH 71 MM CU-BE</t>
  </si>
  <si>
    <t>OPEN END WRENCH 71MM  AL-BR</t>
  </si>
  <si>
    <t>OPEN END SLOGGING WRENCH 75 MM CU-BE</t>
  </si>
  <si>
    <t>OPEN END WRENCH 75MM  AL-BR</t>
  </si>
  <si>
    <t>OPEN END SLOGGING WRENCH 77 MM CU-BE</t>
  </si>
  <si>
    <t>OPEN END WRENCH 77MM  AL-BR</t>
  </si>
  <si>
    <t>OPEN END SLOGGING WRENCH 80 MM CU-BE</t>
  </si>
  <si>
    <t>OPEN END WRENCH 80MM  AL-BR</t>
  </si>
  <si>
    <t>OPEN END SLOGGING WRENCH 82 MM CU-BE</t>
  </si>
  <si>
    <t>OPEN END WRENCH 82MM  AL-BR</t>
  </si>
  <si>
    <t>OPEN END SLOGGING WRENCH 85 MM CU-BE</t>
  </si>
  <si>
    <t>OPEN END WRENCH 85MM  AL-BR</t>
  </si>
  <si>
    <t>OPEN END SLOGGING WRENCH 88 MM CU-BE</t>
  </si>
  <si>
    <t>OPEN END WRENCH 88MM  AL-BR</t>
  </si>
  <si>
    <t>OPEN END SLOGGING WRENCH 90 MM CU-BE</t>
  </si>
  <si>
    <t>OPEN END WRENCH 90MM  AL-BR</t>
  </si>
  <si>
    <t>OPEN END SLOGGING WRENCH 94 MM CU-BE</t>
  </si>
  <si>
    <t>OPEN END WRENCH 94MM  AL-BR</t>
  </si>
  <si>
    <t>OPEN END SLOGGING WRENCH 95 MM CU-BE</t>
  </si>
  <si>
    <t>OPEN END WRENCH 95MM  AL-BR</t>
  </si>
  <si>
    <t>OPEN END SLOGGING WRENCH 100 MM CU-BE</t>
  </si>
  <si>
    <t>OPEN END WRENCH 100MM  AL-BR</t>
  </si>
  <si>
    <t>OPEN END SLOGGING WRENCH 105 MM CU-BE</t>
  </si>
  <si>
    <t>OPEN END WRENCH 105MM  AL-BR</t>
  </si>
  <si>
    <t>OPEN END SLOGGING WRENCH 110 MM CU-BE</t>
  </si>
  <si>
    <t>OPEN END WRENCH 110MM  AL-BR</t>
  </si>
  <si>
    <t>OPEN END SLOGGING WRENCH 115 MM CU-BE</t>
  </si>
  <si>
    <t>OPEN END WRENCH 115MM  AL-BR</t>
  </si>
  <si>
    <t>OPEN END SLOGGING WRENCH 120 MM CU-BE</t>
  </si>
  <si>
    <t>OPEN END WRENCH 120MM  AL-BR</t>
  </si>
  <si>
    <t>NON SPARK SLOG. RING WRENCH 17 MM CU-BE</t>
  </si>
  <si>
    <t>NON SPARK SLOG. RING WRENCH 17MM AL-BR</t>
  </si>
  <si>
    <t>NON SPARK SLOG. RING WRENCH 19 MM CU-BE</t>
  </si>
  <si>
    <t>NON SPARK SLOG. RING WRENCH 19MM AL-BR</t>
  </si>
  <si>
    <t>NON SPARK SLOG. RING WRENCH 20 MM CU-BE</t>
  </si>
  <si>
    <t>NON SPARK SLOG. RING WRENCH 20MM AL-BR</t>
  </si>
  <si>
    <t>NON SPARK SLOG. RING WRENCH 22 MM CU-BE</t>
  </si>
  <si>
    <t>NON SPARK SLOG. RING WRENCH 22MM AL-BR</t>
  </si>
  <si>
    <t>NON SPARK SLOG. RING WRENCH 24 MM CU-BE</t>
  </si>
  <si>
    <t>NON SPARK SLOG. RING WRENCH 24MM AL-BR</t>
  </si>
  <si>
    <t>NON SPARK SLOG. RING WRENCH 25 MM CU-BE</t>
  </si>
  <si>
    <t>NON SPARK SLOG. RING WRENCH 25MM AL-BR</t>
  </si>
  <si>
    <t>NON SPARK SLOG. RING WRENCH 26 MM CU-BE</t>
  </si>
  <si>
    <t>NON SPARK SLOG. RING WRENCH 26MM AL-BR</t>
  </si>
  <si>
    <t>NON SPARK SLOG. RING WRENCH 27 MM CU-BE</t>
  </si>
  <si>
    <t>NON SPARK SLOG. RING WRENCH 27MM AL-BR</t>
  </si>
  <si>
    <t>NON SPARK SLOG. RING WRENCH 28 MM CU-BE</t>
  </si>
  <si>
    <t>NON SPARK SLOG. RING WRENCH 28MM AL-BR</t>
  </si>
  <si>
    <t>NON SPARK SLOG. RING WRENCH 29 MM CU-BE</t>
  </si>
  <si>
    <t>NON SPARK SLOG. RING WRENCH 29MM AL-BR</t>
  </si>
  <si>
    <t>NON SPARK SLOG. RING WRENCH 30 MM CU-BE</t>
  </si>
  <si>
    <t>NON SPARK SLOG. RING WRENCH 30MM AL-BR</t>
  </si>
  <si>
    <t>NON SPARK SLOG. RING WRENCH 31 MM CU-BE</t>
  </si>
  <si>
    <t>NON SPARK SLOG. RING WRENCH 31MM AL-BR</t>
  </si>
  <si>
    <t>NON SPARK SLOG. RING WRENCH 32 MM CU-BE</t>
  </si>
  <si>
    <t>NON SPARK SLOG. RING WRENCH 32MM AL-BR</t>
  </si>
  <si>
    <t>NON SPARK SLOG. RING WRENCH 33 MM CU-BE</t>
  </si>
  <si>
    <t>NON SPARK SLOG. RING WRENCH 33MM AL-BR</t>
  </si>
  <si>
    <t>NON SPARK SLOG. RING WRENCH 34 MM CU-BE</t>
  </si>
  <si>
    <t>NON SPARK SLOG. RING WRENCH 34MM AL-BR</t>
  </si>
  <si>
    <t>NON SPARK SLOG. RING WRENCH 35 MM CU-BE</t>
  </si>
  <si>
    <t>NON SPARK SLOG. RING WRENCH 35MM AL-BR</t>
  </si>
  <si>
    <t>NON SPARK SLOG. RING WRENCH 36 MM CU-BE</t>
  </si>
  <si>
    <t>NON SPARK SLOG. RING WRENCH 36MM AL-BR</t>
  </si>
  <si>
    <t>NON SPARK SLOG. RING WRENCH 37 MM CU-BE</t>
  </si>
  <si>
    <t>NON SPARK SLOG. RING WRENCH 37MM AL-BR</t>
  </si>
  <si>
    <t>NON SPARK SLOG. RING WRENCH 38 MM CU-BE</t>
  </si>
  <si>
    <t>NON SPARK SLOG. RING WRENCH 38MM AL-BR</t>
  </si>
  <si>
    <t>NON SPARK SLOG. RING WRENCH 39 MM CU-BE</t>
  </si>
  <si>
    <t>NON SPARK SLOG. RING WRENCH 39MM AL-BR</t>
  </si>
  <si>
    <t>NON SPARK SLOG. RING WRENCH 40 MM CU-BE</t>
  </si>
  <si>
    <t>NON SPARK SLOG. RING WRENCH 40MM AL-BR</t>
  </si>
  <si>
    <t>NON SPARK SLOG. RING WRENCH 41 MM CU-BE</t>
  </si>
  <si>
    <t>NON SPARK SLOG. RING WRENCH 41MM AL-BR</t>
  </si>
  <si>
    <t>NON SPARK SLOG. RING WRENCH 42 MM CU-BE</t>
  </si>
  <si>
    <t>NON SPARK SLOG. RING WRENCH 42MM AL-BR</t>
  </si>
  <si>
    <t>NON SPARK SLOG. RING WRENCH 43 MM CU-BE</t>
  </si>
  <si>
    <t>NON SPARK SLOG. RING WRENCH 43MM AL-BR</t>
  </si>
  <si>
    <t>NON SPARK SLOG. RING WRENCH 44 MM CU-BE</t>
  </si>
  <si>
    <t>NON SPARK SLOG. RING WRENCH 44MM AL-BR</t>
  </si>
  <si>
    <t>NON SPARK SLOG. RING WRENCH 45 MM CU-BE</t>
  </si>
  <si>
    <t>NON SPARK SLOG. RING WRENCH 45MM AL-BR</t>
  </si>
  <si>
    <t>NON SPARK SLOG. RING WRENCH 46 MM CU-BE</t>
  </si>
  <si>
    <t>NON SPARK SLOG. RING WRENCH 46MM AL-BR</t>
  </si>
  <si>
    <t>NON SPARK SLOG. RING WRENCH 47 MM CU-BE</t>
  </si>
  <si>
    <t>NON SPARK SLOG. RING WRENCH 47MM AL-BR</t>
  </si>
  <si>
    <t>NON SPARK SLOG. RING WRENCH 48 MM CU-BE</t>
  </si>
  <si>
    <t>NON SPARK SLOG. RING WRENCH 48MM AL-BR</t>
  </si>
  <si>
    <t>NON SPARK SLOG. RING WRENCH 49 MM CU-BE</t>
  </si>
  <si>
    <t>NON SPARK SLOG. RING WRENCH 49MM AL-BR</t>
  </si>
  <si>
    <t>NON SPARK SLOG. RING WRENCH 50 MM CU-BE</t>
  </si>
  <si>
    <t>NON SPARK SLOG. RING WRENCH 50MM AL-BR</t>
  </si>
  <si>
    <t>NON SPARK SLOG. RING WRENCH 51 MM CU-BE</t>
  </si>
  <si>
    <t>NON SPARK SLOG. RING WRENCH 51MM AL-BR</t>
  </si>
  <si>
    <t>NON SPARK SLOG. RING WRENCH 52 MM CU-BE</t>
  </si>
  <si>
    <t>NON SPARK SLOG. RING WRENCH 52MM AL-BR</t>
  </si>
  <si>
    <t>NON SPARK SLOG. RING WRENCH 53 MM CU-BE</t>
  </si>
  <si>
    <t>NON SPARK SLOG. RING WRENCH 53MM AL-BR</t>
  </si>
  <si>
    <t>NON SPARK SLOG. RING WRENCH 54 MM CU-BE</t>
  </si>
  <si>
    <t>NON SPARK SLOG. RING WRENCH 54MM AL-BR</t>
  </si>
  <si>
    <t>NON SPARK SLOG. RING WRENCH 55 MM CU-BE</t>
  </si>
  <si>
    <t>NON SPARK SLOG. RING WRENCH 55MM AL-BR</t>
  </si>
  <si>
    <t>NON SPARK SLOG. RING WRENCH 56 MM CU-BE</t>
  </si>
  <si>
    <t>NON SPARK SLOG. RING WRENCH 56MM AL-BR</t>
  </si>
  <si>
    <t>NON SPARK SLOG. RING WRENCH 57 MM CU-BE</t>
  </si>
  <si>
    <t>NON SPARK SLOG. RING WRENCH 57MM AL-BR</t>
  </si>
  <si>
    <t>NON SPARK SLOG. RING WRENCH 58 MM CU-BE</t>
  </si>
  <si>
    <t>NON SPARK SLOG. RING WRENCH 58MM AL-BR</t>
  </si>
  <si>
    <t>NON SPARK SLOG. RING WRENCH 59 MM CU-BE</t>
  </si>
  <si>
    <t>NON SPARK SLOG. RING WRENCH 59MM AL-BR</t>
  </si>
  <si>
    <t>NON SPARK SLOG. RING WRENCH 60 MM CU-BE</t>
  </si>
  <si>
    <t>NON SPARK SLOG. RING WRENCH 60MM AL-BR</t>
  </si>
  <si>
    <t>NON SPARK SLOG. RING WRENCH 61 MM CU-BE</t>
  </si>
  <si>
    <t>NON SPARK SLOG. RING WRENCH 61MM AL-BR</t>
  </si>
  <si>
    <t>NON SPARK SLOG. RING WRENCH 62 MM CU-BE</t>
  </si>
  <si>
    <t>NON SPARK SLOG. RING WRENCH 62MM AL-BR</t>
  </si>
  <si>
    <t>NON SPARK SLOG. RING WRENCH 63 MM CU-BE</t>
  </si>
  <si>
    <t>NON SPARK SLOG. RING WRENCH 63MM AL-BR</t>
  </si>
  <si>
    <t>NON SPARK SLOG. RING WRENCH 64 MM CU-BE</t>
  </si>
  <si>
    <t>NON SPARK SLOG. RING WRENCH 64MM AL-BR</t>
  </si>
  <si>
    <t>NON SPARK SLOG. RING WRENCH 65 MM CU-BE</t>
  </si>
  <si>
    <t>NON SPARK SLOG. RING WRENCH 65MM AL-BR</t>
  </si>
  <si>
    <t>NON SPARK SLOG. RING WRENCH 66 MM CU-BE</t>
  </si>
  <si>
    <t>NON SPARK SLOG. RING WRENCH 66MM AL-BR</t>
  </si>
  <si>
    <t>NON SPARK SLOG. RING WRENCH 67 MM CU-BE</t>
  </si>
  <si>
    <t>NON SPARK SLOG. RING WRENCH 67MM AL-BR</t>
  </si>
  <si>
    <t>NON SPARK SLOG. RING WRENCH 68 MM CU-BE</t>
  </si>
  <si>
    <t>NON SPARK SLOG. RING WRENCH 68MM AL-BR</t>
  </si>
  <si>
    <t>NON SPARK SLOG. RING WRENCH 69 MM CU-BE</t>
  </si>
  <si>
    <t>NON SPARK SLOG. RING WRENCH 69MM AL-BR</t>
  </si>
  <si>
    <t>NON SPARK SLOG. RING WRENCH 70 MM CU-BE</t>
  </si>
  <si>
    <t>NON SPARK SLOG. RING WRENCH 70MM AL-BR</t>
  </si>
  <si>
    <t>NON SPARK SLOG. RING WRENCH 71 MM CU-BE</t>
  </si>
  <si>
    <t>NON SPARK SLOG. RING WRENCH 71MM AL-BR</t>
  </si>
  <si>
    <t>NON SPARK SLOG. RING WRENCH 72 MM CU-BE</t>
  </si>
  <si>
    <t>NON SPARK SLOG. RING WRENCH 72MM AL-BR</t>
  </si>
  <si>
    <t>NON SPARK SLOG. RING WRENCH 73 MM CU-BE</t>
  </si>
  <si>
    <t>NON SPARK SLOG. RING WRENCH 73MM AL-BR</t>
  </si>
  <si>
    <t>NON SPARK SLOG. RING WRENCH 74 MM CU-BE</t>
  </si>
  <si>
    <t>NON SPARK SLOG. RING WRENCH 74MM AL-BR</t>
  </si>
  <si>
    <t>NON SPARK SLOG. RING WRENCH 75 MM CU-BE</t>
  </si>
  <si>
    <t>NON SPARK SLOG. RING WRENCH 75MM AL-BR</t>
  </si>
  <si>
    <t>NON SPARK SLOG. RING WRENCH 76 MM CU-BE</t>
  </si>
  <si>
    <t>NON SPARK SLOG. RING WRENCH 76MM AL-BR</t>
  </si>
  <si>
    <t>NON SPARK SLOG. RING WRENCH 77 MM CU-BE</t>
  </si>
  <si>
    <t>NON SPARK SLOG. RING WRENCH 77MM AL-BR</t>
  </si>
  <si>
    <t>NON SPARK SLOG. RING WRENCH 78 MM CU-BE</t>
  </si>
  <si>
    <t>NON SPARK SLOG. RING WRENCH 78MM AL-BR</t>
  </si>
  <si>
    <t>NON SPARK SLOG. RING WRENCH 79 MM CU-BE</t>
  </si>
  <si>
    <t>NON SPARK SLOG. RING WRENCH 79MM AL-BR</t>
  </si>
  <si>
    <t>NON SPARK SLOG. RING WRENCH 80 MM CU-BE</t>
  </si>
  <si>
    <t>NON SPARK SLOG. RING WRENCH 80MM AL-BR</t>
  </si>
  <si>
    <t>NON SPARK SLOG. RING WRENCH 81 MM CU-BE</t>
  </si>
  <si>
    <t>NON SPARK SLOG. RING WRENCH 81MM AL-BR</t>
  </si>
  <si>
    <t>NON SPARK SLOG. RING WRENCH 82 MM CU-BE</t>
  </si>
  <si>
    <t>NON SPARK SLOG. RING WRENCH 82MM AL-BR</t>
  </si>
  <si>
    <t>NON SPARK SLOG. RING WRENCH 83 MM CU-BE</t>
  </si>
  <si>
    <t>NON SPARK SLOG. RING WRENCH 83MM AL-BR</t>
  </si>
  <si>
    <t>NON SPARK SLOG. RING WRENCH 84 MM CU-BE</t>
  </si>
  <si>
    <t>NON SPARK SLOG. RING WRENCH 84MM AL-BR</t>
  </si>
  <si>
    <t>NON SPARK SLOG. RING WRENCH 85 MM CU-BE</t>
  </si>
  <si>
    <t>NON SPARK SLOG. RING WRENCH 85MM AL-BR</t>
  </si>
  <si>
    <t>NON SPARK SLOG. RING WRENCH 86 MM CU-BE</t>
  </si>
  <si>
    <t>NON SPARK SLOG. RING WRENCH 86MM AL-BR</t>
  </si>
  <si>
    <t>NON SPARK SLOG. RING WRENCH 87 MM CU-BE</t>
  </si>
  <si>
    <t>NON SPARK SLOG. RING WRENCH 87MM AL-BR</t>
  </si>
  <si>
    <t>NON SPARK SLOG. RING WRENCH 88 MM CU-BE</t>
  </si>
  <si>
    <t>NON SPARK SLOG. RING WRENCH 88MM AL-BR</t>
  </si>
  <si>
    <t>NON SPARK SLOG. RING WRENCH 89 MM CU-BE</t>
  </si>
  <si>
    <t>NON SPARK SLOG. RING WRENCH 89MM AL-BR</t>
  </si>
  <si>
    <t>NON SPARK SLOG. RING WRENCH 90 MM CU-BE</t>
  </si>
  <si>
    <t>NON SPARK SLOG. RING WRENCH 90MM AL-BR</t>
  </si>
  <si>
    <t>NON SPARK SLOG. RING WRENCH 92 MM CU-BE</t>
  </si>
  <si>
    <t>NON SPARK SLOG. RING WRENCH 92MM AL-BR</t>
  </si>
  <si>
    <t>NON SPARK SLOG. RING WRENCH 94 MM CU-BE</t>
  </si>
  <si>
    <t>NON SPARK SLOG. RING WRENCH 94MM AL-BR</t>
  </si>
  <si>
    <t>NON SPARK SLOG. RING WRENCH 95 MM CU-BE</t>
  </si>
  <si>
    <t>NON SPARK SLOG. RING WRENCH 95MM AL-BR</t>
  </si>
  <si>
    <t>NON SPARK SLOG. RING WRENCH 98 MM CU-BE</t>
  </si>
  <si>
    <t>NON SPARK SLOG. RING WRENCH 98MM AL-BR</t>
  </si>
  <si>
    <t>NON SPARK SLOG. RING WRENCH 100 MM CU-BE</t>
  </si>
  <si>
    <t>NON SPARK SLOG. RING WRENCH 100MM AL-BR</t>
  </si>
  <si>
    <t>NON SPARK SLOG. RING WRENCH 105 MM CU-BE</t>
  </si>
  <si>
    <t>NON SPARK SLOG. RING WRENCH 105MM AL-BR</t>
  </si>
  <si>
    <t>NON SPARK SLOG. RING WRENCH 110 MM CU-BE</t>
  </si>
  <si>
    <t>NON SPARK SLOG. RING WRENCH 110MM AL-BR</t>
  </si>
  <si>
    <t>NON SPARK SLOG. RING WRENCH 115 MM CU-BE</t>
  </si>
  <si>
    <t>NON SPARK SLOG. RING WRENCH 115MM AL-BR</t>
  </si>
  <si>
    <t>NON SPARK SLOG. RING WRENCH 120 MM CU-BE</t>
  </si>
  <si>
    <t>NON SPARK SLOG. RING WRENCH 120MM AL-BR</t>
  </si>
  <si>
    <t>NON SPARK SLOG. RING WRENCH 5/8 CU-BE</t>
  </si>
  <si>
    <t>NON SPARK SLOG. RING WRENCH 5/8MM AL-BR</t>
  </si>
  <si>
    <t>NON SPARK SLOG. RING WRENCH 11/6 CU-BE</t>
  </si>
  <si>
    <t>NON SPARK SLOG.RING WRENCH 11/16MM AL-BR</t>
  </si>
  <si>
    <t>NON SPARK SLOG. RING WRENCH 3/4 CU-BE</t>
  </si>
  <si>
    <t>NON SPARK SLOG. RING WRENCH 3/4MM AL-BR</t>
  </si>
  <si>
    <t>NON SPARK SLOG. RING WRENCH 13/16 CU-BE</t>
  </si>
  <si>
    <t>NON SPARK SLOG.RING WRENCH 13/16MM AL-BR</t>
  </si>
  <si>
    <t>NON SPARK SLOG.RING WRENCH 25/32 CU-BE</t>
  </si>
  <si>
    <t>NON SPARK SLOG.RING WRENCH 25/32MM AL-BR</t>
  </si>
  <si>
    <t>NON SPARK SLOG. RING WRENCH 7/8 CU-BE</t>
  </si>
  <si>
    <t>NON SPARK SLOG. RING WRENCH 7/8MM AL-BR</t>
  </si>
  <si>
    <t>NON SPARK SLOG. RING WRENCH 15/16 CU-BE</t>
  </si>
  <si>
    <t>NON SPARK SLOG. RING WRCH 15/16MM AL-BR</t>
  </si>
  <si>
    <t>NON SPARK SLOG. RING WRENCH 1 CU-BE</t>
  </si>
  <si>
    <t>NON SPARK SLOG. RING WRENCH 1MM AL-BR</t>
  </si>
  <si>
    <t>NON SPARK SLOG. RING WRENCH 1.1/16 CU-BE</t>
  </si>
  <si>
    <t>NON SPARK SLOG. RING WRCH 1.1/16MM AL-BR</t>
  </si>
  <si>
    <t>NON SPARK SLOG. RING WRENCH 1.1/8 CU-BE</t>
  </si>
  <si>
    <t>NON SPARK SLOG. RING WRCH 1.1/8MM AL-BR</t>
  </si>
  <si>
    <t>NON SPARK SLOG. RING WRENCH 1.3/16 CU-BE</t>
  </si>
  <si>
    <t>NON SPARK SLOG. RING WRCH 1.3/16MM AL-BR</t>
  </si>
  <si>
    <t>NON SPARK SLOG. RING WRENCH 1.1/4 CU-BE</t>
  </si>
  <si>
    <t>NON SPARK SLOG.RING WRENCH 1.1/4MM AL-BR</t>
  </si>
  <si>
    <t>NON SPARK SLOG. RING WRENCH 1.5/16 CU-BE</t>
  </si>
  <si>
    <t>NON SPARK SLOG. RING WRCH 1.5/16MM AL-BR</t>
  </si>
  <si>
    <t>NON SPARK SLOG. RING WRENCH 1.3/8 CU-BE</t>
  </si>
  <si>
    <t>NON SPARK SLOG.RING WRENCH 1.3/8MM AL-BR</t>
  </si>
  <si>
    <t>NON SPARK SLOG.RING WRENCH 1.13/32 CU-BE</t>
  </si>
  <si>
    <t>NON SPARK SLOG.RING WRCH 1.13/32MM AL-BR</t>
  </si>
  <si>
    <t>NON SPARK SLOG. RING WRENCH 1.7/16 CU-BE</t>
  </si>
  <si>
    <t>NON SPARK SLOG. RING WRCH 1.7/16MM AL-BR</t>
  </si>
  <si>
    <t>NON SPARK SLOG. RING WRENCH 1.1/2 CU-BE</t>
  </si>
  <si>
    <t>NON SPARK SLOG. RING WRENCH 1.1/2 AL-BR</t>
  </si>
  <si>
    <t>NON SPARK SLOG.RING WRENCH 1.19/16 CU-BE</t>
  </si>
  <si>
    <t>NON SPARK SLOG. RING WRENCH 1.9/16 AL-BR</t>
  </si>
  <si>
    <t>NON SPARK SLOG. RING WRENCH 1.5/8 CU-BE</t>
  </si>
  <si>
    <t>NON SPARK SLOG. RING WRENCH 1.5/8 AL-BR</t>
  </si>
  <si>
    <t>NON SPARK SLOG.RING WRENCH 1.11/16 CU-BE</t>
  </si>
  <si>
    <t>NON SPARK SLOG.RING WRENCH 1.11/16 AL-BR</t>
  </si>
  <si>
    <t>NON SPARK SLOG. RING WRENCH 1.3/4 CU-BE</t>
  </si>
  <si>
    <t>NON SPARK SLOG. RING WRENCH 1.3/4 AL-BR</t>
  </si>
  <si>
    <t>NON SPARK SLOG. RING WRCH 1.13/16 CU-BE</t>
  </si>
  <si>
    <t>NON SPARK SLOG. RING WRCH 1.13/16 AL-BR</t>
  </si>
  <si>
    <t>NON SPARK SLOG. RING WRENCH 1.7/8 CU-BE</t>
  </si>
  <si>
    <t>NON SPARK SLOG. RING WRENCH 1.7/8 AL-BR</t>
  </si>
  <si>
    <t>NON SPARK SLOG. RING WRCH 1 .15/16 CU-BE</t>
  </si>
  <si>
    <t>NON SPARK SLOG.RING WRENCH 1.15/16 AL-BR</t>
  </si>
  <si>
    <t>NON SPARK SLOG. RING WRENCH 2 CU-BE</t>
  </si>
  <si>
    <t>NON SPARK SLOG. RING WRENCH 2 AL-BR</t>
  </si>
  <si>
    <t>NON SPARK SLOG. RING WRENCH 2.1/16 CU-BE</t>
  </si>
  <si>
    <t>NON SPARK SLOG. WRENCH 2.1/16 AL-BR</t>
  </si>
  <si>
    <t>NON SPARK SLOG. RING WRENCH 2.1/8 CU-BE</t>
  </si>
  <si>
    <t>NON SPARK SLOG. RING WRENCH 2.1/8 AL-BR</t>
  </si>
  <si>
    <t>NON SPARK SLOG. RING WRENCH 2.3/16 CU-BE</t>
  </si>
  <si>
    <t>NON SPARK SLOG. RING WRENCH 2.3/16 AL-BR</t>
  </si>
  <si>
    <t>NON SPARK SLOG.RING WRENCH 2.13/64 CU-BE</t>
  </si>
  <si>
    <t>NON SPARK SLOG.RING WRENCH 2.13/64 AL-BR</t>
  </si>
  <si>
    <t>NON SPARK SLOG. RING WRENCH 2.1/4 CU-BE</t>
  </si>
  <si>
    <t>NON SPARK SLOG. RING WRENCH 2.1/4 AL-BR</t>
  </si>
  <si>
    <t>NON SPARK SLOG. RING WRENCH 2.5/16 CU-BE</t>
  </si>
  <si>
    <t>NON SPARK SLOG. RING WRENCH 2.5/16 AL-BR</t>
  </si>
  <si>
    <t>NON SPARK SLOG. RING WRENCH 2.3/8 CU-BE</t>
  </si>
  <si>
    <t>NON SPARK SLOG. RING WRENCH 2.3/8 AL-BR</t>
  </si>
  <si>
    <t>NON SPARK SLOG. RING WRENCH 2.7/16 CU-BE</t>
  </si>
  <si>
    <t>NON SPARK SLOG. RING WRENCH 2.7/16 AL-BR</t>
  </si>
  <si>
    <t>NON SPARK SLOG. RING WRENCH 2.1/2 CU-BE</t>
  </si>
  <si>
    <t>NON SPARK SLOG. RING WRENCH 2.1/2 AL-BR</t>
  </si>
  <si>
    <t>NON SPARK SLOG. RING WRENCH 2.9/16 CU-BE</t>
  </si>
  <si>
    <t>NON SPARK SLOG.RING WRENCH 2.9/16  AL-BR</t>
  </si>
  <si>
    <t>NON SPARK SLOG. RING WRENCH 2.5/8 CU-BE</t>
  </si>
  <si>
    <t>NON SPARK SLOG. RING WRENCH 2.5/8 AL-BR</t>
  </si>
  <si>
    <t>NON SPARK SLOG. RING WRENCH 2.3/4 CU-BE</t>
  </si>
  <si>
    <t>NON SPARK SLOG. RING WRENCH 2.3/4 AL-BR</t>
  </si>
  <si>
    <t>NON SPARK SLOG.RING WRENCH 2.13/16 CU-BE</t>
  </si>
  <si>
    <t>NON SPARK SLOG.RING WRENCH 2.13/16 AL-BR</t>
  </si>
  <si>
    <t>NON SPARK SLOG.RING WRENCH 2.7/8 CU-BE</t>
  </si>
  <si>
    <t>NON SPARK SLOG.RING WRENCH 2.7/8 AL-BR</t>
  </si>
  <si>
    <t>NON SPARK SLOG.RING WRENCH 2.15/16 CU-BE</t>
  </si>
  <si>
    <t>NON SPARK SLOG.RING WRENCH 2.15/16 AL-BR</t>
  </si>
  <si>
    <t>NON SPARK SLOG.RING WRENCH 3 CU-BE</t>
  </si>
  <si>
    <t>NON SPARK SLOG.RING WRENCH 3 AL-BR</t>
  </si>
  <si>
    <t>NON SPARK SLOG.RING WRENCH 3.1/16 CU-BE</t>
  </si>
  <si>
    <t>NON SPARK SLOG.RING WRENCH 3.1/16 AL-BR</t>
  </si>
  <si>
    <t>NON SPARK SLOG.RING WRENCH 3.1/8 CU-BE</t>
  </si>
  <si>
    <t>NON SPARK SLOG.RING WRENCH 3.1/8 AL-BR</t>
  </si>
  <si>
    <t>NON SPARK SLOG.RING WRENCH 3.1/4 CU-BE</t>
  </si>
  <si>
    <t>NON SPARK SLOG.RING WRENCH 3.1/4 AL-BR</t>
  </si>
  <si>
    <t>NON SPARK SLOG.RING WRENCH 3.3/8 CU-BE</t>
  </si>
  <si>
    <t>NON SPARK SLOG.RING WRENCH 3.3/8 AL-BR</t>
  </si>
  <si>
    <t>NON SPARK SLOG.RING WRENCH 3.1/2 CU-BE</t>
  </si>
  <si>
    <t>NON SPARK SLOG.RING WRENCH 3.1/2 AL-BR</t>
  </si>
  <si>
    <t>NON SPARK SLOG.RING WRENCH 3.9/16 CU-BE</t>
  </si>
  <si>
    <t>NON SPARK SLOG.RING WRENCH 3.9/16 AL-BR</t>
  </si>
  <si>
    <t>NON SPARK SLOG.RING WRENCH 3.5/8 CU-BE</t>
  </si>
  <si>
    <t>NON SPARK SLOG.RING WRENCH 3.5/8 AL-BR</t>
  </si>
  <si>
    <t>NON SPARK SLOG.RING WRENCH 3.3/4 CU-BE</t>
  </si>
  <si>
    <t>NON SPARK SLOG.RING WRENCH 3.3/4 AL-BR</t>
  </si>
  <si>
    <t>NON SPARK SLOG.RING WRENCH 3.7/8 CU-BE</t>
  </si>
  <si>
    <t>NON SPARK SLOG.RING WRENCH 3.7/8 AL-BR</t>
  </si>
  <si>
    <t>NON SPARK SLOG.RING WRNCH 3 .15/16 CU-BE</t>
  </si>
  <si>
    <t>NON SPARK SLOG.RING WRNCH 3.15/16  AL-BR</t>
  </si>
  <si>
    <t>NON SPARK SLOG.RING WRENCH 4 CU-BE</t>
  </si>
  <si>
    <t>NON SPARK SLOG.RING WRENCH 4 AL-BR</t>
  </si>
  <si>
    <t>NON SPARK SLOG.RING WRENCH 4.1/8 CU-BE</t>
  </si>
  <si>
    <t>NON SPARK SLOG.RING WRENCH 4.1/8 AL-BR</t>
  </si>
  <si>
    <t>NON SPARK SLOG.RING WRENCH 4.1/4 CU-BE</t>
  </si>
  <si>
    <t>NON SPARK SLOG.RING WRENCH 4.1/4 AL-BR</t>
  </si>
  <si>
    <t>NON SPARK SLOG.RING WRENCH 4.5/16 CU-BE</t>
  </si>
  <si>
    <t>NON SPARK SLOG.RING WRENCH 4.5/16 AL-BR</t>
  </si>
  <si>
    <t>NON SPARK SLOG.RING WRENCH 4.1/2 CU-BE</t>
  </si>
  <si>
    <t>NON SPARK SLOG.RING WRENCH 4.1/2 AL-BR</t>
  </si>
  <si>
    <t>NON SPARK SLOG.RING WRENCH 4.9/16 CU-BE</t>
  </si>
  <si>
    <t>NON SPARK SLOG.RING WRENCH 4.9/16 AL-BR</t>
  </si>
  <si>
    <t>NON SPARK SLOG.RING WRENCH 4.11/16 CU-BE</t>
  </si>
  <si>
    <t>NON SPARK SLOG.RING WRENCH 4.11/16 AL-BR</t>
  </si>
  <si>
    <t>NON SPARK SLOG.RING WRENCH 4.7/8 CU-BE</t>
  </si>
  <si>
    <t>NON SPARK SLOG.RING WRENCH 4.7/8 AL-BR</t>
  </si>
  <si>
    <t>NON SPARK SLOG.RING WRENCH 4.15/16 CU-BE</t>
  </si>
  <si>
    <t>NON SPARK SLOG.RING WRENCH 4.15/16 AL-BR</t>
  </si>
  <si>
    <t>NON SPARK. HEX SOCKET WRCH 1/2-6 CU-BE</t>
  </si>
  <si>
    <t>NON SPARK. HEX SOCKET 1/2 6 AL-BR</t>
  </si>
  <si>
    <t>NON SPARK. HEX SOCKET WRCH 1/2-7 CU-BE</t>
  </si>
  <si>
    <t>NON SPARK. HEX SOCKET 1/2 7 AL-BR</t>
  </si>
  <si>
    <t>NON SPARK. HEX SOCKET WRCH 1/2-8 CU-BE</t>
  </si>
  <si>
    <t>NON SPARK. HEX SOCKET 1/2 8 AL-BR</t>
  </si>
  <si>
    <t>NON SPARK. HEX SOCKET WRCH 1/2-9 CU-BE</t>
  </si>
  <si>
    <t>NON SPARK. HEX SOCKET 1/2 9 AL-BR</t>
  </si>
  <si>
    <t>NON SPARK. HEX SOCKET WRCH 1/2-10 CU-BE</t>
  </si>
  <si>
    <t>NON SPARK. HEX SOCKET 1/2 10 AL-BR</t>
  </si>
  <si>
    <t>NON SPARK. HEX SOCKET WRCH 1/2-11 CU-BE</t>
  </si>
  <si>
    <t>NON SPARK. HEX SOCKET 1/2 11 AL-BR</t>
  </si>
  <si>
    <t>NON SPARK. HEX SOCKET WRCH 1/2-12 CU-BE</t>
  </si>
  <si>
    <t>NON SPARK. HEX SOCKET 1/2 12 AL-BR</t>
  </si>
  <si>
    <t>NON SPARK. HEX SOCKET WRCH 1/2-13 CU-BE</t>
  </si>
  <si>
    <t>NON SPARK. HEX SOCKET 1/2 13 AL-BR</t>
  </si>
  <si>
    <t>NON SPARK. HEX SOCKET WRCH 1/2-14 CU-BE</t>
  </si>
  <si>
    <t>NON SPARK. HEX SOCKET 1/2 14 AL-BR</t>
  </si>
  <si>
    <t>NON SPARK. HEX SOCKET WRCH 1/2-15 CU-BE</t>
  </si>
  <si>
    <t>NON SPARK. HEX SOCKET 1/2 15 AL-BR</t>
  </si>
  <si>
    <t>NON SPARK. HEX SOCKET WRCH 1/2-16 CU-BE</t>
  </si>
  <si>
    <t>NON SPARK. HEX SOCKET 1/2 16 AL-BR</t>
  </si>
  <si>
    <t>NON SPARK. HEX SOCKET WRCH 1/2-17 CU-BE</t>
  </si>
  <si>
    <t>NON SPARK. HEX SOCKET 1/2 17 AL-BR</t>
  </si>
  <si>
    <t>NON SPARK. HEX SOCKET WRCH 1/2-18 CU-BE</t>
  </si>
  <si>
    <t>NON SPARK. HEX SOCKET 1/2 18 AL-BR</t>
  </si>
  <si>
    <t>NON SPARK. HEX SOCKET WRCH 1/2-19 CU-BE</t>
  </si>
  <si>
    <t>NON SPARK. HEX SOCKET 1/2 19 AL-BR</t>
  </si>
  <si>
    <t>NON SPARK. HEX SOCKET WRCH 1/2-20 CU-BE</t>
  </si>
  <si>
    <t>NON SPARK. HEX SOCKET 1/2 20 AL-BR</t>
  </si>
  <si>
    <t>NON SPARK. HEX SOCKET WRCH 1/2-21 CU-BE</t>
  </si>
  <si>
    <t>NON SPARK. HEX SOCKET 1/2 21 AL-BR</t>
  </si>
  <si>
    <t>NON SPARK. HEX SOCKET WRCH 1/2-22 CU-BE</t>
  </si>
  <si>
    <t>NON SPARK. HEX SOCKET 1/2 22 AL-BR</t>
  </si>
  <si>
    <t>NON SPARK. HEX SOCKET WRCH 1/2-23 CU-BE</t>
  </si>
  <si>
    <t>NON SPARK. HEX SOCKET 1/2 23 AL-BR</t>
  </si>
  <si>
    <t>NON SPARK. HEX SOCKET WRCH 1/2-24 CU-BE</t>
  </si>
  <si>
    <t>NON SPARK. HEX SOCKET 1/2 24 AL-BR</t>
  </si>
  <si>
    <t>NON SPARK. HEX SOCKET WRCH 1/2-25 CU-BE</t>
  </si>
  <si>
    <t>NON SPARK. HEX SOCKET 1/2 25 AL-BR</t>
  </si>
  <si>
    <t>NON SPARK. HEX SOCKET WRCH 1/2-26 CU-BE</t>
  </si>
  <si>
    <t>NON SPARK. HEX SOCKET 1/2 26 AL-BR</t>
  </si>
  <si>
    <t>NON SPARK. HEX SOCKET WRCH 1/2-27 CU-BE</t>
  </si>
  <si>
    <t>NON SPARK. HEX SOCKET 1/2 27 AL-BR</t>
  </si>
  <si>
    <t>NON SPARK. HEX SOCKET WRCH 1/2-28 CU-BE</t>
  </si>
  <si>
    <t>NON SPARK. HEX SOCKET 1/2 28 AL-BR</t>
  </si>
  <si>
    <t>NON SPARK. HEX SOCKET WRCH 1/2-29 CU-BE</t>
  </si>
  <si>
    <t>NON SPARK. HEX SOCKET 1/2 29 AL-BR</t>
  </si>
  <si>
    <t>NON SPARK. HEX SOCKET WRCH 1/2-30 CU-BE</t>
  </si>
  <si>
    <t>NON SPARK. HEX SOCKET 1/2 30 AL-BR</t>
  </si>
  <si>
    <t>NON SPARK. HEX SOCKET WRCH 1/2-32 CU-BE</t>
  </si>
  <si>
    <t>NON SPARK. HEX SOCKET 1/2 32 AL-BR</t>
  </si>
  <si>
    <t>NON SPARK BIHEX SCKT WRENCH 1/2-6 CU-BE</t>
  </si>
  <si>
    <t>NON SPARK BIHEX SCKT 1/2 AL-BR 6</t>
  </si>
  <si>
    <t>NON SPARK BIHEX SCKT WRENCH 1/2-7 CU-BE</t>
  </si>
  <si>
    <t>NON SPARK BIHEX SCKT 1/2 AL-BR 7</t>
  </si>
  <si>
    <t>NON SPARK BIHEX SCKT WRENCH 1/2-8 CU-BE</t>
  </si>
  <si>
    <t>NON SPARK BIHEX SCKT 1/2 AL-BR 8</t>
  </si>
  <si>
    <t>NON SPARK BIHEX SCKT WRENCH 1/2-9 CU-BE</t>
  </si>
  <si>
    <t>NON SPARK BIHEX SCKT 1/2 AL-BR 9</t>
  </si>
  <si>
    <t>NON SPARK BIHEX SCKT WRENCH 1/2-10 CU-BE</t>
  </si>
  <si>
    <t>NON SPARK BIHEX SCKT 1/2 AL-BR 10</t>
  </si>
  <si>
    <t>NON SPARK BIHEX SCKT WRENCH 1/2-11 CU-BE</t>
  </si>
  <si>
    <t>NON SPARK BIHEX SCKT 1/2 AL-BR 11</t>
  </si>
  <si>
    <t>NON SPARK BIHEX SCKT WRENCH 1/2-12 CU-BE</t>
  </si>
  <si>
    <t>NON SPARK BIHEX SCKT 1/2 AL-BR 12</t>
  </si>
  <si>
    <t>NON SPARK BIHEX SCKT WRENCH 1/2-13 CU-BE</t>
  </si>
  <si>
    <t>NON SPARK BIHEX SCKT 1/2 AL-BR 13</t>
  </si>
  <si>
    <t>NON SPARK BIHEX SCKT WRENCH 1/2-14 CU-BE</t>
  </si>
  <si>
    <t>NON SPARK BIHEX SCKT 1/2 AL-BR 14</t>
  </si>
  <si>
    <t>NON SPARK BIHEX SCKT WRENCH 1/2-15 CU-BE</t>
  </si>
  <si>
    <t>NON SPARK BIHEX SCKT 1/2 AL-BR 15</t>
  </si>
  <si>
    <t>NON SPARK BIHEX SCKT WRENCH 1/2-16 CU-BE</t>
  </si>
  <si>
    <t>NON SPARK BIHEX SCKT 1/2 AL-BR 16</t>
  </si>
  <si>
    <t>NON SPARK BIHEX SCKT WRENCH 1/2-17 CU-BE</t>
  </si>
  <si>
    <t>NON SPARK BIHEX SCKT 1/2 AL-BR 17</t>
  </si>
  <si>
    <t>NON SPARK BIHEX SCKT WRENCH 1/2-18 CU-BE</t>
  </si>
  <si>
    <t>NON SPARK BIHEX SCKT 1/2 AL-BR 18</t>
  </si>
  <si>
    <t>NON SPARK BIHEX SCKT WRENCH 1/2-19 CU-BE</t>
  </si>
  <si>
    <t>NON SPARK BIHEX SCKT 1/2 AL-BR 19</t>
  </si>
  <si>
    <t>NON SPARK BIHEX SCKT WRENCH 1/2-20 CU-BE</t>
  </si>
  <si>
    <t>NON SPARK BIHEX SCKT 1/2 AL-BR 20</t>
  </si>
  <si>
    <t>NON SPARK BIHEX SCKT WRENCH 1/2-21 CU-BE</t>
  </si>
  <si>
    <t>NON SPARK BIHEX SCKT 1/2 AL-BR 21</t>
  </si>
  <si>
    <t>NON SPARK BIHEX SCKT WRENCH 1/2-22 CU-BE</t>
  </si>
  <si>
    <t>NON SPARK BIHEX SCKT 1/2 AL-BR 22</t>
  </si>
  <si>
    <t>NON SPARK BIHEX SCKT WRENCH 1/2-23 CU-BE</t>
  </si>
  <si>
    <t>NON SPARK BIHEX SCKT 1/2 AL-BR 23</t>
  </si>
  <si>
    <t>NON SPARK BIHEX SCKT WRENCH 1/2-24 CU-BE</t>
  </si>
  <si>
    <t>NON SPARK BIHEX SCKT 1/2 AL-BR 24</t>
  </si>
  <si>
    <t>NON SPARK BIHEX SCKT WRENCH 1/2-25 CU-BE</t>
  </si>
  <si>
    <t>NON SPARK BIHEX SCKT 1/2 AL-BR 25</t>
  </si>
  <si>
    <t>NON SPARK BIHEX SCKT WRENCH 1/2-26 CU-BE</t>
  </si>
  <si>
    <t>NON SPARK BIHEX SCKT 1/2 AL-BR 26</t>
  </si>
  <si>
    <t>NON SPARK BIHEX SCKT WRENCH 1/2-27 CU-BE</t>
  </si>
  <si>
    <t>NON SPARK BIHEX SCKT 1/2 AL-BR 27</t>
  </si>
  <si>
    <t>NON SPARK BIHEX SCKT WRENCH 1/2-28 CU-BE</t>
  </si>
  <si>
    <t>NON SPARK BIHEX SCKT 1/2 AL-BR 28</t>
  </si>
  <si>
    <t>NON SPARK BIHEX SCKT WRENCH 1/2-29 CU-BE</t>
  </si>
  <si>
    <t>NON SPARK BIHEX SCKT 1/2 AL-BR 29</t>
  </si>
  <si>
    <t>NON SPARK BIHEX SCKT WRENCH 1/2-30 CU-BE</t>
  </si>
  <si>
    <t>NON SPARK BIHEX SCKT 1/2 AL-BR 30</t>
  </si>
  <si>
    <t>NON SPARK BIHEX SCKT WRENCH 1/2-32 CU-BE</t>
  </si>
  <si>
    <t>BIHEXAGONAL SOCKET 1/2 AL-BR 32</t>
  </si>
  <si>
    <t>REVERSIBLE RATCHET HANDLE 1/2 CU-BE</t>
  </si>
  <si>
    <t>REVERSIBLE RATCHET HANDLE 1/2 AL-BR</t>
  </si>
  <si>
    <t>UNIVERSAL JOINT 1/2 CU-BE</t>
  </si>
  <si>
    <t>UNIVERSAL JOINT 1/2 AL-BR</t>
  </si>
  <si>
    <t>INCREASING ADAPTOR 1/2X3/4 CU-BE</t>
  </si>
  <si>
    <t>EXTENSION ADAPTOR 1/2X3/4 AL-BR</t>
  </si>
  <si>
    <t>SLIDING T HANDLE 1/2 CU-BE</t>
  </si>
  <si>
    <t>SLIDING T HANDLE  1/2 250MM AL-BR</t>
  </si>
  <si>
    <t>EXTENSION 1/2-100MM CU-BE</t>
  </si>
  <si>
    <t>INCREASING ADAPTOR 1/2 100MM AL-BR</t>
  </si>
  <si>
    <t>EXTENSION 1/2-200MM CU-BE</t>
  </si>
  <si>
    <t>INCREASING ADAPTOR 1/2 200MM AL-BR</t>
  </si>
  <si>
    <t>EXTENSION 1/2-250MM CU-BE</t>
  </si>
  <si>
    <t>INCREASING ADAPTOR 1/2 250MM AL-BR</t>
  </si>
  <si>
    <t>BRACE BIT 1/2-400 MM CU-BE</t>
  </si>
  <si>
    <t>BRACE 1/2 390MM AL-BR</t>
  </si>
  <si>
    <t>OFFSET HANDLE 230 MM CU-BE</t>
  </si>
  <si>
    <t>L TYPE HANDLE 1/2 230MM AL-BR</t>
  </si>
  <si>
    <t>24PCS HEX SOCKET CUBE 1/2 CASE</t>
  </si>
  <si>
    <t>24PCS HEX SOCKET AL-BR 1/2 CASE</t>
  </si>
  <si>
    <t>NON SPARK HEX SCKT WRENCH 3/4-17MM CU-BE</t>
  </si>
  <si>
    <t>NON SPARK HEX SCKT 3/4 17MM AL-BR</t>
  </si>
  <si>
    <t>NON SPARK HEX SCKT WRENCH 3/4-18MM CU-BE</t>
  </si>
  <si>
    <t>NON SPARK HEX SCKT 3/4 18MM AL-BR</t>
  </si>
  <si>
    <t>NON SPARK HEX SCKT WRENCH 3/4-19MM CU-BE</t>
  </si>
  <si>
    <t>NON SPARK HEX SCKT 3/4 19MM AL-BR</t>
  </si>
  <si>
    <t>NON SPARK HEX SCKT WRENCH 3/4-21MM CU-BE</t>
  </si>
  <si>
    <t>NON SPARK HEX SCKT 3/4 21MM AL-BR</t>
  </si>
  <si>
    <t>NON SPARK HEX SCKT WRENCH 3/4-22MM CU-BE</t>
  </si>
  <si>
    <t>NON SPARK HEX SCKT 3/4 22MM AL-BR</t>
  </si>
  <si>
    <t>NON SPARK HEX SCKT WRENCH 3/4-23MM CU-BE</t>
  </si>
  <si>
    <t>NON SPARK HEX SCKT 3/4 23MM AL-BR</t>
  </si>
  <si>
    <t>NON SPARK HEX SCKT WRENCH 3/4-24MM CU-BE</t>
  </si>
  <si>
    <t>NON SPARK HEX SCKT 3/4 24MM AL-BR</t>
  </si>
  <si>
    <t>NON SPARK HEX SCKT WRENCH 3/4-26MM CU-BE</t>
  </si>
  <si>
    <t>NON SPARK HEX SCKT 3/4 26MM AL-BR</t>
  </si>
  <si>
    <t>NON SPARK HEX SCKT WRENCH 3/4-27MM CU-BE</t>
  </si>
  <si>
    <t>NON SPARK HEX SCKT 3/4 27MM AL-BR</t>
  </si>
  <si>
    <t>NON SPARK HEX SCKT WRENCH 3/4-28MM CU-BE</t>
  </si>
  <si>
    <t>NON SPARK HEX SCKT 3/4 28MM AL-BR</t>
  </si>
  <si>
    <t>NON SPARK HEX SCKT WRENCH 3/4-29MM CU-BE</t>
  </si>
  <si>
    <t>NON SPARK HEX SCKT 3/4 29MM AL-BR</t>
  </si>
  <si>
    <t>NON SPARK HEX SCKT WRENCH 3/4-30MM CU-BE</t>
  </si>
  <si>
    <t>NON SPARK HEX SCKT 3/4 30MM AL-BR</t>
  </si>
  <si>
    <t>NON SPARK HEX SCKT WRENCH 3/4-32MM CU-BE</t>
  </si>
  <si>
    <t>NON SPARK HEX SCKT 3/4 32MM AL-BR</t>
  </si>
  <si>
    <t>NON SPARK HEX SCKT WRENCH 3/4-34MM CU-BE</t>
  </si>
  <si>
    <t>NON SPARK HEX SCKT 3/4 34MM AL-BR</t>
  </si>
  <si>
    <t>NON SPARK HEX SCKT WRENCH 3/4-36MM CU-BE</t>
  </si>
  <si>
    <t>NON SPARK HEX SCKT 3/4 36MM AL-BR</t>
  </si>
  <si>
    <t>NON SPARK HEX SCKT WRENCH 3/4-38MM CU-BE</t>
  </si>
  <si>
    <t>NON SPARK HEX SCKT 3/4 38MM AL-BR</t>
  </si>
  <si>
    <t>NON SPARK HEX SCKT WRENCH 3/4-41MM CU-BE</t>
  </si>
  <si>
    <t>NON SPARK HEX SCKT 3/4 41MM AL-BR</t>
  </si>
  <si>
    <t>NON SPARK HEX SCKT WRENCH 3/4-46MM CU-BE</t>
  </si>
  <si>
    <t>NON SPARK HEX SCKT 3/4 46MM AL-BR</t>
  </si>
  <si>
    <t>NON SPARK HEX SCKT WRENCH 3/4-50MM CU-BE</t>
  </si>
  <si>
    <t>NON SPARK HEX SCKT 3/4 50MM AL-BR</t>
  </si>
  <si>
    <t>NON SPARK BIHEX SCKT WRCH 3/4-17MM CU-BE</t>
  </si>
  <si>
    <t>NON SPARK BIHEX SCKT 3/4 AL-BR 17MM</t>
  </si>
  <si>
    <t>NON SPARK BIHEX SCKT WRCH3/4-18MM CU-BE</t>
  </si>
  <si>
    <t>NON SPARK BIHEX SCKT 3/4 AL-BR 18MM</t>
  </si>
  <si>
    <t>NON SPARK BIHEX SCKT WRCH3/4-19MM CU-BE</t>
  </si>
  <si>
    <t>NON SPARK BIHEX SCKT 3/4 AL-BR 19MM</t>
  </si>
  <si>
    <t>NON SPARK BIHEX SCKT WRCH3/4-21MM CU-BE</t>
  </si>
  <si>
    <t>NON SPARK BIHEX SCKT 3/4 AL-BR 21MM</t>
  </si>
  <si>
    <t>NON SPARK BIHEX SCKT WRCH3/4-22MM CU-BE</t>
  </si>
  <si>
    <t>NON SPARK BIHEX SCKT 3/4 AL-BR 22MM</t>
  </si>
  <si>
    <t>NON SPARK BIHEX SCKT WRCH3/4-23MM CU-BE</t>
  </si>
  <si>
    <t>NON SPARK BIHEX SCKT 3/4 AL-BR 23MM</t>
  </si>
  <si>
    <t>NON SPARK BIHEX SCKT WRCH3/4-24MM CU-BE</t>
  </si>
  <si>
    <t>NON SPARK BIHEX SCKT 3/4 AL-BR 24MM</t>
  </si>
  <si>
    <t>NON SPARK BIHEX SCKT WRCH3/4-26MM CU-BE</t>
  </si>
  <si>
    <t>NON SPARK BIHEX SCKT 3/4 AL-BR 26MM</t>
  </si>
  <si>
    <t>NON SPARK BIHEX SCKT WRCH3/4-27MM CU-BE</t>
  </si>
  <si>
    <t>NON SPARK BIHEX SCKT 3/4 AL-BR 27MM</t>
  </si>
  <si>
    <t>NON SPARK BIHEX SCKT WRCH3/4-28MM CU-BE</t>
  </si>
  <si>
    <t>NON SPARK BIHEX SCKT 3/4 AL-BR 28MM</t>
  </si>
  <si>
    <t>NON SPARK BIHEX SCKT WRCH3/4-29MM CU-BE</t>
  </si>
  <si>
    <t>NON SPARK BIHEX SCKT 3/4 AL-BR 29MM</t>
  </si>
  <si>
    <t>NON SPARK BIHEX SCKT WRCH3/4-30MM CU-BE</t>
  </si>
  <si>
    <t>NON SPARK BIHEX SCKT 3/4 AL-BR 30MM</t>
  </si>
  <si>
    <t>NON SPARK BIHEX SCKT WRCH3/4-32MM CU-BE</t>
  </si>
  <si>
    <t>NON SPARK BIHEX SCKT 3/4 AL-BR 32MM</t>
  </si>
  <si>
    <t>NON SPARK BIHEX SCKT WRCH3/4-34MM CU-BE</t>
  </si>
  <si>
    <t>NON SPARK BIHEX SCKT 3/4 AL-BR 34MM</t>
  </si>
  <si>
    <t>NON SPARK BIHEX SCKT WRCH3/4-36MM CU-BE</t>
  </si>
  <si>
    <t>NON SPARK BIHEX SCKT 3/4 AL-BR 36MM</t>
  </si>
  <si>
    <t>NON SPARK BIHEX SCKT WRCH3/4-38MM CU-BE</t>
  </si>
  <si>
    <t>NON SPARK BIHEX SCKT 3/4 AL-BR 38MM</t>
  </si>
  <si>
    <t>NON SPARK BIHEX SCKT WRCH3/4-41MM CU-BE</t>
  </si>
  <si>
    <t>NON SPARK BIHEX SCKT 3/4 AL-BR 41MM</t>
  </si>
  <si>
    <t>NON SPARK BIHEX SCKT WRCH3/4-46MM CU-BE</t>
  </si>
  <si>
    <t>NON SPARK BIHEX SCKT 3/4 AL-BR 46MM</t>
  </si>
  <si>
    <t>NON SPARK BIHEX SCKT WRCH3/4-50MM CU-BE</t>
  </si>
  <si>
    <t>NON SPARK BIHEX SCKT 3/4 AL-BR 50MM</t>
  </si>
  <si>
    <t>RATCHET HANDLE 3/4 CU-BE</t>
  </si>
  <si>
    <t>RATCHET HANDLE 3/4 AL-BR</t>
  </si>
  <si>
    <t>UNIVERSAL JOINT 3/4 CU-BE</t>
  </si>
  <si>
    <t>UNIVERSAL JOINT 3/4 AL-BR</t>
  </si>
  <si>
    <t>INCREASING ADAPTOR 3/4X1 CU-BE</t>
  </si>
  <si>
    <t>INCREASING ADAPTOR 3/4X1 AL-BR</t>
  </si>
  <si>
    <t>REDUCING ADAPTOR 3/4X1/2M CU-BE</t>
  </si>
  <si>
    <t>REDUCING ADAPTOR 3/4X1 AL-BR</t>
  </si>
  <si>
    <t>SLIDING T HANDLE 3/4 CU-BE</t>
  </si>
  <si>
    <t>SLIDING T HANDLE 3/4 250MM AL-BR</t>
  </si>
  <si>
    <t>EXTENSION 3/4-200MM CU-BE</t>
  </si>
  <si>
    <t>EXTENSION EN T 3/4 250MM AL-BR</t>
  </si>
  <si>
    <t>14PCS HEX SOCKET CUBE 3/4 CASE</t>
  </si>
  <si>
    <t>14PCS HEX SOCKET AL-BR 3/4 CASE</t>
  </si>
  <si>
    <t>NON SPARK HEX SCKT WRENCH 1-22  CU-BE</t>
  </si>
  <si>
    <t>NON SPARK HEX SCKT 1 22 AL-BR</t>
  </si>
  <si>
    <t>NON SPARK HEX SCKT WRENCH 1-24  CU-BE</t>
  </si>
  <si>
    <t>NON SPARK HEX SCKT 1 24 AL-BR</t>
  </si>
  <si>
    <t>NON SPARK HEX SCKT WRENCH 1-26  CU-BE</t>
  </si>
  <si>
    <t>NON SPARK HEX SCKT 1 26 AL-BR</t>
  </si>
  <si>
    <t>NON SPARK HEX SCKT WRENCH 1-27  CU-BE</t>
  </si>
  <si>
    <t>NON SPARK HEX SCKT 1 27 AL-BR</t>
  </si>
  <si>
    <t>NON SPARK HEX SCKT WRENCH 1-28  CU-BE</t>
  </si>
  <si>
    <t>NON SPARK HEX SCKT 1 28 AL-BR</t>
  </si>
  <si>
    <t>NON SPARK HEX SCKT WRENCH 1-29  CU-BE</t>
  </si>
  <si>
    <t>NON SPARK HEX SCKT 1 29 AL-BR</t>
  </si>
  <si>
    <t>NON SPARK HEX SCKT WRENCH 1-30  CU-BE</t>
  </si>
  <si>
    <t>NON SPARK HEX SCKT 1 30 AL-BR</t>
  </si>
  <si>
    <t>NON SPARK HEX SCKT WRENCH 1-31  CU-BE</t>
  </si>
  <si>
    <t>NON SPARK HEX SCKT 1 31 AL-BR</t>
  </si>
  <si>
    <t>NON SPARK HEX SCKT WRENCH 1-32  CU-BE</t>
  </si>
  <si>
    <t>NON SPARK HEX SCKT 1 32 AL-BR</t>
  </si>
  <si>
    <t>NON SPARK HEX SCKT WRENCH 1-34  CU-BE</t>
  </si>
  <si>
    <t>NON SPARK HEX SCKT 1 34 AL-BR</t>
  </si>
  <si>
    <t>NON SPARK HEX SCKT WRENCH 1-36  CU-BE</t>
  </si>
  <si>
    <t>NON SPARK HEX SCKT 1 36 AL-BR</t>
  </si>
  <si>
    <t>NON SPARK HEX SCKT WRENCH 1-39  CU-BE</t>
  </si>
  <si>
    <t>NON SPARK HEX SCKT 1 38 AL-BR</t>
  </si>
  <si>
    <t>NON SPARK HEX SCKT WRENCH 1-41  CU-BE</t>
  </si>
  <si>
    <t>NON SPARK HEX SCKT 1 41 AL-BR</t>
  </si>
  <si>
    <t>NON SPARK HEX SCKT WRENCH 1-46  CU-BE</t>
  </si>
  <si>
    <t>NON SPARK HEX SCKT 1 46 AL-BR</t>
  </si>
  <si>
    <t>NON SPARK HEX SCKT WRENCH 1-50  CU-BE</t>
  </si>
  <si>
    <t>NON SPARK HEX SCKT 1 50 AL-BR</t>
  </si>
  <si>
    <t>NON SPARK HEX SCKT WRENCH 1-55  CU-BE</t>
  </si>
  <si>
    <t>NON SPARK HEX SCKT 1 55 AL-BR</t>
  </si>
  <si>
    <t>NON SPARK HEX SCKT WRENCH 1-60  CU-BE</t>
  </si>
  <si>
    <t>NON SPARK HEX SCKT 1 60 AL-BR</t>
  </si>
  <si>
    <t>NON SPARK HEX SCKT WRENCH 1-65  CU-BE</t>
  </si>
  <si>
    <t>NON SPARK HEX SCKT 1 65 AL-BR</t>
  </si>
  <si>
    <t>NON SPARK HEX SCKT WRENCH 1-70  CU-BE</t>
  </si>
  <si>
    <t>NON SPARK HEX SCKT 1 70 AL-BR</t>
  </si>
  <si>
    <t>NON SPARK HEX SCKT WRENCH 1-75  CU-BE</t>
  </si>
  <si>
    <t>NON SPARK HEX SCKT 1 75 AL-BR</t>
  </si>
  <si>
    <t>NON SPARK HEX SCKT WRENCH 1-80  CU-BE</t>
  </si>
  <si>
    <t>NON SPARK HEX SCKT 1 80 AL-BR</t>
  </si>
  <si>
    <t>NON SPARK BIHEX SCKT WRCH 1-22 MM CU-BE</t>
  </si>
  <si>
    <t>NON SPARK BIHEX SCKT WRCH 1 22MM AL-BR</t>
  </si>
  <si>
    <t>NON SPARK BIHEX SCKT WRCH 1-24 MM CU-BE</t>
  </si>
  <si>
    <t>NON SPARK BIHEX SCKT WRCH 1  24MM AL-BR</t>
  </si>
  <si>
    <t>NON SPARK BIHEX SCKT  WRCH 1-26 MM CU-BE</t>
  </si>
  <si>
    <t>NON SPARK BIHEX SCKT WRCH 1 26MM  AL-BR</t>
  </si>
  <si>
    <t>NON SPARK BIHEX SCKT WRCH 1-27 MM CU-BE</t>
  </si>
  <si>
    <t xml:space="preserve">NON SPARK BIHEX SCKT WRCH 1 27MM AL-BR </t>
  </si>
  <si>
    <t>NON SPARK BIHEX SCKT WRCH 1-28 MM CU-BE</t>
  </si>
  <si>
    <t>NON SPARK BIHEX SCKT WRCH 1  28MM AL-BR</t>
  </si>
  <si>
    <t>NON SPARK BIHEX SCKT WRCH 1-29 MM CU-BE</t>
  </si>
  <si>
    <t xml:space="preserve">NON SPARK BIHEX SCKT WRCH 1 29MM AL-BR </t>
  </si>
  <si>
    <t>NON SPARK BIHEX SCKT WRCH 1-30 MM CU-BE</t>
  </si>
  <si>
    <t>NON SPARK BIHEX SCKT WRCH  1  30MM AL-BR</t>
  </si>
  <si>
    <t>NON SPARK BIHEX SCKT WRCH 1-31 MM CU-BE</t>
  </si>
  <si>
    <t>NON SPARK BIHEX SCKT WRCH 1  31MM AL-BR</t>
  </si>
  <si>
    <t>NON SPARK BIHEX SCKT WRCH 1-32 MM CU-BE</t>
  </si>
  <si>
    <t>NON SPARK BIHEX SCKT WRCH 1  32MM AL-BR</t>
  </si>
  <si>
    <t>NON SPARK BIHEX SCKT WRCH 1-34 MM CU-BE</t>
  </si>
  <si>
    <t xml:space="preserve">NON SPARK BIHEX SCKT WRCH 1 34MM AL-BR </t>
  </si>
  <si>
    <t>NON SPARK BIHEX SCKT WRCH 1-36 MM CU-BE</t>
  </si>
  <si>
    <t>NON SPARK BIHEX SCKT WRCH  1  36MM AL-BR</t>
  </si>
  <si>
    <t>NON SPARK BIHEX SCKT WRCH 1-39 MM CU-BE</t>
  </si>
  <si>
    <t>NON SPARK BIHEX SCKT WRCH 1  38MM AL-BR</t>
  </si>
  <si>
    <t>NON SPARK BIHEX SCKT WRCH 1-41 MM CU-BE</t>
  </si>
  <si>
    <t xml:space="preserve">NON SPARK BIHEX SCKT WRCH 1  41MM AL-BR </t>
  </si>
  <si>
    <t>NON SPARK BIHEX SCKT WRCH 1-46 MM CU-BE</t>
  </si>
  <si>
    <t>NON SPARK BIHEX SCKT WRCH 1  46MM AL-BR</t>
  </si>
  <si>
    <t>NON SPARK BIHEX SCKT WRCH 1-50 MM CU-BE</t>
  </si>
  <si>
    <t xml:space="preserve">NON SPARK BIHEX SCKT WRCH 1 50MM AL-BR </t>
  </si>
  <si>
    <t>NON SPARK BIHEX SCKT  WRCH 1-55 MM CU-BE</t>
  </si>
  <si>
    <t xml:space="preserve">NON SPARK BIHEX SCKT WRCH 1 55MM AL-BR </t>
  </si>
  <si>
    <t>NON SPARK BIHEX SCKT WRCH 1-60 MM CU-BE</t>
  </si>
  <si>
    <t>NON SPARK BIHEX SCKT WRCH 1 60MM  AL-BR</t>
  </si>
  <si>
    <t>NON SPARK BIHEX SCKT WRCH 1-65 MM CU-BE</t>
  </si>
  <si>
    <t>NON SPARK BIHEX SCKT WRCH 1  65MM AL-BR</t>
  </si>
  <si>
    <t>NON SPARK BIHEX SCKT WRCH 1-70 MM CU-BE</t>
  </si>
  <si>
    <t>NON SPARK BIHEX SCKT WRCH 1  70MM AL-BR</t>
  </si>
  <si>
    <t>NON SPARK BIHEX SCKT WRCH 1-75 MM CU-BE</t>
  </si>
  <si>
    <t>NON SPARK BIHEX SCKT WRCH 1  75MM AL-BR</t>
  </si>
  <si>
    <t>NON SPARK BIHEX SCKT WRCH1-80 MM CU-BE</t>
  </si>
  <si>
    <t xml:space="preserve">NON SPARK BIHEX SCKT WRCH 1 80MM AL-BR </t>
  </si>
  <si>
    <t>REVERSIBLE RATCHET HANDLE 1 CU-BE</t>
  </si>
  <si>
    <t>REVERSIBLE RATCHET 1 550MM AL-BR</t>
  </si>
  <si>
    <t>UNIVERSAL JOINT 1 CU-BE</t>
  </si>
  <si>
    <t>UNIVERSAL JOINT 1 AL-BR</t>
  </si>
  <si>
    <t>REDUCING ADAPTOR 1X3/4M CU-BE</t>
  </si>
  <si>
    <t>REDUCING ADAPTOR 1X3/4 AL-BR</t>
  </si>
  <si>
    <t>EXTENSION 1-250MM CU-BE</t>
  </si>
  <si>
    <t>EXTENSION 1 250MM AL-BR</t>
  </si>
  <si>
    <t>SLIDING T HANDLE 1 CU-BE</t>
  </si>
  <si>
    <t>SLIDDING T HANLDE 1 AL-BR</t>
  </si>
  <si>
    <t>HEX KEY WRENCH 1,5 MM CU-BE</t>
  </si>
  <si>
    <t>SHORT HEX KEY AL-BR 1,5MM</t>
  </si>
  <si>
    <t>HEX KEY WRENCH 2 MM CU-BE</t>
  </si>
  <si>
    <t>SHORT HEX KEY 2MM  AL-BR</t>
  </si>
  <si>
    <t>HEX KEY WRENCH 3 MM CU-BE</t>
  </si>
  <si>
    <t>SHORT HEX KEY 3MM  AL-BR</t>
  </si>
  <si>
    <t>HEX KEY WRENCH 4 MM CU-BE</t>
  </si>
  <si>
    <t>SHORT HEX KEY 4MM  AL-BR</t>
  </si>
  <si>
    <t>HEX KEY WRENCH 5 MM CU-BE</t>
  </si>
  <si>
    <t>SHORT HEX KEY 5MM  AL-BR</t>
  </si>
  <si>
    <t>HEX KEY WRENCH 6 MM CU-BE</t>
  </si>
  <si>
    <t>SHORT HEX KEY 6MM  AL-BR</t>
  </si>
  <si>
    <t>HEX KEY WRENCH 7 MM CU-BE</t>
  </si>
  <si>
    <t>SHORT HEX KEY 7MM  AL-BR</t>
  </si>
  <si>
    <t>HEX KEY WRENCH 8 MM CU-BE</t>
  </si>
  <si>
    <t>SHORT HEX KEY 8MM  AL-BR</t>
  </si>
  <si>
    <t>HEX KEY WRENCH 9 MM CU-BE</t>
  </si>
  <si>
    <t>SHORT HEX KEY 9MM  AL-BR</t>
  </si>
  <si>
    <t>HEX KEY WRENCH 10 MM CU-BE</t>
  </si>
  <si>
    <t>SHORT HEX KEY 10MM  AL-BR</t>
  </si>
  <si>
    <t>HEX KEY WRENCH 12 MM CU-BE</t>
  </si>
  <si>
    <t xml:space="preserve">SHORT HEX KEY 12MM  AL-BR </t>
  </si>
  <si>
    <t>SPANISH PIPE WRENCH 1200MM-48 CU-BE</t>
  </si>
  <si>
    <t>PROF PIPE WRENCH 200MM  AL-BR</t>
  </si>
  <si>
    <t>SPANISH PIPE WRENCH 250MM-10 CU-BE</t>
  </si>
  <si>
    <t>PROF PIPE WRENCH 250MM  AL-BR</t>
  </si>
  <si>
    <t>SPANISH PIPE WRENCH 300MM-12 CU-BE</t>
  </si>
  <si>
    <t>PROF PIPE WRENCH 300MM  AL-BR</t>
  </si>
  <si>
    <t>SPANISH PIPE WRENCH 350MM-14 CU-BE</t>
  </si>
  <si>
    <t>PROF PIPE WRENCH 350MM  AL-BR</t>
  </si>
  <si>
    <t>SPANISH PIPE WRENCH 450MM-18 CU-BE</t>
  </si>
  <si>
    <t>PROF PIPE WRENCH 450MM  AL-BR</t>
  </si>
  <si>
    <t>SPANISH PIPE WRENCH 600MM-24 CU-BE</t>
  </si>
  <si>
    <t>PROF PIPE WRENCH 600MM  AL-BR</t>
  </si>
  <si>
    <t>SPANISH PIPE WRENCH 900MM-36 CU-BE</t>
  </si>
  <si>
    <t>PROF PIPE WRENCH 900MM  AL-BR</t>
  </si>
  <si>
    <t>VALVE SPANNER 370X36 CU-BE</t>
  </si>
  <si>
    <t>PRF PIPE WRENCH 1200MM  AL-BR</t>
  </si>
  <si>
    <t>SPANISH PIPE WRENCH 200MM-8 CU-BE</t>
  </si>
  <si>
    <t>VALVE WRENCH L/8-15  AL-BR</t>
  </si>
  <si>
    <t>NON-SPARKIG BUNG WRENCH CU-BE</t>
  </si>
  <si>
    <t>NON-SPARKIG BUNG WRENCH AL-BR</t>
  </si>
  <si>
    <t>LONG VALVE SPANNER 215X30 CU-BE</t>
  </si>
  <si>
    <t xml:space="preserve">VALVE WRENCHS 215X30 AL-BR </t>
  </si>
  <si>
    <t>LONG VALVE SPANNER 215X32 CU-BE</t>
  </si>
  <si>
    <t xml:space="preserve">VALVE WRENCHS 215X32 AL-BR </t>
  </si>
  <si>
    <t>LONG VALVE SPANNER 290X35 CU-BE</t>
  </si>
  <si>
    <t>VALVE WRENCHS 290X35 AL-BR</t>
  </si>
  <si>
    <t>LONG VALVE SPANNER 400X40 CU-BE</t>
  </si>
  <si>
    <t>VALVE WRENCHS 400X40 AL-BR</t>
  </si>
  <si>
    <t>LONG VALVE SPANNER 490X45 CU-BE</t>
  </si>
  <si>
    <t xml:space="preserve">VALVE WRENCHS 490X45 AL-BR </t>
  </si>
  <si>
    <t>LONG VALVE SPANNER 800X48 CU-BE</t>
  </si>
  <si>
    <t xml:space="preserve">VALVE WRENCHS 800X48 AL-BR </t>
  </si>
  <si>
    <t>VALVE WHEEL HOOK 30X200 MM CU-BE</t>
  </si>
  <si>
    <t>VALVE WHEEL HOOK 30MM  AL-BR</t>
  </si>
  <si>
    <t>VALVE WHEEL HOOK 32X300MM CU-BE</t>
  </si>
  <si>
    <t>VALVE WHEEL HOOK 32MM  AL-BR</t>
  </si>
  <si>
    <t>VALVE WHEEL HOOK 35X250 MM CU-BE</t>
  </si>
  <si>
    <t>VALVE WHEEL HOOK 35MM  AL-BR</t>
  </si>
  <si>
    <t>VALVE WHEEL HOOK 40X300 MM CU-BE</t>
  </si>
  <si>
    <t>VALVE WHEEL HOOK 40MM  AL-BR</t>
  </si>
  <si>
    <t>VALVE WHEEL HOOK 45X350 MM CU-BE</t>
  </si>
  <si>
    <t>VALVE WHEEL HOOK 45MM  AL-BR</t>
  </si>
  <si>
    <t>VALVE WHEEL HOOK 48X375 MM CU-BE</t>
  </si>
  <si>
    <t>VALVE WHEEL HOOK 48MM  AL-BR</t>
  </si>
  <si>
    <t>VALVE WHEEL HOOK 50X400 MM CU-BE</t>
  </si>
  <si>
    <t>VALVE WHEEL HOOK 50MM  AL-BR</t>
  </si>
  <si>
    <t>VALVE WHEEL HOOK 55X450 MM CU-BE</t>
  </si>
  <si>
    <t>VALVE WHEEL HOOK 55MM  AL-BR</t>
  </si>
  <si>
    <t>VALVE WHEEL HOOK 60X500 MM CU-BE</t>
  </si>
  <si>
    <t>VALVE WHEEL HOOK 60MM  AL-BR</t>
  </si>
  <si>
    <t>VALVE WHEEL HOOK 65X550 MM CU-BE</t>
  </si>
  <si>
    <t>VALVE WHEEL HOOK 65MM  AL-BR</t>
  </si>
  <si>
    <t>VALVE WHEEL HOOK 70X600 MM CU-BE</t>
  </si>
  <si>
    <t>VALVE WHEEL HOOK 70MM  AL-BR</t>
  </si>
  <si>
    <t>VALVE WHEEL HOOK 75X650 MM CU-BE</t>
  </si>
  <si>
    <t>VALVE WHEEL HOOK 75MM  AL-BR</t>
  </si>
  <si>
    <t>VALVE WHEEL HOOK 80X700 MM CU-BE</t>
  </si>
  <si>
    <t>VALVE WHEEL HOOK 80MM  AL-BR</t>
  </si>
  <si>
    <t>VALVE WHEEL HOOK 85X750 MM CU-BE</t>
  </si>
  <si>
    <t>VALVE WHEEL HOOK 85MM  AL-BR</t>
  </si>
  <si>
    <t>VALVE WHEEL HOOK 90X800 MM CU-BE</t>
  </si>
  <si>
    <t>VALVE WHEEL HOOK 90MM  AL-BR</t>
  </si>
  <si>
    <t>SLEDGE HAMMER WOOD HANDLE 2KG CU-BE</t>
  </si>
  <si>
    <t>GER.TYPE HAMMER 2000GR   AL-BR</t>
  </si>
  <si>
    <t>SLEDGE HAMMER WOOD HANDLE 2,5KG CU-BE</t>
  </si>
  <si>
    <t>GER.TYPE HAMMER 2500GR   AL-BR</t>
  </si>
  <si>
    <t>SLEDGE HAMMER WOOD HANDLE 3KG CU-BE</t>
  </si>
  <si>
    <t>GER.TYPE HAMMER 3000GR   AL-BR</t>
  </si>
  <si>
    <t>SLEDGE HAMMER WOOD HANDLE 4KG CU-BE</t>
  </si>
  <si>
    <t>GER.TYPE HAMMER 4000GR  AL-BR</t>
  </si>
  <si>
    <t>SLEDGE HAMMER FIBERG HANDL 1 KG CU-BE</t>
  </si>
  <si>
    <t>GER.TYPE HAMMER 1000GR  AL-BR</t>
  </si>
  <si>
    <t>SLEDGE HAMMER FIBERG HANDL 1,5 KG CU-BE</t>
  </si>
  <si>
    <t>GER.TYPE HAMMER 1500GR  AL-BR</t>
  </si>
  <si>
    <t>SLEDGE HAMMER FIBERG HANDL 2 KG CU-BE</t>
  </si>
  <si>
    <t>GER.TYPE HAMMER 2000GR  AL-BR</t>
  </si>
  <si>
    <t>GER.TYPE HAMMER 2500GR  AL-BR</t>
  </si>
  <si>
    <t>SLEDGE HAMMER FIBERG HANDL 3 KG CU-BE</t>
  </si>
  <si>
    <t>GER.TYPE HAMMER 3000GR  AL-BR</t>
  </si>
  <si>
    <t>SLEDGE HAMMER FIBERG HANDL 3,5 KG CU-BE</t>
  </si>
  <si>
    <t>GER.TYPE HAMMER 3500GR  AL-BR</t>
  </si>
  <si>
    <t>OCT. SLED. HAM FIBERG. HANDLE 450G CU-BE</t>
  </si>
  <si>
    <t>BIG GERMAN TYPE  450GR  AL-BR</t>
  </si>
  <si>
    <t>OCT. SLED. HAM FIBERG. HANDLE 1KG CU-BE</t>
  </si>
  <si>
    <t>BIG GERMAN TYPE  1000GR  AL-BR</t>
  </si>
  <si>
    <t>OCT. SLED. HAM FIBERG HANDLE 1,5KG CU-BE</t>
  </si>
  <si>
    <t>BIG GERMAN TYPE  1500GR  AL-BR</t>
  </si>
  <si>
    <t>OCT. SLED. HAM FIBERG. HANDLE 2KG CU-BE</t>
  </si>
  <si>
    <t>BIG GERMAN TYPE  2000GR  AL-BR</t>
  </si>
  <si>
    <t>OCT. SLED. HAM FIBERG HANDLE 2,5KG CU-BE</t>
  </si>
  <si>
    <t>BIG GERMAN TYPE  2500GR  AL-BR</t>
  </si>
  <si>
    <t>OCT. SLED. HAM FIBERG. HANDLE 3KG CU-BE</t>
  </si>
  <si>
    <t>BIG GERMAN TYPE  3000GR  AL-BR</t>
  </si>
  <si>
    <t>OCT. SLED. HAM FIBERG HANDLE 4,5KG CU-BE</t>
  </si>
  <si>
    <t>BIG GERMAN TYPE  4500GR  AL-BR</t>
  </si>
  <si>
    <t>OCT. SLED. HAM FIBERG. HANDLE 5KG CU-BE</t>
  </si>
  <si>
    <t>BIG GERMAN TYPE  5000GR  AL-BR</t>
  </si>
  <si>
    <t>OCT. SLED. HAM FIBERG HANDLE 6,8KG CU-BE</t>
  </si>
  <si>
    <t>BIG GERMAN TYPE  6800GR  AL-BR</t>
  </si>
  <si>
    <t>OCT. SLED. HAM FIBERG. HANDLE 8 KG CU-BE</t>
  </si>
  <si>
    <t>BIG GERMAN TYPE  8000GR  AL-BR</t>
  </si>
  <si>
    <t>OCT. SLED. HAM FIBERG. HANDLE 10KG CU-BE</t>
  </si>
  <si>
    <t>BIG GERMAN TYPE 10000GR  AL-BR</t>
  </si>
  <si>
    <t>OCT. SLED. HAM FIBERG HANDLE 12KG. CU-BE</t>
  </si>
  <si>
    <t>BIG GERMAN TYPE 12000GR  AL-BR</t>
  </si>
  <si>
    <t>GERMAN HAMMER 300 GR CU-BE</t>
  </si>
  <si>
    <t>BALL PEN HAMMER HICK HANDLE 300GR AL-BR</t>
  </si>
  <si>
    <t>BALL PEN HAMMER WOOD HANDLE 450GR CU-BE</t>
  </si>
  <si>
    <t>BALL PEN HAMMER HICK HANDLE 450GR AL-BR</t>
  </si>
  <si>
    <t>BALL PEN HAMMER WOOD HANDLE 700GR CU-BE</t>
  </si>
  <si>
    <t>BALL PEN HAMMER HICK HANDLE 700GR AL-BR</t>
  </si>
  <si>
    <t>BALL PEN HAMMER WOOD HANDLE 900GR CU-BE</t>
  </si>
  <si>
    <t>BALL PEN HAMMER HICK HANDLE 900GR AL-BR</t>
  </si>
  <si>
    <t>BALL PEN HAMMER FIBER HANDLE 300GR CU-BE</t>
  </si>
  <si>
    <t>BALL PEN HAMMER FIBER HANDLE 300GR AL-BR</t>
  </si>
  <si>
    <t>BALL PEN HAMMER FIBER HANDLE 450GR CU-BE</t>
  </si>
  <si>
    <t>BALL PEN HAMM FIBER HANDLE 450 GR AL-BR</t>
  </si>
  <si>
    <t>BALL PEN HAMMER FIBER HANDLE 700GR CU-BE</t>
  </si>
  <si>
    <t>BALL PEN HAMM FIBER HANDLE 700 GR AL-BR</t>
  </si>
  <si>
    <t>BALL PEN HAMMER FIBER HANDLE 900GR CU-BE</t>
  </si>
  <si>
    <t>BALL PEN HAMM FIBER HANDLE 900 GR AL-BR</t>
  </si>
  <si>
    <t>WEDGE 80X13X6 MM CU-BE</t>
  </si>
  <si>
    <t>CLAW HAMMER 500GR NON SPARK. AL-BR</t>
  </si>
  <si>
    <t>CLAW HAMMER FIBERGL. HANDLE 700GR CU-BE</t>
  </si>
  <si>
    <t>CLAW HAMMER 700GR NON SPARK. AL-BR</t>
  </si>
  <si>
    <t>GERMAN HAMMER 100 GR CU-BE</t>
  </si>
  <si>
    <t>GERMAN TYPE 100GR   AL-BR</t>
  </si>
  <si>
    <t>GERMAN HAMMER 1KG CU-BE</t>
  </si>
  <si>
    <t>GERMAN TYPE 200GR   AL-BR</t>
  </si>
  <si>
    <t>GERMAN HAMMER 2 KG CU-BE</t>
  </si>
  <si>
    <t>GERMAN TYPE 300GR   AL-BR</t>
  </si>
  <si>
    <t>GERMAN HAMMER 500 GR CU-BE</t>
  </si>
  <si>
    <t>GERMAN TYPE 500GR   AL-BR</t>
  </si>
  <si>
    <t>GERMAN HAMMER 800 GR. CU-BE</t>
  </si>
  <si>
    <t>GERMAN TYPE 800GR   AL-BR</t>
  </si>
  <si>
    <t>BALL PEN HAMMER WOOD HANDLE 300GR CU-BE</t>
  </si>
  <si>
    <t>GERMAN TYPE 1000GR   AL-BR</t>
  </si>
  <si>
    <t>GERMAN HAMMER 1,5 KG CU-BE</t>
  </si>
  <si>
    <t>GERMAN TYPE 1500GR   AL-BR</t>
  </si>
  <si>
    <t>GERMAN HAMMER 200 GR CU-BE</t>
  </si>
  <si>
    <t>GERMAN TYPE 2000GR   AL-BR</t>
  </si>
  <si>
    <t>BRICKLAYER´S HAMMER 200 GR. CU-BE</t>
  </si>
  <si>
    <t>CHIPPING HAMMER 200GR  AL-BR</t>
  </si>
  <si>
    <t>BRICKLAYER´S HAMMER 400 GR. CU-BE</t>
  </si>
  <si>
    <t>CHIPPING HAMMER 400GR  AL-BR</t>
  </si>
  <si>
    <t>BRICKLAYER´S HAMMER 600 GR. CU-BE</t>
  </si>
  <si>
    <t>CHIPPING HAMMER 600GR  AL-BR</t>
  </si>
  <si>
    <t>BRICKLAYER´S HAMMER 900 GR. CU-BE</t>
  </si>
  <si>
    <t>CHIPPING HAMMER 900GR  AL-BR</t>
  </si>
  <si>
    <t>SPIKE SHOVEL PICK FIB HANDLE 1,1KG CU-BE</t>
  </si>
  <si>
    <t>SPIKE SHOVEL 1,1 KG  AL-BR</t>
  </si>
  <si>
    <t>SPIKE SHOVEL PICK FIB HANDLE 1,7KG CU-BE</t>
  </si>
  <si>
    <t>SPIKE SHOVEL 1,7 KG  AL-BR</t>
  </si>
  <si>
    <t>SPIKE SHOVEL PICK FIB. HANDLE 2KG. CU-BE</t>
  </si>
  <si>
    <t>SPIKE SHOVEL 2 KG  AL-BR</t>
  </si>
  <si>
    <t>WEDGE 100X50X10 MM CU-BE</t>
  </si>
  <si>
    <t>WEDGE 80X13X6MM  AL-BR</t>
  </si>
  <si>
    <t>CLAW HAMMER FIBERGL. HANDLE 500GR CU-BE</t>
  </si>
  <si>
    <t>WEDGE 100X50X10MM  AL-BR</t>
  </si>
  <si>
    <t>WEDGE 135X50X18 MM CU-BE</t>
  </si>
  <si>
    <t>WEDGE 135X50X18MM  AL-BR</t>
  </si>
  <si>
    <t>WEDGE 150X25X8 MM CU-BE</t>
  </si>
  <si>
    <t>WEDGE 150X25X8MM  AL-BR</t>
  </si>
  <si>
    <t>WEDGE 150X25X13 MM CU-BE</t>
  </si>
  <si>
    <t>WEDGE 150X25X3MM  AL-BR</t>
  </si>
  <si>
    <t>WEDGE 150X40X8 MM CU-BE</t>
  </si>
  <si>
    <t>WEDGE 150X40X8MM  AL-BR</t>
  </si>
  <si>
    <t>WEDGE 150X50X13 MM CU-BE</t>
  </si>
  <si>
    <t>WEDGE 150X50X13MM  AL-BR</t>
  </si>
  <si>
    <t>WEDGE 180X13X6 MM CU-BE</t>
  </si>
  <si>
    <t>WEDGE 180X13X6MM  AL-BR</t>
  </si>
  <si>
    <t>WEDGE 180X32X13 MM CU-BE</t>
  </si>
  <si>
    <t>WEDGE 180X32X13MM  AL-BR</t>
  </si>
  <si>
    <t>WEDGE 180X50X19 MM CU-BE</t>
  </si>
  <si>
    <t>WEDGE 180X50X19MM  AL-BR</t>
  </si>
  <si>
    <t>WEDGE 200X20X30  MM CU-BE</t>
  </si>
  <si>
    <t>WEDGE 200X20X30MM  AL-BR</t>
  </si>
  <si>
    <t>WEDGE 200X30X30 MM CU-BE</t>
  </si>
  <si>
    <t>WEDGE 200X30X30MM  AL-BR</t>
  </si>
  <si>
    <t>WEDGE 200X40X40 MM CU-BE</t>
  </si>
  <si>
    <t>WEDGE 200X40X40MM  AL-BR</t>
  </si>
  <si>
    <t>WEDGE 200X50X12 MM CU-BE</t>
  </si>
  <si>
    <t>WEDGE 200X50X12MM  AL-BR</t>
  </si>
  <si>
    <t>WEDGE 230X40X20 MM CU-BE</t>
  </si>
  <si>
    <t>WEDGE 230X40X20MM  AL-BR</t>
  </si>
  <si>
    <t>WEDGE 250X40 X30 MM CU-BE</t>
  </si>
  <si>
    <t>WEDGE 250X40X30MM  AL-BR</t>
  </si>
  <si>
    <t>WEDGE 300X50X40 MM CU-BE</t>
  </si>
  <si>
    <t>WEDGE 300X50X40MM  AL-BR</t>
  </si>
  <si>
    <t>CENTRE PUNCH KNURLED BODY 100MM CU-BE</t>
  </si>
  <si>
    <t>CENTRE PUNCH HEX BODY 100MM AL-BR</t>
  </si>
  <si>
    <t>CENTRE PUNCH KNURLED BODY 150MM CU-BE</t>
  </si>
  <si>
    <t>CENTRE PUNCH HEX BODY 150MM AL-BR</t>
  </si>
  <si>
    <t>STANDARD PIN PUNCH</t>
  </si>
  <si>
    <t>DRIFT PUNCH 3 MM CU-BE</t>
  </si>
  <si>
    <t>PUNCH 3 MM  AL-BR</t>
  </si>
  <si>
    <t>DRIFT PUNCH 4 MM CU-BE</t>
  </si>
  <si>
    <t>PUNCH 4 MM  AL-BR</t>
  </si>
  <si>
    <t>STANDARD PIN PUNCH 5MM CU-BE</t>
  </si>
  <si>
    <t>STANDARD PIN PUNCH 5MM AL-BR</t>
  </si>
  <si>
    <t>DRIFT PUNCH 6 MM CU-BE</t>
  </si>
  <si>
    <t>PUNCH 6 MM  AL-BR</t>
  </si>
  <si>
    <t>DRIFT PUNCH 8 MM CU-BE</t>
  </si>
  <si>
    <t>PUNCH 8 MM  AL-BR</t>
  </si>
  <si>
    <t>NAIL PUNCH 5 MM CU-BE</t>
  </si>
  <si>
    <t>PUNCH STANDARD 5 MM 150X10 AL-BR</t>
  </si>
  <si>
    <t>NAIL PUNCH 8 MM CU-BE</t>
  </si>
  <si>
    <t>PUNCH STANDARD 8 MM 150X12 AL-BR</t>
  </si>
  <si>
    <t>NAIL PUNCH 10 MM CU-BE</t>
  </si>
  <si>
    <t>PUNCH STANDARD 10 MM 150X14 AL-BR</t>
  </si>
  <si>
    <t>COLD CHISEL 150X22 CU-BE</t>
  </si>
  <si>
    <t>CHISEL 150X22  AL-BR</t>
  </si>
  <si>
    <t>COLD CHISEL 200X22 CU-BE</t>
  </si>
  <si>
    <t>CHISEL 200X22  AL-BR</t>
  </si>
  <si>
    <t>COLD CHISEL 250X24 CU-BE</t>
  </si>
  <si>
    <t>CHISEL 250X24  AL-BR</t>
  </si>
  <si>
    <t>COLD CHISEL 300X25 CU-BE</t>
  </si>
  <si>
    <t>CHISEL 300X25  AL-BR</t>
  </si>
  <si>
    <t>COLD CHISEL 400X27 CU-BE</t>
  </si>
  <si>
    <t>CHISEL 400X27  AL-BR</t>
  </si>
  <si>
    <t>GRAVER 150 MM CU-BE</t>
  </si>
  <si>
    <t>GRAVER 150MM  AL-BR</t>
  </si>
  <si>
    <t>GRAVER 200 MM CU-BE</t>
  </si>
  <si>
    <t>GRAVER 200MM  AL-BR</t>
  </si>
  <si>
    <t>GRAVER 300 MM CU-BE</t>
  </si>
  <si>
    <t>GRAVER 300MM  AL-BR</t>
  </si>
  <si>
    <t>HACK SAW 300 MM CU-BE</t>
  </si>
  <si>
    <t>HAND HACKSAW FRAME 300MM AL-BR</t>
  </si>
  <si>
    <t>HACK SAW BLADE 300 MM CU-BE</t>
  </si>
  <si>
    <t>HAND HACKSAW BLADE 300MM AL-BR</t>
  </si>
  <si>
    <t>BIMAT. HANDLE FLAT FILE 200 MM CU-BE</t>
  </si>
  <si>
    <t>BIMAT. HANDLE FLAT FILE 300 MM CU-BE</t>
  </si>
  <si>
    <t>BIMAT HNDL HALF ROUND FILE 200 MM CU-BE</t>
  </si>
  <si>
    <t>BIMAT HANDLE ROUND FILE 200 MM CU-BE</t>
  </si>
  <si>
    <t>BIMAT HANDLE SQUARE FILE 200 MM CU-BE</t>
  </si>
  <si>
    <t>BIMAT HANDLE TRIANGLE FILE 200 MM CU-BE</t>
  </si>
  <si>
    <t>DOUBLE SOCKET SCAFFOLD WRENCH 10MM CU-BE</t>
  </si>
  <si>
    <t>OFFSET SCAFFOLDING WRENCH 10MM AL-BR</t>
  </si>
  <si>
    <t>DOUBLE SOCKET SCAFFOLD WRENCH 11MM CU-BE</t>
  </si>
  <si>
    <t>OFFSET SCAFFOLDING WRENCH 11MM AL-BR</t>
  </si>
  <si>
    <t>DOUBLE SOCKET SCAFFOLD WRENCH 12MM CU-BE</t>
  </si>
  <si>
    <t>OFFSET SCAFFOLDING WRENCH 12MM AL-BR</t>
  </si>
  <si>
    <t>DOUBLE SOCKET SCAFFOLD WRENCH 13MM CU-BE</t>
  </si>
  <si>
    <t>OFFSET SCAFFOLDING WRENCH 13MM AL-BR</t>
  </si>
  <si>
    <t>DOUBLE SOCKET SCAFFOLD WRENCH 14MM CU-BE</t>
  </si>
  <si>
    <t>OFFSET SCAFFOLDING WRENCH 14MM AL-BR</t>
  </si>
  <si>
    <t>DOUBLE SOCKET SCAFFOLD WRENCH 16MM CU-BE</t>
  </si>
  <si>
    <t>OFFSET SCAFFOLDING WRENCH 16MM AL-BR</t>
  </si>
  <si>
    <t>DOUBLE SOCKET SCAFFOLD WRENCH 17MM CU-BE</t>
  </si>
  <si>
    <t>OFFSET SCAFFOLDING WRENCH 17MM AL-BR</t>
  </si>
  <si>
    <t>DOUBLE SOCKET SCAFFOLD WRENCH 18MM CU-BE</t>
  </si>
  <si>
    <t>OFFSET SCAFFOLDING WRENCH 18MM AL-BR</t>
  </si>
  <si>
    <t>DOUBLE SOCKET SCAFFOLD WRENCH 19MM CU-BE</t>
  </si>
  <si>
    <t>OFFSET SCAFFOLDING WRENCH 19MM AL-BR</t>
  </si>
  <si>
    <t>DOUBLE SOCKET SCAFFOLD WRENCH 21MM CU-BE</t>
  </si>
  <si>
    <t>OFFSET SCAFFOLDING WRENCH 20MM AL-BR</t>
  </si>
  <si>
    <t>DOUBLE SOCKET SCAFFOLD WRENCH 22MM CU-BE</t>
  </si>
  <si>
    <t>OFFSET SCAFFOLDING WRENCH 22MM AL-BR</t>
  </si>
  <si>
    <t>DOUBLE SOCKET SCAFFOLD WRENCH 24MM CU-BE</t>
  </si>
  <si>
    <t>OFFSET SCAFFOLDING WRENCH 24MM AL-BR</t>
  </si>
  <si>
    <t>DOUBLE SOCKET SCAFFOLD WRENCH 27MM CU-BE</t>
  </si>
  <si>
    <t>OFFSET SCAFFOLDING WRENCH 27MM AL-BR</t>
  </si>
  <si>
    <t>DOUBLE SOCKET SCAFFOLD WRENCH 28MM CU-BE</t>
  </si>
  <si>
    <t>OFFSET SCAFFOLDING WRENCH 30MM AL-BR</t>
  </si>
  <si>
    <t>DOUBLE SOCKET SCAFFOLD WRENCH 32MM CU-BE</t>
  </si>
  <si>
    <t>OFFSET SCAFFOLDING WRENCH 32MM AL-BR</t>
  </si>
  <si>
    <t>ROUND POINT SHOVEL 240X290 CU-BE</t>
  </si>
  <si>
    <t>POINTED SHOVEL 240X290 AL-BR</t>
  </si>
  <si>
    <t>HOE WITH HANDLE 130X130 CU-BE</t>
  </si>
  <si>
    <t xml:space="preserve">HOE HANDLE 130X130MM AL-BR  </t>
  </si>
  <si>
    <t>HOE WITH HANDLE 200X200 CU-BE</t>
  </si>
  <si>
    <t xml:space="preserve">HOE HANDLE 200X200MM AL-BR </t>
  </si>
  <si>
    <t>ANGLED SCRAPER 300 MM CU-BE</t>
  </si>
  <si>
    <t>ANGLE SCRAPER 40X270MM AL-BR .</t>
  </si>
  <si>
    <t>WRECKING BAR 16X460 MM CU-BE</t>
  </si>
  <si>
    <t>WRECKING BAR 16X460MM AL-BR</t>
  </si>
  <si>
    <t>WRECKING BAR 20X600 MM CU-BE</t>
  </si>
  <si>
    <t>WRECKING BAR 19X600MM AL-BR</t>
  </si>
  <si>
    <t>WRECKING BAR 22X760 MM CU-BE</t>
  </si>
  <si>
    <t>WRECKING BAR 19X760MM AL-BR</t>
  </si>
  <si>
    <t>WRECKING BAR 22X900 MM CU-BE</t>
  </si>
  <si>
    <t>WRECKING BAR 19X900MM AL-BR</t>
  </si>
  <si>
    <t>FLAT SCRAPER 30X200 MM CU-BE</t>
  </si>
  <si>
    <t xml:space="preserve">FLAT SCRAPER 30X300MM AL-BR </t>
  </si>
  <si>
    <t>LONG BLADE SCRAPER 100X225MM CU-BE</t>
  </si>
  <si>
    <t xml:space="preserve">LONG BLADE SCRAPER 50X200 AL-BR </t>
  </si>
  <si>
    <t>3 EDGES SCRAPER 360MM CU-BE</t>
  </si>
  <si>
    <t xml:space="preserve">3 EDGES SCRAPER 360MM AL-BR </t>
  </si>
  <si>
    <t>TRIANGULAR SCRAPER 150X470 MM CU-BE</t>
  </si>
  <si>
    <t xml:space="preserve">TRIANGULAR SCRAPER 150X470MM AL-BR </t>
  </si>
  <si>
    <t>FLEXIBLE SCRAPER 50MM CU-BE</t>
  </si>
  <si>
    <t>FLEXIBLE SCRAPER 50MM  AL-BR</t>
  </si>
  <si>
    <t>FLEXIBLE SCRAPER 75MM CU-BE</t>
  </si>
  <si>
    <t xml:space="preserve">FLEXIBLE SCRAPER 75MM AL-BR </t>
  </si>
  <si>
    <t>3 ARM REVERSIBL GEAR PULLER 50-100 CU-BE</t>
  </si>
  <si>
    <t>REVERSIBLE 3 ARM GEAR PULLER 50-100AL-BR</t>
  </si>
  <si>
    <t>3 ARM REVERSIBL GEAR PULLER 60-150 CU-BE</t>
  </si>
  <si>
    <t>REVERSIBLE 3 ARM GEAR PULLER 60-150AL-BR</t>
  </si>
  <si>
    <t>3 ARM REVERSIBL GEAR PULLER 70-200 CU-BE</t>
  </si>
  <si>
    <t>REVERSIBLE 3 ARM GEAR PULLER 70-200AL-BR</t>
  </si>
  <si>
    <t>3 ARM REVERSIBL GEAR PULLER 80-350 CU-BE</t>
  </si>
  <si>
    <t>REVERSIBLE 3 ARM GEAR PULLER 80-350AL-BR</t>
  </si>
  <si>
    <t>ST. STEEL TOOL CAB. 5 DRAW. 680X460X850</t>
  </si>
  <si>
    <t>STAINL ST. TOOL CABINET 7DR. 680X470X935</t>
  </si>
  <si>
    <t>NOTCH JOINT WAT. PUMP PLIER ST. 250MM</t>
  </si>
  <si>
    <t>NOTCH JOINT WAT. PUMP PLIER ST. 300MM</t>
  </si>
  <si>
    <t>CURVED JAWS LOCKING PLIERS 225MM ST.</t>
  </si>
  <si>
    <t>COMBINAT PLIER BIMAT HANDLE ST. 160MM</t>
  </si>
  <si>
    <t>COMBINAT PLIER BIMAT HANDLE ST. 180MM</t>
  </si>
  <si>
    <t>COMBINAT PLIER BIMAT HANDLE ST. 200MM</t>
  </si>
  <si>
    <t>RAISED HEAD COMBINAT PLIER ST. 160MM</t>
  </si>
  <si>
    <t>RAISED HEAD COMBINAT PLIER ST.  200MM</t>
  </si>
  <si>
    <t>ALICATE 2 POSICIONES STAINL. STEEL 200MM</t>
  </si>
  <si>
    <t>LONG NOSE PLIER BIMAT. HAND ST. 160MM</t>
  </si>
  <si>
    <t>LONG NOSE PLIER BIMAT. HAND ST. 200MM</t>
  </si>
  <si>
    <t>ST. STEEL 3 PLIERS NYLON POUCH SET</t>
  </si>
  <si>
    <t>STAINLESS STEEL MILLED SCREWD. 3X75MM</t>
  </si>
  <si>
    <t>STAINLESS STEEL MILLED SCREWD. 4X75MM</t>
  </si>
  <si>
    <t>STAINLESS STEEL MILLED SCREWD. 5X100MM</t>
  </si>
  <si>
    <t>STAINLESS STEEL MILLED SCREWD. 6X100MM</t>
  </si>
  <si>
    <t>STAINLESS STEEL MILLED SCREWD. 8X150MM</t>
  </si>
  <si>
    <t>STAINLESS STEEL SCREWD. PH1X75</t>
  </si>
  <si>
    <t>STAINLESS STEEL SCREWD. PH2X100</t>
  </si>
  <si>
    <t>STAINLESS STEEL SCREWD. PH3X150</t>
  </si>
  <si>
    <t>SET 5 UT SCREWDRIVER INOX. PL-PH</t>
  </si>
  <si>
    <t>INOX SCREWDRIVER 5 UTS BOX INOX PH1</t>
  </si>
  <si>
    <t>INOX SCREWDRIVER 5 UTS BOX INOX PH2</t>
  </si>
  <si>
    <t>INOX SCREWDRIVER 5 UTS BOX INOX PH3</t>
  </si>
  <si>
    <t>INOX SCREWDRIVER 5 UTS BOX INOX PZ1</t>
  </si>
  <si>
    <t>INOX SCREWDRIVER 5 UTS BOX INOX PZ2</t>
  </si>
  <si>
    <t>INOX SCREWDRIVER 5 UTS BOX INOX PZ3</t>
  </si>
  <si>
    <t>SLOT 1/4 INOX 4MM</t>
  </si>
  <si>
    <t>SLOT 1/4 INOX 5,5MM</t>
  </si>
  <si>
    <t>SLOT 1/4 INOX 6,5MM</t>
  </si>
  <si>
    <t>INOX SCREWDRIVER 5 UTS BOX INOX T10</t>
  </si>
  <si>
    <t>INOX SCREWDRIVER 5 UTS BOX INOX T15</t>
  </si>
  <si>
    <t>INOX SCREWDRIVER 5 UTS BOX INOX T20</t>
  </si>
  <si>
    <t>INOX SCREWDRIVER 5 UTS BOX INOX T25</t>
  </si>
  <si>
    <t>INOX SCREWDRIVER 5 UTS BOX INOX T30</t>
  </si>
  <si>
    <t>INOX SCREWDRIVER 5 UTS BOX INOX T40</t>
  </si>
  <si>
    <t xml:space="preserve">COMBINATION WRENCH 8 MM STAINLESS STEEL </t>
  </si>
  <si>
    <t xml:space="preserve">COMBINATION WRENCH 9 MM STAINLESS STEEL </t>
  </si>
  <si>
    <t>COMBINATION WRENCH 11 MM STAINLESS STEEL</t>
  </si>
  <si>
    <t>COMBINATION WRENCH 12 MM STAINLESS STEEL</t>
  </si>
  <si>
    <t>COMBINATION WRENCH 13 MM STAINLESS STEEL</t>
  </si>
  <si>
    <t>COMBINATION WRENCH 14 MM STAINLESS STEEL</t>
  </si>
  <si>
    <t>COMBINATION WRENCH 15 MM STAINLESS STEEL</t>
  </si>
  <si>
    <t>COMBINATION WRENCH 17 MM STAINLESS STEEL</t>
  </si>
  <si>
    <t>COMBINATION WRENCH 19 MM STAINLESS STEEL</t>
  </si>
  <si>
    <t>ST. STEEL 6 COMBIN. WRENCH PL. HOLD. SET</t>
  </si>
  <si>
    <t>ST. STEEL 8 COMBIN. WRENCH PL. HOLD. SET</t>
  </si>
  <si>
    <t>ST. STEEL 5 COMBIN. WRENCH BOX</t>
  </si>
  <si>
    <t>ST. STEEL 6 COMBIN. WRENCH BOX</t>
  </si>
  <si>
    <t>ST. STEEL 8 COMBIN. WRENCH BOX</t>
  </si>
  <si>
    <t>ADJUSTABLE WRENCH 100MM 4 STAIN. STEEL</t>
  </si>
  <si>
    <t>ADJUSTABLE WRENCH 150MM 6 STAIN. STEEL</t>
  </si>
  <si>
    <t>ADJUSTABLE WRENCH 200MM STAINLESS STEEL</t>
  </si>
  <si>
    <t>ADJUSTABLE WRENCH 250MM STAINLESS STEEL</t>
  </si>
  <si>
    <t>ADJUSTABLE WRENCH 300MM STAINLESS STEEL</t>
  </si>
  <si>
    <t>ADJUSTABLE WRENCH 375MM 15 STAIN. STEEL</t>
  </si>
  <si>
    <t>ADJUSTABLE WRENCH 450MM 20 STAIN. STEEL</t>
  </si>
  <si>
    <t>BALL NOSE HEX T-HANDLE 2MM STAINL. STEEL</t>
  </si>
  <si>
    <t>BALL NOSE HEX T-HANDLE 2,5 STAINL. STEEL</t>
  </si>
  <si>
    <t>BALL NOSE HEX T-HANDLE 3MM STAINL. STEEL</t>
  </si>
  <si>
    <t>BALL NOSE HEX T-HANDLE 4MM STAINL. STEEL</t>
  </si>
  <si>
    <t>BALL NOSE HEX T-HANDLE 5MM STAINL. STEEL</t>
  </si>
  <si>
    <t>BALL NOSE HEX T-HANDLE 6MM STAINL. STEEL</t>
  </si>
  <si>
    <t>BALL NOSE HEX T-HANDLE 8MM STAINL. STEEL</t>
  </si>
  <si>
    <t>BALL NOSE HEX T-HANDLE 10MM STAINL STEEL</t>
  </si>
  <si>
    <t>XL BALL NOSE HEX KEY WRENCH 1,5 ST STEEL</t>
  </si>
  <si>
    <t>XL BALL NOSE HEX KEY WRENCH 2MM ST STEEL</t>
  </si>
  <si>
    <t>XL BALL NOSE HEX KEY WRENCH 2,5 ST STEEL</t>
  </si>
  <si>
    <t>XL BALL NOSE HEX KEY WRENCH 3MM ST STEEL</t>
  </si>
  <si>
    <t>XL BALL NOSE HEX KEY WRENCH 4MM ST STEEL</t>
  </si>
  <si>
    <t>XL BALL NOSE HEX KEY WRENCH 5MM ST STEEL</t>
  </si>
  <si>
    <t>XL BALL NOSE HEX KEY WRENCH 6MM ST STEEL</t>
  </si>
  <si>
    <t>XL BALL NOSE HEX KEY WRENCH 8MM ST STEEL</t>
  </si>
  <si>
    <t>XL BALL NOSE HEX KEY WRENC 10MM ST STEEL</t>
  </si>
  <si>
    <t>XL TORX KEY WRENCH T-10 STAINLESS STEEL</t>
  </si>
  <si>
    <t>XL TORX KEY WRENCH T-15 STAINLESS STEEL</t>
  </si>
  <si>
    <t>XL TORX KEY WRENCH T-20 STAINLESS STEEL</t>
  </si>
  <si>
    <t>XL TORX KEY WRENCH T-25 STAINLESS STEEL</t>
  </si>
  <si>
    <t>XL TORX KEY WRENCH T-27 STAINLESS STEEL</t>
  </si>
  <si>
    <t>XL TORX KEY WRENCH T-30 STAINLESS STEEL</t>
  </si>
  <si>
    <t>XL TORX KEY WRENCH T-40 STAINLESS STEEL</t>
  </si>
  <si>
    <t>XL TORX KEY WRENCH T-45 STAINLESS STEEL</t>
  </si>
  <si>
    <t>XL TORX KEY WRENCH T-50 STAINLESS STEEL</t>
  </si>
  <si>
    <t>HEX. SOCKET 1/2-8 MM STAINL. STEEL</t>
  </si>
  <si>
    <t>HEX. SOCKET 1/2-10 MM STAINLESS STEEL</t>
  </si>
  <si>
    <t>HEX. SOCKET 1/2-11 MM STAINLESS STEEL</t>
  </si>
  <si>
    <t>HEX. SOCKET 1/2-12 MM STAINLESS STEEL</t>
  </si>
  <si>
    <t>HEX. SOCKET 1/2-13 MM STAINLESS STEEL</t>
  </si>
  <si>
    <t>HEX. SOCKET 1/2-14 MM STAINLESS STEEL</t>
  </si>
  <si>
    <t>HEX. SOCKET 1/2-17 MM STAINLESS STEEL</t>
  </si>
  <si>
    <t>HEX. SOCKET 1/2-19 MM STAINLESS STEEL</t>
  </si>
  <si>
    <t>RATCHET HANDLE 1/2 STAINL. STEEL</t>
  </si>
  <si>
    <t>ST. STEEL 8 1/2 HEX. SOCKET SET</t>
  </si>
  <si>
    <t>ST. STEEL 8 1/2 HEX SOCKET + RATCHET SET</t>
  </si>
  <si>
    <t>BALL PEN HAM. FIB.GL. H. 230GR ST. STEEL</t>
  </si>
  <si>
    <t>BALL PEN HAM. FIB.GL. H. 340GR ST. STEEL</t>
  </si>
  <si>
    <t>BALL PEN HAM. FIB.GL. H. 450GR ST. STEEL</t>
  </si>
  <si>
    <t>BALL PEN HAM. FIB.GL. H. 680GR ST. STEEL</t>
  </si>
  <si>
    <t>BALL PEN HAM. FIB.GL. H. 910GR ST. STEEL</t>
  </si>
  <si>
    <t>BALL PEN HAM. FIB.GL. H. 1130GR ST. ST.</t>
  </si>
  <si>
    <t>SP. STONE HAM. FIB. H. 1000GR ST. STEEL</t>
  </si>
  <si>
    <t xml:space="preserve">SP. STONE HAM. FIB. H. 1500GR ST. STEEL </t>
  </si>
  <si>
    <t>SP. STONE HAM. FIB. H. 2000GR ST. STEEL</t>
  </si>
  <si>
    <t>SP. STONE HAM. FIB. H. 2500GR ST. STEEL</t>
  </si>
  <si>
    <t>SP. STONE HAM. FIB. H. 3000GR ST. STEEL</t>
  </si>
  <si>
    <t>SP. STONE HAM. FIB. H. 3600GR ST. STEEL</t>
  </si>
  <si>
    <t>COMBINATION PLIER 160 MM TITANIUM</t>
  </si>
  <si>
    <t>COMBINATION PLIER 200 MM TITANIUM</t>
  </si>
  <si>
    <t>PROF. UNIVERSAL PLIER TITANIUM 250MM</t>
  </si>
  <si>
    <t>DIAGONAL CUTTING PLIER 160 MM TITANIUM</t>
  </si>
  <si>
    <t>LONG NOSE PLIER 170 MM TITANIUM</t>
  </si>
  <si>
    <t>FINE TWEEZERS 225MM TITANIUM</t>
  </si>
  <si>
    <t>KNIFE 250 MM TITANIUM</t>
  </si>
  <si>
    <t>MILLED SCREWDRIVER 2,4X75 TITANIUM</t>
  </si>
  <si>
    <t>MILLED SCREWDRIVER 3,2X50 TITANIUM</t>
  </si>
  <si>
    <t>MILLED SCREWDRIVER 3,2X100 TITANIUM</t>
  </si>
  <si>
    <t>MILLED SCREWDRIVER 3,2X200 TITANIUM</t>
  </si>
  <si>
    <t>MILLED SCREWDRIVER 4,8X100 TITANIUM</t>
  </si>
  <si>
    <t>MILLED SCREWDRIVER 6,4X125 TITANIUM</t>
  </si>
  <si>
    <t>MILLED SCREWDRIVER 7,9X150 TITANIUM</t>
  </si>
  <si>
    <t>SCREWDRIVER PH0X75 TITANIUM</t>
  </si>
  <si>
    <t>SCREWDRIVER PHILIPS PH1X75 TITANIUM</t>
  </si>
  <si>
    <t>PHILIPS SCREWDRIVER PH2X150 TITANIUM</t>
  </si>
  <si>
    <t>SCREWDRIVER PHLIPS PH3X150 TITANIUM</t>
  </si>
  <si>
    <t>SCREWDRIVER PHILIPS PH4X200 TITANIUM</t>
  </si>
  <si>
    <t>ADJUSTABLE WRENCH 200MM TITANIUM</t>
  </si>
  <si>
    <t>ADJUSTABLE WRENCH 250MM TITANIUM</t>
  </si>
  <si>
    <t>DOUBLE OPEN ENDED WRENCH 6X7MM TITANIUM</t>
  </si>
  <si>
    <t>DOUBLE OPEN ENDED WRENCH 8X9MM TITANIUM</t>
  </si>
  <si>
    <t>DOUBLE OPEN ENDED WRENCH 11X14MM TITAN.</t>
  </si>
  <si>
    <t>DOUBLE OPEN ENDED WRENCH 12X13 MM TITAN.</t>
  </si>
  <si>
    <t>DOUBLE OPEN ENDED WRENCH 14X15 MM TITAN.</t>
  </si>
  <si>
    <t>DOUBLE OPEN ENDED WRENCH 15X17MM TITAN.</t>
  </si>
  <si>
    <t>DOUBLE OPEN ENDED WRENCH 16X18MM TITAN.</t>
  </si>
  <si>
    <t>DOUBLE OPEN ENDED WRENCH 17X19 MM TITAN.</t>
  </si>
  <si>
    <t>DOUBLE OPEN ENDED WRENCH 7/32X1/4 TITAN.</t>
  </si>
  <si>
    <t>DOUBLE OPEN ENDED WRENCH 1/4X5/16 TITAN.</t>
  </si>
  <si>
    <t>DOUBLE OPEN ENDED WRENCH TITAN 7/16X1/2</t>
  </si>
  <si>
    <t>COMBINATION WRENCH 6 MM TITANIUM</t>
  </si>
  <si>
    <t>COMBINATION WRENCH 7 MM TITANIUM</t>
  </si>
  <si>
    <t>COMBINATION WRENCH 8 MM TITANIUM</t>
  </si>
  <si>
    <t>COMBINATION WRENCH 9 MM TITANIUM</t>
  </si>
  <si>
    <t>COMBINATION WRENCH 10 MM TITANIUM</t>
  </si>
  <si>
    <t>COMBINATION WRENCH 11 MM TITANIUM</t>
  </si>
  <si>
    <t>COMBINATION WRENCH 12 MM TITANIUM</t>
  </si>
  <si>
    <t>COMBINATION WRENCH 13 MM TITANIUM</t>
  </si>
  <si>
    <t>COMBINATION WRENCH 14 MM TITANIUM</t>
  </si>
  <si>
    <t>COMBINATION WRENCH 15 MM TITANIUM</t>
  </si>
  <si>
    <t>COMBINATION WRENCH 16 MM TITANIUM</t>
  </si>
  <si>
    <t>COMBINATION WRENCH 17 MM TITANIUM</t>
  </si>
  <si>
    <t>COMBINATION WRENCH 19 MM TITANIUM</t>
  </si>
  <si>
    <t>COMBINATION WRENCH 5/16 TITANIUM</t>
  </si>
  <si>
    <t>COMBINATION WRENCH 3/8 TITANIUM</t>
  </si>
  <si>
    <t>COMBINATION WRENCH 7/16 TITANIUM</t>
  </si>
  <si>
    <t>COMBINATION WRENCH 1/2 TITANIUM</t>
  </si>
  <si>
    <t>COMBINATION WRENCH 9/16 TITANIUM</t>
  </si>
  <si>
    <t>COMBINATION WRENCH 5/8 TITANIUM</t>
  </si>
  <si>
    <t>COMBINATION WRENCH 11/16 TITANIUM</t>
  </si>
  <si>
    <t>COMBINATION WRENCH 3/4 TITANIUM</t>
  </si>
  <si>
    <t>HEXAGONAL SOCKET 3/8-8 MM TITANIUM</t>
  </si>
  <si>
    <t>HEXAGONAL SOCKET 3/8-9 MM TITANIUM</t>
  </si>
  <si>
    <t>HEXAGONAL SOCKET 3/8-10 MM TITANIUM</t>
  </si>
  <si>
    <t>HEXAGONAL SOCKET 3/8-11 MM TITANIUM</t>
  </si>
  <si>
    <t>HEXAGONAL SOCKET 3/8-12 MM TITANIUM</t>
  </si>
  <si>
    <t>HEXAGONAL SOCKET 3/8-13 MM TITANIUM</t>
  </si>
  <si>
    <t>HEXAGONAL SOCKET 3/8-14 MM TITANIUM</t>
  </si>
  <si>
    <t>HEXAGONAL SOCKET 3/8-15 MM TITANIUM</t>
  </si>
  <si>
    <t>HEXAGONAL SOCKET 3/8-16 MM TITANIUM</t>
  </si>
  <si>
    <t>HEXAGONAL SOCKET 3/8-17 MM TITANIUM</t>
  </si>
  <si>
    <t>HEXAGONAL SOCKET 3/8-18 MM TITANIUM</t>
  </si>
  <si>
    <t>HEXAGONAL SOCKET 3/8-19 MM TITANIUM</t>
  </si>
  <si>
    <t>HEXAGONAL SOCKET 3/8-5/16 TITANIUM</t>
  </si>
  <si>
    <t>HEXAGONAL SOCKET 3/8-3/8 TITANIUM</t>
  </si>
  <si>
    <t>HEXAGONAL SOCKET 3/8-7/16 TITANIUM</t>
  </si>
  <si>
    <t>HEXAGONAL SOCKET 3/8-1/2 TITANIUM</t>
  </si>
  <si>
    <t>HEXAGONAL SOCKET 3/8-9/16 TITANIUM</t>
  </si>
  <si>
    <t>HEXAGONAL SOCKET 3/8-5/8 TITANIUM</t>
  </si>
  <si>
    <t>HEXAGONAL SOCKET 3/8-11/16 TITANIUM</t>
  </si>
  <si>
    <t>HEXAGONAL SOCKET 3/8-1.1/16 TITANIUM</t>
  </si>
  <si>
    <t>HEXAGONAL SOCKET 3/8-1.1/4 TITANIUM</t>
  </si>
  <si>
    <t>3/8 RATCHET HANDLE TITANIUM</t>
  </si>
  <si>
    <t>UNIVERSAL JOINT 3/8 TITANIUM</t>
  </si>
  <si>
    <t>EXTENSION 3/8-100 MM TITANIUM</t>
  </si>
  <si>
    <t>EXTENSION 3/8-200 MM TITANIUM</t>
  </si>
  <si>
    <t>SLIDING T HANDLE 3/8 180MM TITANIUM</t>
  </si>
  <si>
    <t>SOCKET WRENCH 1/2-7 MM TITANIUM</t>
  </si>
  <si>
    <t>SOCKET WRENCH 1/2-8 MM TITANIUM</t>
  </si>
  <si>
    <t>SOCKET WRENCH 1/2-9 MM TITANIUM</t>
  </si>
  <si>
    <t>SOCKET WRENCH 1/2-10 MM TITANIUM</t>
  </si>
  <si>
    <t>SOCKET WRENCH 1/2-11 MM TITANIUM</t>
  </si>
  <si>
    <t>SOCKET WRENCH 1/2-12 MM TITANIUM</t>
  </si>
  <si>
    <t>SOCKET WRENCH 1/2-13 MM TITANIUM</t>
  </si>
  <si>
    <t>SOCKET WRENCH 1/2-14 MM TITANIUM</t>
  </si>
  <si>
    <t>SOCKET WRENCH 1/2-15 MM TITANIUM</t>
  </si>
  <si>
    <t>SOCKET WRENCH 1/2-16 MM TITANIUM</t>
  </si>
  <si>
    <t>SOCKET WRENCH 1/2-17 MM TITANIUM</t>
  </si>
  <si>
    <t>SOCKET WRENCH 1/2-18 MM TITANIUM</t>
  </si>
  <si>
    <t>SOCKET WRENCH 1/2-19 MM TITANIUM</t>
  </si>
  <si>
    <t>SOCKET WRENCH 1/2-20 MM TITANIUM</t>
  </si>
  <si>
    <t>SOCKET WRENCH 1/2-21 MM TITANIUM</t>
  </si>
  <si>
    <t>SOCKET WRENCH 1/2-22 MM TITANIUM</t>
  </si>
  <si>
    <t>SOCKET WRENCH 1/2-23 MM TITANIUM</t>
  </si>
  <si>
    <t>SOCKET WRENCH 1/2-25 MM TITANIUM</t>
  </si>
  <si>
    <t>SOCKET WRENCH 1/2-27 MM TITANIUM</t>
  </si>
  <si>
    <t>SOCKET WRENCH 1/2-28 MM TITANIUM</t>
  </si>
  <si>
    <t>SOCKET WRENCH 1/2-29 MM TITANIUM</t>
  </si>
  <si>
    <t>SOCKET WRENCH 1/2-30 MM TITANIUM</t>
  </si>
  <si>
    <t>SOCKET WRENCH 1/2-31 MM TITANIUM</t>
  </si>
  <si>
    <t>SOCKET WRENCH 1/2-32 MM TITANIUM</t>
  </si>
  <si>
    <t>1/2RATCHET HANDLE TITANIUM</t>
  </si>
  <si>
    <t>SLIDING T HANDLE 1/2 180MM TITANIUM</t>
  </si>
  <si>
    <t>UNIVERSAL JOINT 1/2 TITANIUM</t>
  </si>
  <si>
    <t>EXTENSION 1/2-100 MM TITANIUM</t>
  </si>
  <si>
    <t>SHORT HEX KEY WRENCH 1,5 MM TITANIUM</t>
  </si>
  <si>
    <t>SHORT HEX KEY WRENCH 2 MM TITANIUM</t>
  </si>
  <si>
    <t>SHORT HEX KEY WRENCH 3 MM TITANIUM</t>
  </si>
  <si>
    <t>SHORT HEX KEY WRENCH 4 MM TITANIUM</t>
  </si>
  <si>
    <t>SHORT HEX KEY WRENCH 5 MM TITANIUM</t>
  </si>
  <si>
    <t>SHORT HEX KEY WRENCH 6 MM TITANIUM</t>
  </si>
  <si>
    <t>SHORT HEX KEY WRENCH 7 MM TITANIUM</t>
  </si>
  <si>
    <t>SHORT HEX KEY WRENCH 8 MM TITANIUM</t>
  </si>
  <si>
    <t>SHORT HEX KEY WRENCH 9 MM TITANIUM</t>
  </si>
  <si>
    <t>SHORT HEX KEY WRENCH 10 MM TITANIUM</t>
  </si>
  <si>
    <t>SHORT HEX KEY WRENCH 11 MM TITANIUM</t>
  </si>
  <si>
    <t>SHORT HEX KEY WRENCH 12 MM TITANIUM</t>
  </si>
  <si>
    <t>SHORT HEX KEY WRENCH 14 MM TITANIUM</t>
  </si>
  <si>
    <t>SHORT HEX KEY WRENCH 1/16 TITANIUM</t>
  </si>
  <si>
    <t>SHORT HEX KEY WRENCH 5/64 TITANIUM</t>
  </si>
  <si>
    <t>SHORT HEX KEY WRENCH 3/32 TITANIUM</t>
  </si>
  <si>
    <t>SHORT HEX KEY WRENCH 7/64 TITANIUM</t>
  </si>
  <si>
    <t>SHORT HEX KEY WRENCH 1/8 TITANIUM</t>
  </si>
  <si>
    <t>SHORT HEX KEY WRENCH 9/64 TITANIUM</t>
  </si>
  <si>
    <t>SHORT HEX KEY WRENCH 5/32 TITANIUM</t>
  </si>
  <si>
    <t>SHORT HEX KEY WRENCH 3/16 TITANIUM</t>
  </si>
  <si>
    <t>SHORT HEX KEY WRENCH 7/32 TITANIUM</t>
  </si>
  <si>
    <t>SHORT HEX KEY WRENCH 1/4 TITANIUM</t>
  </si>
  <si>
    <t>SHORT HEX KEY WRENCH 5/16 TITANIUM</t>
  </si>
  <si>
    <t>SHORT HEX KEY WRENCH 3/8 TITANIUM</t>
  </si>
  <si>
    <t>SHORT HEX KEY WRENCH 7/16 TITANIUM</t>
  </si>
  <si>
    <t>SHORT HEX KEY WRENCH 1/2 TITANIUM</t>
  </si>
  <si>
    <t>EXTRA LONG HEX KEY WRENCH 03MM TITANIUM</t>
  </si>
  <si>
    <t>EXTRA LONG HEX KEY WRENCH 04MM TITANIUM</t>
  </si>
  <si>
    <t>EXTRA LONG HEX KEY WRENCH 05MM TITANIUM</t>
  </si>
  <si>
    <t>BALL PEN HAMMER W/HANDLE 450GR TITANIUM</t>
  </si>
  <si>
    <t>COLD CHISEL 5/8 16MM TITANIUM</t>
  </si>
  <si>
    <t>COLD CHISEL 7/8 22MM TITANIUM</t>
  </si>
  <si>
    <t>STELL SCRIBER 200 MM TITANIUM</t>
  </si>
  <si>
    <t>WRECKING BAR 457MM TITANIUM</t>
  </si>
  <si>
    <t>PLIERS &amp; PINCERS DISPLAY</t>
  </si>
  <si>
    <t>WRENCHES STORE DISPLAY 1</t>
  </si>
  <si>
    <t>WRENCHES STORE DISPLAY 2</t>
  </si>
  <si>
    <t>SOCKETS STORE DISPLAY</t>
  </si>
  <si>
    <t>PLUMBING STORE DISPLAY</t>
  </si>
  <si>
    <t>CONSTRUCTION STORE DISPLAY</t>
  </si>
  <si>
    <t>PERCUSSION STORE DISPLAY</t>
  </si>
  <si>
    <t>VDE TOOLS STORE DISPLAY</t>
  </si>
  <si>
    <t>NON SPARKING, INOX, TITANIUM DISPLAY</t>
  </si>
  <si>
    <t>VARIED TOOLS CORNER DISPLAY 2</t>
  </si>
  <si>
    <t xml:space="preserve">VARIED TOOLS CORNER DISPLAY  </t>
  </si>
  <si>
    <t>SCREWDRIVERS LOW STANDING DISPLAY</t>
  </si>
  <si>
    <t>PUNCHES LOW STANDING DISPLAY</t>
  </si>
  <si>
    <t>SCREWDRIVER BITS LOW STANDING DISPLAY</t>
  </si>
  <si>
    <t>VARIED TOOLS LOW STANDING DISPLAY</t>
  </si>
  <si>
    <t>DISPLAY EXP01 FOR HIGH LEV.+PROF. PLIERS</t>
  </si>
  <si>
    <t>DISPLAY EXP02 FOR VDE PLIERS</t>
  </si>
  <si>
    <t>DISPLAY EXP03 FOR PROF. SCREWDRIVERS</t>
  </si>
  <si>
    <t>DISPLAY EXP04 FOR VDE SCREWDRIVERS</t>
  </si>
  <si>
    <t>DISPLAY EXP05 FOR VDE+PROF.SCREWDRIVERS</t>
  </si>
  <si>
    <t>DISPLAY EXP06 FOR IND+PROF. SCREWDRIVERS</t>
  </si>
  <si>
    <t>DISPLAY EXP07 FOR SCREWDRIVER BITS</t>
  </si>
  <si>
    <t>DISPLAY EXP08 FOR ADJUSTABLE WRENCHES</t>
  </si>
  <si>
    <t>DISPLAY EXP11 FOR CUTTER KNIVES</t>
  </si>
  <si>
    <t>204 PCS HEXAGONAL SOCKETS SET</t>
  </si>
  <si>
    <t>FLAT SHELF FOR DISPAY</t>
  </si>
  <si>
    <t>CORNER FLAT SHELF FOR DISPLAY</t>
  </si>
  <si>
    <t>SHELF WITH DRAWER FOR DISPLAY</t>
  </si>
  <si>
    <t>DRAW DIVIDER</t>
  </si>
  <si>
    <t>HOOK FOR SCRAPERS</t>
  </si>
  <si>
    <t>HOOK FOR PLIERS</t>
  </si>
  <si>
    <t>HOOK 6 200MM ESP-DOGHER-2</t>
  </si>
  <si>
    <t>DISPLAY HOOK</t>
  </si>
  <si>
    <t>HIGH STANDING DISPLAY 2480X1000X450MM</t>
  </si>
  <si>
    <t>DOGHER DISPLAY 2480X500X550MM</t>
  </si>
  <si>
    <t>CORNER HIGH DISPLAY 2480X1000-320X550MM</t>
  </si>
  <si>
    <t>HIGH DISPLAY CASE 1900X1000X400MM</t>
  </si>
  <si>
    <t>LOW DISPLAY CASE 1150X1000X400MM</t>
  </si>
  <si>
    <t>ONE SIDE LOW DISPLAY 1680X1000X550MM</t>
  </si>
  <si>
    <t>DOUBLE SIDE LOW DISPLAY 1680X1000X550MM</t>
  </si>
  <si>
    <t>HIGH DISPLAY COLUMN 2480X300X500MM</t>
  </si>
  <si>
    <t>CORNER HIGH DISPLAY 2480X1000-320X550</t>
  </si>
  <si>
    <t>010-080 REFERENCE EVA FOAM EMPTY TRAY</t>
  </si>
  <si>
    <t>200-080 REFERENCE EVA FOAM EMPTY TRAY</t>
  </si>
  <si>
    <t>FOAM TRAY PLIERS 200-284 13PCS EMPTY</t>
  </si>
  <si>
    <t>FOAM TRAY PLIERS 200-285 15PCS EMPTY</t>
  </si>
  <si>
    <t>205-080 REFERENCE EVA FOAM EMPTY TRAY</t>
  </si>
  <si>
    <t>205-081 REFERENCE EVA FOAM EMPTY TRAY</t>
  </si>
  <si>
    <t>FOAM TRAY 1/4 PLIERS 205-082 4PCS EMPTY</t>
  </si>
  <si>
    <t xml:space="preserve">PLIERS 205-083 4PCS FOAM EMPTY TRAY 1/4 </t>
  </si>
  <si>
    <t>2200-080 REFERENCE EVA FOAM EMPTY TRAY</t>
  </si>
  <si>
    <t>220-080 REFERENCE EVA FOAM EMPTY TRAY</t>
  </si>
  <si>
    <t>220X-080 REFERENCE EVA FOAM EMPTY TRAY</t>
  </si>
  <si>
    <t>220X-081 REFERENCE EVA FOAM EMPTY TRAY</t>
  </si>
  <si>
    <t>1/2 220X-082 8PCS FOAM EMPTY TRAY</t>
  </si>
  <si>
    <t>225-080 REFERENCE EVA FOAM EMPTY TRAY</t>
  </si>
  <si>
    <t>237-080 REFERENCE EVA FOAM EMPTY TRAY</t>
  </si>
  <si>
    <t>250-080 REFERENCE EVA FOAM EMPTY TRAY</t>
  </si>
  <si>
    <t>250-081 REFERENCE EVA FOAM EMPTY TRAY</t>
  </si>
  <si>
    <t>VDE PLIERS 250-082 FOAM EMPTY TRAY 1/4</t>
  </si>
  <si>
    <t>PLIERS 250-083 VDE 18PCS EMPTY FOAM TR.</t>
  </si>
  <si>
    <t>TENGRIP 269-080 2PCS 1/4 FOAM EMPTY TRAY</t>
  </si>
  <si>
    <t>1/4 TENGRIP 275-080 2PCS EMPTY FOAM TRAY</t>
  </si>
  <si>
    <t>275F-080 REFERENCE EVA FOAM EMPTY TRAY</t>
  </si>
  <si>
    <t>276-080 REFERENCE EVA FOAM EMPTY TRAY</t>
  </si>
  <si>
    <t>296-080 REFERENCE EVA FOAM EMPTY TRAY</t>
  </si>
  <si>
    <t>296-081&amp;82 CUT 3PCS EMPTY FOAM TRAY 1/4</t>
  </si>
  <si>
    <t>300-080 REFERENCE EVA FOAM EMPTY TRAY</t>
  </si>
  <si>
    <t>300-081 REFERENCE EVA FOAM EMPTY TRAY</t>
  </si>
  <si>
    <t xml:space="preserve">SCREW PL-T 300-084 24PCS EMPTY FOAMTRAY </t>
  </si>
  <si>
    <t>SCREW-KEY 300-088 23PCS EMPTY FOAM TRAY</t>
  </si>
  <si>
    <t>303-080 REFERENCE EVA FOAM EMPTY TRAY</t>
  </si>
  <si>
    <t>315-080 REFERENCE EVA FOAM EMPTY TRAY</t>
  </si>
  <si>
    <t>315-081 REFERENCE EVA FOAM EMPTY TRAY</t>
  </si>
  <si>
    <t>330-081 REFERENCE EVA FOAM EMPTY TRAY</t>
  </si>
  <si>
    <t>330-082 REFERENCE EVA FOAM EMPTY TRAY</t>
  </si>
  <si>
    <t>330-083 REFERENCE EVA FOAM EMPTY TRAY</t>
  </si>
  <si>
    <t>330-084 REFERENCE EVA FOAM EMPTY TRAY</t>
  </si>
  <si>
    <t>330-085 REFERENCE EVA FOAM EMPTY TRAY</t>
  </si>
  <si>
    <t>FLAT 330-086 7PCS EMPTY FOAM TRAY 1/4</t>
  </si>
  <si>
    <t>FLAT-PH 330-087 7PCS EMPTY FOAM TRAY 1/4</t>
  </si>
  <si>
    <t>STRAIGHT 331-080 7PCS EMPTY FOAM TRAY1/4</t>
  </si>
  <si>
    <t>STR.-PH 331-081 7PCS EMPTY FOAM TRAY 1/4</t>
  </si>
  <si>
    <t>PH 334-080 5PCS EMPTY FOAM TRAY 1/4</t>
  </si>
  <si>
    <t>TORX 7PCS 1/4 EMPTY FOAM TRAY</t>
  </si>
  <si>
    <t>351-080 REFERENCE EVA FOAM EMPTY TRAY</t>
  </si>
  <si>
    <t>351-081 REFERENCE EVA FOAM EMPTY TRAY</t>
  </si>
  <si>
    <t>360-080 REFERENCE EVA FOAM EMPTY TRAY</t>
  </si>
  <si>
    <t>360-081 REFERENCE EVA FOAM EMPTY TRAY</t>
  </si>
  <si>
    <t>VDE STR.-PH 360-082 7PC EMP. FOAMTRAY1/4</t>
  </si>
  <si>
    <t>450-080 REFERENCE EVA FOAM EMPTY TRAY</t>
  </si>
  <si>
    <t>450-081 REFERENCE EVA FOAM EMPTY TRAY</t>
  </si>
  <si>
    <t>450-082 REFERENCE EVA FOAM EMPTY TRAY</t>
  </si>
  <si>
    <t>1/2 OPEN END 13PCS EMPTY FOAM</t>
  </si>
  <si>
    <t>EMPTY COMB WRENCH 37PCS FOAM TRAY</t>
  </si>
  <si>
    <t>COMB WRENCH 39PCS EMPTY FOAM TRAY</t>
  </si>
  <si>
    <t>SAE WRENCH 35PCS EMPTY FOAM TRAY</t>
  </si>
  <si>
    <t>451-080 REFERENCE EVA FOAM EMPTY TRAY</t>
  </si>
  <si>
    <t>451-081 REFERENCE EVA FOAM EMPTY TRAY</t>
  </si>
  <si>
    <t>451-082 REFERENCE EVA FOAM EMPTY TRAY</t>
  </si>
  <si>
    <t>451-083 REFERENCE EVA FOAM EMPTY TRAY</t>
  </si>
  <si>
    <t>EMPTY FOAM 1/4 9 COMB. WRENCHES</t>
  </si>
  <si>
    <t>EMPTY FOAM 1/2 17 COMB. WRENCHES</t>
  </si>
  <si>
    <t>EMPTY FOAM FULL 28PCS COMB.WREN. 451-086</t>
  </si>
  <si>
    <t>453-080 REFERENCE EVA FOAM EMPTY TRAY</t>
  </si>
  <si>
    <t>EM.FOAM 1/4 8PC DOUB.RING WRENCH 453-081</t>
  </si>
  <si>
    <t>454-080 REFERENCE EVA FOAM EMPTY TRAY</t>
  </si>
  <si>
    <t>455-080 REFERENCE EVA FOAM EMPTY TRAY</t>
  </si>
  <si>
    <t>457-080 REFERENCE EVA FOAM EMPTY TRAY</t>
  </si>
  <si>
    <t>457-081 REFERENCE EVA FOAM EMPTY TRAY</t>
  </si>
  <si>
    <t>7PC COMB.GEAR.WR. 457-082 EMP.F.TRAY 1/4</t>
  </si>
  <si>
    <t>EMPTY FOAM FULL 25PCS VDE WRENCHES</t>
  </si>
  <si>
    <t>460-080 REFERENCE EVA FOAM EMPTY TRAY</t>
  </si>
  <si>
    <t>462-080 REFERENCE EVA FOAM EMPTY TRAY</t>
  </si>
  <si>
    <t>467-080 REFERENCE EVA FOAM EMPTY TRAY</t>
  </si>
  <si>
    <t>491-080 REFERENCE EVA FOAM EMPTY TRAY</t>
  </si>
  <si>
    <t>491-081 REFERENCE EVA FOAM EMPTY TRAY</t>
  </si>
  <si>
    <t>493-080 REFERENCE EVA FOAM EMPTY TRAY</t>
  </si>
  <si>
    <t>493-081 REFERENCE EVA FOAM EMPTY TRAY</t>
  </si>
  <si>
    <t>EMPTY GOBOX TRAY 500-080GB 113PCS</t>
  </si>
  <si>
    <t>500-080 REFERENCE EVA FOAM EMPTY TRAY</t>
  </si>
  <si>
    <t>LOWER TRAY GOBOX 65PCS EMPTY</t>
  </si>
  <si>
    <t>500-081 REFERENCE EVA FOAM EMPTY TRAY</t>
  </si>
  <si>
    <t>500-083 REFERENCE EVA FOAM EMPTY TRAY</t>
  </si>
  <si>
    <t>500-084 REFERENCE EVA FOAM EMPTY TRAY</t>
  </si>
  <si>
    <t>9 HOLDERS W/89 BITS FOR TRAY 500-084</t>
  </si>
  <si>
    <t>FOAM TRAY 500-085 SOCKETS EMPTY</t>
  </si>
  <si>
    <t>HEX SOCKETS 082&amp;086 EMPTY FOAM 1/4</t>
  </si>
  <si>
    <t>GOBOXV.SAE 501-080GB 113PC EMP.FOAM TRAY</t>
  </si>
  <si>
    <t>501-080 REFERENCE EVA FOAM EMPTY TRAY</t>
  </si>
  <si>
    <t>501-081 REFERENCE EVA FOAM EMPTY TRAY</t>
  </si>
  <si>
    <t>SAE SET 501-090 EMPTY FOAM TRAY</t>
  </si>
  <si>
    <t>502-080 REFERENCE EVA FOAM EMPTY TRAY</t>
  </si>
  <si>
    <t>503-080 REFERENCE EVA FOAM EMPTY TRAY</t>
  </si>
  <si>
    <t>60PCS VDE HEX 5116-080 EMPTY FULL TRAY</t>
  </si>
  <si>
    <t>38PCS VDE HEX 5116-081 EMPTY FULL TRAY</t>
  </si>
  <si>
    <t>516-080 REFERENCE EVA FOAM EMPTY TRAY</t>
  </si>
  <si>
    <t xml:space="preserve">HEX SOCK.3/8 26PCS EMPTY FOAM TRAY 1/4 </t>
  </si>
  <si>
    <t>530-080 REFERENCE EVA FOAM EMPTY TRAY</t>
  </si>
  <si>
    <t>531-080 REFERENCE EVA FOAM EMPTY TRAY</t>
  </si>
  <si>
    <t>34PC HEX SOC.1/2 531-081 EMP.FO.TRAY 1/2</t>
  </si>
  <si>
    <t>534-080 REFERENCE EVA FOAM EMPTY TRAY</t>
  </si>
  <si>
    <t>538-080 REFERENCE EVA FOAM EMPTY TRAY</t>
  </si>
  <si>
    <t>570-080 REFERENCE EVA FOAM EMPTY TRAY</t>
  </si>
  <si>
    <t>60 PCS IMPACT HEX 1/2 EMPTY FOAM TRAY</t>
  </si>
  <si>
    <t>572-080 REFERENCE EVA FOAM EMPTY TRAY</t>
  </si>
  <si>
    <t>31PC IMP.HEX.SOCKETS 3/4 EMPTY FOAM TRAY</t>
  </si>
  <si>
    <t>600-080&amp;81 HEX 3PCS EMPTY FOAM TRAY 1/4</t>
  </si>
  <si>
    <t>618-080 REFERENCE EVA FOAM EMPTY TRAY</t>
  </si>
  <si>
    <t>620-080 REFERENCE EVA FOAM EMPTY TRAY</t>
  </si>
  <si>
    <t>623-080 REFERENCE EVA FOAM EMPTY TRAY</t>
  </si>
  <si>
    <t>700-080 REFERENCE EVA FOAM EMPTY TRAY</t>
  </si>
  <si>
    <t>700-082 HAMMER 2PCS EMPTY FOAM TRAY 1/4</t>
  </si>
  <si>
    <t>GOBOX TOP FOAM TRAY 8PCS EMPTY</t>
  </si>
  <si>
    <t xml:space="preserve">FOAM TRAY HAMMERS-MALLET 18PCS EMPTY  </t>
  </si>
  <si>
    <t>700-085 REFERENCE EVA FOAM EMPTY TRAY</t>
  </si>
  <si>
    <t>GOBOX FOAM TRAY 701-080GB 17PCS EMPTY</t>
  </si>
  <si>
    <t>FOAM TRAY 707-080 3PCS HAMMERS EMPTY</t>
  </si>
  <si>
    <t>729-080 REFERENCE EVA FOAM EMPTY TRAY</t>
  </si>
  <si>
    <t>7446-080 REFERENCE EVA FOAM EMPTY TRAY</t>
  </si>
  <si>
    <t>795-080 REFERENCE EVA FOAM EMPTY TRAY</t>
  </si>
  <si>
    <t xml:space="preserve">1/4 FOAM TRAY FILES 804-080 4PCS EMPTY  </t>
  </si>
  <si>
    <t>840-080 REFERENCE EVA FOAM EMPTY TRAY</t>
  </si>
  <si>
    <t>1000-080 LIGHT 2PCS EMPTY FOAM TRAY 1/4</t>
  </si>
  <si>
    <t>3-TIER EMPTY DISPLAY</t>
  </si>
  <si>
    <t>EMPTY DISPLAY NO.5</t>
  </si>
  <si>
    <t>HIGH LEVERAGE COMBI.CRV PLIER 160+HOLDER</t>
  </si>
  <si>
    <t>HIGH LEVERAGECOMBI. CRV PLIER 180+HOLDER</t>
  </si>
  <si>
    <t>HIGH LEVERAGE COMBI.CRV PLIER 200+HOLDER</t>
  </si>
  <si>
    <t>HIGH LEVER. DIAGCUTTING PLIER 160+HOLDER</t>
  </si>
  <si>
    <t>HIGH LEVER.DIAG.CUTTING PLIER 180+HOLDER</t>
  </si>
  <si>
    <t>HIGH LEVER.LONG NOSE PLIER 160MM+HOLDER</t>
  </si>
  <si>
    <t>HIGH LEVER.LONG NOSE PLIER 200MM+HOLDER</t>
  </si>
  <si>
    <t>COMBINATION PLIER CRV 130MM+HOLDER</t>
  </si>
  <si>
    <t>COMBINATION PLIER CRV 160MM+HOLDER</t>
  </si>
  <si>
    <t>COMBINATION PLIER CRV 180MM+HOLDER</t>
  </si>
  <si>
    <t>COMBINATION PLIER CRV 200MM+HOLDER</t>
  </si>
  <si>
    <t>UNIVER. PLIER PVC HANDLE 160MM+HOLDER</t>
  </si>
  <si>
    <t>UNIVER. PLIER PVC HANDLE 180MM+HOLDER</t>
  </si>
  <si>
    <t>UNIVER. PLIER PVC HANDLE 200MM+HOLDER</t>
  </si>
  <si>
    <t>RAISED HEAD COMB. PLIER CRV 160MM+HOLDER</t>
  </si>
  <si>
    <t>RAISED HEAD COMB. PLIER CRV 180MM+HOLDER</t>
  </si>
  <si>
    <t>RAISED HEAD COMB. PLIER CRV 200MM+HOLDER</t>
  </si>
  <si>
    <t>DOUBLE LEVER. DIAG. PLIER 200MM+HOLDER</t>
  </si>
  <si>
    <t>DOUB. LEVERAGE DIAG. CUT. PLIER +HOLDER</t>
  </si>
  <si>
    <t>LONG NOSE PLIER W/CUTTING 140MM+HOLDER</t>
  </si>
  <si>
    <t>LONG NOSE PLIER W/CUTTING 160MM+HOLDER</t>
  </si>
  <si>
    <t>LONG NOSE PLIER W/CUTTING 200MM+HOLDER</t>
  </si>
  <si>
    <t>LONG NOSE PLIER W/CUTPVC HANDLE160+HOLD</t>
  </si>
  <si>
    <t>BENT NOSE PLIER W/CUT CRV 160MM+HOLDER</t>
  </si>
  <si>
    <t>BENT NOSE PLIER W/CUT CRV 200MM+HOLDER</t>
  </si>
  <si>
    <t>BENT NOSE PLIER W/CUTPVC HANDLE160+HOLD</t>
  </si>
  <si>
    <t>FLAT NOSE PLIER CRV 160MM+HOLDER</t>
  </si>
  <si>
    <t>FLAT NOSE PLIER PVC HANDLECRV 160+HOLDER</t>
  </si>
  <si>
    <t>ROUND NOSE PLIER CRV 160MM+HOLDER</t>
  </si>
  <si>
    <t>ROUND NOSE PLIER PVC HANDLE 160MM+HOLDER</t>
  </si>
  <si>
    <t>DIAGONAL CUTTING PLIER CRV 130MM+HOLDER</t>
  </si>
  <si>
    <t>DIAGONAL CUTTING PLIER CRV 160MM+HOLDER</t>
  </si>
  <si>
    <t>DIAGONAL CUTTING PLIER CRV 180MM+HOLDER</t>
  </si>
  <si>
    <t>PROG. DIAG. CUT.PLIER PVC HANDLE160+HOLD</t>
  </si>
  <si>
    <t>PROG. DIAG. CUT.PLIER PVC HANDLE180+HOLD</t>
  </si>
  <si>
    <t>DIAG. CUT.PLIER PVC HANDLE160MM+HOLDER</t>
  </si>
  <si>
    <t>DIAG. CUT.PLIER PVC HANDLE 180MM+HOLDER</t>
  </si>
  <si>
    <t>REINF.DIAG.CUTTER PLIER CrV 200MM+HOLDER</t>
  </si>
  <si>
    <t>END CUTTING PLIER CRV160MM+HOLDER</t>
  </si>
  <si>
    <t>END CUTTING PLIER CRV 180MM+HOLDER</t>
  </si>
  <si>
    <t>END CUTTING PLIER CRV 200MM+HOLDER</t>
  </si>
  <si>
    <t>WIRE STRIPPING PLIER CRV 160MM+HOLDER</t>
  </si>
  <si>
    <t>DOUBLE LEVER.COMB.PLIER 200MM+HOLDER</t>
  </si>
  <si>
    <t>DOUBLE LEVERAGE DIAG.CUT.PLIER+HOLDER</t>
  </si>
  <si>
    <t>STRAIGHT TIPSEXTCIRCLIP PLIER 155MM+HOLD</t>
  </si>
  <si>
    <t>STRAIGHT TIPSEXTCIRCLIP PLIER 188MM+HOLD</t>
  </si>
  <si>
    <t>STRAIGHT TIPSEXTCIRCLIP PLIER 200MM+HOLD</t>
  </si>
  <si>
    <t>STRAIGHT TIPSEXTCIRCLIP PLIER 300MM+HOLD</t>
  </si>
  <si>
    <t>EXTSTRAIGHT SEEG.PRO PLIER 140MM+HOLDER</t>
  </si>
  <si>
    <t>EXTSTRAIGHT SEEG.PRO PLIER 155MM+HOLDER</t>
  </si>
  <si>
    <t>EXTSTRAIGHT SEEG.PRO PLIER 180MM+HOLDER</t>
  </si>
  <si>
    <t>EXTSTRAIGHT SEEG.PRO PLIER 220MM+HOLDER</t>
  </si>
  <si>
    <t>EXTSTRAIGHT SEEG.PRO PLIER 300MM+HOLDER</t>
  </si>
  <si>
    <t>BENT TIPS EXT.CIRCLIP PLIER 155MM+HOLDER</t>
  </si>
  <si>
    <t>BENT TIPS EXT.CIRCLIP PLIER180MM+HOLDER</t>
  </si>
  <si>
    <t>BENT TIPS EXT.CIRCLIP PLIER 200MM+HOLDER</t>
  </si>
  <si>
    <t>BENT TIPS EXT.CIRCLIP PLIER 300MM+HOLDER</t>
  </si>
  <si>
    <t>EXTER BEND SEEGER PRO PLIER 140MM+HOLDER</t>
  </si>
  <si>
    <t>EXTER BEND SEEGER PRO PLIER 155MM+HOLDER</t>
  </si>
  <si>
    <t>EXTER BEND SEEGER PRO PLIER 180MM+HOLDER</t>
  </si>
  <si>
    <t>EXTER BEND SEEGER PRO PLIER 220MM+HOLDER</t>
  </si>
  <si>
    <t>EXTER BEND SEEGER PRO PLIER 300MM+HOLDER</t>
  </si>
  <si>
    <t>STRAIGHT TIPS INTCIRCLIPPLIER 155MM+HOLD</t>
  </si>
  <si>
    <t>STRAIGHT TIPS INTCIRCLIPPLIER 180MM+HOLD</t>
  </si>
  <si>
    <t>STRAIGHT TIPS INTCIRCLIPPLIER 200MM+HOLD</t>
  </si>
  <si>
    <t>STRAIGHT TIPS INTCIRCLIPPLIER 300MM+HOLD</t>
  </si>
  <si>
    <t>INTERSTRAIGHT SEEG.PRO PLIER140MM+HOLDER</t>
  </si>
  <si>
    <t>INTERSTRAIGHT SEEG.PRO PLIER155MM+HOLDER</t>
  </si>
  <si>
    <t>INTERSTRAIGHT SEEG.PRO PLIER180MM+HOLDER</t>
  </si>
  <si>
    <t>INTERSTRAIGHT SEEG.PRO PLIER220MM+HOLDER</t>
  </si>
  <si>
    <t>INTERSTRAIGHT SEEG.PRO PLIER300MM+HOLDER</t>
  </si>
  <si>
    <t>BENT TIPS INT. CIRCLIP® PLIER 155MM+HOLD</t>
  </si>
  <si>
    <t>BENT TIPS INT. CIRCLIP® PLIER 180MM+HOLD</t>
  </si>
  <si>
    <t>BENT TIPS INT. CIRCLIP® PLIER 200MM+HOLD</t>
  </si>
  <si>
    <t>BENT TIPS INT. CIRCLIP® PLIER 300MM+HOLD</t>
  </si>
  <si>
    <t>INTER BEND SEEGER PRO PLIER 140MM+HOLD</t>
  </si>
  <si>
    <t>INTER BEND SEEGER PRO PLIER 155MM+HOLD</t>
  </si>
  <si>
    <t>INTER BEND SEEGER PRO PLIER 180MM+HOLD</t>
  </si>
  <si>
    <t>INTER BEND SEEGER PRO PLIER 220MM+HOLD</t>
  </si>
  <si>
    <t>INTER BEND SEEGER PRO PLIER 300MM+HOLD</t>
  </si>
  <si>
    <t>COMBINATION MINI PLIER CRV 125MM+HOLDER</t>
  </si>
  <si>
    <t>FLAT NOSE MINI PLIER CRV 125MM+HOLDER</t>
  </si>
  <si>
    <t>LONG NOSE MINI PLIER CRV 125MM+HOLDER</t>
  </si>
  <si>
    <t>ROUND NOSE MINI PLIER CRV125MM+HOLDER</t>
  </si>
  <si>
    <t>NEEDLE NOSE MINI PLIER W/CUT125MM+HOLDER</t>
  </si>
  <si>
    <t>DIAGONAL CUTTING MINI PLIER 125MM+HOLDER</t>
  </si>
  <si>
    <t>END CUTTING MINI PLIER CRV 125MM+HOLDER</t>
  </si>
  <si>
    <t>COMBINATION PLIER ESD 125MM+HOLDER</t>
  </si>
  <si>
    <t>MINI ALICATE BOCAS PLANAS ESD 125MM COLG</t>
  </si>
  <si>
    <t>MINI ALIC BOCAS SEMIRRED. ESD 125MM COLG</t>
  </si>
  <si>
    <t>MINI ALIC BOCAS REDONDAS ESD 125MM COLG</t>
  </si>
  <si>
    <t>LONG NOSE MINI PLIER ESD-CUT 125MM+HOLD.</t>
  </si>
  <si>
    <t>DIAGONAL CUTTING PLIER ESD 125MM+HOLDER</t>
  </si>
  <si>
    <t>END CUTTING PLIER ESD 125MM+HOLDER</t>
  </si>
  <si>
    <t>21º DIAGONAL CUT.PLIER ESD 125MM+HOLDER</t>
  </si>
  <si>
    <t>45º DIAGONAL CUT. PLIER ESD 125MM+HOLDER</t>
  </si>
  <si>
    <t>COMBI. PLIER VDE INSULATED 160MM+HOLDER</t>
  </si>
  <si>
    <t>COMBI. PLIER VDE INSULATED 180MM+HOLDER</t>
  </si>
  <si>
    <t>COMBI. PLIER VDE INSULATED 200MM+HOLDER</t>
  </si>
  <si>
    <t>LONG NOSE PLIER VDE INSULAT.160MM+HOLDER</t>
  </si>
  <si>
    <t>LONG NOSE PLIER VDE INSULAT.200MM+HOLDER</t>
  </si>
  <si>
    <t>BENT NOSE PLIER VDE INSULAT.160MM+HOLDER</t>
  </si>
  <si>
    <t>BENT NOSE PLIER VDE INSULAT.200MM+HOLDER</t>
  </si>
  <si>
    <t>FLAT NOSE PLIER VDE INSULAT.160MM+HOLDER</t>
  </si>
  <si>
    <t>ROUND NOSE PLIER VDE INSULAT.160MM+HOLD.</t>
  </si>
  <si>
    <t>DIAG. CUT.PLIER VDE INSULAT.160MM+HOLDER</t>
  </si>
  <si>
    <t>DIAG. CUT.PLIER VDE INSULAT.180MM+HOLDER</t>
  </si>
  <si>
    <t>HEAVY DUTY DIAG. PLIER VDE 160MM+HOLDER</t>
  </si>
  <si>
    <t>HEAVY DUTY DIAG. PLIER VDE 180MM+HOLDER</t>
  </si>
  <si>
    <t>HEAVY DUTY DIAG. PLIER VDE 200MM+HOLDER</t>
  </si>
  <si>
    <t>WIRE STRIPPING PLIER VDE160MM+HOLDER</t>
  </si>
  <si>
    <t>QUICK RELEASE WATER PUMPPLIER 250MM+HOLD</t>
  </si>
  <si>
    <t>NOTCH-JOINT WATER PUMP PLIER200MM+HOLDER</t>
  </si>
  <si>
    <t>NOTCH-JOINT WATER PUMP PLIER250MM+HOLDER</t>
  </si>
  <si>
    <t>NOTCH-JOINT WATER PUMP PLIER300MM+HOLDER</t>
  </si>
  <si>
    <t>BIMAT.HAND.TWINSLIPJOINT PLIER250MM+HOLD</t>
  </si>
  <si>
    <t>TWIN SLIPJOINTWATER PUMP PLIER250MM+HOLD</t>
  </si>
  <si>
    <t>BUTTON FUNCT WATER PUMP PLIER 150MM+HOLD</t>
  </si>
  <si>
    <t>BUTTON FUNCT WATER PUMP PLIER 180MM+HOLD</t>
  </si>
  <si>
    <t>BUTTON FUNCT WATER PUMP PLIER 250MM+HOLD</t>
  </si>
  <si>
    <t>BUTTON FUNCT WATER PUMP PLIER 300MM+HOLD</t>
  </si>
  <si>
    <t>BUTTON FUNCT WATER PUMP PLIER 240MM+HOLD</t>
  </si>
  <si>
    <t>BUTTON FUNCT WATER PUMP PLIER 400MM+HOLD</t>
  </si>
  <si>
    <t>TOWER PINCER CRV 150MM+HOLDER</t>
  </si>
  <si>
    <t>TOWER PINCER CRV 200MM+HOLDER</t>
  </si>
  <si>
    <t>TOWER PINCER CRV 300MM+HOLDER</t>
  </si>
  <si>
    <t>TOWER PINCER CRV 225MM+HOLDER</t>
  </si>
  <si>
    <t>TOWER PINCER CRV 250MM+HOLDER</t>
  </si>
  <si>
    <t>TOWER PINCER CRV 280MM+HOLDER</t>
  </si>
  <si>
    <t>TOWER PINCER RED DIPPED HANDLE225MM+HOLD</t>
  </si>
  <si>
    <t>TOWER PINCER RED DIPPED HANDLE250MM+HOLD</t>
  </si>
  <si>
    <t>TOWER PINCER RED DIPPED HANDLE280MM+HOLD</t>
  </si>
  <si>
    <t>CARPENTER PINCER CRV 160MM+HOLDER</t>
  </si>
  <si>
    <t>CARPENTER PINCER CRV 180MM+HOLDER</t>
  </si>
  <si>
    <t>CARPENTER PINCER CRV 200MM+HOLDER</t>
  </si>
  <si>
    <t>CARPENTER PINCER CRV 250MM+HOLDER</t>
  </si>
  <si>
    <t>SCREWDR. PRECIS.PRO SERIE MIL1X50+HOLDER</t>
  </si>
  <si>
    <t>SCREWDR. PRECIS.PRO SERIE MIL1,2X50+HOLD</t>
  </si>
  <si>
    <t>SCREWDR. PRECIS.PRO SERIE MIL1,5X50+HOLD</t>
  </si>
  <si>
    <t>SCREWDR. PRECIS.PRO SERIE MIL1,8X50+HOLD</t>
  </si>
  <si>
    <t>SCREWDR. PRECIS.PRO SERIE MIL2X50+HOLDER</t>
  </si>
  <si>
    <t>SCREWDR. PRECIS.PRO SERIE MIL2,5X50+HOLD</t>
  </si>
  <si>
    <t>SCREWDR. PRECIS.PRO SERIE MIL3X50+HOLDER</t>
  </si>
  <si>
    <t>SCREWDR. PRECIS.PRO SERIE MIL3,5X50+HOLD</t>
  </si>
  <si>
    <t>SCREWDR. PRECIS.PRO SERIE MIL4X50+HOLDER</t>
  </si>
  <si>
    <t>SCREWDR. PRECIS.PROSERIE PH000X50+HOLDER</t>
  </si>
  <si>
    <t>SCREWDR. PRECIS.PRO SERIE PH00X50+HOLDER</t>
  </si>
  <si>
    <t>SCREWDR. PRECIS.PRO SERIE PH0X50+HOLDER</t>
  </si>
  <si>
    <t>SCREWDR. PRECIS.PRO SERIE PH1X50+HOLDER</t>
  </si>
  <si>
    <t>SCREWDR. PRECIS.PRO SERIE PZ0X50+HOLDER</t>
  </si>
  <si>
    <t>SCREWDR. PRECIS.PRO SERIE PZ1X50+HOLDER</t>
  </si>
  <si>
    <t>SCREWDR. PRECISION PRO SERIE TT5+HOLDER</t>
  </si>
  <si>
    <t>SCREWDR. PRECISION PRO SERIE TT6+HOLDER</t>
  </si>
  <si>
    <t>SCREWDR. PRECISION PRO SERIE TT7+HOLDER</t>
  </si>
  <si>
    <t>SCREWDR. PRECISION PRO SERIE TT8+HOLDER</t>
  </si>
  <si>
    <t>SCREWDR. PRECISION PRO SERIE TT9+HOLDER</t>
  </si>
  <si>
    <t>SCREWDR. PRECISION PRO SERIE TT10+HOLDER</t>
  </si>
  <si>
    <t>TESTER SCREWDRIVER+HOLDER</t>
  </si>
  <si>
    <t>DOUBLE OPEN ENDED WRENCH 4,5X5,5+HOLDER</t>
  </si>
  <si>
    <t>DOUBLE OPEN ENDED WRENCH 4X5+HOLDER</t>
  </si>
  <si>
    <t>DOUBLE OPEN ENDED WRENCH 5,5X7+HOLDER</t>
  </si>
  <si>
    <t>DOUBLE OPEN ENDED WRENCH 5X5,5+HOLDER</t>
  </si>
  <si>
    <t>DOUBLE OPEN ENDED WRENCH 6X7+HOLDER</t>
  </si>
  <si>
    <t>DOUBLE OPEN ENDED WRENCH 7X8+HOLDER</t>
  </si>
  <si>
    <t>DOUBLE OPEN ENDED WRENCH 8X9+HOLDER</t>
  </si>
  <si>
    <t>DOUBLE OPEN ENDED WRENCH 8X10+HOLDER</t>
  </si>
  <si>
    <t>DOUBLE OPEN ENDED WRENCH 10X11+HOLDER</t>
  </si>
  <si>
    <t>DOUBLE OPEN ENDED WRENCH 10X12+HOLDER</t>
  </si>
  <si>
    <t>DOUBLE OPEN ENDED WRENCH 10X13+HOLDER</t>
  </si>
  <si>
    <t>DOUBLE OPEN ENDED WRENCH 11X13+HOLDER</t>
  </si>
  <si>
    <t>DOUBLE OPEN ENDED WRENCH 12X13+HOLDER</t>
  </si>
  <si>
    <t>DOUBLE OPEN ENDED WRENCH 12X14+HOLDER</t>
  </si>
  <si>
    <t>DOUBLE OPEN ENDED WRENCH 13X15+HOLDER</t>
  </si>
  <si>
    <t>DOUBLE OPEN ENDED WRENCH 13X17+HOLDER</t>
  </si>
  <si>
    <t>DOUBLE OPEN ENDED WRENCH 14X15+HOLDER</t>
  </si>
  <si>
    <t>DOUBLE OPEN ENDED WRENCH 16X17+HOLDER</t>
  </si>
  <si>
    <t>DOUBLE OPEN ENDED WRENCH 16X18+HOLDER</t>
  </si>
  <si>
    <t>DOUBLE OPEN ENDED WRENCH 17X19+HOLDER</t>
  </si>
  <si>
    <t>DOUBLE OPEN ENDED WRENCH 18X19+HOLDER</t>
  </si>
  <si>
    <t>DOUBLE OPEN ENDED WRENCH 19X22+HOLDER</t>
  </si>
  <si>
    <t>DOUBLE OPEN ENDED WRENCH 20X22+HOLDER</t>
  </si>
  <si>
    <t>DOUBLE OPEN ENDED WRENCH 21X23+HOLDER</t>
  </si>
  <si>
    <t>DOUBLE OPEN ENDED WRENCH 22X24+HOLDER</t>
  </si>
  <si>
    <t>DOUBLE OPEN ENDED WRENCH 24X26+HOLDER</t>
  </si>
  <si>
    <t>DOUBLE OPEN ENDED WRENCH 24X27+HOLDER</t>
  </si>
  <si>
    <t>DOUBLE OPEN ENDED WRENCH 25X28+HOLDER</t>
  </si>
  <si>
    <t>DOUBLE OPEN ENDED WRENCH 27X29+HOLDER</t>
  </si>
  <si>
    <t>DOUBLE OPEN ENDED WRENCH 27X30+HOLDER</t>
  </si>
  <si>
    <t>DOUBLE OPEN ENDED WRENCH 27X32+HOLDER</t>
  </si>
  <si>
    <t>DOUBLE OPEN ENDED WRENCH 30X32+HOLDER</t>
  </si>
  <si>
    <t>DOUBLE OPEN ENDED WRENCH 32X36+HOLDER</t>
  </si>
  <si>
    <t>DOUBLE OPEN ENDED WRENCH 34X36+HOLDER</t>
  </si>
  <si>
    <t>DOUBLE OPEN ENDED WRENCH 36X41+HOLDER</t>
  </si>
  <si>
    <t>DOUBLE OPEN ENDED WRENCH 41X46+HOLDER</t>
  </si>
  <si>
    <t>DOUBLE OPEN ENDED WRENCH 46X50+HOLDER</t>
  </si>
  <si>
    <t>DOUBLE OPEN ENDED WRENCH 1/4X5/16+HOLDER</t>
  </si>
  <si>
    <t>DOUBLE OPEN ENDED WRENCH 5/16X3/8+HOLDER</t>
  </si>
  <si>
    <t>DOUBLE OPEN ENDED WRENCH 3/8X7/16+HOLDER</t>
  </si>
  <si>
    <t>DOUBLE OPEN ENDED WRENCH 7/16X1/2+HOLDER</t>
  </si>
  <si>
    <t>DOUBLE OPEN ENDED WRENCH 1/2X9/16+HOLDER</t>
  </si>
  <si>
    <t>DOUBLE OPEN ENDED WRENCH 9/16X5/8+HOLDER</t>
  </si>
  <si>
    <t>DOUBLE OPENENDED WRENCH 5/8X11/16+HOLDER</t>
  </si>
  <si>
    <t>DOUBLE OPENENDED WRENCH 11/16X3/4+HOLDER</t>
  </si>
  <si>
    <t>DOUBLE OPENENDED WRENCH 13/16X7/8+HOLDER</t>
  </si>
  <si>
    <t>DOUBLE OPEN ENDED WRENCH 15/16X1+HOLDER</t>
  </si>
  <si>
    <t>DOUBLE OPEN ENDED WRENCH 1X1.1/8+HOLDER</t>
  </si>
  <si>
    <t>DOUBLE OPEN ENDEDWRENCH1.1/16X1.1/4+HOLD</t>
  </si>
  <si>
    <t>COMBINATION WRENCH CrV 6 HANG</t>
  </si>
  <si>
    <t>COMBINATION WRENCH CrV 7 HANG</t>
  </si>
  <si>
    <t>COMBINATION WRENCH CrV 8 HANG</t>
  </si>
  <si>
    <t>COMBINATION WRENCH CrV 9 HANG</t>
  </si>
  <si>
    <t>COMBINATION WRENCH CrV 1/2 HANG</t>
  </si>
  <si>
    <t>COMBINATION WRENCH CrV 1/4 HANG</t>
  </si>
  <si>
    <t>COMBINATION WRENCH CrV 10 HANG</t>
  </si>
  <si>
    <t>COMBINATION WRENCH CrV 11 HANG</t>
  </si>
  <si>
    <t>COMBINATION WRENCH CrV 12 HANG</t>
  </si>
  <si>
    <t>COMBINATION WRENCH CrV 13 HANG</t>
  </si>
  <si>
    <t>COMBINATION WRENCH CrV 14 HANG</t>
  </si>
  <si>
    <t>COMBINATION WRENCH CrV 15 HANG</t>
  </si>
  <si>
    <t>COMBINATION WRENCH CrV 16 HANG</t>
  </si>
  <si>
    <t>COMBINATION WRENCH CrV 17 HANG</t>
  </si>
  <si>
    <t>COMBINATION WRENCH CrV 18 HANG</t>
  </si>
  <si>
    <t>COMBINATION WRENCH CrV 19 HANG</t>
  </si>
  <si>
    <t>COMBINATION WRENCH CrV 20 HANG</t>
  </si>
  <si>
    <t>COMBINATION WRENCH CrV 21 HANG</t>
  </si>
  <si>
    <t>COMBINATION WRENCH CrV 22 HANG</t>
  </si>
  <si>
    <t>COMBINATION WRENCH CrV 23 HANG</t>
  </si>
  <si>
    <t>COMBINATION WRENCH CrV 24 HANG</t>
  </si>
  <si>
    <t>COMBINATION WRENCH CrV 25 HANG</t>
  </si>
  <si>
    <t>COMBINATION WRENCH CrV 26 HANG</t>
  </si>
  <si>
    <t>COMBINATION WRENCH CrV 27 HANG</t>
  </si>
  <si>
    <t>COMBINATION WRENCH CrV 28 HANG</t>
  </si>
  <si>
    <t>COMBINATION WRENCH CrV 29 HANG</t>
  </si>
  <si>
    <t>COMBINATION WRENCH CrV 30 HANG</t>
  </si>
  <si>
    <t>COMBINATION WRENCH CrV 32 HANG</t>
  </si>
  <si>
    <t>COMBINATION WRENCH CrV 36 HANG</t>
  </si>
  <si>
    <t>COMBINATION WRENCH CrV 5/16 HANG</t>
  </si>
  <si>
    <t>COMBINATION WRENCH CrV 3/8 HANG</t>
  </si>
  <si>
    <t>COMBINATION WRENCH CrV 7/16 HANG</t>
  </si>
  <si>
    <t>COMBINATION WRENCH CrV 9/16 HANG</t>
  </si>
  <si>
    <t>COMBINATION WRENCH CrV 5/8 HANG</t>
  </si>
  <si>
    <t>COMBINATION WRENCH CrV 11/16 HANG</t>
  </si>
  <si>
    <t>COMBINATION WRENCH CrV 3/4 HANG</t>
  </si>
  <si>
    <t>COMBINATION WRENCH CrV 13/16 HANG</t>
  </si>
  <si>
    <t>COMBINATION WRENCH CrV 7/8 HANG</t>
  </si>
  <si>
    <t>COMBINATION WRENCH CrV 15/16 HANG</t>
  </si>
  <si>
    <t>COMBINATION WRENCH CrV 1 HANG</t>
  </si>
  <si>
    <t>COMBINATION WRENCH CrV 1.1/16 HANG</t>
  </si>
  <si>
    <t>COMBINATION WRENCH CrV 1.1/8 HANG</t>
  </si>
  <si>
    <t>COMBINATION WRENCH CrV 1.1/4 HANG</t>
  </si>
  <si>
    <t>DOUBLE RING WRENCH 6X7 HANG</t>
  </si>
  <si>
    <t>DOUBLE RING WRENCH 8X9 HANG</t>
  </si>
  <si>
    <t>DOUBLE RING WRENCH 8X10 HANG</t>
  </si>
  <si>
    <t>DOUBLE RING WRENCH 10X11 HANG</t>
  </si>
  <si>
    <t>DOUBLE RING WRENCH 10X12 HANG</t>
  </si>
  <si>
    <t>DOUBLE RING WRENCH 12X13 HANG</t>
  </si>
  <si>
    <t>DOUBLE RING WRENCH 12X14 HANG</t>
  </si>
  <si>
    <t>DOUBLE RING WRENCH 13X15 HANG</t>
  </si>
  <si>
    <t>DOUBLE RING WRENCH 13X17 HANG</t>
  </si>
  <si>
    <t>DOUBLE RING WRENCH 14X15 HANG</t>
  </si>
  <si>
    <t>DOUBLE RING WRENCH 16X17 HANG</t>
  </si>
  <si>
    <t>DOUBLE RING WRENCH 17X19 HANG</t>
  </si>
  <si>
    <t>DOUBLE RING WRENCH 18X19 HANG</t>
  </si>
  <si>
    <t>DOUBLE RING WRENCH 19X22 HANG</t>
  </si>
  <si>
    <t>DOUBLE RING WRENCH 20X22 HANG</t>
  </si>
  <si>
    <t>DOUBLE RING WRENCH 21X23 HANG</t>
  </si>
  <si>
    <t>DOUBLE RING WRENCH 22X24 HANG</t>
  </si>
  <si>
    <t>DOUBLE RING WRENCH 24X26 HANG</t>
  </si>
  <si>
    <t>DOUBLE RING WRENCH 24X27 HANG</t>
  </si>
  <si>
    <t>DOUBLE RING WRENCH 25X28 HANG</t>
  </si>
  <si>
    <t>DOUBLE RING WRENCH 27X29 HANG</t>
  </si>
  <si>
    <t>DOUBLE RING WRENCH 27X30 HANG</t>
  </si>
  <si>
    <t>DOUBLE RING WRENCH 30X32 HANG</t>
  </si>
  <si>
    <t>DOUBLE RING WRENCH 1/4X5/16 HANG</t>
  </si>
  <si>
    <t>DOUBLE RING WRENCH 5/16X3/8 HANG</t>
  </si>
  <si>
    <t>DOUBLE RING WRENCH 3/8X7/16 HANG</t>
  </si>
  <si>
    <t>DOUBLE RING WRENCH 7/16X1/2 HANG</t>
  </si>
  <si>
    <t>DOUBLE RING WRENCH 1/2X9/16 HANG</t>
  </si>
  <si>
    <t>DOUBLE RING WRENCH 9/16X5/8 HANG</t>
  </si>
  <si>
    <t>DOUBLE RING WRENCH 5/8X11/16 HANG</t>
  </si>
  <si>
    <t>DOUBLE RING WRENCH 11/16X3/4 HANG</t>
  </si>
  <si>
    <t>DOUBLE RING WRENCH 13/16X7/8 HANG</t>
  </si>
  <si>
    <t>DOUBLE RING WRENCH 7/8X15/16 HANG</t>
  </si>
  <si>
    <t>DOUBLE RING WRENCH 15/16X1 HANG</t>
  </si>
  <si>
    <t>DOUBLE RING WRENCH 1X1 1/8 HANG</t>
  </si>
  <si>
    <t>DOUBLE RING WRENCH 1/16X1 1/4 HANG</t>
  </si>
  <si>
    <t>DOUBLE RING WRENCH 1/8X1 1/4 HANG</t>
  </si>
  <si>
    <t>CrV FLAT RING WRENCH 6x7 HANG</t>
  </si>
  <si>
    <t>CrV FLAT RING WRENCH 8x9MM HANG</t>
  </si>
  <si>
    <t>CrV FLAT RING WRENCH 10X11 HANG</t>
  </si>
  <si>
    <t>CrV FLAT RING WRENCH 12X13 HANG</t>
  </si>
  <si>
    <t>CrV FLAT RING WRENCH 14X15 HANG</t>
  </si>
  <si>
    <t>CrV FLAT RING WRENCH 16X17 HANG</t>
  </si>
  <si>
    <t>CrV FLAT RING WRENCH 17X19 HANG</t>
  </si>
  <si>
    <t>CrV FLAT RING WRENCH 18X19 HANG</t>
  </si>
  <si>
    <t>CrV FLAT RING WRENCH 20X22 HANG</t>
  </si>
  <si>
    <t>CrV FLAT RING WRENCH 21X23 HANG</t>
  </si>
  <si>
    <t>CrV FLAT RING WRENCH 24X26 HANG</t>
  </si>
  <si>
    <t>CrV FLAT RING WRENCH 24X27 HANG</t>
  </si>
  <si>
    <t>CrV FLAT RING WRENCH 25X28 HANG</t>
  </si>
  <si>
    <t>COMBINATION GEAR WRENCH 6 HANG</t>
  </si>
  <si>
    <t>COMBINATION GEAR WRENCH 7 HANG</t>
  </si>
  <si>
    <t>COMBINATION GEAR WRENCH CrV 8 HANG</t>
  </si>
  <si>
    <t>COMBINATION GEAR WRENCH CrV 9 HANG</t>
  </si>
  <si>
    <t>COMBINATION GEAR WRENCH CrV 10 HANG</t>
  </si>
  <si>
    <t>COMBINATION GEAR WRENCH CrV 11 HANG</t>
  </si>
  <si>
    <t>COMBINATION GEAR WRENCH CrV 12 HANG</t>
  </si>
  <si>
    <t>COMBINATION GEAR WRENCH CrV 13 HANG</t>
  </si>
  <si>
    <t>COMBINATION GEAR WRENCH CrV 14 HANG</t>
  </si>
  <si>
    <t>COMBINATION GEAR WRENCH CrV 15 HANG</t>
  </si>
  <si>
    <t>COMBINATION GEAR WRENCH CrV 16 HANG</t>
  </si>
  <si>
    <t>COMBINATION GEAR WRENCH CrV 17 HANG</t>
  </si>
  <si>
    <t>COMBINATION GEAR WRENCH CrV 18 HANG</t>
  </si>
  <si>
    <t>COMBINATION GEAR WRENCH CrV 19 HANG</t>
  </si>
  <si>
    <t>COMBINATION GEAR WRENCH CrV 20 HANG</t>
  </si>
  <si>
    <t>COMBINATION GEAR WRENCH CrV 21 HANG</t>
  </si>
  <si>
    <t>COMBINATION GEAR WRENCH CrV 22 HANG</t>
  </si>
  <si>
    <t>COMBINATION GEAR WRENCH CrV 23 HANG</t>
  </si>
  <si>
    <t>COMBINATION GEAR WRENCH CrV 24 HANG</t>
  </si>
  <si>
    <t>COMBINATION GEAR WRENCH CrV 25 HANG</t>
  </si>
  <si>
    <t>COMBINATION GEAR WRENCH CrV 26 HANG</t>
  </si>
  <si>
    <t>COMBINATION GEAR WRENCH CrV 27 HANG</t>
  </si>
  <si>
    <t>COMBINATION GEAR WRENCH CrV 28 HANG</t>
  </si>
  <si>
    <t>COMBINATION GEAR WRENCH CrV 29 HANG</t>
  </si>
  <si>
    <t>COMBINATION GEAR WRENCH CrV 30 HANG</t>
  </si>
  <si>
    <t>COMBINATION GEAR WRENCH CrV 31 HANG</t>
  </si>
  <si>
    <t>COMBINATION GEAR WRENCH CrV 32 HANG</t>
  </si>
  <si>
    <t>COMBINATION GEAR WRENCH CrV 33 HANG</t>
  </si>
  <si>
    <t>DOUBLE ENDEDHEX SOCKET WRENCH 6X7+HOLDER</t>
  </si>
  <si>
    <t>DOUBLE ENDEDHEX SOCKET WRENCH 8X9+HOLDER</t>
  </si>
  <si>
    <t>DOUBLE ENDEDHEX SOCKET WRENCH 10X11+HOLD</t>
  </si>
  <si>
    <t>DOUBLE ENDEDHEX SOCKET WRENCH 12X13+HOLD</t>
  </si>
  <si>
    <t>DOUBLE ENDEDHEX SOCKET WRENCH 14X15+HOLD</t>
  </si>
  <si>
    <t>DOUBLE ENDEDHEX SOCKET WRENCH 16X17+HOLD</t>
  </si>
  <si>
    <t>DOUBLE ENDEDHEX SOCKET WRENCH 18X19+HOLD</t>
  </si>
  <si>
    <t>DOUBLE ENDEDHEX SOCKET WRENCH 20X22+HOLD</t>
  </si>
  <si>
    <t>DOUBLE ENDEDHEX SOCKET WRENCH 21X23+HOLD</t>
  </si>
  <si>
    <t>DOUBLE ENDEDHEX SOCKET WRENCH 24X26+HOLD</t>
  </si>
  <si>
    <t>DOUBLE ENDEDHEX SOCKET WRENCH 25X28+HOLD</t>
  </si>
  <si>
    <t>DOUBLE ENDEDHEX SOCKET WRENCH 27X29+HOLD</t>
  </si>
  <si>
    <t>DOUBLE ENDEDHEX SOCKET WRENCH 30X32+HOLD</t>
  </si>
  <si>
    <t>DBLE ENDEDTUBULAR SOCKET WRENCH 6X7+HOLD</t>
  </si>
  <si>
    <t>DBLE ENDEDTUBULAR SOCKET WRENCH 8X9+HOLD</t>
  </si>
  <si>
    <t>DBLE ENDEDTUBUL.SOCKET WRENCH 10X11+HOLD</t>
  </si>
  <si>
    <t>DBLE ENDEDTUBUL.SOCKET WRENCH 12X13+HOLD</t>
  </si>
  <si>
    <t>DBLE ENDEDTUBUL.SOCKET WRENCH 14X15+HOLD</t>
  </si>
  <si>
    <t>DBLE ENDEDTUBUL.SOCKET WRENCH 16X17+HOLD</t>
  </si>
  <si>
    <t>DBLE ENDEDTUBUL.SOCKET WRENCH 18X19+HOLD</t>
  </si>
  <si>
    <t>DBLE ENDEDTUBUL.SOCKET WRENCH 20X22+HOLD</t>
  </si>
  <si>
    <t>DBLE ENDEDTUBUL.SOCKET WRENCH 21X23+HOLD</t>
  </si>
  <si>
    <t>DBLE ENDEDTUBUL.SOCKET WRENCH 24X26+HOLD</t>
  </si>
  <si>
    <t>DBLE ENDEDTUBUL.SOCKET WRENCH 25X28+HOLD</t>
  </si>
  <si>
    <t>DBLE ENDEDTUBUL.SOCKET WRENCH 27X29+HOLD</t>
  </si>
  <si>
    <t>DBLE ENDEDTUBUL.SOCKET WRENCH 30X32+HOLD</t>
  </si>
  <si>
    <t>DBLE ENDEDTUBUL.SOCKET WRENCH 36X38+HOLD</t>
  </si>
  <si>
    <t>6X6 ANGLEDOPEN SOCKET WRENCH 6MM+HOLDER</t>
  </si>
  <si>
    <t>6X6 ANGLED OPEN SOCKET WRENCH 7MM+HOLDER</t>
  </si>
  <si>
    <t>6X6 ANGLED OPEN SOCKET WRENCH 8MM+HOLDER</t>
  </si>
  <si>
    <t>6X6 ANGLED OPEN SOCKET WRENCH 9MM+HOLDER</t>
  </si>
  <si>
    <t>6X6 ANGLED OPENSOCKET WRENCH 10MM+HOLDER</t>
  </si>
  <si>
    <t>6X6 ANGLED OPENSOCKET WRENCH 11MM+HOLDER</t>
  </si>
  <si>
    <t>6X6 ANGLED OPENSOCKET WRENCH 12MM+HOLDER</t>
  </si>
  <si>
    <t>6X6 ANGLED OPENSOCKET WRENCH 13MM+HOLDER</t>
  </si>
  <si>
    <t>6X6 ANGLED OPENSOCKET WRENCH 14MM+HOLDER</t>
  </si>
  <si>
    <t>6X6 ANGLED OPENSOCKET WRENCH 15MM+HOLDER</t>
  </si>
  <si>
    <t>6X6 ANGLED OPENSOCKET WRENCH 16MM+HOLDER</t>
  </si>
  <si>
    <t>6X6 ANGLED OPENSOCKET WRENCH 17MM+HOLDER</t>
  </si>
  <si>
    <t>6X6 ANGLED OPENSOCKET WRENCH 18MM+HOLDER</t>
  </si>
  <si>
    <t>6X6 ANGLED OPENSOCKET WRENCH 19MM+HOLDER</t>
  </si>
  <si>
    <t>6X6 ANGLED OPENSOCKET WRENCH 20MM+HOLDER</t>
  </si>
  <si>
    <t>6X6 ANGLED OPENSOCKET WRENCH 21MM+HOLDER</t>
  </si>
  <si>
    <t>6X6 ANGLED OPENSOCKET WRENCH 22MM+HOLDER</t>
  </si>
  <si>
    <t>6X6 ANGLED OPENSOCKET WRENCH 23MM+HOLDER</t>
  </si>
  <si>
    <t>6X6 ANGLED OPENSOCKET WRENCH 24MM+HOLDER</t>
  </si>
  <si>
    <t>6X6 ANGLED OPENSOCKET WRENCH 25MM+HOLDER</t>
  </si>
  <si>
    <t>6X6 ANGLED OPENSOCKET WRENCH 26MM+HOLDER</t>
  </si>
  <si>
    <t>6X6 ANGLED OPENSOCKET WRENCH 27MM+HOLDER</t>
  </si>
  <si>
    <t>6X6 ANGLED OPENSOCKET WRENCH 28MM+HOLDER</t>
  </si>
  <si>
    <t>6X6 ANGLED OPENSOCKET WRENCH 29MM+HOLDER</t>
  </si>
  <si>
    <t>6X6 ANGLED OPENSOCKET WRENCH 30MM+HOLDER</t>
  </si>
  <si>
    <t>6X6 ANGLED OPENSOCKET WRENCH 32MM+HOLDER</t>
  </si>
  <si>
    <t>DESTORNILLADOR MANGO PLASTICO 1/4 COLG</t>
  </si>
  <si>
    <t>SHORT HEX KEY WRENCH 1,5 MM+HOLDER</t>
  </si>
  <si>
    <t>SHORT HEX KEY WRENCH 2 MM+HOLDER</t>
  </si>
  <si>
    <t>SHORT HEX KEY WRENCH 2,5 MM+HOLDER</t>
  </si>
  <si>
    <t>SHORT HEX KEY WRENCH 3MM+HOLDER</t>
  </si>
  <si>
    <t>SHORT HEX KEY WRENCH 4MM+HOLDER</t>
  </si>
  <si>
    <t>SHORT HEX KEY WRENCH 5MM+HOLDER</t>
  </si>
  <si>
    <t>SHORT HEX KEY WRENCH 6MM+HOLDER</t>
  </si>
  <si>
    <t>SHORT HEX KEY WRENCH 7MM+HOLDER</t>
  </si>
  <si>
    <t>SHORT HEX KEY WRENCH 8MM+HOLDER</t>
  </si>
  <si>
    <t>SHORT HEX KEY WRENCH 9MM+HOLDER</t>
  </si>
  <si>
    <t>SHORT HEX KEY WRENCH 10MM+HOLDER</t>
  </si>
  <si>
    <t>SHORT HEX KEY WRENCH 11MM+HOLDER</t>
  </si>
  <si>
    <t>SHORT HEX KEY WRENCH 12MM+HOLDER</t>
  </si>
  <si>
    <t>SHORT HEX KEY WRENCH 14MM+HOLDER</t>
  </si>
  <si>
    <t>SHORT HEX KEY WRENCH 17 MM+HOLDER</t>
  </si>
  <si>
    <t>SHORT HEX KEY WRENCH 19 MM+HOLDER</t>
  </si>
  <si>
    <t>SHORT HEX KEY WRENCH 22 MM+HOLDER</t>
  </si>
  <si>
    <t>HEX KEY WRENCH SHORT 5/64+HOLDER</t>
  </si>
  <si>
    <t>HEX KEY WRENCH SHORT 1/16+HOLDER</t>
  </si>
  <si>
    <t>HEX KEY WRENCH SHORT 3/32+HOLDER</t>
  </si>
  <si>
    <t>HEX KEY WRENCH SHORT 1/8+HOLDER</t>
  </si>
  <si>
    <t>HEX KEY WRENCH SHORT 5/32+HOLDER</t>
  </si>
  <si>
    <t>HEX KEY WRENCH SHORT 3/16+HOLDER</t>
  </si>
  <si>
    <t>HEX KEY WRENCH SHORT 7/32+HOLDER</t>
  </si>
  <si>
    <t>HEX KEY WRENCH SHORT 1/4+HOLDER</t>
  </si>
  <si>
    <t>HEX KEY WRENCH SHORT 5/16+HOLDER</t>
  </si>
  <si>
    <t>HEX KEY WRENCH SHORT 3/8+HOLDER</t>
  </si>
  <si>
    <t>HEX KEY WRENCH SHORT 7/16+HOLDER</t>
  </si>
  <si>
    <t>HEX KEY WRENCH SHORT 1/2+HOLDER</t>
  </si>
  <si>
    <t>HEX KEY WRENCH SHORT 5/8+HOLDER</t>
  </si>
  <si>
    <t>HEX KEY WRENCH SHORT 3/4+HOLDER</t>
  </si>
  <si>
    <t>HEX KEY SHORT CRV BLACK 1,5MM+HOLDER</t>
  </si>
  <si>
    <t>HEX KEY SHORT CRV BLACK 2MM+HOLDER</t>
  </si>
  <si>
    <t>HEX KEY SHORT CRV BLACK 3MM+HOLDER</t>
  </si>
  <si>
    <t>HEX KEY SHORT CRV BLACK 4MM+HOLDER</t>
  </si>
  <si>
    <t>HEX KEY SHORT CRV BLACK 5MM+HOLDER</t>
  </si>
  <si>
    <t>HEX KEY SHORT CRV BLACK 6MM+HOLDER</t>
  </si>
  <si>
    <t>HEX KEY SHORT CRV BLACK 7MM+HOLDER</t>
  </si>
  <si>
    <t>HEX KEY SHORT CRV BLACK 8MM+HOLDER</t>
  </si>
  <si>
    <t>HEX KEY SHORT CRV BLACK 10MM+HOLDER</t>
  </si>
  <si>
    <t>HEX KEY SHORT CRV BLACK 12MM+HOLDER</t>
  </si>
  <si>
    <t>HEX KEY SHORT CRV BLACK 14MM+HOLDER</t>
  </si>
  <si>
    <t>HEX KEY SHORT CRV BLACK 17MM+HOLDER</t>
  </si>
  <si>
    <t>LONG HEX KEY WRENCH 1,5MM+HOLDER</t>
  </si>
  <si>
    <t>LONG HEX KEY WRENCH 2 MM+HOLDER</t>
  </si>
  <si>
    <t>LONG HEX KEY WRENCH 2,5MM+HOLDER</t>
  </si>
  <si>
    <t>LONG HEX KEY WRENCH 3 MM+HOLDER</t>
  </si>
  <si>
    <t>LONG HEX KEY WRENCH 4 MM+HOLDER</t>
  </si>
  <si>
    <t>LONG HEX KEY WRENCH 5 MM+HOLDER</t>
  </si>
  <si>
    <t>LONG HEX KEY WRENCH 6 MM+HOLDER</t>
  </si>
  <si>
    <t>LONG HEX KEY WRENCH 7 MM+HOLDER</t>
  </si>
  <si>
    <t>LONG HEX KEY WRENCH 8 MM+HOLDER</t>
  </si>
  <si>
    <t>LONG HEX KEY WRENCH 9 MM+HOLDER</t>
  </si>
  <si>
    <t>LONG HEX KEY WRENCH 10 MM+HOLDER</t>
  </si>
  <si>
    <t>LONG HEX KEY WRENCH 12MM+HOLDER</t>
  </si>
  <si>
    <t>LONG HEX KEY WRENCH 14 MM+HOLDER</t>
  </si>
  <si>
    <t>XTRA-LBALLNOSE HEXKEY WRENCH1,5MM+HOLDER</t>
  </si>
  <si>
    <t>XTRA-L BALLNOSE HEXKEY WRENCH2MM+HOLDER</t>
  </si>
  <si>
    <t>XTRA-LBALLNOSE HEXKEY WRENCH2,5MM+HOLDER</t>
  </si>
  <si>
    <t>XTRA-L BALLNOSE HEXKEY WRENCH3MM+HOLDER</t>
  </si>
  <si>
    <t>XTRA-L BALLNOSE HEXKEY WRENCH4MM+HOLDER</t>
  </si>
  <si>
    <t>XTRA-L BALLNOSE HEXKEY WRENCH5MM+HOLDER</t>
  </si>
  <si>
    <t>XTRA-L BALLNOSE HEXKEY WRENCH6MM+HOLDER</t>
  </si>
  <si>
    <t>XTRA-L BALLNOSE HEXKEY WRENCH7MM+HOLDER</t>
  </si>
  <si>
    <t>XTRA-L BALLNOSE HEXKEY WRENCH8MM+HOLDER</t>
  </si>
  <si>
    <t>XTRA-L BALLNOSE HEXKEY WRENCH10MM+HOLDER</t>
  </si>
  <si>
    <t>XTRA-L BALLNOSE HEXKEY WRENCH12MM+HOLDER</t>
  </si>
  <si>
    <t>XTRA-L BALLNOSE HEXKEY WRENCH14MM+HOLDER</t>
  </si>
  <si>
    <t>HEX KEY WRENCH LONG 1/16+HOLDER</t>
  </si>
  <si>
    <t>HEX KEY WRENCH LONG 5/64+HOLDER</t>
  </si>
  <si>
    <t>HEX KEY WRENCH LONG 3/32+HOLDER</t>
  </si>
  <si>
    <t>HEX KEY WRENCH LONG 1/8+HOLDER</t>
  </si>
  <si>
    <t>HEX KEY WRENCH LONG 5/32+HOLDER</t>
  </si>
  <si>
    <t>HEX KEY WRENCH LONG 3/16+HOLDER</t>
  </si>
  <si>
    <t>HEX KEY WRENCH LONG 7/32+HOLDER</t>
  </si>
  <si>
    <t>HEX KEY WRENCH LONG 1/4+HOLDER</t>
  </si>
  <si>
    <t>HEX KEY WRENCH LONG 5/16+HOLDER</t>
  </si>
  <si>
    <t>HEX KEY WRENCH LONG 3/8+HOLDER</t>
  </si>
  <si>
    <t>HEX KEY WRENCH LONG 1/2+HOLDER</t>
  </si>
  <si>
    <t>HEX KEY WRENCH LONG 7/16+HOLDER</t>
  </si>
  <si>
    <t>HEX KEY WRENCH LONG 5/8+HOLDER</t>
  </si>
  <si>
    <t>HEX KEY WRENCH LONG 3/4+HOLDER</t>
  </si>
  <si>
    <t>BALL NOSE HEX KEY XL BLACK 1,5MM+HOLDER</t>
  </si>
  <si>
    <t>BALL NOSE HEX KEY XL BLACK 2MM+HOLDER</t>
  </si>
  <si>
    <t>BALL NOSE HEX KEY XL BLACK 2,5MM+HOLDER</t>
  </si>
  <si>
    <t>BALL NOSE HEX KEY XL BLACK 3MM+HOLDER</t>
  </si>
  <si>
    <t>BALL NOSE HEX KEY XL BLACK 4MM+HOLDER</t>
  </si>
  <si>
    <t>BALL NOSE HEX KEY XL BLACK 5MM+HOLDER</t>
  </si>
  <si>
    <t>BALL NOSE HEX KEY XL BLACK 6MM+HOLDER</t>
  </si>
  <si>
    <t>BALL NOSE HEX KEY XL BLACK 8MM+HOLDER</t>
  </si>
  <si>
    <t>BALL NOSE HEX KEY XL BLACK 10MM+HOLDER</t>
  </si>
  <si>
    <t>BALL NOSE HEX KEY XL BLACK 12MM+HOLDER</t>
  </si>
  <si>
    <t>BALL NOSE HEX KEY XL BLACK 14MM+HOLDER</t>
  </si>
  <si>
    <t>EXTRA LONG TORX KEY WRENCH T-6+HOLDER</t>
  </si>
  <si>
    <t>EXTRA LONG TORX KEY WRENCH T-7+HOLDER</t>
  </si>
  <si>
    <t>EXTRA LONG TORX KEY WRENCH T-8+HOLDER</t>
  </si>
  <si>
    <t>EXTRA LONG TORX KEY WRENCH T-9+HOLDER</t>
  </si>
  <si>
    <t>EXTRA LONG TORX KEY WRENCH T-10+HOLDER</t>
  </si>
  <si>
    <t>EXTRA LONG TORX KEY WRENCH T-15+HOLDER</t>
  </si>
  <si>
    <t>EXTRA LONG TORX KEY WRENCH T-20+HOLDER</t>
  </si>
  <si>
    <t>EXTRA LONG TORX KEY WRENCH T-25+HOLDER</t>
  </si>
  <si>
    <t>EXTRA LONG TORX KEY WRENCH T-27+HOLDER</t>
  </si>
  <si>
    <t>EXTRA LONG TORX KEY WRENCH T-30+HOLDER</t>
  </si>
  <si>
    <t>EXTRA LONG TORX KEY WRENCH T-40+HOLDER</t>
  </si>
  <si>
    <t>EXTRA LONG TORX KEY WRENCH T-45+HOLDER</t>
  </si>
  <si>
    <t>EXTRA LONG TORX KEY WRENCH T-50+HOLDER</t>
  </si>
  <si>
    <t>EXTRA LONG TORX KEY WRENCH T-55+HOLDER</t>
  </si>
  <si>
    <t>EXTRA LONG TORX KEY WRENCH T-60+HOLDER</t>
  </si>
  <si>
    <t>XTRA LONG TORX TAMPER WRENCH TT6+HOLDER</t>
  </si>
  <si>
    <t>XTRA LONG TORX TAMPER WRENCH TT7+HOLDER</t>
  </si>
  <si>
    <t>XTRA LONG TORX TAMPER WRENCH TT8+HOLDER</t>
  </si>
  <si>
    <t>XTRA LONG TORX TAMPER WRENCH TT9+HOLDER</t>
  </si>
  <si>
    <t>XTRA LONG TORX TAMPER WRENCH TT10+HOLDER</t>
  </si>
  <si>
    <t>XTRA LONG TORX TAMPER WRENCH TT15+HOLDER</t>
  </si>
  <si>
    <t>XTRA LONG TORX TAMPER WRENCH TT20+HOLDER</t>
  </si>
  <si>
    <t>XTRA LONG TORX TAMPER WRENCH TT25+HOLDER</t>
  </si>
  <si>
    <t>XTRA LONG TORX TAMPER WRENCH TT27+HOLDER</t>
  </si>
  <si>
    <t>XTRA LONG TORX TAMPER WRENCH TT30+HOLDER</t>
  </si>
  <si>
    <t>XTRA LONG TORX TAMPER WRENCH TT40+HOLDER</t>
  </si>
  <si>
    <t>XTRA LONG TORX TAMPER WRENCH TT45+HOLDER</t>
  </si>
  <si>
    <t>XTRA LONG TORX TAMPER WRENCH TT50+HOLDER</t>
  </si>
  <si>
    <t>XTRA LONG TORX TAMPER WRENCH TT55+HOLDER</t>
  </si>
  <si>
    <t>XTRA LONG TORX TAMPER WRENCH TT60+HOLDER</t>
  </si>
  <si>
    <t>BOTADOR MOLETEADO DE CRV 2MM COLG</t>
  </si>
  <si>
    <t>BOTADOR MOLETEADO DE CRV 2,5MM COLG</t>
  </si>
  <si>
    <t>BOTADOR MOLETEADO DE CRV 3MM</t>
  </si>
  <si>
    <t>BOTADOR MOLETEADO DE CRV 3,5MM</t>
  </si>
  <si>
    <t>BOTADOR MOLETEADO DE CRV 4MM COLG</t>
  </si>
  <si>
    <t>BOTADOR MOLETEADO DE CRV 4,5MMCOLG</t>
  </si>
  <si>
    <t>BOTADOR MOLETEADO DE CRV 5MM COLG</t>
  </si>
  <si>
    <t>BOTADOR MOLETEADO DE CRV 5,5MMCOLG</t>
  </si>
  <si>
    <t>BOTADOR MOLETEADO DE CRV 6MM COLG</t>
  </si>
  <si>
    <t>BOTADOR MOLETEADO DE CRV 7MM COLG</t>
  </si>
  <si>
    <t>BOTADOR MOLETEADO DE CRV 8MM COLG</t>
  </si>
  <si>
    <t>BOTADOR MOLETEADO DE CRV 9MM COLG</t>
  </si>
  <si>
    <t>BOTADOR MOLETEADO DE CRV 10MM COLG</t>
  </si>
  <si>
    <t>DRIFT PUNCH OCTOGONAL CRV 2MM+HOLDER</t>
  </si>
  <si>
    <t>DRIFT PUNCH OCTOGONAL CRV 3MM+HOLDER</t>
  </si>
  <si>
    <t>DRIFT PUNCH OCTOGONAL CRV 4MM+HOLDER</t>
  </si>
  <si>
    <t>DRIFT PUNCH OCTOGONAL CRV 5MM+HOLDER</t>
  </si>
  <si>
    <t>DRIFT PUNCH OCTOGONAL CRV 6MM+HOLDER</t>
  </si>
  <si>
    <t>DRIFT PUNCH OCTOGONAL CRV 7MM+HOLDER</t>
  </si>
  <si>
    <t>DRIFT PUNCH OCTOGONAL CRV 8MM+HOLDER</t>
  </si>
  <si>
    <t>DRIFT PUNCH OCTOGONAL CRV 9MM+HOLDER</t>
  </si>
  <si>
    <t>DRIFT PUNCH OCTOGONAL CRV 10MM+HOLDER</t>
  </si>
  <si>
    <t>DRIFT PUNCH CRV SHOCKGRIP 2MM+HOLDER</t>
  </si>
  <si>
    <t>DRIFT PUNCH CRV SHOCKGRIP 3MM+HOLDER</t>
  </si>
  <si>
    <t>DRIFT PUNCH CRV SHOCKGRIP 4MM+HOLDER</t>
  </si>
  <si>
    <t>DRIFT PUNCH CRV SHOCKGRIP 5MM+HOLDER</t>
  </si>
  <si>
    <t>DRIFT PUNCH CRV SHOCKGRIP 6MM+HOLDER</t>
  </si>
  <si>
    <t>DRIFT PUNCH CRV SHOCKGRIP 8MM+HOLDER</t>
  </si>
  <si>
    <t>DRIFT PUNCH KNURLED CRV 1MM+HOLDER</t>
  </si>
  <si>
    <t>DRIFT PUNCH KNURLED CRV 2MM+HOLDER</t>
  </si>
  <si>
    <t>DRIFT PUNCH KNURLED CRV 3MM+HOLDER</t>
  </si>
  <si>
    <t>DRIFT PUNCH KNURLED CRV 4MM+HOLDER</t>
  </si>
  <si>
    <t>DRIFT PUNCH KNURLED CRV 5MM+HOLDER</t>
  </si>
  <si>
    <t>DRIFT PUNCH KNURLED CRV 6MM+HOLDER</t>
  </si>
  <si>
    <t>CENTER PUNCH KNURLED CRV 2,5MM+HOLDER</t>
  </si>
  <si>
    <t>CENTER PUNCH KNURLED CRV 3MM+HOLDER</t>
  </si>
  <si>
    <t>CENTER PUNCH KNURLED CRV 3,5MM+HOLDER</t>
  </si>
  <si>
    <t>CENTER PUNCH KNURLED CRV 4MM+HOLDER</t>
  </si>
  <si>
    <t>CENTER PUNCH KNURLED CRV 6MM+HOLDER</t>
  </si>
  <si>
    <t>CENTER PUNCH KNURLED CRV 8MM+HOLDER</t>
  </si>
  <si>
    <t>CENTER PUNCH KNURLED CRV 10MM+HOLDER</t>
  </si>
  <si>
    <t>STANDARD DRIFT PUNCH 2X10MM+HOLDER</t>
  </si>
  <si>
    <t>STANDARD DRIFT PUNCH 3X10MM+HOLDER</t>
  </si>
  <si>
    <t>STANDARD DRIFT PUNCH 4X10MM+HOLDER</t>
  </si>
  <si>
    <t>STANDARD DRIFT PUNCH 5X10MM+HOLDER</t>
  </si>
  <si>
    <t>STANDARD DRIFT PUNCH 6X10MM+HOLDER</t>
  </si>
  <si>
    <t>STANDARD DRIFT PUNCH 7X12MM+HOLDER</t>
  </si>
  <si>
    <t>STANDARD DRIFT PUNCH 8X12MM+HOLDER</t>
  </si>
  <si>
    <t>STANDARD DRIFT PUNCH 10X12MM+HOLDER</t>
  </si>
  <si>
    <t>STANDARD NAIL PUNCH 2X10X120MM+HOLDER</t>
  </si>
  <si>
    <t>STANDARD NAIL PUNCH 3X10X120MM+HOLDER</t>
  </si>
  <si>
    <t>STANDARD NAIL PUNCH 4X10X120MM+HOLDER</t>
  </si>
  <si>
    <t>STANDARD NAIL PUNCH 5X10X120MM+HOLDER</t>
  </si>
  <si>
    <t>STANDARD NAIL PUNCH 6X10X120MM+HOLDER</t>
  </si>
  <si>
    <t>STANDARD NAIL PUNCH 8X10X120MM+HOLDER</t>
  </si>
  <si>
    <t>HEX CENTRE PUNCH 1X10X120MM+HOLDER</t>
  </si>
  <si>
    <t>HEX CENTRE PUNCH 2X10X100MM+HOLDER</t>
  </si>
  <si>
    <t>HEX CENTRE PUNCH 3X10X100MM+HOLDER</t>
  </si>
  <si>
    <t>HEX CENTRE PUNCH 4X10X120MM+HOLDER</t>
  </si>
  <si>
    <t>HEX CENTRE PUNCH 5X12X120MM+HOLDER</t>
  </si>
  <si>
    <t>HEX CENTRE PUNCH 6X12X120MM+HOLDER</t>
  </si>
  <si>
    <t>HEX CENTRE PUNCH 8X12X120MM+HOLDER</t>
  </si>
  <si>
    <t>FLAT CHISEL 16X22X250MM+HOLDER</t>
  </si>
  <si>
    <t>FLAT CHISEL 16X22X300MM+HOLDER</t>
  </si>
  <si>
    <t>FLAT CHISEL 19X25X350MM+HOLDER</t>
  </si>
  <si>
    <t>FLAT CHISEL 19X25X400MM+HOLDER</t>
  </si>
  <si>
    <t>POINT 16X04X250MM+HOLDER</t>
  </si>
  <si>
    <t>POINT 16X04X300MM+HOLDER</t>
  </si>
  <si>
    <t>POINT 19X04X350MM+HOLDER</t>
  </si>
  <si>
    <t>POINT 19X04X400MM+HOLDER</t>
  </si>
  <si>
    <t>ELECTRICIAN CHISEL10X12X200MM+HOLDER</t>
  </si>
  <si>
    <t>ELECTRICIAN CHISEL10X12X250MM+HOLDER</t>
  </si>
  <si>
    <t>ELECTRICIAN CHISEL10X12X300MM+HOLDER</t>
  </si>
  <si>
    <t>COLD CHISEL 13X23X30X200MM+HOLDER</t>
  </si>
  <si>
    <t>COLD CHISEL 13X23X30X250MM+HOLDER</t>
  </si>
  <si>
    <t>COLD CHISEL 13X23X30X300MM+HOLDER</t>
  </si>
  <si>
    <t>COLD CHISEL 13X23X30X350MM+HOLDER</t>
  </si>
  <si>
    <t>COLD CHISEL 13X23X30X400MM+HOLDER</t>
  </si>
  <si>
    <t>FLAT X-WIDE CHISEL 13X23X50X250MM+HOLDER</t>
  </si>
  <si>
    <t>FLAT X-WIDE CHISEL 13X23X70X250MM+HOLDER</t>
  </si>
  <si>
    <t>BURIL 13X23X200MM COLG</t>
  </si>
  <si>
    <t>BURIL 13X23X250MM COLG.</t>
  </si>
  <si>
    <t>TRACER HEX. 6X150MM GALVANIZED+HOLDER</t>
  </si>
  <si>
    <t>DOUBLE ENDED CARBIDE TRACER 250MM+HOLDER</t>
  </si>
  <si>
    <t>AGUJA TRAZAR DOBLE CRV250MM MOLET. COLG</t>
  </si>
  <si>
    <t>PROF ADJUSTABLE LENGTH TRACER+HOLDER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</si>
</sst>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9">
    <font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9"/>
      <name val="Times New Roman"/>
      <family val="1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charset val="136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Times New Roman"/>
      <family val="1"/>
    </font>
    <font>
      <b/>
      <sz val="11"/>
      <name val="Calibri"/>
      <family val="2"/>
    </font>
    <font>
      <b/>
      <sz val="11"/>
      <color rgb="FFFF0000"/>
      <name val="Calibri"/>
      <family val="2"/>
      <scheme val="minor"/>
    </font>
    <font>
      <b/>
      <i/>
      <sz val="9"/>
      <name val="Times New Roman"/>
      <family val="1"/>
    </font>
    <font>
      <b/>
      <i/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4" fillId="0" borderId="0"/>
    <xf numFmtId="0" fontId="5" fillId="0" borderId="0"/>
    <xf numFmtId="0" fontId="5" fillId="0" borderId="0"/>
    <xf numFmtId="0" fontId="6" fillId="0" borderId="0">
      <alignment vertical="center"/>
    </xf>
    <xf numFmtId="9" fontId="7" fillId="0" borderId="0" applyFont="0" applyFill="0" applyBorder="0" applyAlignment="0" applyProtection="0"/>
    <xf numFmtId="0" fontId="8" fillId="0" borderId="0"/>
  </cellStyleXfs>
  <cellXfs count="69">
    <xf numFmtId="0" fontId="0" fillId="0" borderId="0" xfId="0"/>
    <xf numFmtId="0" fontId="0" fillId="0" borderId="1" xfId="0" applyBorder="1"/>
    <xf numFmtId="4" fontId="0" fillId="0" borderId="1" xfId="0" applyNumberFormat="1" applyBorder="1"/>
    <xf numFmtId="0" fontId="10" fillId="4" borderId="4" xfId="6" applyFont="1" applyFill="1" applyBorder="1"/>
    <xf numFmtId="0" fontId="10" fillId="4" borderId="5" xfId="0" applyFont="1" applyFill="1" applyBorder="1"/>
    <xf numFmtId="0" fontId="9" fillId="4" borderId="6" xfId="0" applyFont="1" applyFill="1" applyBorder="1"/>
    <xf numFmtId="0" fontId="3" fillId="0" borderId="0" xfId="6" applyFont="1"/>
    <xf numFmtId="0" fontId="11" fillId="3" borderId="1" xfId="6" quotePrefix="1" applyFont="1" applyFill="1" applyBorder="1" applyAlignment="1">
      <alignment horizontal="center"/>
    </xf>
    <xf numFmtId="10" fontId="12" fillId="0" borderId="1" xfId="5" applyNumberFormat="1" applyFont="1" applyFill="1" applyBorder="1" applyAlignment="1" applyProtection="1">
      <alignment horizontal="center"/>
      <protection locked="0"/>
    </xf>
    <xf numFmtId="0" fontId="10" fillId="4" borderId="7" xfId="6" applyFont="1" applyFill="1" applyBorder="1"/>
    <xf numFmtId="0" fontId="10" fillId="4" borderId="0" xfId="0" applyFont="1" applyFill="1"/>
    <xf numFmtId="0" fontId="9" fillId="4" borderId="8" xfId="0" applyFont="1" applyFill="1" applyBorder="1"/>
    <xf numFmtId="0" fontId="11" fillId="3" borderId="1" xfId="6" applyFont="1" applyFill="1" applyBorder="1" applyAlignment="1">
      <alignment horizontal="center"/>
    </xf>
    <xf numFmtId="0" fontId="10" fillId="4" borderId="9" xfId="6" applyFont="1" applyFill="1" applyBorder="1"/>
    <xf numFmtId="0" fontId="10" fillId="4" borderId="10" xfId="0" applyFont="1" applyFill="1" applyBorder="1"/>
    <xf numFmtId="0" fontId="9" fillId="4" borderId="11" xfId="0" applyFont="1" applyFill="1" applyBorder="1"/>
    <xf numFmtId="0" fontId="10" fillId="4" borderId="12" xfId="6" applyFont="1" applyFill="1" applyBorder="1"/>
    <xf numFmtId="0" fontId="10" fillId="3" borderId="13" xfId="6" applyFont="1" applyFill="1" applyBorder="1"/>
    <xf numFmtId="0" fontId="10" fillId="4" borderId="12" xfId="6" applyFont="1" applyFill="1" applyBorder="1" applyAlignment="1">
      <alignment horizontal="center"/>
    </xf>
    <xf numFmtId="1" fontId="13" fillId="0" borderId="1" xfId="6" applyNumberFormat="1" applyFont="1" applyBorder="1" applyProtection="1">
      <protection locked="0"/>
    </xf>
    <xf numFmtId="14" fontId="13" fillId="0" borderId="1" xfId="6" applyNumberFormat="1" applyFont="1" applyBorder="1" applyProtection="1">
      <protection locked="0"/>
    </xf>
    <xf numFmtId="1" fontId="13" fillId="0" borderId="0" xfId="6" applyNumberFormat="1" applyFont="1" applyProtection="1">
      <protection locked="0"/>
    </xf>
    <xf numFmtId="14" fontId="13" fillId="0" borderId="0" xfId="6" applyNumberFormat="1" applyFont="1" applyProtection="1">
      <protection locked="0"/>
    </xf>
    <xf numFmtId="0" fontId="13" fillId="0" borderId="0" xfId="6" applyFont="1"/>
    <xf numFmtId="0" fontId="15" fillId="0" borderId="1" xfId="0" applyFont="1" applyBorder="1" applyAlignment="1">
      <alignment horizontal="left"/>
    </xf>
    <xf numFmtId="1" fontId="13" fillId="3" borderId="13" xfId="6" applyNumberFormat="1" applyFont="1" applyFill="1" applyBorder="1"/>
    <xf numFmtId="0" fontId="15" fillId="0" borderId="1" xfId="0" applyFont="1" applyBorder="1" applyAlignment="1">
      <alignment horizontal="right"/>
    </xf>
    <xf numFmtId="164" fontId="13" fillId="3" borderId="13" xfId="6" applyNumberFormat="1" applyFont="1" applyFill="1" applyBorder="1" applyAlignment="1">
      <alignment horizontal="right"/>
    </xf>
    <xf numFmtId="10" fontId="13" fillId="3" borderId="13" xfId="6" applyNumberFormat="1" applyFont="1" applyFill="1" applyBorder="1" applyAlignment="1">
      <alignment horizontal="right"/>
    </xf>
    <xf numFmtId="164" fontId="13" fillId="0" borderId="0" xfId="6" applyNumberFormat="1" applyFont="1"/>
    <xf numFmtId="0" fontId="9" fillId="4" borderId="1" xfId="6" applyFont="1" applyFill="1" applyBorder="1" applyAlignment="1">
      <alignment horizontal="center"/>
    </xf>
    <xf numFmtId="164" fontId="13" fillId="3" borderId="2" xfId="6" applyNumberFormat="1" applyFont="1" applyFill="1" applyBorder="1"/>
    <xf numFmtId="0" fontId="0" fillId="0" borderId="3" xfId="0" applyBorder="1"/>
    <xf numFmtId="164" fontId="13" fillId="0" borderId="1" xfId="6" applyNumberFormat="1" applyFont="1" applyBorder="1" applyProtection="1">
      <protection locked="0"/>
    </xf>
    <xf numFmtId="164" fontId="13" fillId="3" borderId="1" xfId="6" applyNumberFormat="1" applyFont="1" applyFill="1" applyBorder="1"/>
    <xf numFmtId="10" fontId="13" fillId="3" borderId="1" xfId="6" applyNumberFormat="1" applyFont="1" applyFill="1" applyBorder="1" applyAlignment="1">
      <alignment horizontal="center"/>
    </xf>
    <xf numFmtId="164" fontId="16" fillId="3" borderId="12" xfId="6" applyNumberFormat="1" applyFont="1" applyFill="1" applyBorder="1" applyAlignment="1">
      <alignment horizontal="right"/>
    </xf>
    <xf numFmtId="10" fontId="0" fillId="0" borderId="1" xfId="0" applyNumberFormat="1" applyBorder="1"/>
    <xf numFmtId="2" fontId="1" fillId="2" borderId="1" xfId="0" quotePrefix="1" applyNumberFormat="1" applyFont="1" applyFill="1" applyBorder="1" applyAlignment="1">
      <alignment horizontal="center" vertical="center" wrapText="1"/>
    </xf>
    <xf numFmtId="2" fontId="17" fillId="2" borderId="1" xfId="0" quotePrefix="1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3" fontId="18" fillId="2" borderId="1" xfId="0" quotePrefix="1" applyNumberFormat="1" applyFont="1" applyFill="1" applyBorder="1" applyAlignment="1">
      <alignment horizontal="center" vertical="center"/>
    </xf>
    <xf numFmtId="4" fontId="18" fillId="2" borderId="1" xfId="0" quotePrefix="1" applyNumberFormat="1" applyFont="1" applyFill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 wrapText="1"/>
    </xf>
    <xf numFmtId="0" fontId="14" fillId="2" borderId="1" xfId="6" applyFont="1" applyFill="1" applyBorder="1" applyAlignment="1">
      <alignment horizontal="center"/>
    </xf>
    <xf numFmtId="0" fontId="0" fillId="0" borderId="1" xfId="0" quotePrefix="1" applyBorder="1"/>
    <xf numFmtId="0" fontId="9" fillId="4" borderId="1" xfId="6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vertical="center"/>
    </xf>
    <xf numFmtId="0" fontId="9" fillId="4" borderId="1" xfId="6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9" fillId="4" borderId="16" xfId="6" applyFont="1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13" fillId="3" borderId="2" xfId="6" applyFont="1" applyFill="1" applyBorder="1"/>
    <xf numFmtId="0" fontId="0" fillId="0" borderId="14" xfId="0" applyBorder="1"/>
    <xf numFmtId="0" fontId="0" fillId="0" borderId="3" xfId="0" applyBorder="1"/>
    <xf numFmtId="0" fontId="9" fillId="3" borderId="2" xfId="6" quotePrefix="1" applyFont="1" applyFill="1" applyBorder="1" applyAlignment="1">
      <alignment horizontal="left"/>
    </xf>
    <xf numFmtId="0" fontId="3" fillId="0" borderId="2" xfId="6" applyFont="1" applyBorder="1" applyProtection="1">
      <protection locked="0"/>
    </xf>
    <xf numFmtId="0" fontId="9" fillId="3" borderId="1" xfId="6" quotePrefix="1" applyFont="1" applyFill="1" applyBorder="1" applyAlignment="1">
      <alignment horizontal="left"/>
    </xf>
    <xf numFmtId="0" fontId="14" fillId="3" borderId="1" xfId="0" applyFont="1" applyFill="1" applyBorder="1"/>
    <xf numFmtId="0" fontId="10" fillId="4" borderId="4" xfId="6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0" fillId="3" borderId="15" xfId="6" applyFont="1" applyFill="1" applyBorder="1" applyAlignment="1">
      <alignment vertical="top"/>
    </xf>
    <xf numFmtId="0" fontId="13" fillId="0" borderId="13" xfId="0" applyFont="1" applyBorder="1" applyAlignment="1">
      <alignment vertical="top"/>
    </xf>
    <xf numFmtId="0" fontId="9" fillId="2" borderId="2" xfId="6" applyFont="1" applyFill="1" applyBorder="1" applyAlignment="1">
      <alignment horizontal="center"/>
    </xf>
    <xf numFmtId="0" fontId="9" fillId="2" borderId="3" xfId="6" applyFont="1" applyFill="1" applyBorder="1" applyAlignment="1">
      <alignment horizontal="center"/>
    </xf>
    <xf numFmtId="0" fontId="9" fillId="3" borderId="18" xfId="6" quotePrefix="1" applyFont="1" applyFill="1" applyBorder="1" applyAlignment="1">
      <alignment horizontal="left"/>
    </xf>
    <xf numFmtId="0" fontId="14" fillId="3" borderId="19" xfId="0" applyFont="1" applyFill="1" applyBorder="1"/>
  </cellXfs>
  <cellStyles count="7">
    <cellStyle name="Normal" xfId="0" builtinId="0"/>
    <cellStyle name="Normal 2" xfId="2" xr:uid="{00000000-0005-0000-0000-000001000000}"/>
    <cellStyle name="Normal 3" xfId="1" xr:uid="{00000000-0005-0000-0000-000002000000}"/>
    <cellStyle name="Normal 4" xfId="4" xr:uid="{00000000-0005-0000-0000-000003000000}"/>
    <cellStyle name="Normal_TarifaBLUEMASTEROctubre2009" xfId="6" xr:uid="{00000000-0005-0000-0000-000004000000}"/>
    <cellStyle name="Porcentaje" xfId="5" builtinId="5"/>
    <cellStyle name="常规_10.12.06-1001477-WOORWORKING DRILL-FINAL PRICE LIST-准备-博瑞-友耐-散货" xfId="3" xr:uid="{00000000-0005-0000-0000-000006000000}"/>
  </cellStyles>
  <dxfs count="5"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P289"/>
  <sheetViews>
    <sheetView topLeftCell="E1" workbookViewId="0">
      <selection activeCell="L22" sqref="L22:M22"/>
    </sheetView>
  </sheetViews>
  <sheetFormatPr baseColWidth="10" defaultRowHeight="14.4"/>
  <cols>
    <col min="12" max="12" width="12.15625" customWidth="1"/>
  </cols>
  <sheetData>
    <row r="4" spans="2:14" ht="14.7" thickBot="1">
      <c r="K4" s="45" t="s">
        <v>18266</v>
      </c>
      <c r="L4" s="65" t="s">
        <v>18267</v>
      </c>
      <c r="M4" s="66"/>
      <c r="N4" s="45" t="s">
        <v>18268</v>
      </c>
    </row>
    <row r="5" spans="2:14">
      <c r="B5" s="3" t="s">
        <v>17575</v>
      </c>
      <c r="C5" s="4"/>
      <c r="D5" s="4"/>
      <c r="E5" s="5"/>
      <c r="F5" s="6"/>
      <c r="K5" s="7" t="s">
        <v>17566</v>
      </c>
      <c r="L5" s="67" t="s">
        <v>18237</v>
      </c>
      <c r="M5" s="68"/>
      <c r="N5" s="8">
        <v>0</v>
      </c>
    </row>
    <row r="6" spans="2:14">
      <c r="B6" s="9" t="s">
        <v>17576</v>
      </c>
      <c r="C6" s="10"/>
      <c r="D6" s="10"/>
      <c r="E6" s="11"/>
      <c r="F6" s="6"/>
      <c r="K6" s="12" t="s">
        <v>17577</v>
      </c>
      <c r="L6" s="59" t="s">
        <v>18238</v>
      </c>
      <c r="M6" s="60"/>
      <c r="N6" s="8">
        <v>0</v>
      </c>
    </row>
    <row r="7" spans="2:14">
      <c r="B7" s="9" t="s">
        <v>17578</v>
      </c>
      <c r="C7" s="10"/>
      <c r="D7" s="10"/>
      <c r="E7" s="11"/>
      <c r="F7" s="6"/>
      <c r="K7" s="12" t="s">
        <v>17579</v>
      </c>
      <c r="L7" s="59" t="s">
        <v>18239</v>
      </c>
      <c r="M7" s="60"/>
      <c r="N7" s="8">
        <v>0</v>
      </c>
    </row>
    <row r="8" spans="2:14">
      <c r="B8" s="9" t="s">
        <v>17580</v>
      </c>
      <c r="C8" s="10"/>
      <c r="D8" s="10"/>
      <c r="E8" s="11"/>
      <c r="F8" s="6"/>
      <c r="K8" s="12" t="s">
        <v>17581</v>
      </c>
      <c r="L8" s="59" t="s">
        <v>18240</v>
      </c>
      <c r="M8" s="60"/>
      <c r="N8" s="8">
        <v>0</v>
      </c>
    </row>
    <row r="9" spans="2:14">
      <c r="B9" s="9" t="s">
        <v>17582</v>
      </c>
      <c r="C9" s="10"/>
      <c r="D9" s="10"/>
      <c r="E9" s="11"/>
      <c r="F9" s="6"/>
      <c r="K9" s="12" t="s">
        <v>17583</v>
      </c>
      <c r="L9" s="59" t="s">
        <v>18241</v>
      </c>
      <c r="M9" s="60"/>
      <c r="N9" s="8">
        <v>0</v>
      </c>
    </row>
    <row r="10" spans="2:14" ht="14.7" thickBot="1">
      <c r="B10" s="13" t="s">
        <v>17584</v>
      </c>
      <c r="C10" s="14"/>
      <c r="D10" s="14"/>
      <c r="E10" s="15"/>
      <c r="F10" s="6"/>
      <c r="K10" s="12" t="s">
        <v>17585</v>
      </c>
      <c r="L10" s="59" t="s">
        <v>18242</v>
      </c>
      <c r="M10" s="60"/>
      <c r="N10" s="8">
        <v>0</v>
      </c>
    </row>
    <row r="11" spans="2:14">
      <c r="B11" s="6"/>
      <c r="C11" s="6"/>
      <c r="D11" s="6"/>
      <c r="E11" s="6"/>
      <c r="F11" s="6"/>
      <c r="K11" s="12" t="s">
        <v>17586</v>
      </c>
      <c r="L11" s="59" t="s">
        <v>18243</v>
      </c>
      <c r="M11" s="60"/>
      <c r="N11" s="8">
        <v>0</v>
      </c>
    </row>
    <row r="12" spans="2:14" ht="14.7" thickBot="1">
      <c r="B12" s="6"/>
      <c r="C12" s="6"/>
      <c r="D12" s="6"/>
      <c r="E12" s="6"/>
      <c r="F12" s="6"/>
      <c r="K12" s="12" t="s">
        <v>17587</v>
      </c>
      <c r="L12" s="59" t="s">
        <v>18244</v>
      </c>
      <c r="M12" s="60"/>
      <c r="N12" s="8">
        <v>0</v>
      </c>
    </row>
    <row r="13" spans="2:14" ht="14.7" thickBot="1">
      <c r="B13" s="16" t="s">
        <v>18269</v>
      </c>
      <c r="C13" s="6"/>
      <c r="D13" s="6"/>
      <c r="E13" s="6"/>
      <c r="F13" s="6"/>
      <c r="K13" s="12" t="s">
        <v>17588</v>
      </c>
      <c r="L13" s="59" t="s">
        <v>18245</v>
      </c>
      <c r="M13" s="60"/>
      <c r="N13" s="8">
        <v>0</v>
      </c>
    </row>
    <row r="14" spans="2:14">
      <c r="B14" s="17" t="s">
        <v>18270</v>
      </c>
      <c r="C14" s="58"/>
      <c r="D14" s="55"/>
      <c r="E14" s="55"/>
      <c r="F14" s="56"/>
      <c r="K14" s="12" t="s">
        <v>17589</v>
      </c>
      <c r="L14" s="59" t="s">
        <v>18246</v>
      </c>
      <c r="M14" s="60"/>
      <c r="N14" s="8">
        <v>0</v>
      </c>
    </row>
    <row r="15" spans="2:14">
      <c r="B15" s="63" t="s">
        <v>18271</v>
      </c>
      <c r="C15" s="58"/>
      <c r="D15" s="55"/>
      <c r="E15" s="55"/>
      <c r="F15" s="56"/>
      <c r="K15" s="12" t="s">
        <v>17590</v>
      </c>
      <c r="L15" s="59" t="s">
        <v>18247</v>
      </c>
      <c r="M15" s="60"/>
      <c r="N15" s="8">
        <v>0</v>
      </c>
    </row>
    <row r="16" spans="2:14">
      <c r="B16" s="64"/>
      <c r="C16" s="58"/>
      <c r="D16" s="55"/>
      <c r="E16" s="55"/>
      <c r="F16" s="56"/>
      <c r="K16" s="12" t="s">
        <v>17591</v>
      </c>
      <c r="L16" s="59" t="s">
        <v>18248</v>
      </c>
      <c r="M16" s="60"/>
      <c r="N16" s="8">
        <v>0</v>
      </c>
    </row>
    <row r="17" spans="2:14" ht="14.7" thickBot="1">
      <c r="B17" s="6"/>
      <c r="C17" s="6"/>
      <c r="D17" s="6"/>
      <c r="E17" s="6"/>
      <c r="F17" s="6"/>
      <c r="K17" s="12" t="s">
        <v>17592</v>
      </c>
      <c r="L17" s="59" t="s">
        <v>18249</v>
      </c>
      <c r="M17" s="60"/>
      <c r="N17" s="8">
        <v>0</v>
      </c>
    </row>
    <row r="18" spans="2:14" ht="14.7" thickBot="1">
      <c r="B18" s="18" t="s">
        <v>18272</v>
      </c>
      <c r="C18" s="18" t="s">
        <v>18273</v>
      </c>
      <c r="D18" s="6"/>
      <c r="E18" s="6"/>
      <c r="F18" s="6"/>
      <c r="K18" s="12" t="s">
        <v>17593</v>
      </c>
      <c r="L18" s="59" t="s">
        <v>18250</v>
      </c>
      <c r="M18" s="60"/>
      <c r="N18" s="8">
        <v>0</v>
      </c>
    </row>
    <row r="19" spans="2:14">
      <c r="B19" s="19"/>
      <c r="C19" s="20"/>
      <c r="D19" s="6"/>
      <c r="E19" s="6"/>
      <c r="F19" s="6"/>
      <c r="K19" s="12" t="s">
        <v>17594</v>
      </c>
      <c r="L19" s="59" t="s">
        <v>18251</v>
      </c>
      <c r="M19" s="60"/>
      <c r="N19" s="8">
        <v>0</v>
      </c>
    </row>
    <row r="20" spans="2:14">
      <c r="B20" s="21"/>
      <c r="C20" s="22"/>
      <c r="D20" s="6"/>
      <c r="E20" s="6"/>
      <c r="F20" s="6"/>
      <c r="K20" s="12" t="s">
        <v>17595</v>
      </c>
      <c r="L20" s="59" t="s">
        <v>18281</v>
      </c>
      <c r="M20" s="60"/>
      <c r="N20" s="8">
        <v>0</v>
      </c>
    </row>
    <row r="21" spans="2:14">
      <c r="B21" s="21"/>
      <c r="C21" s="22"/>
      <c r="D21" s="6"/>
      <c r="E21" s="6"/>
      <c r="F21" s="6"/>
      <c r="K21" s="12" t="s">
        <v>17596</v>
      </c>
      <c r="L21" s="59" t="s">
        <v>18252</v>
      </c>
      <c r="M21" s="60"/>
      <c r="N21" s="8">
        <v>0</v>
      </c>
    </row>
    <row r="22" spans="2:14">
      <c r="B22" s="21"/>
      <c r="C22" s="22"/>
      <c r="D22" s="6"/>
      <c r="E22" s="6"/>
      <c r="F22" s="6"/>
      <c r="K22" s="12" t="s">
        <v>17604</v>
      </c>
      <c r="L22" s="57" t="s">
        <v>18258</v>
      </c>
      <c r="M22" s="56"/>
      <c r="N22" s="8">
        <v>0</v>
      </c>
    </row>
    <row r="23" spans="2:14">
      <c r="B23" s="21"/>
      <c r="C23" s="22"/>
      <c r="D23" s="6"/>
      <c r="E23" s="6"/>
      <c r="F23" s="6"/>
      <c r="K23" s="12" t="s">
        <v>17597</v>
      </c>
      <c r="L23" s="59" t="s">
        <v>18253</v>
      </c>
      <c r="M23" s="60"/>
      <c r="N23" s="8">
        <v>0</v>
      </c>
    </row>
    <row r="24" spans="2:14">
      <c r="B24" s="21"/>
      <c r="C24" s="22"/>
      <c r="D24" s="6"/>
      <c r="E24" s="6"/>
      <c r="F24" s="6"/>
      <c r="K24" s="12" t="s">
        <v>17598</v>
      </c>
      <c r="L24" s="59" t="s">
        <v>18254</v>
      </c>
      <c r="M24" s="60"/>
      <c r="N24" s="8">
        <v>0</v>
      </c>
    </row>
    <row r="25" spans="2:14">
      <c r="B25" s="21"/>
      <c r="C25" s="22"/>
      <c r="D25" s="6"/>
      <c r="E25" s="6"/>
      <c r="F25" s="6"/>
      <c r="K25" s="12" t="s">
        <v>17599</v>
      </c>
      <c r="L25" s="59" t="s">
        <v>18255</v>
      </c>
      <c r="M25" s="60"/>
      <c r="N25" s="8">
        <v>0</v>
      </c>
    </row>
    <row r="26" spans="2:14">
      <c r="B26" s="21"/>
      <c r="C26" s="22"/>
      <c r="D26" s="6"/>
      <c r="E26" s="6"/>
      <c r="F26" s="6"/>
      <c r="K26" s="12" t="s">
        <v>17600</v>
      </c>
      <c r="L26" s="59" t="s">
        <v>18256</v>
      </c>
      <c r="M26" s="60"/>
      <c r="N26" s="8">
        <v>0</v>
      </c>
    </row>
    <row r="27" spans="2:14">
      <c r="B27" s="21"/>
      <c r="C27" s="22"/>
      <c r="D27" s="6"/>
      <c r="E27" s="6"/>
      <c r="F27" s="6"/>
      <c r="K27" s="12" t="s">
        <v>17601</v>
      </c>
      <c r="L27" s="59" t="s">
        <v>18257</v>
      </c>
      <c r="M27" s="60"/>
      <c r="N27" s="8">
        <v>0</v>
      </c>
    </row>
    <row r="28" spans="2:14" s="23" customFormat="1">
      <c r="B28" s="21"/>
      <c r="C28" s="22"/>
      <c r="D28" s="6"/>
      <c r="E28" s="6"/>
      <c r="F28" s="6"/>
      <c r="K28" s="12"/>
      <c r="L28" s="59"/>
      <c r="M28" s="60"/>
      <c r="N28" s="8"/>
    </row>
    <row r="29" spans="2:14" s="23" customFormat="1">
      <c r="B29" s="21"/>
      <c r="C29" s="22"/>
      <c r="D29" s="6"/>
      <c r="E29" s="6"/>
      <c r="F29" s="6"/>
      <c r="K29" s="12"/>
      <c r="L29" s="59"/>
      <c r="M29" s="60"/>
      <c r="N29" s="8"/>
    </row>
    <row r="30" spans="2:14" s="23" customFormat="1">
      <c r="B30" s="21"/>
      <c r="C30" s="22"/>
      <c r="D30" s="6"/>
      <c r="E30" s="6"/>
      <c r="F30" s="6"/>
      <c r="K30" s="12"/>
      <c r="L30" s="59"/>
      <c r="M30" s="60"/>
      <c r="N30" s="8"/>
    </row>
    <row r="31" spans="2:14" ht="14.7" thickBot="1"/>
    <row r="32" spans="2:14" ht="14.7" thickBot="1">
      <c r="B32" s="18" t="s">
        <v>18259</v>
      </c>
      <c r="C32" s="18" t="s">
        <v>17602</v>
      </c>
      <c r="D32" s="61" t="s">
        <v>18260</v>
      </c>
      <c r="E32" s="62"/>
      <c r="F32" s="62"/>
      <c r="G32" s="62"/>
      <c r="H32" s="62"/>
      <c r="I32" s="62"/>
      <c r="J32" s="18" t="s">
        <v>18261</v>
      </c>
      <c r="K32" s="18" t="s">
        <v>18262</v>
      </c>
      <c r="L32" s="18" t="s">
        <v>18263</v>
      </c>
      <c r="M32" s="18" t="s">
        <v>18264</v>
      </c>
      <c r="N32" s="18" t="s">
        <v>18265</v>
      </c>
    </row>
    <row r="33" spans="2:16">
      <c r="B33" s="24"/>
      <c r="C33" s="25" t="str">
        <f>IFERROR(VLOOKUP(B33,'PRICING 2025-26'!E:F,2,FALSE),"")</f>
        <v/>
      </c>
      <c r="D33" s="54" t="str">
        <f>IFERROR(VLOOKUP(B33,'PRICING 2025-26'!E:G,3,FALSE),"")</f>
        <v/>
      </c>
      <c r="E33" s="55"/>
      <c r="F33" s="55"/>
      <c r="G33" s="55"/>
      <c r="H33" s="55"/>
      <c r="I33" s="56"/>
      <c r="J33" s="26"/>
      <c r="K33" s="27" t="str">
        <f>IFERROR(VLOOKUP(B33,'PRICING 2025-26'!E:I,5,FALSE),"€")</f>
        <v>€</v>
      </c>
      <c r="L33" s="28" t="str">
        <f>IFERROR(VLOOKUP(B33,'PRICING 2025-26'!E:J,6,FALSE),"%")</f>
        <v>%</v>
      </c>
      <c r="M33" s="27" t="str">
        <f>IFERROR(+ROUND((K33*(1-L33)),2),"€")</f>
        <v>€</v>
      </c>
      <c r="N33" s="27" t="str">
        <f t="shared" ref="N33:N96" si="0">IFERROR(+ROUND((M33*J33),2),"€")</f>
        <v>€</v>
      </c>
      <c r="P33" s="29"/>
    </row>
    <row r="34" spans="2:16">
      <c r="B34" s="24"/>
      <c r="C34" s="25" t="str">
        <f>IFERROR(VLOOKUP(B34,'PRICING 2025-26'!E:F,2,FALSE),"")</f>
        <v/>
      </c>
      <c r="D34" s="54" t="str">
        <f>IFERROR(VLOOKUP(B34,'PRICING 2025-26'!E:G,3,FALSE),"")</f>
        <v/>
      </c>
      <c r="E34" s="55"/>
      <c r="F34" s="55"/>
      <c r="G34" s="55"/>
      <c r="H34" s="55"/>
      <c r="I34" s="56"/>
      <c r="J34" s="26"/>
      <c r="K34" s="27" t="str">
        <f>IFERROR(VLOOKUP(B34,'PRICING 2025-26'!E:I,5,FALSE),"€")</f>
        <v>€</v>
      </c>
      <c r="L34" s="28" t="str">
        <f>IFERROR(VLOOKUP(B34,'PRICING 2025-26'!E:J,6,FALSE),"%")</f>
        <v>%</v>
      </c>
      <c r="M34" s="27" t="str">
        <f t="shared" ref="M34:M97" si="1">IFERROR(+ROUND((K34*(1-L34)),2),"€")</f>
        <v>€</v>
      </c>
      <c r="N34" s="27" t="str">
        <f t="shared" si="0"/>
        <v>€</v>
      </c>
      <c r="P34" s="29"/>
    </row>
    <row r="35" spans="2:16">
      <c r="B35" s="24"/>
      <c r="C35" s="25" t="str">
        <f>IFERROR(VLOOKUP(B35,'PRICING 2025-26'!E:F,2,FALSE),"")</f>
        <v/>
      </c>
      <c r="D35" s="54" t="str">
        <f>IFERROR(VLOOKUP(B35,'PRICING 2025-26'!E:G,3,FALSE),"")</f>
        <v/>
      </c>
      <c r="E35" s="55"/>
      <c r="F35" s="55"/>
      <c r="G35" s="55"/>
      <c r="H35" s="55"/>
      <c r="I35" s="56"/>
      <c r="J35" s="26"/>
      <c r="K35" s="27" t="str">
        <f>IFERROR(VLOOKUP(B35,'PRICING 2025-26'!E:I,5,FALSE),"€")</f>
        <v>€</v>
      </c>
      <c r="L35" s="28" t="str">
        <f>IFERROR(VLOOKUP(B35,'PRICING 2025-26'!E:J,6,FALSE),"%")</f>
        <v>%</v>
      </c>
      <c r="M35" s="27" t="str">
        <f t="shared" si="1"/>
        <v>€</v>
      </c>
      <c r="N35" s="27" t="str">
        <f t="shared" si="0"/>
        <v>€</v>
      </c>
      <c r="P35" s="29"/>
    </row>
    <row r="36" spans="2:16">
      <c r="B36" s="24"/>
      <c r="C36" s="25" t="str">
        <f>IFERROR(VLOOKUP(B36,'PRICING 2025-26'!E:F,2,FALSE),"")</f>
        <v/>
      </c>
      <c r="D36" s="54" t="str">
        <f>IFERROR(VLOOKUP(B36,'PRICING 2025-26'!E:G,3,FALSE),"")</f>
        <v/>
      </c>
      <c r="E36" s="55"/>
      <c r="F36" s="55"/>
      <c r="G36" s="55"/>
      <c r="H36" s="55"/>
      <c r="I36" s="56"/>
      <c r="J36" s="26"/>
      <c r="K36" s="27" t="str">
        <f>IFERROR(VLOOKUP(B36,'PRICING 2025-26'!E:I,5,FALSE),"€")</f>
        <v>€</v>
      </c>
      <c r="L36" s="28" t="str">
        <f>IFERROR(VLOOKUP(B36,'PRICING 2025-26'!E:J,6,FALSE),"%")</f>
        <v>%</v>
      </c>
      <c r="M36" s="27" t="str">
        <f t="shared" si="1"/>
        <v>€</v>
      </c>
      <c r="N36" s="27" t="str">
        <f t="shared" si="0"/>
        <v>€</v>
      </c>
      <c r="P36" s="29"/>
    </row>
    <row r="37" spans="2:16">
      <c r="B37" s="24"/>
      <c r="C37" s="25" t="str">
        <f>IFERROR(VLOOKUP(B37,'PRICING 2025-26'!E:F,2,FALSE),"")</f>
        <v/>
      </c>
      <c r="D37" s="54" t="str">
        <f>IFERROR(VLOOKUP(B37,'PRICING 2025-26'!E:G,3,FALSE),"")</f>
        <v/>
      </c>
      <c r="E37" s="55"/>
      <c r="F37" s="55"/>
      <c r="G37" s="55"/>
      <c r="H37" s="55"/>
      <c r="I37" s="56"/>
      <c r="J37" s="26"/>
      <c r="K37" s="27" t="str">
        <f>IFERROR(VLOOKUP(B37,'PRICING 2025-26'!E:I,5,FALSE),"€")</f>
        <v>€</v>
      </c>
      <c r="L37" s="28" t="str">
        <f>IFERROR(VLOOKUP(B37,'PRICING 2025-26'!E:J,6,FALSE),"%")</f>
        <v>%</v>
      </c>
      <c r="M37" s="27" t="str">
        <f t="shared" si="1"/>
        <v>€</v>
      </c>
      <c r="N37" s="27" t="str">
        <f t="shared" si="0"/>
        <v>€</v>
      </c>
      <c r="P37" s="29"/>
    </row>
    <row r="38" spans="2:16">
      <c r="B38" s="24"/>
      <c r="C38" s="25" t="str">
        <f>IFERROR(VLOOKUP(B38,'PRICING 2025-26'!E:F,2,FALSE),"")</f>
        <v/>
      </c>
      <c r="D38" s="54" t="str">
        <f>IFERROR(VLOOKUP(B38,'PRICING 2025-26'!E:G,3,FALSE),"")</f>
        <v/>
      </c>
      <c r="E38" s="55"/>
      <c r="F38" s="55"/>
      <c r="G38" s="55"/>
      <c r="H38" s="55"/>
      <c r="I38" s="56"/>
      <c r="J38" s="26"/>
      <c r="K38" s="27" t="str">
        <f>IFERROR(VLOOKUP(B38,'PRICING 2025-26'!E:I,5,FALSE),"€")</f>
        <v>€</v>
      </c>
      <c r="L38" s="28" t="str">
        <f>IFERROR(VLOOKUP(B38,'PRICING 2025-26'!E:J,6,FALSE),"%")</f>
        <v>%</v>
      </c>
      <c r="M38" s="27" t="str">
        <f t="shared" si="1"/>
        <v>€</v>
      </c>
      <c r="N38" s="27" t="str">
        <f t="shared" si="0"/>
        <v>€</v>
      </c>
      <c r="P38" s="29"/>
    </row>
    <row r="39" spans="2:16">
      <c r="B39" s="24"/>
      <c r="C39" s="25" t="str">
        <f>IFERROR(VLOOKUP(B39,'PRICING 2025-26'!E:F,2,FALSE),"")</f>
        <v/>
      </c>
      <c r="D39" s="54" t="str">
        <f>IFERROR(VLOOKUP(B39,'PRICING 2025-26'!E:G,3,FALSE),"")</f>
        <v/>
      </c>
      <c r="E39" s="55"/>
      <c r="F39" s="55"/>
      <c r="G39" s="55"/>
      <c r="H39" s="55"/>
      <c r="I39" s="56"/>
      <c r="J39" s="26"/>
      <c r="K39" s="27" t="str">
        <f>IFERROR(VLOOKUP(B39,'PRICING 2025-26'!E:I,5,FALSE),"€")</f>
        <v>€</v>
      </c>
      <c r="L39" s="28" t="str">
        <f>IFERROR(VLOOKUP(B39,'PRICING 2025-26'!E:J,6,FALSE),"%")</f>
        <v>%</v>
      </c>
      <c r="M39" s="27" t="str">
        <f t="shared" si="1"/>
        <v>€</v>
      </c>
      <c r="N39" s="27" t="str">
        <f t="shared" si="0"/>
        <v>€</v>
      </c>
      <c r="P39" s="29"/>
    </row>
    <row r="40" spans="2:16">
      <c r="B40" s="24"/>
      <c r="C40" s="25" t="str">
        <f>IFERROR(VLOOKUP(B40,'PRICING 2025-26'!E:F,2,FALSE),"")</f>
        <v/>
      </c>
      <c r="D40" s="54" t="str">
        <f>IFERROR(VLOOKUP(B40,'PRICING 2025-26'!E:G,3,FALSE),"")</f>
        <v/>
      </c>
      <c r="E40" s="55"/>
      <c r="F40" s="55"/>
      <c r="G40" s="55"/>
      <c r="H40" s="55"/>
      <c r="I40" s="56"/>
      <c r="J40" s="26"/>
      <c r="K40" s="27" t="str">
        <f>IFERROR(VLOOKUP(B40,'PRICING 2025-26'!E:I,5,FALSE),"€")</f>
        <v>€</v>
      </c>
      <c r="L40" s="28" t="str">
        <f>IFERROR(VLOOKUP(B40,'PRICING 2025-26'!E:J,6,FALSE),"%")</f>
        <v>%</v>
      </c>
      <c r="M40" s="27" t="str">
        <f t="shared" si="1"/>
        <v>€</v>
      </c>
      <c r="N40" s="27" t="str">
        <f t="shared" si="0"/>
        <v>€</v>
      </c>
      <c r="P40" s="29"/>
    </row>
    <row r="41" spans="2:16">
      <c r="B41" s="24"/>
      <c r="C41" s="25" t="str">
        <f>IFERROR(VLOOKUP(B41,'PRICING 2025-26'!E:F,2,FALSE),"")</f>
        <v/>
      </c>
      <c r="D41" s="54" t="str">
        <f>IFERROR(VLOOKUP(B41,'PRICING 2025-26'!E:G,3,FALSE),"")</f>
        <v/>
      </c>
      <c r="E41" s="55"/>
      <c r="F41" s="55"/>
      <c r="G41" s="55"/>
      <c r="H41" s="55"/>
      <c r="I41" s="56"/>
      <c r="J41" s="26"/>
      <c r="K41" s="27" t="str">
        <f>IFERROR(VLOOKUP(B41,'PRICING 2025-26'!E:I,5,FALSE),"€")</f>
        <v>€</v>
      </c>
      <c r="L41" s="28" t="str">
        <f>IFERROR(VLOOKUP(B41,'PRICING 2025-26'!E:J,6,FALSE),"%")</f>
        <v>%</v>
      </c>
      <c r="M41" s="27" t="str">
        <f t="shared" si="1"/>
        <v>€</v>
      </c>
      <c r="N41" s="27" t="str">
        <f t="shared" si="0"/>
        <v>€</v>
      </c>
      <c r="P41" s="29"/>
    </row>
    <row r="42" spans="2:16">
      <c r="B42" s="24"/>
      <c r="C42" s="25" t="str">
        <f>IFERROR(VLOOKUP(B42,'PRICING 2025-26'!E:F,2,FALSE),"")</f>
        <v/>
      </c>
      <c r="D42" s="54" t="str">
        <f>IFERROR(VLOOKUP(B42,'PRICING 2025-26'!E:G,3,FALSE),"")</f>
        <v/>
      </c>
      <c r="E42" s="55"/>
      <c r="F42" s="55"/>
      <c r="G42" s="55"/>
      <c r="H42" s="55"/>
      <c r="I42" s="56"/>
      <c r="J42" s="26"/>
      <c r="K42" s="27" t="str">
        <f>IFERROR(VLOOKUP(B42,'PRICING 2025-26'!E:I,5,FALSE),"€")</f>
        <v>€</v>
      </c>
      <c r="L42" s="28" t="str">
        <f>IFERROR(VLOOKUP(B42,'PRICING 2025-26'!E:J,6,FALSE),"%")</f>
        <v>%</v>
      </c>
      <c r="M42" s="27" t="str">
        <f t="shared" si="1"/>
        <v>€</v>
      </c>
      <c r="N42" s="27" t="str">
        <f t="shared" si="0"/>
        <v>€</v>
      </c>
      <c r="P42" s="29"/>
    </row>
    <row r="43" spans="2:16">
      <c r="B43" s="24"/>
      <c r="C43" s="25" t="str">
        <f>IFERROR(VLOOKUP(B43,'PRICING 2025-26'!E:F,2,FALSE),"")</f>
        <v/>
      </c>
      <c r="D43" s="54" t="str">
        <f>IFERROR(VLOOKUP(B43,'PRICING 2025-26'!E:G,3,FALSE),"")</f>
        <v/>
      </c>
      <c r="E43" s="55"/>
      <c r="F43" s="55"/>
      <c r="G43" s="55"/>
      <c r="H43" s="55"/>
      <c r="I43" s="56"/>
      <c r="J43" s="26"/>
      <c r="K43" s="27" t="str">
        <f>IFERROR(VLOOKUP(B43,'PRICING 2025-26'!E:I,5,FALSE),"€")</f>
        <v>€</v>
      </c>
      <c r="L43" s="28" t="str">
        <f>IFERROR(VLOOKUP(B43,'PRICING 2025-26'!E:J,6,FALSE),"%")</f>
        <v>%</v>
      </c>
      <c r="M43" s="27" t="str">
        <f t="shared" si="1"/>
        <v>€</v>
      </c>
      <c r="N43" s="27" t="str">
        <f t="shared" si="0"/>
        <v>€</v>
      </c>
      <c r="P43" s="29"/>
    </row>
    <row r="44" spans="2:16">
      <c r="B44" s="24"/>
      <c r="C44" s="25" t="str">
        <f>IFERROR(VLOOKUP(B44,'PRICING 2025-26'!E:F,2,FALSE),"")</f>
        <v/>
      </c>
      <c r="D44" s="54" t="str">
        <f>IFERROR(VLOOKUP(B44,'PRICING 2025-26'!E:G,3,FALSE),"")</f>
        <v/>
      </c>
      <c r="E44" s="55"/>
      <c r="F44" s="55"/>
      <c r="G44" s="55"/>
      <c r="H44" s="55"/>
      <c r="I44" s="56"/>
      <c r="J44" s="26"/>
      <c r="K44" s="27" t="str">
        <f>IFERROR(VLOOKUP(B44,'PRICING 2025-26'!E:I,5,FALSE),"€")</f>
        <v>€</v>
      </c>
      <c r="L44" s="28" t="str">
        <f>IFERROR(VLOOKUP(B44,'PRICING 2025-26'!E:J,6,FALSE),"%")</f>
        <v>%</v>
      </c>
      <c r="M44" s="27" t="str">
        <f t="shared" si="1"/>
        <v>€</v>
      </c>
      <c r="N44" s="27" t="str">
        <f t="shared" si="0"/>
        <v>€</v>
      </c>
      <c r="P44" s="29"/>
    </row>
    <row r="45" spans="2:16">
      <c r="B45" s="24"/>
      <c r="C45" s="25" t="str">
        <f>IFERROR(VLOOKUP(B45,'PRICING 2025-26'!E:F,2,FALSE),"")</f>
        <v/>
      </c>
      <c r="D45" s="54" t="str">
        <f>IFERROR(VLOOKUP(B45,'PRICING 2025-26'!E:G,3,FALSE),"")</f>
        <v/>
      </c>
      <c r="E45" s="55"/>
      <c r="F45" s="55"/>
      <c r="G45" s="55"/>
      <c r="H45" s="55"/>
      <c r="I45" s="56"/>
      <c r="J45" s="26"/>
      <c r="K45" s="27" t="str">
        <f>IFERROR(VLOOKUP(B45,'PRICING 2025-26'!E:I,5,FALSE),"€")</f>
        <v>€</v>
      </c>
      <c r="L45" s="28" t="str">
        <f>IFERROR(VLOOKUP(B45,'PRICING 2025-26'!E:J,6,FALSE),"%")</f>
        <v>%</v>
      </c>
      <c r="M45" s="27" t="str">
        <f t="shared" si="1"/>
        <v>€</v>
      </c>
      <c r="N45" s="27" t="str">
        <f t="shared" si="0"/>
        <v>€</v>
      </c>
      <c r="P45" s="29"/>
    </row>
    <row r="46" spans="2:16">
      <c r="B46" s="24"/>
      <c r="C46" s="25" t="str">
        <f>IFERROR(VLOOKUP(B46,'PRICING 2025-26'!E:F,2,FALSE),"")</f>
        <v/>
      </c>
      <c r="D46" s="54" t="str">
        <f>IFERROR(VLOOKUP(B46,'PRICING 2025-26'!E:G,3,FALSE),"")</f>
        <v/>
      </c>
      <c r="E46" s="55"/>
      <c r="F46" s="55"/>
      <c r="G46" s="55"/>
      <c r="H46" s="55"/>
      <c r="I46" s="56"/>
      <c r="J46" s="26"/>
      <c r="K46" s="27" t="str">
        <f>IFERROR(VLOOKUP(B46,'PRICING 2025-26'!E:I,5,FALSE),"€")</f>
        <v>€</v>
      </c>
      <c r="L46" s="28" t="str">
        <f>IFERROR(VLOOKUP(B46,'PRICING 2025-26'!E:J,6,FALSE),"%")</f>
        <v>%</v>
      </c>
      <c r="M46" s="27" t="str">
        <f t="shared" si="1"/>
        <v>€</v>
      </c>
      <c r="N46" s="27" t="str">
        <f t="shared" si="0"/>
        <v>€</v>
      </c>
      <c r="P46" s="29"/>
    </row>
    <row r="47" spans="2:16">
      <c r="B47" s="24"/>
      <c r="C47" s="25" t="str">
        <f>IFERROR(VLOOKUP(B47,'PRICING 2025-26'!E:F,2,FALSE),"")</f>
        <v/>
      </c>
      <c r="D47" s="54" t="str">
        <f>IFERROR(VLOOKUP(B47,'PRICING 2025-26'!E:G,3,FALSE),"")</f>
        <v/>
      </c>
      <c r="E47" s="55"/>
      <c r="F47" s="55"/>
      <c r="G47" s="55"/>
      <c r="H47" s="55"/>
      <c r="I47" s="56"/>
      <c r="J47" s="26"/>
      <c r="K47" s="27" t="str">
        <f>IFERROR(VLOOKUP(B47,'PRICING 2025-26'!E:I,5,FALSE),"€")</f>
        <v>€</v>
      </c>
      <c r="L47" s="28" t="str">
        <f>IFERROR(VLOOKUP(B47,'PRICING 2025-26'!E:J,6,FALSE),"%")</f>
        <v>%</v>
      </c>
      <c r="M47" s="27" t="str">
        <f t="shared" si="1"/>
        <v>€</v>
      </c>
      <c r="N47" s="27" t="str">
        <f t="shared" si="0"/>
        <v>€</v>
      </c>
      <c r="P47" s="29"/>
    </row>
    <row r="48" spans="2:16">
      <c r="B48" s="24"/>
      <c r="C48" s="25" t="str">
        <f>IFERROR(VLOOKUP(B48,'PRICING 2025-26'!E:F,2,FALSE),"")</f>
        <v/>
      </c>
      <c r="D48" s="54" t="str">
        <f>IFERROR(VLOOKUP(B48,'PRICING 2025-26'!E:G,3,FALSE),"")</f>
        <v/>
      </c>
      <c r="E48" s="55"/>
      <c r="F48" s="55"/>
      <c r="G48" s="55"/>
      <c r="H48" s="55"/>
      <c r="I48" s="56"/>
      <c r="J48" s="26"/>
      <c r="K48" s="27" t="str">
        <f>IFERROR(VLOOKUP(B48,'PRICING 2025-26'!E:I,5,FALSE),"€")</f>
        <v>€</v>
      </c>
      <c r="L48" s="28" t="str">
        <f>IFERROR(VLOOKUP(B48,'PRICING 2025-26'!E:J,6,FALSE),"%")</f>
        <v>%</v>
      </c>
      <c r="M48" s="27" t="str">
        <f t="shared" si="1"/>
        <v>€</v>
      </c>
      <c r="N48" s="27" t="str">
        <f t="shared" si="0"/>
        <v>€</v>
      </c>
      <c r="P48" s="29"/>
    </row>
    <row r="49" spans="2:16">
      <c r="B49" s="24"/>
      <c r="C49" s="25" t="str">
        <f>IFERROR(VLOOKUP(B49,'PRICING 2025-26'!E:F,2,FALSE),"")</f>
        <v/>
      </c>
      <c r="D49" s="54" t="str">
        <f>IFERROR(VLOOKUP(B49,'PRICING 2025-26'!E:G,3,FALSE),"")</f>
        <v/>
      </c>
      <c r="E49" s="55"/>
      <c r="F49" s="55"/>
      <c r="G49" s="55"/>
      <c r="H49" s="55"/>
      <c r="I49" s="56"/>
      <c r="J49" s="26"/>
      <c r="K49" s="27" t="str">
        <f>IFERROR(VLOOKUP(B49,'PRICING 2025-26'!E:I,5,FALSE),"€")</f>
        <v>€</v>
      </c>
      <c r="L49" s="28" t="str">
        <f>IFERROR(VLOOKUP(B49,'PRICING 2025-26'!E:J,6,FALSE),"%")</f>
        <v>%</v>
      </c>
      <c r="M49" s="27" t="str">
        <f t="shared" si="1"/>
        <v>€</v>
      </c>
      <c r="N49" s="27" t="str">
        <f t="shared" si="0"/>
        <v>€</v>
      </c>
      <c r="P49" s="29"/>
    </row>
    <row r="50" spans="2:16">
      <c r="B50" s="24"/>
      <c r="C50" s="25" t="str">
        <f>IFERROR(VLOOKUP(B50,'PRICING 2025-26'!E:F,2,FALSE),"")</f>
        <v/>
      </c>
      <c r="D50" s="54" t="str">
        <f>IFERROR(VLOOKUP(B50,'PRICING 2025-26'!E:G,3,FALSE),"")</f>
        <v/>
      </c>
      <c r="E50" s="55"/>
      <c r="F50" s="55"/>
      <c r="G50" s="55"/>
      <c r="H50" s="55"/>
      <c r="I50" s="56"/>
      <c r="J50" s="26"/>
      <c r="K50" s="27" t="str">
        <f>IFERROR(VLOOKUP(B50,'PRICING 2025-26'!E:I,5,FALSE),"€")</f>
        <v>€</v>
      </c>
      <c r="L50" s="28" t="str">
        <f>IFERROR(VLOOKUP(B50,'PRICING 2025-26'!E:J,6,FALSE),"%")</f>
        <v>%</v>
      </c>
      <c r="M50" s="27" t="str">
        <f t="shared" si="1"/>
        <v>€</v>
      </c>
      <c r="N50" s="27" t="str">
        <f t="shared" si="0"/>
        <v>€</v>
      </c>
      <c r="P50" s="29"/>
    </row>
    <row r="51" spans="2:16">
      <c r="B51" s="24"/>
      <c r="C51" s="25" t="str">
        <f>IFERROR(VLOOKUP(B51,'PRICING 2025-26'!E:F,2,FALSE),"")</f>
        <v/>
      </c>
      <c r="D51" s="54" t="str">
        <f>IFERROR(VLOOKUP(B51,'PRICING 2025-26'!E:G,3,FALSE),"")</f>
        <v/>
      </c>
      <c r="E51" s="55"/>
      <c r="F51" s="55"/>
      <c r="G51" s="55"/>
      <c r="H51" s="55"/>
      <c r="I51" s="56"/>
      <c r="J51" s="26"/>
      <c r="K51" s="27" t="str">
        <f>IFERROR(VLOOKUP(B51,'PRICING 2025-26'!E:I,5,FALSE),"€")</f>
        <v>€</v>
      </c>
      <c r="L51" s="28" t="str">
        <f>IFERROR(VLOOKUP(B51,'PRICING 2025-26'!E:J,6,FALSE),"%")</f>
        <v>%</v>
      </c>
      <c r="M51" s="27" t="str">
        <f t="shared" si="1"/>
        <v>€</v>
      </c>
      <c r="N51" s="27" t="str">
        <f t="shared" si="0"/>
        <v>€</v>
      </c>
      <c r="P51" s="29"/>
    </row>
    <row r="52" spans="2:16">
      <c r="B52" s="24"/>
      <c r="C52" s="25" t="str">
        <f>IFERROR(VLOOKUP(B52,'PRICING 2025-26'!E:F,2,FALSE),"")</f>
        <v/>
      </c>
      <c r="D52" s="54" t="str">
        <f>IFERROR(VLOOKUP(B52,'PRICING 2025-26'!E:G,3,FALSE),"")</f>
        <v/>
      </c>
      <c r="E52" s="55"/>
      <c r="F52" s="55"/>
      <c r="G52" s="55"/>
      <c r="H52" s="55"/>
      <c r="I52" s="56"/>
      <c r="J52" s="26"/>
      <c r="K52" s="27" t="str">
        <f>IFERROR(VLOOKUP(B52,'PRICING 2025-26'!E:I,5,FALSE),"€")</f>
        <v>€</v>
      </c>
      <c r="L52" s="28" t="str">
        <f>IFERROR(VLOOKUP(B52,'PRICING 2025-26'!E:J,6,FALSE),"%")</f>
        <v>%</v>
      </c>
      <c r="M52" s="27" t="str">
        <f t="shared" si="1"/>
        <v>€</v>
      </c>
      <c r="N52" s="27" t="str">
        <f t="shared" si="0"/>
        <v>€</v>
      </c>
      <c r="P52" s="29"/>
    </row>
    <row r="53" spans="2:16">
      <c r="B53" s="24"/>
      <c r="C53" s="25" t="str">
        <f>IFERROR(VLOOKUP(B53,'PRICING 2025-26'!E:F,2,FALSE),"")</f>
        <v/>
      </c>
      <c r="D53" s="54" t="str">
        <f>IFERROR(VLOOKUP(B53,'PRICING 2025-26'!E:G,3,FALSE),"")</f>
        <v/>
      </c>
      <c r="E53" s="55"/>
      <c r="F53" s="55"/>
      <c r="G53" s="55"/>
      <c r="H53" s="55"/>
      <c r="I53" s="56"/>
      <c r="J53" s="26"/>
      <c r="K53" s="27" t="str">
        <f>IFERROR(VLOOKUP(B53,'PRICING 2025-26'!E:I,5,FALSE),"€")</f>
        <v>€</v>
      </c>
      <c r="L53" s="28" t="str">
        <f>IFERROR(VLOOKUP(B53,'PRICING 2025-26'!E:J,6,FALSE),"%")</f>
        <v>%</v>
      </c>
      <c r="M53" s="27" t="str">
        <f t="shared" si="1"/>
        <v>€</v>
      </c>
      <c r="N53" s="27" t="str">
        <f t="shared" si="0"/>
        <v>€</v>
      </c>
      <c r="P53" s="29"/>
    </row>
    <row r="54" spans="2:16">
      <c r="B54" s="24"/>
      <c r="C54" s="25" t="str">
        <f>IFERROR(VLOOKUP(B54,'PRICING 2025-26'!E:F,2,FALSE),"")</f>
        <v/>
      </c>
      <c r="D54" s="54" t="str">
        <f>IFERROR(VLOOKUP(B54,'PRICING 2025-26'!E:G,3,FALSE),"")</f>
        <v/>
      </c>
      <c r="E54" s="55"/>
      <c r="F54" s="55"/>
      <c r="G54" s="55"/>
      <c r="H54" s="55"/>
      <c r="I54" s="56"/>
      <c r="J54" s="26"/>
      <c r="K54" s="27" t="str">
        <f>IFERROR(VLOOKUP(B54,'PRICING 2025-26'!E:I,5,FALSE),"€")</f>
        <v>€</v>
      </c>
      <c r="L54" s="28" t="str">
        <f>IFERROR(VLOOKUP(B54,'PRICING 2025-26'!E:J,6,FALSE),"%")</f>
        <v>%</v>
      </c>
      <c r="M54" s="27" t="str">
        <f t="shared" si="1"/>
        <v>€</v>
      </c>
      <c r="N54" s="27" t="str">
        <f t="shared" si="0"/>
        <v>€</v>
      </c>
      <c r="P54" s="29"/>
    </row>
    <row r="55" spans="2:16">
      <c r="B55" s="24"/>
      <c r="C55" s="25" t="str">
        <f>IFERROR(VLOOKUP(B55,'PRICING 2025-26'!E:F,2,FALSE),"")</f>
        <v/>
      </c>
      <c r="D55" s="54" t="str">
        <f>IFERROR(VLOOKUP(B55,'PRICING 2025-26'!E:G,3,FALSE),"")</f>
        <v/>
      </c>
      <c r="E55" s="55"/>
      <c r="F55" s="55"/>
      <c r="G55" s="55"/>
      <c r="H55" s="55"/>
      <c r="I55" s="56"/>
      <c r="J55" s="26"/>
      <c r="K55" s="27" t="str">
        <f>IFERROR(VLOOKUP(B55,'PRICING 2025-26'!E:I,5,FALSE),"€")</f>
        <v>€</v>
      </c>
      <c r="L55" s="28" t="str">
        <f>IFERROR(VLOOKUP(B55,'PRICING 2025-26'!E:J,6,FALSE),"%")</f>
        <v>%</v>
      </c>
      <c r="M55" s="27" t="str">
        <f t="shared" si="1"/>
        <v>€</v>
      </c>
      <c r="N55" s="27" t="str">
        <f t="shared" si="0"/>
        <v>€</v>
      </c>
      <c r="P55" s="29"/>
    </row>
    <row r="56" spans="2:16">
      <c r="B56" s="24"/>
      <c r="C56" s="25" t="str">
        <f>IFERROR(VLOOKUP(B56,'PRICING 2025-26'!E:F,2,FALSE),"")</f>
        <v/>
      </c>
      <c r="D56" s="54" t="str">
        <f>IFERROR(VLOOKUP(B56,'PRICING 2025-26'!E:G,3,FALSE),"")</f>
        <v/>
      </c>
      <c r="E56" s="55"/>
      <c r="F56" s="55"/>
      <c r="G56" s="55"/>
      <c r="H56" s="55"/>
      <c r="I56" s="56"/>
      <c r="J56" s="26"/>
      <c r="K56" s="27" t="str">
        <f>IFERROR(VLOOKUP(B56,'PRICING 2025-26'!E:I,5,FALSE),"€")</f>
        <v>€</v>
      </c>
      <c r="L56" s="28" t="str">
        <f>IFERROR(VLOOKUP(B56,'PRICING 2025-26'!E:J,6,FALSE),"%")</f>
        <v>%</v>
      </c>
      <c r="M56" s="27" t="str">
        <f t="shared" si="1"/>
        <v>€</v>
      </c>
      <c r="N56" s="27" t="str">
        <f t="shared" si="0"/>
        <v>€</v>
      </c>
      <c r="P56" s="29"/>
    </row>
    <row r="57" spans="2:16">
      <c r="B57" s="24"/>
      <c r="C57" s="25" t="str">
        <f>IFERROR(VLOOKUP(B57,'PRICING 2025-26'!E:F,2,FALSE),"")</f>
        <v/>
      </c>
      <c r="D57" s="54" t="str">
        <f>IFERROR(VLOOKUP(B57,'PRICING 2025-26'!E:G,3,FALSE),"")</f>
        <v/>
      </c>
      <c r="E57" s="55"/>
      <c r="F57" s="55"/>
      <c r="G57" s="55"/>
      <c r="H57" s="55"/>
      <c r="I57" s="56"/>
      <c r="J57" s="26"/>
      <c r="K57" s="27" t="str">
        <f>IFERROR(VLOOKUP(B57,'PRICING 2025-26'!E:I,5,FALSE),"€")</f>
        <v>€</v>
      </c>
      <c r="L57" s="28" t="str">
        <f>IFERROR(VLOOKUP(B57,'PRICING 2025-26'!E:J,6,FALSE),"%")</f>
        <v>%</v>
      </c>
      <c r="M57" s="27" t="str">
        <f t="shared" si="1"/>
        <v>€</v>
      </c>
      <c r="N57" s="27" t="str">
        <f t="shared" si="0"/>
        <v>€</v>
      </c>
      <c r="P57" s="29"/>
    </row>
    <row r="58" spans="2:16">
      <c r="B58" s="24"/>
      <c r="C58" s="25" t="str">
        <f>IFERROR(VLOOKUP(B58,'PRICING 2025-26'!E:F,2,FALSE),"")</f>
        <v/>
      </c>
      <c r="D58" s="54" t="str">
        <f>IFERROR(VLOOKUP(B58,'PRICING 2025-26'!E:G,3,FALSE),"")</f>
        <v/>
      </c>
      <c r="E58" s="55"/>
      <c r="F58" s="55"/>
      <c r="G58" s="55"/>
      <c r="H58" s="55"/>
      <c r="I58" s="56"/>
      <c r="J58" s="26"/>
      <c r="K58" s="27" t="str">
        <f>IFERROR(VLOOKUP(B58,'PRICING 2025-26'!E:I,5,FALSE),"€")</f>
        <v>€</v>
      </c>
      <c r="L58" s="28" t="str">
        <f>IFERROR(VLOOKUP(B58,'PRICING 2025-26'!E:J,6,FALSE),"%")</f>
        <v>%</v>
      </c>
      <c r="M58" s="27" t="str">
        <f t="shared" si="1"/>
        <v>€</v>
      </c>
      <c r="N58" s="27" t="str">
        <f t="shared" si="0"/>
        <v>€</v>
      </c>
      <c r="P58" s="29"/>
    </row>
    <row r="59" spans="2:16">
      <c r="B59" s="24"/>
      <c r="C59" s="25" t="str">
        <f>IFERROR(VLOOKUP(B59,'PRICING 2025-26'!E:F,2,FALSE),"")</f>
        <v/>
      </c>
      <c r="D59" s="54" t="str">
        <f>IFERROR(VLOOKUP(B59,'PRICING 2025-26'!E:G,3,FALSE),"")</f>
        <v/>
      </c>
      <c r="E59" s="55"/>
      <c r="F59" s="55"/>
      <c r="G59" s="55"/>
      <c r="H59" s="55"/>
      <c r="I59" s="56"/>
      <c r="J59" s="26"/>
      <c r="K59" s="27" t="str">
        <f>IFERROR(VLOOKUP(B59,'PRICING 2025-26'!E:I,5,FALSE),"€")</f>
        <v>€</v>
      </c>
      <c r="L59" s="28" t="str">
        <f>IFERROR(VLOOKUP(B59,'PRICING 2025-26'!E:J,6,FALSE),"%")</f>
        <v>%</v>
      </c>
      <c r="M59" s="27" t="str">
        <f t="shared" si="1"/>
        <v>€</v>
      </c>
      <c r="N59" s="27" t="str">
        <f t="shared" si="0"/>
        <v>€</v>
      </c>
      <c r="P59" s="29"/>
    </row>
    <row r="60" spans="2:16">
      <c r="B60" s="24"/>
      <c r="C60" s="25" t="str">
        <f>IFERROR(VLOOKUP(B60,'PRICING 2025-26'!E:F,2,FALSE),"")</f>
        <v/>
      </c>
      <c r="D60" s="54" t="str">
        <f>IFERROR(VLOOKUP(B60,'PRICING 2025-26'!E:G,3,FALSE),"")</f>
        <v/>
      </c>
      <c r="E60" s="55"/>
      <c r="F60" s="55"/>
      <c r="G60" s="55"/>
      <c r="H60" s="55"/>
      <c r="I60" s="56"/>
      <c r="J60" s="26"/>
      <c r="K60" s="27" t="str">
        <f>IFERROR(VLOOKUP(B60,'PRICING 2025-26'!E:I,5,FALSE),"€")</f>
        <v>€</v>
      </c>
      <c r="L60" s="28" t="str">
        <f>IFERROR(VLOOKUP(B60,'PRICING 2025-26'!E:J,6,FALSE),"%")</f>
        <v>%</v>
      </c>
      <c r="M60" s="27" t="str">
        <f t="shared" si="1"/>
        <v>€</v>
      </c>
      <c r="N60" s="27" t="str">
        <f t="shared" si="0"/>
        <v>€</v>
      </c>
      <c r="P60" s="29"/>
    </row>
    <row r="61" spans="2:16">
      <c r="B61" s="24"/>
      <c r="C61" s="25" t="str">
        <f>IFERROR(VLOOKUP(B61,'PRICING 2025-26'!E:F,2,FALSE),"")</f>
        <v/>
      </c>
      <c r="D61" s="54" t="str">
        <f>IFERROR(VLOOKUP(B61,'PRICING 2025-26'!E:G,3,FALSE),"")</f>
        <v/>
      </c>
      <c r="E61" s="55"/>
      <c r="F61" s="55"/>
      <c r="G61" s="55"/>
      <c r="H61" s="55"/>
      <c r="I61" s="56"/>
      <c r="J61" s="26"/>
      <c r="K61" s="27" t="str">
        <f>IFERROR(VLOOKUP(B61,'PRICING 2025-26'!E:I,5,FALSE),"€")</f>
        <v>€</v>
      </c>
      <c r="L61" s="28" t="str">
        <f>IFERROR(VLOOKUP(B61,'PRICING 2025-26'!E:J,6,FALSE),"%")</f>
        <v>%</v>
      </c>
      <c r="M61" s="27" t="str">
        <f t="shared" si="1"/>
        <v>€</v>
      </c>
      <c r="N61" s="27" t="str">
        <f t="shared" si="0"/>
        <v>€</v>
      </c>
      <c r="P61" s="29"/>
    </row>
    <row r="62" spans="2:16">
      <c r="B62" s="24"/>
      <c r="C62" s="25" t="str">
        <f>IFERROR(VLOOKUP(B62,'PRICING 2025-26'!E:F,2,FALSE),"")</f>
        <v/>
      </c>
      <c r="D62" s="54" t="str">
        <f>IFERROR(VLOOKUP(B62,'PRICING 2025-26'!E:G,3,FALSE),"")</f>
        <v/>
      </c>
      <c r="E62" s="55"/>
      <c r="F62" s="55"/>
      <c r="G62" s="55"/>
      <c r="H62" s="55"/>
      <c r="I62" s="56"/>
      <c r="J62" s="26"/>
      <c r="K62" s="27" t="str">
        <f>IFERROR(VLOOKUP(B62,'PRICING 2025-26'!E:I,5,FALSE),"€")</f>
        <v>€</v>
      </c>
      <c r="L62" s="28" t="str">
        <f>IFERROR(VLOOKUP(B62,'PRICING 2025-26'!E:J,6,FALSE),"%")</f>
        <v>%</v>
      </c>
      <c r="M62" s="27" t="str">
        <f t="shared" si="1"/>
        <v>€</v>
      </c>
      <c r="N62" s="27" t="str">
        <f t="shared" si="0"/>
        <v>€</v>
      </c>
      <c r="P62" s="29"/>
    </row>
    <row r="63" spans="2:16">
      <c r="B63" s="24"/>
      <c r="C63" s="25" t="str">
        <f>IFERROR(VLOOKUP(B63,'PRICING 2025-26'!E:F,2,FALSE),"")</f>
        <v/>
      </c>
      <c r="D63" s="54" t="str">
        <f>IFERROR(VLOOKUP(B63,'PRICING 2025-26'!E:G,3,FALSE),"")</f>
        <v/>
      </c>
      <c r="E63" s="55"/>
      <c r="F63" s="55"/>
      <c r="G63" s="55"/>
      <c r="H63" s="55"/>
      <c r="I63" s="56"/>
      <c r="J63" s="26"/>
      <c r="K63" s="27" t="str">
        <f>IFERROR(VLOOKUP(B63,'PRICING 2025-26'!E:I,5,FALSE),"€")</f>
        <v>€</v>
      </c>
      <c r="L63" s="28" t="str">
        <f>IFERROR(VLOOKUP(B63,'PRICING 2025-26'!E:J,6,FALSE),"%")</f>
        <v>%</v>
      </c>
      <c r="M63" s="27" t="str">
        <f t="shared" si="1"/>
        <v>€</v>
      </c>
      <c r="N63" s="27" t="str">
        <f t="shared" si="0"/>
        <v>€</v>
      </c>
      <c r="P63" s="29"/>
    </row>
    <row r="64" spans="2:16">
      <c r="B64" s="24"/>
      <c r="C64" s="25" t="str">
        <f>IFERROR(VLOOKUP(B64,'PRICING 2025-26'!E:F,2,FALSE),"")</f>
        <v/>
      </c>
      <c r="D64" s="54" t="str">
        <f>IFERROR(VLOOKUP(B64,'PRICING 2025-26'!E:G,3,FALSE),"")</f>
        <v/>
      </c>
      <c r="E64" s="55"/>
      <c r="F64" s="55"/>
      <c r="G64" s="55"/>
      <c r="H64" s="55"/>
      <c r="I64" s="56"/>
      <c r="J64" s="26"/>
      <c r="K64" s="27" t="str">
        <f>IFERROR(VLOOKUP(B64,'PRICING 2025-26'!E:I,5,FALSE),"€")</f>
        <v>€</v>
      </c>
      <c r="L64" s="28" t="str">
        <f>IFERROR(VLOOKUP(B64,'PRICING 2025-26'!E:J,6,FALSE),"%")</f>
        <v>%</v>
      </c>
      <c r="M64" s="27" t="str">
        <f t="shared" si="1"/>
        <v>€</v>
      </c>
      <c r="N64" s="27" t="str">
        <f t="shared" si="0"/>
        <v>€</v>
      </c>
      <c r="P64" s="29"/>
    </row>
    <row r="65" spans="2:16">
      <c r="B65" s="24"/>
      <c r="C65" s="25" t="str">
        <f>IFERROR(VLOOKUP(B65,'PRICING 2025-26'!E:F,2,FALSE),"")</f>
        <v/>
      </c>
      <c r="D65" s="54" t="str">
        <f>IFERROR(VLOOKUP(B65,'PRICING 2025-26'!E:G,3,FALSE),"")</f>
        <v/>
      </c>
      <c r="E65" s="55"/>
      <c r="F65" s="55"/>
      <c r="G65" s="55"/>
      <c r="H65" s="55"/>
      <c r="I65" s="56"/>
      <c r="J65" s="26"/>
      <c r="K65" s="27" t="str">
        <f>IFERROR(VLOOKUP(B65,'PRICING 2025-26'!E:I,5,FALSE),"€")</f>
        <v>€</v>
      </c>
      <c r="L65" s="28" t="str">
        <f>IFERROR(VLOOKUP(B65,'PRICING 2025-26'!E:J,6,FALSE),"%")</f>
        <v>%</v>
      </c>
      <c r="M65" s="27" t="str">
        <f t="shared" si="1"/>
        <v>€</v>
      </c>
      <c r="N65" s="27" t="str">
        <f t="shared" si="0"/>
        <v>€</v>
      </c>
      <c r="P65" s="29"/>
    </row>
    <row r="66" spans="2:16">
      <c r="B66" s="24"/>
      <c r="C66" s="25" t="str">
        <f>IFERROR(VLOOKUP(B66,'PRICING 2025-26'!E:F,2,FALSE),"")</f>
        <v/>
      </c>
      <c r="D66" s="54" t="str">
        <f>IFERROR(VLOOKUP(B66,'PRICING 2025-26'!E:G,3,FALSE),"")</f>
        <v/>
      </c>
      <c r="E66" s="55"/>
      <c r="F66" s="55"/>
      <c r="G66" s="55"/>
      <c r="H66" s="55"/>
      <c r="I66" s="56"/>
      <c r="J66" s="26"/>
      <c r="K66" s="27" t="str">
        <f>IFERROR(VLOOKUP(B66,'PRICING 2025-26'!E:I,5,FALSE),"€")</f>
        <v>€</v>
      </c>
      <c r="L66" s="28" t="str">
        <f>IFERROR(VLOOKUP(B66,'PRICING 2025-26'!E:J,6,FALSE),"%")</f>
        <v>%</v>
      </c>
      <c r="M66" s="27" t="str">
        <f t="shared" si="1"/>
        <v>€</v>
      </c>
      <c r="N66" s="27" t="str">
        <f t="shared" si="0"/>
        <v>€</v>
      </c>
      <c r="P66" s="29"/>
    </row>
    <row r="67" spans="2:16">
      <c r="B67" s="24"/>
      <c r="C67" s="25" t="str">
        <f>IFERROR(VLOOKUP(B67,'PRICING 2025-26'!E:F,2,FALSE),"")</f>
        <v/>
      </c>
      <c r="D67" s="54" t="str">
        <f>IFERROR(VLOOKUP(B67,'PRICING 2025-26'!E:G,3,FALSE),"")</f>
        <v/>
      </c>
      <c r="E67" s="55"/>
      <c r="F67" s="55"/>
      <c r="G67" s="55"/>
      <c r="H67" s="55"/>
      <c r="I67" s="56"/>
      <c r="J67" s="26"/>
      <c r="K67" s="27" t="str">
        <f>IFERROR(VLOOKUP(B67,'PRICING 2025-26'!E:I,5,FALSE),"€")</f>
        <v>€</v>
      </c>
      <c r="L67" s="28" t="str">
        <f>IFERROR(VLOOKUP(B67,'PRICING 2025-26'!E:J,6,FALSE),"%")</f>
        <v>%</v>
      </c>
      <c r="M67" s="27" t="str">
        <f t="shared" si="1"/>
        <v>€</v>
      </c>
      <c r="N67" s="27" t="str">
        <f t="shared" si="0"/>
        <v>€</v>
      </c>
      <c r="P67" s="29"/>
    </row>
    <row r="68" spans="2:16">
      <c r="B68" s="24"/>
      <c r="C68" s="25" t="str">
        <f>IFERROR(VLOOKUP(B68,'PRICING 2025-26'!E:F,2,FALSE),"")</f>
        <v/>
      </c>
      <c r="D68" s="54" t="str">
        <f>IFERROR(VLOOKUP(B68,'PRICING 2025-26'!E:G,3,FALSE),"")</f>
        <v/>
      </c>
      <c r="E68" s="55"/>
      <c r="F68" s="55"/>
      <c r="G68" s="55"/>
      <c r="H68" s="55"/>
      <c r="I68" s="56"/>
      <c r="J68" s="26"/>
      <c r="K68" s="27" t="str">
        <f>IFERROR(VLOOKUP(B68,'PRICING 2025-26'!E:I,5,FALSE),"€")</f>
        <v>€</v>
      </c>
      <c r="L68" s="28" t="str">
        <f>IFERROR(VLOOKUP(B68,'PRICING 2025-26'!E:J,6,FALSE),"%")</f>
        <v>%</v>
      </c>
      <c r="M68" s="27" t="str">
        <f t="shared" si="1"/>
        <v>€</v>
      </c>
      <c r="N68" s="27" t="str">
        <f t="shared" si="0"/>
        <v>€</v>
      </c>
      <c r="P68" s="29"/>
    </row>
    <row r="69" spans="2:16">
      <c r="B69" s="24"/>
      <c r="C69" s="25" t="str">
        <f>IFERROR(VLOOKUP(B69,'PRICING 2025-26'!E:F,2,FALSE),"")</f>
        <v/>
      </c>
      <c r="D69" s="54" t="str">
        <f>IFERROR(VLOOKUP(B69,'PRICING 2025-26'!E:G,3,FALSE),"")</f>
        <v/>
      </c>
      <c r="E69" s="55"/>
      <c r="F69" s="55"/>
      <c r="G69" s="55"/>
      <c r="H69" s="55"/>
      <c r="I69" s="56"/>
      <c r="J69" s="26"/>
      <c r="K69" s="27" t="str">
        <f>IFERROR(VLOOKUP(B69,'PRICING 2025-26'!E:I,5,FALSE),"€")</f>
        <v>€</v>
      </c>
      <c r="L69" s="28" t="str">
        <f>IFERROR(VLOOKUP(B69,'PRICING 2025-26'!E:J,6,FALSE),"%")</f>
        <v>%</v>
      </c>
      <c r="M69" s="27" t="str">
        <f t="shared" si="1"/>
        <v>€</v>
      </c>
      <c r="N69" s="27" t="str">
        <f t="shared" si="0"/>
        <v>€</v>
      </c>
      <c r="P69" s="29"/>
    </row>
    <row r="70" spans="2:16">
      <c r="B70" s="24"/>
      <c r="C70" s="25" t="str">
        <f>IFERROR(VLOOKUP(B70,'PRICING 2025-26'!E:F,2,FALSE),"")</f>
        <v/>
      </c>
      <c r="D70" s="54" t="str">
        <f>IFERROR(VLOOKUP(B70,'PRICING 2025-26'!E:G,3,FALSE),"")</f>
        <v/>
      </c>
      <c r="E70" s="55"/>
      <c r="F70" s="55"/>
      <c r="G70" s="55"/>
      <c r="H70" s="55"/>
      <c r="I70" s="56"/>
      <c r="J70" s="26"/>
      <c r="K70" s="27" t="str">
        <f>IFERROR(VLOOKUP(B70,'PRICING 2025-26'!E:I,5,FALSE),"€")</f>
        <v>€</v>
      </c>
      <c r="L70" s="28" t="str">
        <f>IFERROR(VLOOKUP(B70,'PRICING 2025-26'!E:J,6,FALSE),"%")</f>
        <v>%</v>
      </c>
      <c r="M70" s="27" t="str">
        <f t="shared" si="1"/>
        <v>€</v>
      </c>
      <c r="N70" s="27" t="str">
        <f t="shared" si="0"/>
        <v>€</v>
      </c>
      <c r="P70" s="29"/>
    </row>
    <row r="71" spans="2:16">
      <c r="B71" s="24"/>
      <c r="C71" s="25" t="str">
        <f>IFERROR(VLOOKUP(B71,'PRICING 2025-26'!E:F,2,FALSE),"")</f>
        <v/>
      </c>
      <c r="D71" s="54" t="str">
        <f>IFERROR(VLOOKUP(B71,'PRICING 2025-26'!E:G,3,FALSE),"")</f>
        <v/>
      </c>
      <c r="E71" s="55"/>
      <c r="F71" s="55"/>
      <c r="G71" s="55"/>
      <c r="H71" s="55"/>
      <c r="I71" s="56"/>
      <c r="J71" s="26"/>
      <c r="K71" s="27" t="str">
        <f>IFERROR(VLOOKUP(B71,'PRICING 2025-26'!E:I,5,FALSE),"€")</f>
        <v>€</v>
      </c>
      <c r="L71" s="28" t="str">
        <f>IFERROR(VLOOKUP(B71,'PRICING 2025-26'!E:J,6,FALSE),"%")</f>
        <v>%</v>
      </c>
      <c r="M71" s="27" t="str">
        <f t="shared" si="1"/>
        <v>€</v>
      </c>
      <c r="N71" s="27" t="str">
        <f t="shared" si="0"/>
        <v>€</v>
      </c>
      <c r="P71" s="29"/>
    </row>
    <row r="72" spans="2:16">
      <c r="B72" s="24"/>
      <c r="C72" s="25" t="str">
        <f>IFERROR(VLOOKUP(B72,'PRICING 2025-26'!E:F,2,FALSE),"")</f>
        <v/>
      </c>
      <c r="D72" s="54" t="str">
        <f>IFERROR(VLOOKUP(B72,'PRICING 2025-26'!E:G,3,FALSE),"")</f>
        <v/>
      </c>
      <c r="E72" s="55"/>
      <c r="F72" s="55"/>
      <c r="G72" s="55"/>
      <c r="H72" s="55"/>
      <c r="I72" s="56"/>
      <c r="J72" s="26"/>
      <c r="K72" s="27" t="str">
        <f>IFERROR(VLOOKUP(B72,'PRICING 2025-26'!E:I,5,FALSE),"€")</f>
        <v>€</v>
      </c>
      <c r="L72" s="28" t="str">
        <f>IFERROR(VLOOKUP(B72,'PRICING 2025-26'!E:J,6,FALSE),"%")</f>
        <v>%</v>
      </c>
      <c r="M72" s="27" t="str">
        <f t="shared" si="1"/>
        <v>€</v>
      </c>
      <c r="N72" s="27" t="str">
        <f t="shared" si="0"/>
        <v>€</v>
      </c>
      <c r="P72" s="29"/>
    </row>
    <row r="73" spans="2:16">
      <c r="B73" s="24"/>
      <c r="C73" s="25" t="str">
        <f>IFERROR(VLOOKUP(B73,'PRICING 2025-26'!E:F,2,FALSE),"")</f>
        <v/>
      </c>
      <c r="D73" s="54" t="str">
        <f>IFERROR(VLOOKUP(B73,'PRICING 2025-26'!E:G,3,FALSE),"")</f>
        <v/>
      </c>
      <c r="E73" s="55"/>
      <c r="F73" s="55"/>
      <c r="G73" s="55"/>
      <c r="H73" s="55"/>
      <c r="I73" s="56"/>
      <c r="J73" s="26"/>
      <c r="K73" s="27" t="str">
        <f>IFERROR(VLOOKUP(B73,'PRICING 2025-26'!E:I,5,FALSE),"€")</f>
        <v>€</v>
      </c>
      <c r="L73" s="28" t="str">
        <f>IFERROR(VLOOKUP(B73,'PRICING 2025-26'!E:J,6,FALSE),"%")</f>
        <v>%</v>
      </c>
      <c r="M73" s="27" t="str">
        <f t="shared" si="1"/>
        <v>€</v>
      </c>
      <c r="N73" s="27" t="str">
        <f t="shared" si="0"/>
        <v>€</v>
      </c>
      <c r="P73" s="29"/>
    </row>
    <row r="74" spans="2:16">
      <c r="B74" s="24"/>
      <c r="C74" s="25" t="str">
        <f>IFERROR(VLOOKUP(B74,'PRICING 2025-26'!E:F,2,FALSE),"")</f>
        <v/>
      </c>
      <c r="D74" s="54" t="str">
        <f>IFERROR(VLOOKUP(B74,'PRICING 2025-26'!E:G,3,FALSE),"")</f>
        <v/>
      </c>
      <c r="E74" s="55"/>
      <c r="F74" s="55"/>
      <c r="G74" s="55"/>
      <c r="H74" s="55"/>
      <c r="I74" s="56"/>
      <c r="J74" s="26"/>
      <c r="K74" s="27" t="str">
        <f>IFERROR(VLOOKUP(B74,'PRICING 2025-26'!E:I,5,FALSE),"€")</f>
        <v>€</v>
      </c>
      <c r="L74" s="28" t="str">
        <f>IFERROR(VLOOKUP(B74,'PRICING 2025-26'!E:J,6,FALSE),"%")</f>
        <v>%</v>
      </c>
      <c r="M74" s="27" t="str">
        <f t="shared" si="1"/>
        <v>€</v>
      </c>
      <c r="N74" s="27" t="str">
        <f t="shared" si="0"/>
        <v>€</v>
      </c>
      <c r="P74" s="29"/>
    </row>
    <row r="75" spans="2:16">
      <c r="B75" s="24"/>
      <c r="C75" s="25" t="str">
        <f>IFERROR(VLOOKUP(B75,'PRICING 2025-26'!E:F,2,FALSE),"")</f>
        <v/>
      </c>
      <c r="D75" s="54" t="str">
        <f>IFERROR(VLOOKUP(B75,'PRICING 2025-26'!E:G,3,FALSE),"")</f>
        <v/>
      </c>
      <c r="E75" s="55"/>
      <c r="F75" s="55"/>
      <c r="G75" s="55"/>
      <c r="H75" s="55"/>
      <c r="I75" s="56"/>
      <c r="J75" s="26"/>
      <c r="K75" s="27" t="str">
        <f>IFERROR(VLOOKUP(B75,'PRICING 2025-26'!E:I,5,FALSE),"€")</f>
        <v>€</v>
      </c>
      <c r="L75" s="28" t="str">
        <f>IFERROR(VLOOKUP(B75,'PRICING 2025-26'!E:J,6,FALSE),"%")</f>
        <v>%</v>
      </c>
      <c r="M75" s="27" t="str">
        <f t="shared" si="1"/>
        <v>€</v>
      </c>
      <c r="N75" s="27" t="str">
        <f t="shared" si="0"/>
        <v>€</v>
      </c>
      <c r="P75" s="29"/>
    </row>
    <row r="76" spans="2:16">
      <c r="B76" s="24"/>
      <c r="C76" s="25" t="str">
        <f>IFERROR(VLOOKUP(B76,'PRICING 2025-26'!E:F,2,FALSE),"")</f>
        <v/>
      </c>
      <c r="D76" s="54" t="str">
        <f>IFERROR(VLOOKUP(B76,'PRICING 2025-26'!E:G,3,FALSE),"")</f>
        <v/>
      </c>
      <c r="E76" s="55"/>
      <c r="F76" s="55"/>
      <c r="G76" s="55"/>
      <c r="H76" s="55"/>
      <c r="I76" s="56"/>
      <c r="J76" s="26"/>
      <c r="K76" s="27" t="str">
        <f>IFERROR(VLOOKUP(B76,'PRICING 2025-26'!E:I,5,FALSE),"€")</f>
        <v>€</v>
      </c>
      <c r="L76" s="28" t="str">
        <f>IFERROR(VLOOKUP(B76,'PRICING 2025-26'!E:J,6,FALSE),"%")</f>
        <v>%</v>
      </c>
      <c r="M76" s="27" t="str">
        <f t="shared" si="1"/>
        <v>€</v>
      </c>
      <c r="N76" s="27" t="str">
        <f t="shared" si="0"/>
        <v>€</v>
      </c>
      <c r="P76" s="29"/>
    </row>
    <row r="77" spans="2:16">
      <c r="B77" s="24"/>
      <c r="C77" s="25" t="str">
        <f>IFERROR(VLOOKUP(B77,'PRICING 2025-26'!E:F,2,FALSE),"")</f>
        <v/>
      </c>
      <c r="D77" s="54" t="str">
        <f>IFERROR(VLOOKUP(B77,'PRICING 2025-26'!E:G,3,FALSE),"")</f>
        <v/>
      </c>
      <c r="E77" s="55"/>
      <c r="F77" s="55"/>
      <c r="G77" s="55"/>
      <c r="H77" s="55"/>
      <c r="I77" s="56"/>
      <c r="J77" s="26"/>
      <c r="K77" s="27" t="str">
        <f>IFERROR(VLOOKUP(B77,'PRICING 2025-26'!E:I,5,FALSE),"€")</f>
        <v>€</v>
      </c>
      <c r="L77" s="28" t="str">
        <f>IFERROR(VLOOKUP(B77,'PRICING 2025-26'!E:J,6,FALSE),"%")</f>
        <v>%</v>
      </c>
      <c r="M77" s="27" t="str">
        <f t="shared" si="1"/>
        <v>€</v>
      </c>
      <c r="N77" s="27" t="str">
        <f t="shared" si="0"/>
        <v>€</v>
      </c>
      <c r="P77" s="29"/>
    </row>
    <row r="78" spans="2:16">
      <c r="B78" s="24"/>
      <c r="C78" s="25" t="str">
        <f>IFERROR(VLOOKUP(B78,'PRICING 2025-26'!E:F,2,FALSE),"")</f>
        <v/>
      </c>
      <c r="D78" s="54" t="str">
        <f>IFERROR(VLOOKUP(B78,'PRICING 2025-26'!E:G,3,FALSE),"")</f>
        <v/>
      </c>
      <c r="E78" s="55"/>
      <c r="F78" s="55"/>
      <c r="G78" s="55"/>
      <c r="H78" s="55"/>
      <c r="I78" s="56"/>
      <c r="J78" s="26"/>
      <c r="K78" s="27" t="str">
        <f>IFERROR(VLOOKUP(B78,'PRICING 2025-26'!E:I,5,FALSE),"€")</f>
        <v>€</v>
      </c>
      <c r="L78" s="28" t="str">
        <f>IFERROR(VLOOKUP(B78,'PRICING 2025-26'!E:J,6,FALSE),"%")</f>
        <v>%</v>
      </c>
      <c r="M78" s="27" t="str">
        <f t="shared" si="1"/>
        <v>€</v>
      </c>
      <c r="N78" s="27" t="str">
        <f t="shared" si="0"/>
        <v>€</v>
      </c>
      <c r="P78" s="29"/>
    </row>
    <row r="79" spans="2:16">
      <c r="B79" s="24"/>
      <c r="C79" s="25" t="str">
        <f>IFERROR(VLOOKUP(B79,'PRICING 2025-26'!E:F,2,FALSE),"")</f>
        <v/>
      </c>
      <c r="D79" s="54" t="str">
        <f>IFERROR(VLOOKUP(B79,'PRICING 2025-26'!E:G,3,FALSE),"")</f>
        <v/>
      </c>
      <c r="E79" s="55"/>
      <c r="F79" s="55"/>
      <c r="G79" s="55"/>
      <c r="H79" s="55"/>
      <c r="I79" s="56"/>
      <c r="J79" s="26"/>
      <c r="K79" s="27" t="str">
        <f>IFERROR(VLOOKUP(B79,'PRICING 2025-26'!E:I,5,FALSE),"€")</f>
        <v>€</v>
      </c>
      <c r="L79" s="28" t="str">
        <f>IFERROR(VLOOKUP(B79,'PRICING 2025-26'!E:J,6,FALSE),"%")</f>
        <v>%</v>
      </c>
      <c r="M79" s="27" t="str">
        <f t="shared" si="1"/>
        <v>€</v>
      </c>
      <c r="N79" s="27" t="str">
        <f t="shared" si="0"/>
        <v>€</v>
      </c>
      <c r="P79" s="29"/>
    </row>
    <row r="80" spans="2:16">
      <c r="B80" s="24"/>
      <c r="C80" s="25" t="str">
        <f>IFERROR(VLOOKUP(B80,'PRICING 2025-26'!E:F,2,FALSE),"")</f>
        <v/>
      </c>
      <c r="D80" s="54" t="str">
        <f>IFERROR(VLOOKUP(B80,'PRICING 2025-26'!E:G,3,FALSE),"")</f>
        <v/>
      </c>
      <c r="E80" s="55"/>
      <c r="F80" s="55"/>
      <c r="G80" s="55"/>
      <c r="H80" s="55"/>
      <c r="I80" s="56"/>
      <c r="J80" s="26"/>
      <c r="K80" s="27" t="str">
        <f>IFERROR(VLOOKUP(B80,'PRICING 2025-26'!E:I,5,FALSE),"€")</f>
        <v>€</v>
      </c>
      <c r="L80" s="28" t="str">
        <f>IFERROR(VLOOKUP(B80,'PRICING 2025-26'!E:J,6,FALSE),"%")</f>
        <v>%</v>
      </c>
      <c r="M80" s="27" t="str">
        <f t="shared" si="1"/>
        <v>€</v>
      </c>
      <c r="N80" s="27" t="str">
        <f t="shared" si="0"/>
        <v>€</v>
      </c>
      <c r="P80" s="29"/>
    </row>
    <row r="81" spans="2:16">
      <c r="B81" s="24"/>
      <c r="C81" s="25" t="str">
        <f>IFERROR(VLOOKUP(B81,'PRICING 2025-26'!E:F,2,FALSE),"")</f>
        <v/>
      </c>
      <c r="D81" s="54" t="str">
        <f>IFERROR(VLOOKUP(B81,'PRICING 2025-26'!E:G,3,FALSE),"")</f>
        <v/>
      </c>
      <c r="E81" s="55"/>
      <c r="F81" s="55"/>
      <c r="G81" s="55"/>
      <c r="H81" s="55"/>
      <c r="I81" s="56"/>
      <c r="J81" s="26"/>
      <c r="K81" s="27" t="str">
        <f>IFERROR(VLOOKUP(B81,'PRICING 2025-26'!E:I,5,FALSE),"€")</f>
        <v>€</v>
      </c>
      <c r="L81" s="28" t="str">
        <f>IFERROR(VLOOKUP(B81,'PRICING 2025-26'!E:J,6,FALSE),"%")</f>
        <v>%</v>
      </c>
      <c r="M81" s="27" t="str">
        <f t="shared" si="1"/>
        <v>€</v>
      </c>
      <c r="N81" s="27" t="str">
        <f t="shared" si="0"/>
        <v>€</v>
      </c>
      <c r="P81" s="29"/>
    </row>
    <row r="82" spans="2:16">
      <c r="B82" s="24"/>
      <c r="C82" s="25" t="str">
        <f>IFERROR(VLOOKUP(B82,'PRICING 2025-26'!E:F,2,FALSE),"")</f>
        <v/>
      </c>
      <c r="D82" s="54" t="str">
        <f>IFERROR(VLOOKUP(B82,'PRICING 2025-26'!E:G,3,FALSE),"")</f>
        <v/>
      </c>
      <c r="E82" s="55"/>
      <c r="F82" s="55"/>
      <c r="G82" s="55"/>
      <c r="H82" s="55"/>
      <c r="I82" s="56"/>
      <c r="J82" s="26"/>
      <c r="K82" s="27" t="str">
        <f>IFERROR(VLOOKUP(B82,'PRICING 2025-26'!E:I,5,FALSE),"€")</f>
        <v>€</v>
      </c>
      <c r="L82" s="28" t="str">
        <f>IFERROR(VLOOKUP(B82,'PRICING 2025-26'!E:J,6,FALSE),"%")</f>
        <v>%</v>
      </c>
      <c r="M82" s="27" t="str">
        <f t="shared" si="1"/>
        <v>€</v>
      </c>
      <c r="N82" s="27" t="str">
        <f t="shared" si="0"/>
        <v>€</v>
      </c>
      <c r="P82" s="29"/>
    </row>
    <row r="83" spans="2:16">
      <c r="B83" s="24"/>
      <c r="C83" s="25" t="str">
        <f>IFERROR(VLOOKUP(B83,'PRICING 2025-26'!E:F,2,FALSE),"")</f>
        <v/>
      </c>
      <c r="D83" s="54" t="str">
        <f>IFERROR(VLOOKUP(B83,'PRICING 2025-26'!E:G,3,FALSE),"")</f>
        <v/>
      </c>
      <c r="E83" s="55"/>
      <c r="F83" s="55"/>
      <c r="G83" s="55"/>
      <c r="H83" s="55"/>
      <c r="I83" s="56"/>
      <c r="J83" s="26"/>
      <c r="K83" s="27" t="str">
        <f>IFERROR(VLOOKUP(B83,'PRICING 2025-26'!E:I,5,FALSE),"€")</f>
        <v>€</v>
      </c>
      <c r="L83" s="28" t="str">
        <f>IFERROR(VLOOKUP(B83,'PRICING 2025-26'!E:J,6,FALSE),"%")</f>
        <v>%</v>
      </c>
      <c r="M83" s="27" t="str">
        <f t="shared" si="1"/>
        <v>€</v>
      </c>
      <c r="N83" s="27" t="str">
        <f t="shared" si="0"/>
        <v>€</v>
      </c>
      <c r="P83" s="29"/>
    </row>
    <row r="84" spans="2:16">
      <c r="B84" s="24"/>
      <c r="C84" s="25" t="str">
        <f>IFERROR(VLOOKUP(B84,'PRICING 2025-26'!E:F,2,FALSE),"")</f>
        <v/>
      </c>
      <c r="D84" s="54" t="str">
        <f>IFERROR(VLOOKUP(B84,'PRICING 2025-26'!E:G,3,FALSE),"")</f>
        <v/>
      </c>
      <c r="E84" s="55"/>
      <c r="F84" s="55"/>
      <c r="G84" s="55"/>
      <c r="H84" s="55"/>
      <c r="I84" s="56"/>
      <c r="J84" s="26"/>
      <c r="K84" s="27" t="str">
        <f>IFERROR(VLOOKUP(B84,'PRICING 2025-26'!E:I,5,FALSE),"€")</f>
        <v>€</v>
      </c>
      <c r="L84" s="28" t="str">
        <f>IFERROR(VLOOKUP(B84,'PRICING 2025-26'!E:J,6,FALSE),"%")</f>
        <v>%</v>
      </c>
      <c r="M84" s="27" t="str">
        <f t="shared" si="1"/>
        <v>€</v>
      </c>
      <c r="N84" s="27" t="str">
        <f t="shared" si="0"/>
        <v>€</v>
      </c>
      <c r="P84" s="29"/>
    </row>
    <row r="85" spans="2:16">
      <c r="B85" s="24"/>
      <c r="C85" s="25" t="str">
        <f>IFERROR(VLOOKUP(B85,'PRICING 2025-26'!E:F,2,FALSE),"")</f>
        <v/>
      </c>
      <c r="D85" s="54" t="str">
        <f>IFERROR(VLOOKUP(B85,'PRICING 2025-26'!E:G,3,FALSE),"")</f>
        <v/>
      </c>
      <c r="E85" s="55"/>
      <c r="F85" s="55"/>
      <c r="G85" s="55"/>
      <c r="H85" s="55"/>
      <c r="I85" s="56"/>
      <c r="J85" s="26"/>
      <c r="K85" s="27" t="str">
        <f>IFERROR(VLOOKUP(B85,'PRICING 2025-26'!E:I,5,FALSE),"€")</f>
        <v>€</v>
      </c>
      <c r="L85" s="28" t="str">
        <f>IFERROR(VLOOKUP(B85,'PRICING 2025-26'!E:J,6,FALSE),"%")</f>
        <v>%</v>
      </c>
      <c r="M85" s="27" t="str">
        <f t="shared" si="1"/>
        <v>€</v>
      </c>
      <c r="N85" s="27" t="str">
        <f t="shared" si="0"/>
        <v>€</v>
      </c>
      <c r="P85" s="29"/>
    </row>
    <row r="86" spans="2:16">
      <c r="B86" s="24"/>
      <c r="C86" s="25" t="str">
        <f>IFERROR(VLOOKUP(B86,'PRICING 2025-26'!E:F,2,FALSE),"")</f>
        <v/>
      </c>
      <c r="D86" s="54" t="str">
        <f>IFERROR(VLOOKUP(B86,'PRICING 2025-26'!E:G,3,FALSE),"")</f>
        <v/>
      </c>
      <c r="E86" s="55"/>
      <c r="F86" s="55"/>
      <c r="G86" s="55"/>
      <c r="H86" s="55"/>
      <c r="I86" s="56"/>
      <c r="J86" s="26"/>
      <c r="K86" s="27" t="str">
        <f>IFERROR(VLOOKUP(B86,'PRICING 2025-26'!E:I,5,FALSE),"€")</f>
        <v>€</v>
      </c>
      <c r="L86" s="28" t="str">
        <f>IFERROR(VLOOKUP(B86,'PRICING 2025-26'!E:J,6,FALSE),"%")</f>
        <v>%</v>
      </c>
      <c r="M86" s="27" t="str">
        <f t="shared" si="1"/>
        <v>€</v>
      </c>
      <c r="N86" s="27" t="str">
        <f t="shared" si="0"/>
        <v>€</v>
      </c>
      <c r="P86" s="29"/>
    </row>
    <row r="87" spans="2:16">
      <c r="B87" s="24"/>
      <c r="C87" s="25" t="str">
        <f>IFERROR(VLOOKUP(B87,'PRICING 2025-26'!E:F,2,FALSE),"")</f>
        <v/>
      </c>
      <c r="D87" s="54" t="str">
        <f>IFERROR(VLOOKUP(B87,'PRICING 2025-26'!E:G,3,FALSE),"")</f>
        <v/>
      </c>
      <c r="E87" s="55"/>
      <c r="F87" s="55"/>
      <c r="G87" s="55"/>
      <c r="H87" s="55"/>
      <c r="I87" s="56"/>
      <c r="J87" s="26"/>
      <c r="K87" s="27" t="str">
        <f>IFERROR(VLOOKUP(B87,'PRICING 2025-26'!E:I,5,FALSE),"€")</f>
        <v>€</v>
      </c>
      <c r="L87" s="28" t="str">
        <f>IFERROR(VLOOKUP(B87,'PRICING 2025-26'!E:J,6,FALSE),"%")</f>
        <v>%</v>
      </c>
      <c r="M87" s="27" t="str">
        <f t="shared" si="1"/>
        <v>€</v>
      </c>
      <c r="N87" s="27" t="str">
        <f t="shared" si="0"/>
        <v>€</v>
      </c>
      <c r="P87" s="29"/>
    </row>
    <row r="88" spans="2:16">
      <c r="B88" s="24"/>
      <c r="C88" s="25" t="str">
        <f>IFERROR(VLOOKUP(B88,'PRICING 2025-26'!E:F,2,FALSE),"")</f>
        <v/>
      </c>
      <c r="D88" s="54" t="str">
        <f>IFERROR(VLOOKUP(B88,'PRICING 2025-26'!E:G,3,FALSE),"")</f>
        <v/>
      </c>
      <c r="E88" s="55"/>
      <c r="F88" s="55"/>
      <c r="G88" s="55"/>
      <c r="H88" s="55"/>
      <c r="I88" s="56"/>
      <c r="J88" s="26"/>
      <c r="K88" s="27" t="str">
        <f>IFERROR(VLOOKUP(B88,'PRICING 2025-26'!E:I,5,FALSE),"€")</f>
        <v>€</v>
      </c>
      <c r="L88" s="28" t="str">
        <f>IFERROR(VLOOKUP(B88,'PRICING 2025-26'!E:J,6,FALSE),"%")</f>
        <v>%</v>
      </c>
      <c r="M88" s="27" t="str">
        <f t="shared" si="1"/>
        <v>€</v>
      </c>
      <c r="N88" s="27" t="str">
        <f t="shared" si="0"/>
        <v>€</v>
      </c>
      <c r="P88" s="29"/>
    </row>
    <row r="89" spans="2:16">
      <c r="B89" s="24"/>
      <c r="C89" s="25" t="str">
        <f>IFERROR(VLOOKUP(B89,'PRICING 2025-26'!E:F,2,FALSE),"")</f>
        <v/>
      </c>
      <c r="D89" s="54" t="str">
        <f>IFERROR(VLOOKUP(B89,'PRICING 2025-26'!E:G,3,FALSE),"")</f>
        <v/>
      </c>
      <c r="E89" s="55"/>
      <c r="F89" s="55"/>
      <c r="G89" s="55"/>
      <c r="H89" s="55"/>
      <c r="I89" s="56"/>
      <c r="J89" s="26"/>
      <c r="K89" s="27" t="str">
        <f>IFERROR(VLOOKUP(B89,'PRICING 2025-26'!E:I,5,FALSE),"€")</f>
        <v>€</v>
      </c>
      <c r="L89" s="28" t="str">
        <f>IFERROR(VLOOKUP(B89,'PRICING 2025-26'!E:J,6,FALSE),"%")</f>
        <v>%</v>
      </c>
      <c r="M89" s="27" t="str">
        <f t="shared" si="1"/>
        <v>€</v>
      </c>
      <c r="N89" s="27" t="str">
        <f t="shared" si="0"/>
        <v>€</v>
      </c>
      <c r="P89" s="29"/>
    </row>
    <row r="90" spans="2:16">
      <c r="B90" s="24"/>
      <c r="C90" s="25" t="str">
        <f>IFERROR(VLOOKUP(B90,'PRICING 2025-26'!E:F,2,FALSE),"")</f>
        <v/>
      </c>
      <c r="D90" s="54" t="str">
        <f>IFERROR(VLOOKUP(B90,'PRICING 2025-26'!E:G,3,FALSE),"")</f>
        <v/>
      </c>
      <c r="E90" s="55"/>
      <c r="F90" s="55"/>
      <c r="G90" s="55"/>
      <c r="H90" s="55"/>
      <c r="I90" s="56"/>
      <c r="J90" s="26"/>
      <c r="K90" s="27" t="str">
        <f>IFERROR(VLOOKUP(B90,'PRICING 2025-26'!E:I,5,FALSE),"€")</f>
        <v>€</v>
      </c>
      <c r="L90" s="28" t="str">
        <f>IFERROR(VLOOKUP(B90,'PRICING 2025-26'!E:J,6,FALSE),"%")</f>
        <v>%</v>
      </c>
      <c r="M90" s="27" t="str">
        <f t="shared" si="1"/>
        <v>€</v>
      </c>
      <c r="N90" s="27" t="str">
        <f t="shared" si="0"/>
        <v>€</v>
      </c>
      <c r="P90" s="29"/>
    </row>
    <row r="91" spans="2:16">
      <c r="B91" s="24"/>
      <c r="C91" s="25" t="str">
        <f>IFERROR(VLOOKUP(B91,'PRICING 2025-26'!E:F,2,FALSE),"")</f>
        <v/>
      </c>
      <c r="D91" s="54" t="str">
        <f>IFERROR(VLOOKUP(B91,'PRICING 2025-26'!E:G,3,FALSE),"")</f>
        <v/>
      </c>
      <c r="E91" s="55"/>
      <c r="F91" s="55"/>
      <c r="G91" s="55"/>
      <c r="H91" s="55"/>
      <c r="I91" s="56"/>
      <c r="J91" s="26"/>
      <c r="K91" s="27" t="str">
        <f>IFERROR(VLOOKUP(B91,'PRICING 2025-26'!E:I,5,FALSE),"€")</f>
        <v>€</v>
      </c>
      <c r="L91" s="28" t="str">
        <f>IFERROR(VLOOKUP(B91,'PRICING 2025-26'!E:J,6,FALSE),"%")</f>
        <v>%</v>
      </c>
      <c r="M91" s="27" t="str">
        <f t="shared" si="1"/>
        <v>€</v>
      </c>
      <c r="N91" s="27" t="str">
        <f t="shared" si="0"/>
        <v>€</v>
      </c>
      <c r="P91" s="29"/>
    </row>
    <row r="92" spans="2:16">
      <c r="B92" s="24"/>
      <c r="C92" s="25" t="str">
        <f>IFERROR(VLOOKUP(B92,'PRICING 2025-26'!E:F,2,FALSE),"")</f>
        <v/>
      </c>
      <c r="D92" s="54" t="str">
        <f>IFERROR(VLOOKUP(B92,'PRICING 2025-26'!E:G,3,FALSE),"")</f>
        <v/>
      </c>
      <c r="E92" s="55"/>
      <c r="F92" s="55"/>
      <c r="G92" s="55"/>
      <c r="H92" s="55"/>
      <c r="I92" s="56"/>
      <c r="J92" s="26"/>
      <c r="K92" s="27" t="str">
        <f>IFERROR(VLOOKUP(B92,'PRICING 2025-26'!E:I,5,FALSE),"€")</f>
        <v>€</v>
      </c>
      <c r="L92" s="28" t="str">
        <f>IFERROR(VLOOKUP(B92,'PRICING 2025-26'!E:J,6,FALSE),"%")</f>
        <v>%</v>
      </c>
      <c r="M92" s="27" t="str">
        <f t="shared" si="1"/>
        <v>€</v>
      </c>
      <c r="N92" s="27" t="str">
        <f t="shared" si="0"/>
        <v>€</v>
      </c>
      <c r="P92" s="29"/>
    </row>
    <row r="93" spans="2:16">
      <c r="B93" s="24"/>
      <c r="C93" s="25" t="str">
        <f>IFERROR(VLOOKUP(B93,'PRICING 2025-26'!E:F,2,FALSE),"")</f>
        <v/>
      </c>
      <c r="D93" s="54" t="str">
        <f>IFERROR(VLOOKUP(B93,'PRICING 2025-26'!E:G,3,FALSE),"")</f>
        <v/>
      </c>
      <c r="E93" s="55"/>
      <c r="F93" s="55"/>
      <c r="G93" s="55"/>
      <c r="H93" s="55"/>
      <c r="I93" s="56"/>
      <c r="J93" s="26"/>
      <c r="K93" s="27" t="str">
        <f>IFERROR(VLOOKUP(B93,'PRICING 2025-26'!E:I,5,FALSE),"€")</f>
        <v>€</v>
      </c>
      <c r="L93" s="28" t="str">
        <f>IFERROR(VLOOKUP(B93,'PRICING 2025-26'!E:J,6,FALSE),"%")</f>
        <v>%</v>
      </c>
      <c r="M93" s="27" t="str">
        <f t="shared" si="1"/>
        <v>€</v>
      </c>
      <c r="N93" s="27" t="str">
        <f t="shared" si="0"/>
        <v>€</v>
      </c>
      <c r="P93" s="29"/>
    </row>
    <row r="94" spans="2:16">
      <c r="B94" s="24"/>
      <c r="C94" s="25" t="str">
        <f>IFERROR(VLOOKUP(B94,'PRICING 2025-26'!E:F,2,FALSE),"")</f>
        <v/>
      </c>
      <c r="D94" s="54" t="str">
        <f>IFERROR(VLOOKUP(B94,'PRICING 2025-26'!E:G,3,FALSE),"")</f>
        <v/>
      </c>
      <c r="E94" s="55"/>
      <c r="F94" s="55"/>
      <c r="G94" s="55"/>
      <c r="H94" s="55"/>
      <c r="I94" s="56"/>
      <c r="J94" s="26"/>
      <c r="K94" s="27" t="str">
        <f>IFERROR(VLOOKUP(B94,'PRICING 2025-26'!E:I,5,FALSE),"€")</f>
        <v>€</v>
      </c>
      <c r="L94" s="28" t="str">
        <f>IFERROR(VLOOKUP(B94,'PRICING 2025-26'!E:J,6,FALSE),"%")</f>
        <v>%</v>
      </c>
      <c r="M94" s="27" t="str">
        <f t="shared" si="1"/>
        <v>€</v>
      </c>
      <c r="N94" s="27" t="str">
        <f t="shared" si="0"/>
        <v>€</v>
      </c>
      <c r="P94" s="29"/>
    </row>
    <row r="95" spans="2:16">
      <c r="B95" s="24"/>
      <c r="C95" s="25" t="str">
        <f>IFERROR(VLOOKUP(B95,'PRICING 2025-26'!E:F,2,FALSE),"")</f>
        <v/>
      </c>
      <c r="D95" s="54" t="str">
        <f>IFERROR(VLOOKUP(B95,'PRICING 2025-26'!E:G,3,FALSE),"")</f>
        <v/>
      </c>
      <c r="E95" s="55"/>
      <c r="F95" s="55"/>
      <c r="G95" s="55"/>
      <c r="H95" s="55"/>
      <c r="I95" s="56"/>
      <c r="J95" s="26"/>
      <c r="K95" s="27" t="str">
        <f>IFERROR(VLOOKUP(B95,'PRICING 2025-26'!E:I,5,FALSE),"€")</f>
        <v>€</v>
      </c>
      <c r="L95" s="28" t="str">
        <f>IFERROR(VLOOKUP(B95,'PRICING 2025-26'!E:J,6,FALSE),"%")</f>
        <v>%</v>
      </c>
      <c r="M95" s="27" t="str">
        <f t="shared" si="1"/>
        <v>€</v>
      </c>
      <c r="N95" s="27" t="str">
        <f t="shared" si="0"/>
        <v>€</v>
      </c>
      <c r="P95" s="29"/>
    </row>
    <row r="96" spans="2:16">
      <c r="B96" s="24"/>
      <c r="C96" s="25" t="str">
        <f>IFERROR(VLOOKUP(B96,'PRICING 2025-26'!E:F,2,FALSE),"")</f>
        <v/>
      </c>
      <c r="D96" s="54" t="str">
        <f>IFERROR(VLOOKUP(B96,'PRICING 2025-26'!E:G,3,FALSE),"")</f>
        <v/>
      </c>
      <c r="E96" s="55"/>
      <c r="F96" s="55"/>
      <c r="G96" s="55"/>
      <c r="H96" s="55"/>
      <c r="I96" s="56"/>
      <c r="J96" s="26"/>
      <c r="K96" s="27" t="str">
        <f>IFERROR(VLOOKUP(B96,'PRICING 2025-26'!E:I,5,FALSE),"€")</f>
        <v>€</v>
      </c>
      <c r="L96" s="28" t="str">
        <f>IFERROR(VLOOKUP(B96,'PRICING 2025-26'!E:J,6,FALSE),"%")</f>
        <v>%</v>
      </c>
      <c r="M96" s="27" t="str">
        <f t="shared" si="1"/>
        <v>€</v>
      </c>
      <c r="N96" s="27" t="str">
        <f t="shared" si="0"/>
        <v>€</v>
      </c>
      <c r="P96" s="29"/>
    </row>
    <row r="97" spans="2:16">
      <c r="B97" s="24"/>
      <c r="C97" s="25" t="str">
        <f>IFERROR(VLOOKUP(B97,'PRICING 2025-26'!E:F,2,FALSE),"")</f>
        <v/>
      </c>
      <c r="D97" s="54" t="str">
        <f>IFERROR(VLOOKUP(B97,'PRICING 2025-26'!E:G,3,FALSE),"")</f>
        <v/>
      </c>
      <c r="E97" s="55"/>
      <c r="F97" s="55"/>
      <c r="G97" s="55"/>
      <c r="H97" s="55"/>
      <c r="I97" s="56"/>
      <c r="J97" s="26"/>
      <c r="K97" s="27" t="str">
        <f>IFERROR(VLOOKUP(B97,'PRICING 2025-26'!E:I,5,FALSE),"€")</f>
        <v>€</v>
      </c>
      <c r="L97" s="28" t="str">
        <f>IFERROR(VLOOKUP(B97,'PRICING 2025-26'!E:J,6,FALSE),"%")</f>
        <v>%</v>
      </c>
      <c r="M97" s="27" t="str">
        <f t="shared" si="1"/>
        <v>€</v>
      </c>
      <c r="N97" s="27" t="str">
        <f t="shared" ref="N97:N160" si="2">IFERROR(+ROUND((M97*J97),2),"€")</f>
        <v>€</v>
      </c>
      <c r="P97" s="29"/>
    </row>
    <row r="98" spans="2:16">
      <c r="B98" s="24"/>
      <c r="C98" s="25" t="str">
        <f>IFERROR(VLOOKUP(B98,'PRICING 2025-26'!E:F,2,FALSE),"")</f>
        <v/>
      </c>
      <c r="D98" s="54" t="str">
        <f>IFERROR(VLOOKUP(B98,'PRICING 2025-26'!E:G,3,FALSE),"")</f>
        <v/>
      </c>
      <c r="E98" s="55"/>
      <c r="F98" s="55"/>
      <c r="G98" s="55"/>
      <c r="H98" s="55"/>
      <c r="I98" s="56"/>
      <c r="J98" s="26"/>
      <c r="K98" s="27" t="str">
        <f>IFERROR(VLOOKUP(B98,'PRICING 2025-26'!E:I,5,FALSE),"€")</f>
        <v>€</v>
      </c>
      <c r="L98" s="28" t="str">
        <f>IFERROR(VLOOKUP(B98,'PRICING 2025-26'!E:J,6,FALSE),"%")</f>
        <v>%</v>
      </c>
      <c r="M98" s="27" t="str">
        <f t="shared" ref="M98:M161" si="3">IFERROR(+ROUND((K98*(1-L98)),2),"€")</f>
        <v>€</v>
      </c>
      <c r="N98" s="27" t="str">
        <f t="shared" si="2"/>
        <v>€</v>
      </c>
      <c r="P98" s="29"/>
    </row>
    <row r="99" spans="2:16">
      <c r="B99" s="24"/>
      <c r="C99" s="25" t="str">
        <f>IFERROR(VLOOKUP(B99,'PRICING 2025-26'!E:F,2,FALSE),"")</f>
        <v/>
      </c>
      <c r="D99" s="54" t="str">
        <f>IFERROR(VLOOKUP(B99,'PRICING 2025-26'!E:G,3,FALSE),"")</f>
        <v/>
      </c>
      <c r="E99" s="55"/>
      <c r="F99" s="55"/>
      <c r="G99" s="55"/>
      <c r="H99" s="55"/>
      <c r="I99" s="56"/>
      <c r="J99" s="26"/>
      <c r="K99" s="27" t="str">
        <f>IFERROR(VLOOKUP(B99,'PRICING 2025-26'!E:I,5,FALSE),"€")</f>
        <v>€</v>
      </c>
      <c r="L99" s="28" t="str">
        <f>IFERROR(VLOOKUP(B99,'PRICING 2025-26'!E:J,6,FALSE),"%")</f>
        <v>%</v>
      </c>
      <c r="M99" s="27" t="str">
        <f t="shared" si="3"/>
        <v>€</v>
      </c>
      <c r="N99" s="27" t="str">
        <f t="shared" si="2"/>
        <v>€</v>
      </c>
      <c r="P99" s="29"/>
    </row>
    <row r="100" spans="2:16">
      <c r="B100" s="24"/>
      <c r="C100" s="25" t="str">
        <f>IFERROR(VLOOKUP(B100,'PRICING 2025-26'!E:F,2,FALSE),"")</f>
        <v/>
      </c>
      <c r="D100" s="54" t="str">
        <f>IFERROR(VLOOKUP(B100,'PRICING 2025-26'!E:G,3,FALSE),"")</f>
        <v/>
      </c>
      <c r="E100" s="55"/>
      <c r="F100" s="55"/>
      <c r="G100" s="55"/>
      <c r="H100" s="55"/>
      <c r="I100" s="56"/>
      <c r="J100" s="26"/>
      <c r="K100" s="27" t="str">
        <f>IFERROR(VLOOKUP(B100,'PRICING 2025-26'!E:I,5,FALSE),"€")</f>
        <v>€</v>
      </c>
      <c r="L100" s="28" t="str">
        <f>IFERROR(VLOOKUP(B100,'PRICING 2025-26'!E:J,6,FALSE),"%")</f>
        <v>%</v>
      </c>
      <c r="M100" s="27" t="str">
        <f t="shared" si="3"/>
        <v>€</v>
      </c>
      <c r="N100" s="27" t="str">
        <f t="shared" si="2"/>
        <v>€</v>
      </c>
      <c r="P100" s="29"/>
    </row>
    <row r="101" spans="2:16">
      <c r="B101" s="24"/>
      <c r="C101" s="25" t="str">
        <f>IFERROR(VLOOKUP(B101,'PRICING 2025-26'!E:F,2,FALSE),"")</f>
        <v/>
      </c>
      <c r="D101" s="54" t="str">
        <f>IFERROR(VLOOKUP(B101,'PRICING 2025-26'!E:G,3,FALSE),"")</f>
        <v/>
      </c>
      <c r="E101" s="55"/>
      <c r="F101" s="55"/>
      <c r="G101" s="55"/>
      <c r="H101" s="55"/>
      <c r="I101" s="56"/>
      <c r="J101" s="26"/>
      <c r="K101" s="27" t="str">
        <f>IFERROR(VLOOKUP(B101,'PRICING 2025-26'!E:I,5,FALSE),"€")</f>
        <v>€</v>
      </c>
      <c r="L101" s="28" t="str">
        <f>IFERROR(VLOOKUP(B101,'PRICING 2025-26'!E:J,6,FALSE),"%")</f>
        <v>%</v>
      </c>
      <c r="M101" s="27" t="str">
        <f t="shared" si="3"/>
        <v>€</v>
      </c>
      <c r="N101" s="27" t="str">
        <f t="shared" si="2"/>
        <v>€</v>
      </c>
      <c r="P101" s="29"/>
    </row>
    <row r="102" spans="2:16">
      <c r="B102" s="24"/>
      <c r="C102" s="25" t="str">
        <f>IFERROR(VLOOKUP(B102,'PRICING 2025-26'!E:F,2,FALSE),"")</f>
        <v/>
      </c>
      <c r="D102" s="54" t="str">
        <f>IFERROR(VLOOKUP(B102,'PRICING 2025-26'!E:G,3,FALSE),"")</f>
        <v/>
      </c>
      <c r="E102" s="55"/>
      <c r="F102" s="55"/>
      <c r="G102" s="55"/>
      <c r="H102" s="55"/>
      <c r="I102" s="56"/>
      <c r="J102" s="26"/>
      <c r="K102" s="27" t="str">
        <f>IFERROR(VLOOKUP(B102,'PRICING 2025-26'!E:I,5,FALSE),"€")</f>
        <v>€</v>
      </c>
      <c r="L102" s="28" t="str">
        <f>IFERROR(VLOOKUP(B102,'PRICING 2025-26'!E:J,6,FALSE),"%")</f>
        <v>%</v>
      </c>
      <c r="M102" s="27" t="str">
        <f t="shared" si="3"/>
        <v>€</v>
      </c>
      <c r="N102" s="27" t="str">
        <f t="shared" si="2"/>
        <v>€</v>
      </c>
      <c r="P102" s="29"/>
    </row>
    <row r="103" spans="2:16">
      <c r="B103" s="24"/>
      <c r="C103" s="25" t="str">
        <f>IFERROR(VLOOKUP(B103,'PRICING 2025-26'!E:F,2,FALSE),"")</f>
        <v/>
      </c>
      <c r="D103" s="54" t="str">
        <f>IFERROR(VLOOKUP(B103,'PRICING 2025-26'!E:G,3,FALSE),"")</f>
        <v/>
      </c>
      <c r="E103" s="55"/>
      <c r="F103" s="55"/>
      <c r="G103" s="55"/>
      <c r="H103" s="55"/>
      <c r="I103" s="56"/>
      <c r="J103" s="26"/>
      <c r="K103" s="27" t="str">
        <f>IFERROR(VLOOKUP(B103,'PRICING 2025-26'!E:I,5,FALSE),"€")</f>
        <v>€</v>
      </c>
      <c r="L103" s="28" t="str">
        <f>IFERROR(VLOOKUP(B103,'PRICING 2025-26'!E:J,6,FALSE),"%")</f>
        <v>%</v>
      </c>
      <c r="M103" s="27" t="str">
        <f t="shared" si="3"/>
        <v>€</v>
      </c>
      <c r="N103" s="27" t="str">
        <f t="shared" si="2"/>
        <v>€</v>
      </c>
      <c r="P103" s="29"/>
    </row>
    <row r="104" spans="2:16">
      <c r="B104" s="24"/>
      <c r="C104" s="25" t="str">
        <f>IFERROR(VLOOKUP(B104,'PRICING 2025-26'!E:F,2,FALSE),"")</f>
        <v/>
      </c>
      <c r="D104" s="54" t="str">
        <f>IFERROR(VLOOKUP(B104,'PRICING 2025-26'!E:G,3,FALSE),"")</f>
        <v/>
      </c>
      <c r="E104" s="55"/>
      <c r="F104" s="55"/>
      <c r="G104" s="55"/>
      <c r="H104" s="55"/>
      <c r="I104" s="56"/>
      <c r="J104" s="26"/>
      <c r="K104" s="27" t="str">
        <f>IFERROR(VLOOKUP(B104,'PRICING 2025-26'!E:I,5,FALSE),"€")</f>
        <v>€</v>
      </c>
      <c r="L104" s="28" t="str">
        <f>IFERROR(VLOOKUP(B104,'PRICING 2025-26'!E:J,6,FALSE),"%")</f>
        <v>%</v>
      </c>
      <c r="M104" s="27" t="str">
        <f t="shared" si="3"/>
        <v>€</v>
      </c>
      <c r="N104" s="27" t="str">
        <f t="shared" si="2"/>
        <v>€</v>
      </c>
      <c r="P104" s="29"/>
    </row>
    <row r="105" spans="2:16">
      <c r="B105" s="24"/>
      <c r="C105" s="25" t="str">
        <f>IFERROR(VLOOKUP(B105,'PRICING 2025-26'!E:F,2,FALSE),"")</f>
        <v/>
      </c>
      <c r="D105" s="54" t="str">
        <f>IFERROR(VLOOKUP(B105,'PRICING 2025-26'!E:G,3,FALSE),"")</f>
        <v/>
      </c>
      <c r="E105" s="55"/>
      <c r="F105" s="55"/>
      <c r="G105" s="55"/>
      <c r="H105" s="55"/>
      <c r="I105" s="56"/>
      <c r="J105" s="26"/>
      <c r="K105" s="27" t="str">
        <f>IFERROR(VLOOKUP(B105,'PRICING 2025-26'!E:I,5,FALSE),"€")</f>
        <v>€</v>
      </c>
      <c r="L105" s="28" t="str">
        <f>IFERROR(VLOOKUP(B105,'PRICING 2025-26'!E:J,6,FALSE),"%")</f>
        <v>%</v>
      </c>
      <c r="M105" s="27" t="str">
        <f t="shared" si="3"/>
        <v>€</v>
      </c>
      <c r="N105" s="27" t="str">
        <f t="shared" si="2"/>
        <v>€</v>
      </c>
      <c r="P105" s="29"/>
    </row>
    <row r="106" spans="2:16">
      <c r="B106" s="24"/>
      <c r="C106" s="25" t="str">
        <f>IFERROR(VLOOKUP(B106,'PRICING 2025-26'!E:F,2,FALSE),"")</f>
        <v/>
      </c>
      <c r="D106" s="54" t="str">
        <f>IFERROR(VLOOKUP(B106,'PRICING 2025-26'!E:G,3,FALSE),"")</f>
        <v/>
      </c>
      <c r="E106" s="55"/>
      <c r="F106" s="55"/>
      <c r="G106" s="55"/>
      <c r="H106" s="55"/>
      <c r="I106" s="56"/>
      <c r="J106" s="26"/>
      <c r="K106" s="27" t="str">
        <f>IFERROR(VLOOKUP(B106,'PRICING 2025-26'!E:I,5,FALSE),"€")</f>
        <v>€</v>
      </c>
      <c r="L106" s="28" t="str">
        <f>IFERROR(VLOOKUP(B106,'PRICING 2025-26'!E:J,6,FALSE),"%")</f>
        <v>%</v>
      </c>
      <c r="M106" s="27" t="str">
        <f t="shared" si="3"/>
        <v>€</v>
      </c>
      <c r="N106" s="27" t="str">
        <f t="shared" si="2"/>
        <v>€</v>
      </c>
      <c r="P106" s="29"/>
    </row>
    <row r="107" spans="2:16">
      <c r="B107" s="24"/>
      <c r="C107" s="25" t="str">
        <f>IFERROR(VLOOKUP(B107,'PRICING 2025-26'!E:F,2,FALSE),"")</f>
        <v/>
      </c>
      <c r="D107" s="54" t="str">
        <f>IFERROR(VLOOKUP(B107,'PRICING 2025-26'!E:G,3,FALSE),"")</f>
        <v/>
      </c>
      <c r="E107" s="55"/>
      <c r="F107" s="55"/>
      <c r="G107" s="55"/>
      <c r="H107" s="55"/>
      <c r="I107" s="56"/>
      <c r="J107" s="26"/>
      <c r="K107" s="27" t="str">
        <f>IFERROR(VLOOKUP(B107,'PRICING 2025-26'!E:I,5,FALSE),"€")</f>
        <v>€</v>
      </c>
      <c r="L107" s="28" t="str">
        <f>IFERROR(VLOOKUP(B107,'PRICING 2025-26'!E:J,6,FALSE),"%")</f>
        <v>%</v>
      </c>
      <c r="M107" s="27" t="str">
        <f t="shared" si="3"/>
        <v>€</v>
      </c>
      <c r="N107" s="27" t="str">
        <f t="shared" si="2"/>
        <v>€</v>
      </c>
      <c r="P107" s="29"/>
    </row>
    <row r="108" spans="2:16">
      <c r="B108" s="24"/>
      <c r="C108" s="25" t="str">
        <f>IFERROR(VLOOKUP(B108,'PRICING 2025-26'!E:F,2,FALSE),"")</f>
        <v/>
      </c>
      <c r="D108" s="54" t="str">
        <f>IFERROR(VLOOKUP(B108,'PRICING 2025-26'!E:G,3,FALSE),"")</f>
        <v/>
      </c>
      <c r="E108" s="55"/>
      <c r="F108" s="55"/>
      <c r="G108" s="55"/>
      <c r="H108" s="55"/>
      <c r="I108" s="56"/>
      <c r="J108" s="26"/>
      <c r="K108" s="27" t="str">
        <f>IFERROR(VLOOKUP(B108,'PRICING 2025-26'!E:I,5,FALSE),"€")</f>
        <v>€</v>
      </c>
      <c r="L108" s="28" t="str">
        <f>IFERROR(VLOOKUP(B108,'PRICING 2025-26'!E:J,6,FALSE),"%")</f>
        <v>%</v>
      </c>
      <c r="M108" s="27" t="str">
        <f t="shared" si="3"/>
        <v>€</v>
      </c>
      <c r="N108" s="27" t="str">
        <f t="shared" si="2"/>
        <v>€</v>
      </c>
      <c r="P108" s="29"/>
    </row>
    <row r="109" spans="2:16">
      <c r="B109" s="24"/>
      <c r="C109" s="25" t="str">
        <f>IFERROR(VLOOKUP(B109,'PRICING 2025-26'!E:F,2,FALSE),"")</f>
        <v/>
      </c>
      <c r="D109" s="54" t="str">
        <f>IFERROR(VLOOKUP(B109,'PRICING 2025-26'!E:G,3,FALSE),"")</f>
        <v/>
      </c>
      <c r="E109" s="55"/>
      <c r="F109" s="55"/>
      <c r="G109" s="55"/>
      <c r="H109" s="55"/>
      <c r="I109" s="56"/>
      <c r="J109" s="26"/>
      <c r="K109" s="27" t="str">
        <f>IFERROR(VLOOKUP(B109,'PRICING 2025-26'!E:I,5,FALSE),"€")</f>
        <v>€</v>
      </c>
      <c r="L109" s="28" t="str">
        <f>IFERROR(VLOOKUP(B109,'PRICING 2025-26'!E:J,6,FALSE),"%")</f>
        <v>%</v>
      </c>
      <c r="M109" s="27" t="str">
        <f t="shared" si="3"/>
        <v>€</v>
      </c>
      <c r="N109" s="27" t="str">
        <f t="shared" si="2"/>
        <v>€</v>
      </c>
      <c r="P109" s="29"/>
    </row>
    <row r="110" spans="2:16">
      <c r="B110" s="24"/>
      <c r="C110" s="25" t="str">
        <f>IFERROR(VLOOKUP(B110,'PRICING 2025-26'!E:F,2,FALSE),"")</f>
        <v/>
      </c>
      <c r="D110" s="54" t="str">
        <f>IFERROR(VLOOKUP(B110,'PRICING 2025-26'!E:G,3,FALSE),"")</f>
        <v/>
      </c>
      <c r="E110" s="55"/>
      <c r="F110" s="55"/>
      <c r="G110" s="55"/>
      <c r="H110" s="55"/>
      <c r="I110" s="56"/>
      <c r="J110" s="26"/>
      <c r="K110" s="27" t="str">
        <f>IFERROR(VLOOKUP(B110,'PRICING 2025-26'!E:I,5,FALSE),"€")</f>
        <v>€</v>
      </c>
      <c r="L110" s="28" t="str">
        <f>IFERROR(VLOOKUP(B110,'PRICING 2025-26'!E:J,6,FALSE),"%")</f>
        <v>%</v>
      </c>
      <c r="M110" s="27" t="str">
        <f t="shared" si="3"/>
        <v>€</v>
      </c>
      <c r="N110" s="27" t="str">
        <f t="shared" si="2"/>
        <v>€</v>
      </c>
      <c r="P110" s="29"/>
    </row>
    <row r="111" spans="2:16">
      <c r="B111" s="24"/>
      <c r="C111" s="25" t="str">
        <f>IFERROR(VLOOKUP(B111,'PRICING 2025-26'!E:F,2,FALSE),"")</f>
        <v/>
      </c>
      <c r="D111" s="54" t="str">
        <f>IFERROR(VLOOKUP(B111,'PRICING 2025-26'!E:G,3,FALSE),"")</f>
        <v/>
      </c>
      <c r="E111" s="55"/>
      <c r="F111" s="55"/>
      <c r="G111" s="55"/>
      <c r="H111" s="55"/>
      <c r="I111" s="56"/>
      <c r="J111" s="26"/>
      <c r="K111" s="27" t="str">
        <f>IFERROR(VLOOKUP(B111,'PRICING 2025-26'!E:I,5,FALSE),"€")</f>
        <v>€</v>
      </c>
      <c r="L111" s="28" t="str">
        <f>IFERROR(VLOOKUP(B111,'PRICING 2025-26'!E:J,6,FALSE),"%")</f>
        <v>%</v>
      </c>
      <c r="M111" s="27" t="str">
        <f t="shared" si="3"/>
        <v>€</v>
      </c>
      <c r="N111" s="27" t="str">
        <f t="shared" si="2"/>
        <v>€</v>
      </c>
      <c r="P111" s="29"/>
    </row>
    <row r="112" spans="2:16">
      <c r="B112" s="24"/>
      <c r="C112" s="25" t="str">
        <f>IFERROR(VLOOKUP(B112,'PRICING 2025-26'!E:F,2,FALSE),"")</f>
        <v/>
      </c>
      <c r="D112" s="54" t="str">
        <f>IFERROR(VLOOKUP(B112,'PRICING 2025-26'!E:G,3,FALSE),"")</f>
        <v/>
      </c>
      <c r="E112" s="55"/>
      <c r="F112" s="55"/>
      <c r="G112" s="55"/>
      <c r="H112" s="55"/>
      <c r="I112" s="56"/>
      <c r="J112" s="26"/>
      <c r="K112" s="27" t="str">
        <f>IFERROR(VLOOKUP(B112,'PRICING 2025-26'!E:I,5,FALSE),"€")</f>
        <v>€</v>
      </c>
      <c r="L112" s="28" t="str">
        <f>IFERROR(VLOOKUP(B112,'PRICING 2025-26'!E:J,6,FALSE),"%")</f>
        <v>%</v>
      </c>
      <c r="M112" s="27" t="str">
        <f t="shared" si="3"/>
        <v>€</v>
      </c>
      <c r="N112" s="27" t="str">
        <f t="shared" si="2"/>
        <v>€</v>
      </c>
      <c r="P112" s="29"/>
    </row>
    <row r="113" spans="2:16">
      <c r="B113" s="24"/>
      <c r="C113" s="25" t="str">
        <f>IFERROR(VLOOKUP(B113,'PRICING 2025-26'!E:F,2,FALSE),"")</f>
        <v/>
      </c>
      <c r="D113" s="54" t="str">
        <f>IFERROR(VLOOKUP(B113,'PRICING 2025-26'!E:G,3,FALSE),"")</f>
        <v/>
      </c>
      <c r="E113" s="55"/>
      <c r="F113" s="55"/>
      <c r="G113" s="55"/>
      <c r="H113" s="55"/>
      <c r="I113" s="56"/>
      <c r="J113" s="26"/>
      <c r="K113" s="27" t="str">
        <f>IFERROR(VLOOKUP(B113,'PRICING 2025-26'!E:I,5,FALSE),"€")</f>
        <v>€</v>
      </c>
      <c r="L113" s="28" t="str">
        <f>IFERROR(VLOOKUP(B113,'PRICING 2025-26'!E:J,6,FALSE),"%")</f>
        <v>%</v>
      </c>
      <c r="M113" s="27" t="str">
        <f t="shared" si="3"/>
        <v>€</v>
      </c>
      <c r="N113" s="27" t="str">
        <f t="shared" si="2"/>
        <v>€</v>
      </c>
      <c r="P113" s="29"/>
    </row>
    <row r="114" spans="2:16">
      <c r="B114" s="24"/>
      <c r="C114" s="25" t="str">
        <f>IFERROR(VLOOKUP(B114,'PRICING 2025-26'!E:F,2,FALSE),"")</f>
        <v/>
      </c>
      <c r="D114" s="54" t="str">
        <f>IFERROR(VLOOKUP(B114,'PRICING 2025-26'!E:G,3,FALSE),"")</f>
        <v/>
      </c>
      <c r="E114" s="55"/>
      <c r="F114" s="55"/>
      <c r="G114" s="55"/>
      <c r="H114" s="55"/>
      <c r="I114" s="56"/>
      <c r="J114" s="26"/>
      <c r="K114" s="27" t="str">
        <f>IFERROR(VLOOKUP(B114,'PRICING 2025-26'!E:I,5,FALSE),"€")</f>
        <v>€</v>
      </c>
      <c r="L114" s="28" t="str">
        <f>IFERROR(VLOOKUP(B114,'PRICING 2025-26'!E:J,6,FALSE),"%")</f>
        <v>%</v>
      </c>
      <c r="M114" s="27" t="str">
        <f t="shared" si="3"/>
        <v>€</v>
      </c>
      <c r="N114" s="27" t="str">
        <f t="shared" si="2"/>
        <v>€</v>
      </c>
      <c r="P114" s="29"/>
    </row>
    <row r="115" spans="2:16">
      <c r="B115" s="24"/>
      <c r="C115" s="25" t="str">
        <f>IFERROR(VLOOKUP(B115,'PRICING 2025-26'!E:F,2,FALSE),"")</f>
        <v/>
      </c>
      <c r="D115" s="54" t="str">
        <f>IFERROR(VLOOKUP(B115,'PRICING 2025-26'!E:G,3,FALSE),"")</f>
        <v/>
      </c>
      <c r="E115" s="55"/>
      <c r="F115" s="55"/>
      <c r="G115" s="55"/>
      <c r="H115" s="55"/>
      <c r="I115" s="56"/>
      <c r="J115" s="26"/>
      <c r="K115" s="27" t="str">
        <f>IFERROR(VLOOKUP(B115,'PRICING 2025-26'!E:I,5,FALSE),"€")</f>
        <v>€</v>
      </c>
      <c r="L115" s="28" t="str">
        <f>IFERROR(VLOOKUP(B115,'PRICING 2025-26'!E:J,6,FALSE),"%")</f>
        <v>%</v>
      </c>
      <c r="M115" s="27" t="str">
        <f t="shared" si="3"/>
        <v>€</v>
      </c>
      <c r="N115" s="27" t="str">
        <f t="shared" si="2"/>
        <v>€</v>
      </c>
      <c r="P115" s="29"/>
    </row>
    <row r="116" spans="2:16">
      <c r="B116" s="24"/>
      <c r="C116" s="25" t="str">
        <f>IFERROR(VLOOKUP(B116,'PRICING 2025-26'!E:F,2,FALSE),"")</f>
        <v/>
      </c>
      <c r="D116" s="54" t="str">
        <f>IFERROR(VLOOKUP(B116,'PRICING 2025-26'!E:G,3,FALSE),"")</f>
        <v/>
      </c>
      <c r="E116" s="55"/>
      <c r="F116" s="55"/>
      <c r="G116" s="55"/>
      <c r="H116" s="55"/>
      <c r="I116" s="56"/>
      <c r="J116" s="26"/>
      <c r="K116" s="27" t="str">
        <f>IFERROR(VLOOKUP(B116,'PRICING 2025-26'!E:I,5,FALSE),"€")</f>
        <v>€</v>
      </c>
      <c r="L116" s="28" t="str">
        <f>IFERROR(VLOOKUP(B116,'PRICING 2025-26'!E:J,6,FALSE),"%")</f>
        <v>%</v>
      </c>
      <c r="M116" s="27" t="str">
        <f t="shared" si="3"/>
        <v>€</v>
      </c>
      <c r="N116" s="27" t="str">
        <f t="shared" si="2"/>
        <v>€</v>
      </c>
      <c r="P116" s="29"/>
    </row>
    <row r="117" spans="2:16">
      <c r="B117" s="24"/>
      <c r="C117" s="25" t="str">
        <f>IFERROR(VLOOKUP(B117,'PRICING 2025-26'!E:F,2,FALSE),"")</f>
        <v/>
      </c>
      <c r="D117" s="54" t="str">
        <f>IFERROR(VLOOKUP(B117,'PRICING 2025-26'!E:G,3,FALSE),"")</f>
        <v/>
      </c>
      <c r="E117" s="55"/>
      <c r="F117" s="55"/>
      <c r="G117" s="55"/>
      <c r="H117" s="55"/>
      <c r="I117" s="56"/>
      <c r="J117" s="26"/>
      <c r="K117" s="27" t="str">
        <f>IFERROR(VLOOKUP(B117,'PRICING 2025-26'!E:I,5,FALSE),"€")</f>
        <v>€</v>
      </c>
      <c r="L117" s="28" t="str">
        <f>IFERROR(VLOOKUP(B117,'PRICING 2025-26'!E:J,6,FALSE),"%")</f>
        <v>%</v>
      </c>
      <c r="M117" s="27" t="str">
        <f t="shared" si="3"/>
        <v>€</v>
      </c>
      <c r="N117" s="27" t="str">
        <f t="shared" si="2"/>
        <v>€</v>
      </c>
      <c r="P117" s="29"/>
    </row>
    <row r="118" spans="2:16">
      <c r="B118" s="24"/>
      <c r="C118" s="25" t="str">
        <f>IFERROR(VLOOKUP(B118,'PRICING 2025-26'!E:F,2,FALSE),"")</f>
        <v/>
      </c>
      <c r="D118" s="54" t="str">
        <f>IFERROR(VLOOKUP(B118,'PRICING 2025-26'!E:G,3,FALSE),"")</f>
        <v/>
      </c>
      <c r="E118" s="55"/>
      <c r="F118" s="55"/>
      <c r="G118" s="55"/>
      <c r="H118" s="55"/>
      <c r="I118" s="56"/>
      <c r="J118" s="26"/>
      <c r="K118" s="27" t="str">
        <f>IFERROR(VLOOKUP(B118,'PRICING 2025-26'!E:I,5,FALSE),"€")</f>
        <v>€</v>
      </c>
      <c r="L118" s="28" t="str">
        <f>IFERROR(VLOOKUP(B118,'PRICING 2025-26'!E:J,6,FALSE),"%")</f>
        <v>%</v>
      </c>
      <c r="M118" s="27" t="str">
        <f t="shared" si="3"/>
        <v>€</v>
      </c>
      <c r="N118" s="27" t="str">
        <f t="shared" si="2"/>
        <v>€</v>
      </c>
      <c r="P118" s="29"/>
    </row>
    <row r="119" spans="2:16">
      <c r="B119" s="24"/>
      <c r="C119" s="25" t="str">
        <f>IFERROR(VLOOKUP(B119,'PRICING 2025-26'!E:F,2,FALSE),"")</f>
        <v/>
      </c>
      <c r="D119" s="54" t="str">
        <f>IFERROR(VLOOKUP(B119,'PRICING 2025-26'!E:G,3,FALSE),"")</f>
        <v/>
      </c>
      <c r="E119" s="55"/>
      <c r="F119" s="55"/>
      <c r="G119" s="55"/>
      <c r="H119" s="55"/>
      <c r="I119" s="56"/>
      <c r="J119" s="26"/>
      <c r="K119" s="27" t="str">
        <f>IFERROR(VLOOKUP(B119,'PRICING 2025-26'!E:I,5,FALSE),"€")</f>
        <v>€</v>
      </c>
      <c r="L119" s="28" t="str">
        <f>IFERROR(VLOOKUP(B119,'PRICING 2025-26'!E:J,6,FALSE),"%")</f>
        <v>%</v>
      </c>
      <c r="M119" s="27" t="str">
        <f t="shared" si="3"/>
        <v>€</v>
      </c>
      <c r="N119" s="27" t="str">
        <f t="shared" si="2"/>
        <v>€</v>
      </c>
      <c r="P119" s="29"/>
    </row>
    <row r="120" spans="2:16">
      <c r="B120" s="24"/>
      <c r="C120" s="25" t="str">
        <f>IFERROR(VLOOKUP(B120,'PRICING 2025-26'!E:F,2,FALSE),"")</f>
        <v/>
      </c>
      <c r="D120" s="54" t="str">
        <f>IFERROR(VLOOKUP(B120,'PRICING 2025-26'!E:G,3,FALSE),"")</f>
        <v/>
      </c>
      <c r="E120" s="55"/>
      <c r="F120" s="55"/>
      <c r="G120" s="55"/>
      <c r="H120" s="55"/>
      <c r="I120" s="56"/>
      <c r="J120" s="26"/>
      <c r="K120" s="27" t="str">
        <f>IFERROR(VLOOKUP(B120,'PRICING 2025-26'!E:I,5,FALSE),"€")</f>
        <v>€</v>
      </c>
      <c r="L120" s="28" t="str">
        <f>IFERROR(VLOOKUP(B120,'PRICING 2025-26'!E:J,6,FALSE),"%")</f>
        <v>%</v>
      </c>
      <c r="M120" s="27" t="str">
        <f t="shared" si="3"/>
        <v>€</v>
      </c>
      <c r="N120" s="27" t="str">
        <f t="shared" si="2"/>
        <v>€</v>
      </c>
      <c r="P120" s="29"/>
    </row>
    <row r="121" spans="2:16">
      <c r="B121" s="24"/>
      <c r="C121" s="25" t="str">
        <f>IFERROR(VLOOKUP(B121,'PRICING 2025-26'!E:F,2,FALSE),"")</f>
        <v/>
      </c>
      <c r="D121" s="54" t="str">
        <f>IFERROR(VLOOKUP(B121,'PRICING 2025-26'!E:G,3,FALSE),"")</f>
        <v/>
      </c>
      <c r="E121" s="55"/>
      <c r="F121" s="55"/>
      <c r="G121" s="55"/>
      <c r="H121" s="55"/>
      <c r="I121" s="56"/>
      <c r="J121" s="26"/>
      <c r="K121" s="27" t="str">
        <f>IFERROR(VLOOKUP(B121,'PRICING 2025-26'!E:I,5,FALSE),"€")</f>
        <v>€</v>
      </c>
      <c r="L121" s="28" t="str">
        <f>IFERROR(VLOOKUP(B121,'PRICING 2025-26'!E:J,6,FALSE),"%")</f>
        <v>%</v>
      </c>
      <c r="M121" s="27" t="str">
        <f t="shared" si="3"/>
        <v>€</v>
      </c>
      <c r="N121" s="27" t="str">
        <f t="shared" si="2"/>
        <v>€</v>
      </c>
      <c r="P121" s="29"/>
    </row>
    <row r="122" spans="2:16">
      <c r="B122" s="24"/>
      <c r="C122" s="25" t="str">
        <f>IFERROR(VLOOKUP(B122,'PRICING 2025-26'!E:F,2,FALSE),"")</f>
        <v/>
      </c>
      <c r="D122" s="54" t="str">
        <f>IFERROR(VLOOKUP(B122,'PRICING 2025-26'!E:G,3,FALSE),"")</f>
        <v/>
      </c>
      <c r="E122" s="55"/>
      <c r="F122" s="55"/>
      <c r="G122" s="55"/>
      <c r="H122" s="55"/>
      <c r="I122" s="56"/>
      <c r="J122" s="26"/>
      <c r="K122" s="27" t="str">
        <f>IFERROR(VLOOKUP(B122,'PRICING 2025-26'!E:I,5,FALSE),"€")</f>
        <v>€</v>
      </c>
      <c r="L122" s="28" t="str">
        <f>IFERROR(VLOOKUP(B122,'PRICING 2025-26'!E:J,6,FALSE),"%")</f>
        <v>%</v>
      </c>
      <c r="M122" s="27" t="str">
        <f t="shared" si="3"/>
        <v>€</v>
      </c>
      <c r="N122" s="27" t="str">
        <f t="shared" si="2"/>
        <v>€</v>
      </c>
      <c r="P122" s="29"/>
    </row>
    <row r="123" spans="2:16">
      <c r="B123" s="24"/>
      <c r="C123" s="25" t="str">
        <f>IFERROR(VLOOKUP(B123,'PRICING 2025-26'!E:F,2,FALSE),"")</f>
        <v/>
      </c>
      <c r="D123" s="54" t="str">
        <f>IFERROR(VLOOKUP(B123,'PRICING 2025-26'!E:G,3,FALSE),"")</f>
        <v/>
      </c>
      <c r="E123" s="55"/>
      <c r="F123" s="55"/>
      <c r="G123" s="55"/>
      <c r="H123" s="55"/>
      <c r="I123" s="56"/>
      <c r="J123" s="26"/>
      <c r="K123" s="27" t="str">
        <f>IFERROR(VLOOKUP(B123,'PRICING 2025-26'!E:I,5,FALSE),"€")</f>
        <v>€</v>
      </c>
      <c r="L123" s="28" t="str">
        <f>IFERROR(VLOOKUP(B123,'PRICING 2025-26'!E:J,6,FALSE),"%")</f>
        <v>%</v>
      </c>
      <c r="M123" s="27" t="str">
        <f t="shared" si="3"/>
        <v>€</v>
      </c>
      <c r="N123" s="27" t="str">
        <f t="shared" si="2"/>
        <v>€</v>
      </c>
      <c r="P123" s="29"/>
    </row>
    <row r="124" spans="2:16">
      <c r="B124" s="24"/>
      <c r="C124" s="25" t="str">
        <f>IFERROR(VLOOKUP(B124,'PRICING 2025-26'!E:F,2,FALSE),"")</f>
        <v/>
      </c>
      <c r="D124" s="54" t="str">
        <f>IFERROR(VLOOKUP(B124,'PRICING 2025-26'!E:G,3,FALSE),"")</f>
        <v/>
      </c>
      <c r="E124" s="55"/>
      <c r="F124" s="55"/>
      <c r="G124" s="55"/>
      <c r="H124" s="55"/>
      <c r="I124" s="56"/>
      <c r="J124" s="26"/>
      <c r="K124" s="27" t="str">
        <f>IFERROR(VLOOKUP(B124,'PRICING 2025-26'!E:I,5,FALSE),"€")</f>
        <v>€</v>
      </c>
      <c r="L124" s="28" t="str">
        <f>IFERROR(VLOOKUP(B124,'PRICING 2025-26'!E:J,6,FALSE),"%")</f>
        <v>%</v>
      </c>
      <c r="M124" s="27" t="str">
        <f t="shared" si="3"/>
        <v>€</v>
      </c>
      <c r="N124" s="27" t="str">
        <f t="shared" si="2"/>
        <v>€</v>
      </c>
      <c r="P124" s="29"/>
    </row>
    <row r="125" spans="2:16">
      <c r="B125" s="24"/>
      <c r="C125" s="25" t="str">
        <f>IFERROR(VLOOKUP(B125,'PRICING 2025-26'!E:F,2,FALSE),"")</f>
        <v/>
      </c>
      <c r="D125" s="54" t="str">
        <f>IFERROR(VLOOKUP(B125,'PRICING 2025-26'!E:G,3,FALSE),"")</f>
        <v/>
      </c>
      <c r="E125" s="55"/>
      <c r="F125" s="55"/>
      <c r="G125" s="55"/>
      <c r="H125" s="55"/>
      <c r="I125" s="56"/>
      <c r="J125" s="26"/>
      <c r="K125" s="27" t="str">
        <f>IFERROR(VLOOKUP(B125,'PRICING 2025-26'!E:I,5,FALSE),"€")</f>
        <v>€</v>
      </c>
      <c r="L125" s="28" t="str">
        <f>IFERROR(VLOOKUP(B125,'PRICING 2025-26'!E:J,6,FALSE),"%")</f>
        <v>%</v>
      </c>
      <c r="M125" s="27" t="str">
        <f t="shared" si="3"/>
        <v>€</v>
      </c>
      <c r="N125" s="27" t="str">
        <f t="shared" si="2"/>
        <v>€</v>
      </c>
      <c r="P125" s="29"/>
    </row>
    <row r="126" spans="2:16">
      <c r="B126" s="24"/>
      <c r="C126" s="25" t="str">
        <f>IFERROR(VLOOKUP(B126,'PRICING 2025-26'!E:F,2,FALSE),"")</f>
        <v/>
      </c>
      <c r="D126" s="54" t="str">
        <f>IFERROR(VLOOKUP(B126,'PRICING 2025-26'!E:G,3,FALSE),"")</f>
        <v/>
      </c>
      <c r="E126" s="55"/>
      <c r="F126" s="55"/>
      <c r="G126" s="55"/>
      <c r="H126" s="55"/>
      <c r="I126" s="56"/>
      <c r="J126" s="26"/>
      <c r="K126" s="27" t="str">
        <f>IFERROR(VLOOKUP(B126,'PRICING 2025-26'!E:I,5,FALSE),"€")</f>
        <v>€</v>
      </c>
      <c r="L126" s="28" t="str">
        <f>IFERROR(VLOOKUP(B126,'PRICING 2025-26'!E:J,6,FALSE),"%")</f>
        <v>%</v>
      </c>
      <c r="M126" s="27" t="str">
        <f t="shared" si="3"/>
        <v>€</v>
      </c>
      <c r="N126" s="27" t="str">
        <f t="shared" si="2"/>
        <v>€</v>
      </c>
      <c r="P126" s="29"/>
    </row>
    <row r="127" spans="2:16">
      <c r="B127" s="24"/>
      <c r="C127" s="25" t="str">
        <f>IFERROR(VLOOKUP(B127,'PRICING 2025-26'!E:F,2,FALSE),"")</f>
        <v/>
      </c>
      <c r="D127" s="54" t="str">
        <f>IFERROR(VLOOKUP(B127,'PRICING 2025-26'!E:G,3,FALSE),"")</f>
        <v/>
      </c>
      <c r="E127" s="55"/>
      <c r="F127" s="55"/>
      <c r="G127" s="55"/>
      <c r="H127" s="55"/>
      <c r="I127" s="56"/>
      <c r="J127" s="26"/>
      <c r="K127" s="27" t="str">
        <f>IFERROR(VLOOKUP(B127,'PRICING 2025-26'!E:I,5,FALSE),"€")</f>
        <v>€</v>
      </c>
      <c r="L127" s="28" t="str">
        <f>IFERROR(VLOOKUP(B127,'PRICING 2025-26'!E:J,6,FALSE),"%")</f>
        <v>%</v>
      </c>
      <c r="M127" s="27" t="str">
        <f t="shared" si="3"/>
        <v>€</v>
      </c>
      <c r="N127" s="27" t="str">
        <f t="shared" si="2"/>
        <v>€</v>
      </c>
      <c r="P127" s="29"/>
    </row>
    <row r="128" spans="2:16">
      <c r="B128" s="24"/>
      <c r="C128" s="25" t="str">
        <f>IFERROR(VLOOKUP(B128,'PRICING 2025-26'!E:F,2,FALSE),"")</f>
        <v/>
      </c>
      <c r="D128" s="54" t="str">
        <f>IFERROR(VLOOKUP(B128,'PRICING 2025-26'!E:G,3,FALSE),"")</f>
        <v/>
      </c>
      <c r="E128" s="55"/>
      <c r="F128" s="55"/>
      <c r="G128" s="55"/>
      <c r="H128" s="55"/>
      <c r="I128" s="56"/>
      <c r="J128" s="26"/>
      <c r="K128" s="27" t="str">
        <f>IFERROR(VLOOKUP(B128,'PRICING 2025-26'!E:I,5,FALSE),"€")</f>
        <v>€</v>
      </c>
      <c r="L128" s="28" t="str">
        <f>IFERROR(VLOOKUP(B128,'PRICING 2025-26'!E:J,6,FALSE),"%")</f>
        <v>%</v>
      </c>
      <c r="M128" s="27" t="str">
        <f t="shared" si="3"/>
        <v>€</v>
      </c>
      <c r="N128" s="27" t="str">
        <f t="shared" si="2"/>
        <v>€</v>
      </c>
      <c r="P128" s="29"/>
    </row>
    <row r="129" spans="2:16">
      <c r="B129" s="24"/>
      <c r="C129" s="25" t="str">
        <f>IFERROR(VLOOKUP(B129,'PRICING 2025-26'!E:F,2,FALSE),"")</f>
        <v/>
      </c>
      <c r="D129" s="54" t="str">
        <f>IFERROR(VLOOKUP(B129,'PRICING 2025-26'!E:G,3,FALSE),"")</f>
        <v/>
      </c>
      <c r="E129" s="55"/>
      <c r="F129" s="55"/>
      <c r="G129" s="55"/>
      <c r="H129" s="55"/>
      <c r="I129" s="56"/>
      <c r="J129" s="26"/>
      <c r="K129" s="27" t="str">
        <f>IFERROR(VLOOKUP(B129,'PRICING 2025-26'!E:I,5,FALSE),"€")</f>
        <v>€</v>
      </c>
      <c r="L129" s="28" t="str">
        <f>IFERROR(VLOOKUP(B129,'PRICING 2025-26'!E:J,6,FALSE),"%")</f>
        <v>%</v>
      </c>
      <c r="M129" s="27" t="str">
        <f t="shared" si="3"/>
        <v>€</v>
      </c>
      <c r="N129" s="27" t="str">
        <f t="shared" si="2"/>
        <v>€</v>
      </c>
      <c r="P129" s="29"/>
    </row>
    <row r="130" spans="2:16">
      <c r="B130" s="24"/>
      <c r="C130" s="25" t="str">
        <f>IFERROR(VLOOKUP(B130,'PRICING 2025-26'!E:F,2,FALSE),"")</f>
        <v/>
      </c>
      <c r="D130" s="54" t="str">
        <f>IFERROR(VLOOKUP(B130,'PRICING 2025-26'!E:G,3,FALSE),"")</f>
        <v/>
      </c>
      <c r="E130" s="55"/>
      <c r="F130" s="55"/>
      <c r="G130" s="55"/>
      <c r="H130" s="55"/>
      <c r="I130" s="56"/>
      <c r="J130" s="26"/>
      <c r="K130" s="27" t="str">
        <f>IFERROR(VLOOKUP(B130,'PRICING 2025-26'!E:I,5,FALSE),"€")</f>
        <v>€</v>
      </c>
      <c r="L130" s="28" t="str">
        <f>IFERROR(VLOOKUP(B130,'PRICING 2025-26'!E:J,6,FALSE),"%")</f>
        <v>%</v>
      </c>
      <c r="M130" s="27" t="str">
        <f t="shared" si="3"/>
        <v>€</v>
      </c>
      <c r="N130" s="27" t="str">
        <f t="shared" si="2"/>
        <v>€</v>
      </c>
      <c r="P130" s="29"/>
    </row>
    <row r="131" spans="2:16">
      <c r="B131" s="24"/>
      <c r="C131" s="25" t="str">
        <f>IFERROR(VLOOKUP(B131,'PRICING 2025-26'!E:F,2,FALSE),"")</f>
        <v/>
      </c>
      <c r="D131" s="54" t="str">
        <f>IFERROR(VLOOKUP(B131,'PRICING 2025-26'!E:G,3,FALSE),"")</f>
        <v/>
      </c>
      <c r="E131" s="55"/>
      <c r="F131" s="55"/>
      <c r="G131" s="55"/>
      <c r="H131" s="55"/>
      <c r="I131" s="56"/>
      <c r="J131" s="26"/>
      <c r="K131" s="27" t="str">
        <f>IFERROR(VLOOKUP(B131,'PRICING 2025-26'!E:I,5,FALSE),"€")</f>
        <v>€</v>
      </c>
      <c r="L131" s="28" t="str">
        <f>IFERROR(VLOOKUP(B131,'PRICING 2025-26'!E:J,6,FALSE),"%")</f>
        <v>%</v>
      </c>
      <c r="M131" s="27" t="str">
        <f t="shared" si="3"/>
        <v>€</v>
      </c>
      <c r="N131" s="27" t="str">
        <f t="shared" si="2"/>
        <v>€</v>
      </c>
      <c r="P131" s="29"/>
    </row>
    <row r="132" spans="2:16">
      <c r="B132" s="24"/>
      <c r="C132" s="25" t="str">
        <f>IFERROR(VLOOKUP(B132,'PRICING 2025-26'!E:F,2,FALSE),"")</f>
        <v/>
      </c>
      <c r="D132" s="54" t="str">
        <f>IFERROR(VLOOKUP(B132,'PRICING 2025-26'!E:G,3,FALSE),"")</f>
        <v/>
      </c>
      <c r="E132" s="55"/>
      <c r="F132" s="55"/>
      <c r="G132" s="55"/>
      <c r="H132" s="55"/>
      <c r="I132" s="56"/>
      <c r="J132" s="26"/>
      <c r="K132" s="27" t="str">
        <f>IFERROR(VLOOKUP(B132,'PRICING 2025-26'!E:I,5,FALSE),"€")</f>
        <v>€</v>
      </c>
      <c r="L132" s="28" t="str">
        <f>IFERROR(VLOOKUP(B132,'PRICING 2025-26'!E:J,6,FALSE),"%")</f>
        <v>%</v>
      </c>
      <c r="M132" s="27" t="str">
        <f t="shared" si="3"/>
        <v>€</v>
      </c>
      <c r="N132" s="27" t="str">
        <f t="shared" si="2"/>
        <v>€</v>
      </c>
      <c r="P132" s="29"/>
    </row>
    <row r="133" spans="2:16">
      <c r="B133" s="24"/>
      <c r="C133" s="25" t="str">
        <f>IFERROR(VLOOKUP(B133,'PRICING 2025-26'!E:F,2,FALSE),"")</f>
        <v/>
      </c>
      <c r="D133" s="54" t="str">
        <f>IFERROR(VLOOKUP(B133,'PRICING 2025-26'!E:G,3,FALSE),"")</f>
        <v/>
      </c>
      <c r="E133" s="55"/>
      <c r="F133" s="55"/>
      <c r="G133" s="55"/>
      <c r="H133" s="55"/>
      <c r="I133" s="56"/>
      <c r="J133" s="26"/>
      <c r="K133" s="27" t="str">
        <f>IFERROR(VLOOKUP(B133,'PRICING 2025-26'!E:I,5,FALSE),"€")</f>
        <v>€</v>
      </c>
      <c r="L133" s="28" t="str">
        <f>IFERROR(VLOOKUP(B133,'PRICING 2025-26'!E:J,6,FALSE),"%")</f>
        <v>%</v>
      </c>
      <c r="M133" s="27" t="str">
        <f t="shared" si="3"/>
        <v>€</v>
      </c>
      <c r="N133" s="27" t="str">
        <f t="shared" si="2"/>
        <v>€</v>
      </c>
      <c r="P133" s="29"/>
    </row>
    <row r="134" spans="2:16">
      <c r="B134" s="24"/>
      <c r="C134" s="25" t="str">
        <f>IFERROR(VLOOKUP(B134,'PRICING 2025-26'!E:F,2,FALSE),"")</f>
        <v/>
      </c>
      <c r="D134" s="54" t="str">
        <f>IFERROR(VLOOKUP(B134,'PRICING 2025-26'!E:G,3,FALSE),"")</f>
        <v/>
      </c>
      <c r="E134" s="55"/>
      <c r="F134" s="55"/>
      <c r="G134" s="55"/>
      <c r="H134" s="55"/>
      <c r="I134" s="56"/>
      <c r="J134" s="26"/>
      <c r="K134" s="27" t="str">
        <f>IFERROR(VLOOKUP(B134,'PRICING 2025-26'!E:I,5,FALSE),"€")</f>
        <v>€</v>
      </c>
      <c r="L134" s="28" t="str">
        <f>IFERROR(VLOOKUP(B134,'PRICING 2025-26'!E:J,6,FALSE),"%")</f>
        <v>%</v>
      </c>
      <c r="M134" s="27" t="str">
        <f t="shared" si="3"/>
        <v>€</v>
      </c>
      <c r="N134" s="27" t="str">
        <f t="shared" si="2"/>
        <v>€</v>
      </c>
      <c r="P134" s="29"/>
    </row>
    <row r="135" spans="2:16">
      <c r="B135" s="24"/>
      <c r="C135" s="25" t="str">
        <f>IFERROR(VLOOKUP(B135,'PRICING 2025-26'!E:F,2,FALSE),"")</f>
        <v/>
      </c>
      <c r="D135" s="54" t="str">
        <f>IFERROR(VLOOKUP(B135,'PRICING 2025-26'!E:G,3,FALSE),"")</f>
        <v/>
      </c>
      <c r="E135" s="55"/>
      <c r="F135" s="55"/>
      <c r="G135" s="55"/>
      <c r="H135" s="55"/>
      <c r="I135" s="56"/>
      <c r="J135" s="26"/>
      <c r="K135" s="27" t="str">
        <f>IFERROR(VLOOKUP(B135,'PRICING 2025-26'!E:I,5,FALSE),"€")</f>
        <v>€</v>
      </c>
      <c r="L135" s="28" t="str">
        <f>IFERROR(VLOOKUP(B135,'PRICING 2025-26'!E:J,6,FALSE),"%")</f>
        <v>%</v>
      </c>
      <c r="M135" s="27" t="str">
        <f t="shared" si="3"/>
        <v>€</v>
      </c>
      <c r="N135" s="27" t="str">
        <f t="shared" si="2"/>
        <v>€</v>
      </c>
      <c r="P135" s="29"/>
    </row>
    <row r="136" spans="2:16">
      <c r="B136" s="24"/>
      <c r="C136" s="25" t="str">
        <f>IFERROR(VLOOKUP(B136,'PRICING 2025-26'!E:F,2,FALSE),"")</f>
        <v/>
      </c>
      <c r="D136" s="54" t="str">
        <f>IFERROR(VLOOKUP(B136,'PRICING 2025-26'!E:G,3,FALSE),"")</f>
        <v/>
      </c>
      <c r="E136" s="55"/>
      <c r="F136" s="55"/>
      <c r="G136" s="55"/>
      <c r="H136" s="55"/>
      <c r="I136" s="56"/>
      <c r="J136" s="26"/>
      <c r="K136" s="27" t="str">
        <f>IFERROR(VLOOKUP(B136,'PRICING 2025-26'!E:I,5,FALSE),"€")</f>
        <v>€</v>
      </c>
      <c r="L136" s="28" t="str">
        <f>IFERROR(VLOOKUP(B136,'PRICING 2025-26'!E:J,6,FALSE),"%")</f>
        <v>%</v>
      </c>
      <c r="M136" s="27" t="str">
        <f t="shared" si="3"/>
        <v>€</v>
      </c>
      <c r="N136" s="27" t="str">
        <f t="shared" si="2"/>
        <v>€</v>
      </c>
      <c r="P136" s="29"/>
    </row>
    <row r="137" spans="2:16">
      <c r="B137" s="24"/>
      <c r="C137" s="25" t="str">
        <f>IFERROR(VLOOKUP(B137,'PRICING 2025-26'!E:F,2,FALSE),"")</f>
        <v/>
      </c>
      <c r="D137" s="54" t="str">
        <f>IFERROR(VLOOKUP(B137,'PRICING 2025-26'!E:G,3,FALSE),"")</f>
        <v/>
      </c>
      <c r="E137" s="55"/>
      <c r="F137" s="55"/>
      <c r="G137" s="55"/>
      <c r="H137" s="55"/>
      <c r="I137" s="56"/>
      <c r="J137" s="26"/>
      <c r="K137" s="27" t="str">
        <f>IFERROR(VLOOKUP(B137,'PRICING 2025-26'!E:I,5,FALSE),"€")</f>
        <v>€</v>
      </c>
      <c r="L137" s="28" t="str">
        <f>IFERROR(VLOOKUP(B137,'PRICING 2025-26'!E:J,6,FALSE),"%")</f>
        <v>%</v>
      </c>
      <c r="M137" s="27" t="str">
        <f t="shared" si="3"/>
        <v>€</v>
      </c>
      <c r="N137" s="27" t="str">
        <f t="shared" si="2"/>
        <v>€</v>
      </c>
      <c r="P137" s="29"/>
    </row>
    <row r="138" spans="2:16">
      <c r="B138" s="24"/>
      <c r="C138" s="25" t="str">
        <f>IFERROR(VLOOKUP(B138,'PRICING 2025-26'!E:F,2,FALSE),"")</f>
        <v/>
      </c>
      <c r="D138" s="54" t="str">
        <f>IFERROR(VLOOKUP(B138,'PRICING 2025-26'!E:G,3,FALSE),"")</f>
        <v/>
      </c>
      <c r="E138" s="55"/>
      <c r="F138" s="55"/>
      <c r="G138" s="55"/>
      <c r="H138" s="55"/>
      <c r="I138" s="56"/>
      <c r="J138" s="26"/>
      <c r="K138" s="27" t="str">
        <f>IFERROR(VLOOKUP(B138,'PRICING 2025-26'!E:I,5,FALSE),"€")</f>
        <v>€</v>
      </c>
      <c r="L138" s="28" t="str">
        <f>IFERROR(VLOOKUP(B138,'PRICING 2025-26'!E:J,6,FALSE),"%")</f>
        <v>%</v>
      </c>
      <c r="M138" s="27" t="str">
        <f t="shared" si="3"/>
        <v>€</v>
      </c>
      <c r="N138" s="27" t="str">
        <f t="shared" si="2"/>
        <v>€</v>
      </c>
      <c r="P138" s="29"/>
    </row>
    <row r="139" spans="2:16">
      <c r="B139" s="24"/>
      <c r="C139" s="25" t="str">
        <f>IFERROR(VLOOKUP(B139,'PRICING 2025-26'!E:F,2,FALSE),"")</f>
        <v/>
      </c>
      <c r="D139" s="54" t="str">
        <f>IFERROR(VLOOKUP(B139,'PRICING 2025-26'!E:G,3,FALSE),"")</f>
        <v/>
      </c>
      <c r="E139" s="55"/>
      <c r="F139" s="55"/>
      <c r="G139" s="55"/>
      <c r="H139" s="55"/>
      <c r="I139" s="56"/>
      <c r="J139" s="26"/>
      <c r="K139" s="27" t="str">
        <f>IFERROR(VLOOKUP(B139,'PRICING 2025-26'!E:I,5,FALSE),"€")</f>
        <v>€</v>
      </c>
      <c r="L139" s="28" t="str">
        <f>IFERROR(VLOOKUP(B139,'PRICING 2025-26'!E:J,6,FALSE),"%")</f>
        <v>%</v>
      </c>
      <c r="M139" s="27" t="str">
        <f t="shared" si="3"/>
        <v>€</v>
      </c>
      <c r="N139" s="27" t="str">
        <f t="shared" si="2"/>
        <v>€</v>
      </c>
      <c r="P139" s="29"/>
    </row>
    <row r="140" spans="2:16">
      <c r="B140" s="24"/>
      <c r="C140" s="25" t="str">
        <f>IFERROR(VLOOKUP(B140,'PRICING 2025-26'!E:F,2,FALSE),"")</f>
        <v/>
      </c>
      <c r="D140" s="54" t="str">
        <f>IFERROR(VLOOKUP(B140,'PRICING 2025-26'!E:G,3,FALSE),"")</f>
        <v/>
      </c>
      <c r="E140" s="55"/>
      <c r="F140" s="55"/>
      <c r="G140" s="55"/>
      <c r="H140" s="55"/>
      <c r="I140" s="56"/>
      <c r="J140" s="26"/>
      <c r="K140" s="27" t="str">
        <f>IFERROR(VLOOKUP(B140,'PRICING 2025-26'!E:I,5,FALSE),"€")</f>
        <v>€</v>
      </c>
      <c r="L140" s="28" t="str">
        <f>IFERROR(VLOOKUP(B140,'PRICING 2025-26'!E:J,6,FALSE),"%")</f>
        <v>%</v>
      </c>
      <c r="M140" s="27" t="str">
        <f t="shared" si="3"/>
        <v>€</v>
      </c>
      <c r="N140" s="27" t="str">
        <f t="shared" si="2"/>
        <v>€</v>
      </c>
      <c r="P140" s="29"/>
    </row>
    <row r="141" spans="2:16">
      <c r="B141" s="24"/>
      <c r="C141" s="25" t="str">
        <f>IFERROR(VLOOKUP(B141,'PRICING 2025-26'!E:F,2,FALSE),"")</f>
        <v/>
      </c>
      <c r="D141" s="54" t="str">
        <f>IFERROR(VLOOKUP(B141,'PRICING 2025-26'!E:G,3,FALSE),"")</f>
        <v/>
      </c>
      <c r="E141" s="55"/>
      <c r="F141" s="55"/>
      <c r="G141" s="55"/>
      <c r="H141" s="55"/>
      <c r="I141" s="56"/>
      <c r="J141" s="26"/>
      <c r="K141" s="27" t="str">
        <f>IFERROR(VLOOKUP(B141,'PRICING 2025-26'!E:I,5,FALSE),"€")</f>
        <v>€</v>
      </c>
      <c r="L141" s="28" t="str">
        <f>IFERROR(VLOOKUP(B141,'PRICING 2025-26'!E:J,6,FALSE),"%")</f>
        <v>%</v>
      </c>
      <c r="M141" s="27" t="str">
        <f t="shared" si="3"/>
        <v>€</v>
      </c>
      <c r="N141" s="27" t="str">
        <f t="shared" si="2"/>
        <v>€</v>
      </c>
      <c r="P141" s="29"/>
    </row>
    <row r="142" spans="2:16">
      <c r="B142" s="24"/>
      <c r="C142" s="25" t="str">
        <f>IFERROR(VLOOKUP(B142,'PRICING 2025-26'!E:F,2,FALSE),"")</f>
        <v/>
      </c>
      <c r="D142" s="54" t="str">
        <f>IFERROR(VLOOKUP(B142,'PRICING 2025-26'!E:G,3,FALSE),"")</f>
        <v/>
      </c>
      <c r="E142" s="55"/>
      <c r="F142" s="55"/>
      <c r="G142" s="55"/>
      <c r="H142" s="55"/>
      <c r="I142" s="56"/>
      <c r="J142" s="26"/>
      <c r="K142" s="27" t="str">
        <f>IFERROR(VLOOKUP(B142,'PRICING 2025-26'!E:I,5,FALSE),"€")</f>
        <v>€</v>
      </c>
      <c r="L142" s="28" t="str">
        <f>IFERROR(VLOOKUP(B142,'PRICING 2025-26'!E:J,6,FALSE),"%")</f>
        <v>%</v>
      </c>
      <c r="M142" s="27" t="str">
        <f t="shared" si="3"/>
        <v>€</v>
      </c>
      <c r="N142" s="27" t="str">
        <f t="shared" si="2"/>
        <v>€</v>
      </c>
      <c r="P142" s="29"/>
    </row>
    <row r="143" spans="2:16">
      <c r="B143" s="24"/>
      <c r="C143" s="25" t="str">
        <f>IFERROR(VLOOKUP(B143,'PRICING 2025-26'!E:F,2,FALSE),"")</f>
        <v/>
      </c>
      <c r="D143" s="54" t="str">
        <f>IFERROR(VLOOKUP(B143,'PRICING 2025-26'!E:G,3,FALSE),"")</f>
        <v/>
      </c>
      <c r="E143" s="55"/>
      <c r="F143" s="55"/>
      <c r="G143" s="55"/>
      <c r="H143" s="55"/>
      <c r="I143" s="56"/>
      <c r="J143" s="26"/>
      <c r="K143" s="27" t="str">
        <f>IFERROR(VLOOKUP(B143,'PRICING 2025-26'!E:I,5,FALSE),"€")</f>
        <v>€</v>
      </c>
      <c r="L143" s="28" t="str">
        <f>IFERROR(VLOOKUP(B143,'PRICING 2025-26'!E:J,6,FALSE),"%")</f>
        <v>%</v>
      </c>
      <c r="M143" s="27" t="str">
        <f t="shared" si="3"/>
        <v>€</v>
      </c>
      <c r="N143" s="27" t="str">
        <f t="shared" si="2"/>
        <v>€</v>
      </c>
      <c r="P143" s="29"/>
    </row>
    <row r="144" spans="2:16">
      <c r="B144" s="24"/>
      <c r="C144" s="25" t="str">
        <f>IFERROR(VLOOKUP(B144,'PRICING 2025-26'!E:F,2,FALSE),"")</f>
        <v/>
      </c>
      <c r="D144" s="54" t="str">
        <f>IFERROR(VLOOKUP(B144,'PRICING 2025-26'!E:G,3,FALSE),"")</f>
        <v/>
      </c>
      <c r="E144" s="55"/>
      <c r="F144" s="55"/>
      <c r="G144" s="55"/>
      <c r="H144" s="55"/>
      <c r="I144" s="56"/>
      <c r="J144" s="26"/>
      <c r="K144" s="27" t="str">
        <f>IFERROR(VLOOKUP(B144,'PRICING 2025-26'!E:I,5,FALSE),"€")</f>
        <v>€</v>
      </c>
      <c r="L144" s="28" t="str">
        <f>IFERROR(VLOOKUP(B144,'PRICING 2025-26'!E:J,6,FALSE),"%")</f>
        <v>%</v>
      </c>
      <c r="M144" s="27" t="str">
        <f t="shared" si="3"/>
        <v>€</v>
      </c>
      <c r="N144" s="27" t="str">
        <f t="shared" si="2"/>
        <v>€</v>
      </c>
      <c r="P144" s="29"/>
    </row>
    <row r="145" spans="2:16">
      <c r="B145" s="24"/>
      <c r="C145" s="25" t="str">
        <f>IFERROR(VLOOKUP(B145,'PRICING 2025-26'!E:F,2,FALSE),"")</f>
        <v/>
      </c>
      <c r="D145" s="54" t="str">
        <f>IFERROR(VLOOKUP(B145,'PRICING 2025-26'!E:G,3,FALSE),"")</f>
        <v/>
      </c>
      <c r="E145" s="55"/>
      <c r="F145" s="55"/>
      <c r="G145" s="55"/>
      <c r="H145" s="55"/>
      <c r="I145" s="56"/>
      <c r="J145" s="26"/>
      <c r="K145" s="27" t="str">
        <f>IFERROR(VLOOKUP(B145,'PRICING 2025-26'!E:I,5,FALSE),"€")</f>
        <v>€</v>
      </c>
      <c r="L145" s="28" t="str">
        <f>IFERROR(VLOOKUP(B145,'PRICING 2025-26'!E:J,6,FALSE),"%")</f>
        <v>%</v>
      </c>
      <c r="M145" s="27" t="str">
        <f t="shared" si="3"/>
        <v>€</v>
      </c>
      <c r="N145" s="27" t="str">
        <f t="shared" si="2"/>
        <v>€</v>
      </c>
      <c r="P145" s="29"/>
    </row>
    <row r="146" spans="2:16">
      <c r="B146" s="24"/>
      <c r="C146" s="25" t="str">
        <f>IFERROR(VLOOKUP(B146,'PRICING 2025-26'!E:F,2,FALSE),"")</f>
        <v/>
      </c>
      <c r="D146" s="54" t="str">
        <f>IFERROR(VLOOKUP(B146,'PRICING 2025-26'!E:G,3,FALSE),"")</f>
        <v/>
      </c>
      <c r="E146" s="55"/>
      <c r="F146" s="55"/>
      <c r="G146" s="55"/>
      <c r="H146" s="55"/>
      <c r="I146" s="56"/>
      <c r="J146" s="26"/>
      <c r="K146" s="27" t="str">
        <f>IFERROR(VLOOKUP(B146,'PRICING 2025-26'!E:I,5,FALSE),"€")</f>
        <v>€</v>
      </c>
      <c r="L146" s="28" t="str">
        <f>IFERROR(VLOOKUP(B146,'PRICING 2025-26'!E:J,6,FALSE),"%")</f>
        <v>%</v>
      </c>
      <c r="M146" s="27" t="str">
        <f t="shared" si="3"/>
        <v>€</v>
      </c>
      <c r="N146" s="27" t="str">
        <f t="shared" si="2"/>
        <v>€</v>
      </c>
      <c r="P146" s="29"/>
    </row>
    <row r="147" spans="2:16">
      <c r="B147" s="24"/>
      <c r="C147" s="25" t="str">
        <f>IFERROR(VLOOKUP(B147,'PRICING 2025-26'!E:F,2,FALSE),"")</f>
        <v/>
      </c>
      <c r="D147" s="54" t="str">
        <f>IFERROR(VLOOKUP(B147,'PRICING 2025-26'!E:G,3,FALSE),"")</f>
        <v/>
      </c>
      <c r="E147" s="55"/>
      <c r="F147" s="55"/>
      <c r="G147" s="55"/>
      <c r="H147" s="55"/>
      <c r="I147" s="56"/>
      <c r="J147" s="26"/>
      <c r="K147" s="27" t="str">
        <f>IFERROR(VLOOKUP(B147,'PRICING 2025-26'!E:I,5,FALSE),"€")</f>
        <v>€</v>
      </c>
      <c r="L147" s="28" t="str">
        <f>IFERROR(VLOOKUP(B147,'PRICING 2025-26'!E:J,6,FALSE),"%")</f>
        <v>%</v>
      </c>
      <c r="M147" s="27" t="str">
        <f t="shared" si="3"/>
        <v>€</v>
      </c>
      <c r="N147" s="27" t="str">
        <f t="shared" si="2"/>
        <v>€</v>
      </c>
      <c r="P147" s="29"/>
    </row>
    <row r="148" spans="2:16">
      <c r="B148" s="24"/>
      <c r="C148" s="25" t="str">
        <f>IFERROR(VLOOKUP(B148,'PRICING 2025-26'!E:F,2,FALSE),"")</f>
        <v/>
      </c>
      <c r="D148" s="54" t="str">
        <f>IFERROR(VLOOKUP(B148,'PRICING 2025-26'!E:G,3,FALSE),"")</f>
        <v/>
      </c>
      <c r="E148" s="55"/>
      <c r="F148" s="55"/>
      <c r="G148" s="55"/>
      <c r="H148" s="55"/>
      <c r="I148" s="56"/>
      <c r="J148" s="26"/>
      <c r="K148" s="27" t="str">
        <f>IFERROR(VLOOKUP(B148,'PRICING 2025-26'!E:I,5,FALSE),"€")</f>
        <v>€</v>
      </c>
      <c r="L148" s="28" t="str">
        <f>IFERROR(VLOOKUP(B148,'PRICING 2025-26'!E:J,6,FALSE),"%")</f>
        <v>%</v>
      </c>
      <c r="M148" s="27" t="str">
        <f t="shared" si="3"/>
        <v>€</v>
      </c>
      <c r="N148" s="27" t="str">
        <f t="shared" si="2"/>
        <v>€</v>
      </c>
      <c r="P148" s="29"/>
    </row>
    <row r="149" spans="2:16">
      <c r="B149" s="24"/>
      <c r="C149" s="25" t="str">
        <f>IFERROR(VLOOKUP(B149,'PRICING 2025-26'!E:F,2,FALSE),"")</f>
        <v/>
      </c>
      <c r="D149" s="54" t="str">
        <f>IFERROR(VLOOKUP(B149,'PRICING 2025-26'!E:G,3,FALSE),"")</f>
        <v/>
      </c>
      <c r="E149" s="55"/>
      <c r="F149" s="55"/>
      <c r="G149" s="55"/>
      <c r="H149" s="55"/>
      <c r="I149" s="56"/>
      <c r="J149" s="26"/>
      <c r="K149" s="27" t="str">
        <f>IFERROR(VLOOKUP(B149,'PRICING 2025-26'!E:I,5,FALSE),"€")</f>
        <v>€</v>
      </c>
      <c r="L149" s="28" t="str">
        <f>IFERROR(VLOOKUP(B149,'PRICING 2025-26'!E:J,6,FALSE),"%")</f>
        <v>%</v>
      </c>
      <c r="M149" s="27" t="str">
        <f t="shared" si="3"/>
        <v>€</v>
      </c>
      <c r="N149" s="27" t="str">
        <f t="shared" si="2"/>
        <v>€</v>
      </c>
      <c r="P149" s="29"/>
    </row>
    <row r="150" spans="2:16">
      <c r="B150" s="24"/>
      <c r="C150" s="25" t="str">
        <f>IFERROR(VLOOKUP(B150,'PRICING 2025-26'!E:F,2,FALSE),"")</f>
        <v/>
      </c>
      <c r="D150" s="54" t="str">
        <f>IFERROR(VLOOKUP(B150,'PRICING 2025-26'!E:G,3,FALSE),"")</f>
        <v/>
      </c>
      <c r="E150" s="55"/>
      <c r="F150" s="55"/>
      <c r="G150" s="55"/>
      <c r="H150" s="55"/>
      <c r="I150" s="56"/>
      <c r="J150" s="26"/>
      <c r="K150" s="27" t="str">
        <f>IFERROR(VLOOKUP(B150,'PRICING 2025-26'!E:I,5,FALSE),"€")</f>
        <v>€</v>
      </c>
      <c r="L150" s="28" t="str">
        <f>IFERROR(VLOOKUP(B150,'PRICING 2025-26'!E:J,6,FALSE),"%")</f>
        <v>%</v>
      </c>
      <c r="M150" s="27" t="str">
        <f t="shared" si="3"/>
        <v>€</v>
      </c>
      <c r="N150" s="27" t="str">
        <f t="shared" si="2"/>
        <v>€</v>
      </c>
      <c r="P150" s="29"/>
    </row>
    <row r="151" spans="2:16">
      <c r="B151" s="24"/>
      <c r="C151" s="25" t="str">
        <f>IFERROR(VLOOKUP(B151,'PRICING 2025-26'!E:F,2,FALSE),"")</f>
        <v/>
      </c>
      <c r="D151" s="54" t="str">
        <f>IFERROR(VLOOKUP(B151,'PRICING 2025-26'!E:G,3,FALSE),"")</f>
        <v/>
      </c>
      <c r="E151" s="55"/>
      <c r="F151" s="55"/>
      <c r="G151" s="55"/>
      <c r="H151" s="55"/>
      <c r="I151" s="56"/>
      <c r="J151" s="26"/>
      <c r="K151" s="27" t="str">
        <f>IFERROR(VLOOKUP(B151,'PRICING 2025-26'!E:I,5,FALSE),"€")</f>
        <v>€</v>
      </c>
      <c r="L151" s="28" t="str">
        <f>IFERROR(VLOOKUP(B151,'PRICING 2025-26'!E:J,6,FALSE),"%")</f>
        <v>%</v>
      </c>
      <c r="M151" s="27" t="str">
        <f t="shared" si="3"/>
        <v>€</v>
      </c>
      <c r="N151" s="27" t="str">
        <f t="shared" si="2"/>
        <v>€</v>
      </c>
      <c r="P151" s="29"/>
    </row>
    <row r="152" spans="2:16">
      <c r="B152" s="24"/>
      <c r="C152" s="25" t="str">
        <f>IFERROR(VLOOKUP(B152,'PRICING 2025-26'!E:F,2,FALSE),"")</f>
        <v/>
      </c>
      <c r="D152" s="54" t="str">
        <f>IFERROR(VLOOKUP(B152,'PRICING 2025-26'!E:G,3,FALSE),"")</f>
        <v/>
      </c>
      <c r="E152" s="55"/>
      <c r="F152" s="55"/>
      <c r="G152" s="55"/>
      <c r="H152" s="55"/>
      <c r="I152" s="56"/>
      <c r="J152" s="26"/>
      <c r="K152" s="27" t="str">
        <f>IFERROR(VLOOKUP(B152,'PRICING 2025-26'!E:I,5,FALSE),"€")</f>
        <v>€</v>
      </c>
      <c r="L152" s="28" t="str">
        <f>IFERROR(VLOOKUP(B152,'PRICING 2025-26'!E:J,6,FALSE),"%")</f>
        <v>%</v>
      </c>
      <c r="M152" s="27" t="str">
        <f t="shared" si="3"/>
        <v>€</v>
      </c>
      <c r="N152" s="27" t="str">
        <f t="shared" si="2"/>
        <v>€</v>
      </c>
      <c r="P152" s="29"/>
    </row>
    <row r="153" spans="2:16">
      <c r="B153" s="24"/>
      <c r="C153" s="25" t="str">
        <f>IFERROR(VLOOKUP(B153,'PRICING 2025-26'!E:F,2,FALSE),"")</f>
        <v/>
      </c>
      <c r="D153" s="54" t="str">
        <f>IFERROR(VLOOKUP(B153,'PRICING 2025-26'!E:G,3,FALSE),"")</f>
        <v/>
      </c>
      <c r="E153" s="55"/>
      <c r="F153" s="55"/>
      <c r="G153" s="55"/>
      <c r="H153" s="55"/>
      <c r="I153" s="56"/>
      <c r="J153" s="26"/>
      <c r="K153" s="27" t="str">
        <f>IFERROR(VLOOKUP(B153,'PRICING 2025-26'!E:I,5,FALSE),"€")</f>
        <v>€</v>
      </c>
      <c r="L153" s="28" t="str">
        <f>IFERROR(VLOOKUP(B153,'PRICING 2025-26'!E:J,6,FALSE),"%")</f>
        <v>%</v>
      </c>
      <c r="M153" s="27" t="str">
        <f t="shared" si="3"/>
        <v>€</v>
      </c>
      <c r="N153" s="27" t="str">
        <f t="shared" si="2"/>
        <v>€</v>
      </c>
      <c r="P153" s="29"/>
    </row>
    <row r="154" spans="2:16">
      <c r="B154" s="24"/>
      <c r="C154" s="25" t="str">
        <f>IFERROR(VLOOKUP(B154,'PRICING 2025-26'!E:F,2,FALSE),"")</f>
        <v/>
      </c>
      <c r="D154" s="54" t="str">
        <f>IFERROR(VLOOKUP(B154,'PRICING 2025-26'!E:G,3,FALSE),"")</f>
        <v/>
      </c>
      <c r="E154" s="55"/>
      <c r="F154" s="55"/>
      <c r="G154" s="55"/>
      <c r="H154" s="55"/>
      <c r="I154" s="56"/>
      <c r="J154" s="26"/>
      <c r="K154" s="27" t="str">
        <f>IFERROR(VLOOKUP(B154,'PRICING 2025-26'!E:I,5,FALSE),"€")</f>
        <v>€</v>
      </c>
      <c r="L154" s="28" t="str">
        <f>IFERROR(VLOOKUP(B154,'PRICING 2025-26'!E:J,6,FALSE),"%")</f>
        <v>%</v>
      </c>
      <c r="M154" s="27" t="str">
        <f t="shared" si="3"/>
        <v>€</v>
      </c>
      <c r="N154" s="27" t="str">
        <f t="shared" si="2"/>
        <v>€</v>
      </c>
      <c r="P154" s="29"/>
    </row>
    <row r="155" spans="2:16">
      <c r="B155" s="24"/>
      <c r="C155" s="25" t="str">
        <f>IFERROR(VLOOKUP(B155,'PRICING 2025-26'!E:F,2,FALSE),"")</f>
        <v/>
      </c>
      <c r="D155" s="54" t="str">
        <f>IFERROR(VLOOKUP(B155,'PRICING 2025-26'!E:G,3,FALSE),"")</f>
        <v/>
      </c>
      <c r="E155" s="55"/>
      <c r="F155" s="55"/>
      <c r="G155" s="55"/>
      <c r="H155" s="55"/>
      <c r="I155" s="56"/>
      <c r="J155" s="26"/>
      <c r="K155" s="27" t="str">
        <f>IFERROR(VLOOKUP(B155,'PRICING 2025-26'!E:I,5,FALSE),"€")</f>
        <v>€</v>
      </c>
      <c r="L155" s="28" t="str">
        <f>IFERROR(VLOOKUP(B155,'PRICING 2025-26'!E:J,6,FALSE),"%")</f>
        <v>%</v>
      </c>
      <c r="M155" s="27" t="str">
        <f t="shared" si="3"/>
        <v>€</v>
      </c>
      <c r="N155" s="27" t="str">
        <f t="shared" si="2"/>
        <v>€</v>
      </c>
      <c r="P155" s="29"/>
    </row>
    <row r="156" spans="2:16">
      <c r="B156" s="24"/>
      <c r="C156" s="25" t="str">
        <f>IFERROR(VLOOKUP(B156,'PRICING 2025-26'!E:F,2,FALSE),"")</f>
        <v/>
      </c>
      <c r="D156" s="54" t="str">
        <f>IFERROR(VLOOKUP(B156,'PRICING 2025-26'!E:G,3,FALSE),"")</f>
        <v/>
      </c>
      <c r="E156" s="55"/>
      <c r="F156" s="55"/>
      <c r="G156" s="55"/>
      <c r="H156" s="55"/>
      <c r="I156" s="56"/>
      <c r="J156" s="26"/>
      <c r="K156" s="27" t="str">
        <f>IFERROR(VLOOKUP(B156,'PRICING 2025-26'!E:I,5,FALSE),"€")</f>
        <v>€</v>
      </c>
      <c r="L156" s="28" t="str">
        <f>IFERROR(VLOOKUP(B156,'PRICING 2025-26'!E:J,6,FALSE),"%")</f>
        <v>%</v>
      </c>
      <c r="M156" s="27" t="str">
        <f t="shared" si="3"/>
        <v>€</v>
      </c>
      <c r="N156" s="27" t="str">
        <f t="shared" si="2"/>
        <v>€</v>
      </c>
      <c r="P156" s="29"/>
    </row>
    <row r="157" spans="2:16">
      <c r="B157" s="24"/>
      <c r="C157" s="25" t="str">
        <f>IFERROR(VLOOKUP(B157,'PRICING 2025-26'!E:F,2,FALSE),"")</f>
        <v/>
      </c>
      <c r="D157" s="54" t="str">
        <f>IFERROR(VLOOKUP(B157,'PRICING 2025-26'!E:G,3,FALSE),"")</f>
        <v/>
      </c>
      <c r="E157" s="55"/>
      <c r="F157" s="55"/>
      <c r="G157" s="55"/>
      <c r="H157" s="55"/>
      <c r="I157" s="56"/>
      <c r="J157" s="26"/>
      <c r="K157" s="27" t="str">
        <f>IFERROR(VLOOKUP(B157,'PRICING 2025-26'!E:I,5,FALSE),"€")</f>
        <v>€</v>
      </c>
      <c r="L157" s="28" t="str">
        <f>IFERROR(VLOOKUP(B157,'PRICING 2025-26'!E:J,6,FALSE),"%")</f>
        <v>%</v>
      </c>
      <c r="M157" s="27" t="str">
        <f t="shared" si="3"/>
        <v>€</v>
      </c>
      <c r="N157" s="27" t="str">
        <f t="shared" si="2"/>
        <v>€</v>
      </c>
      <c r="P157" s="29"/>
    </row>
    <row r="158" spans="2:16">
      <c r="B158" s="24"/>
      <c r="C158" s="25" t="str">
        <f>IFERROR(VLOOKUP(B158,'PRICING 2025-26'!E:F,2,FALSE),"")</f>
        <v/>
      </c>
      <c r="D158" s="54" t="str">
        <f>IFERROR(VLOOKUP(B158,'PRICING 2025-26'!E:G,3,FALSE),"")</f>
        <v/>
      </c>
      <c r="E158" s="55"/>
      <c r="F158" s="55"/>
      <c r="G158" s="55"/>
      <c r="H158" s="55"/>
      <c r="I158" s="56"/>
      <c r="J158" s="26"/>
      <c r="K158" s="27" t="str">
        <f>IFERROR(VLOOKUP(B158,'PRICING 2025-26'!E:I,5,FALSE),"€")</f>
        <v>€</v>
      </c>
      <c r="L158" s="28" t="str">
        <f>IFERROR(VLOOKUP(B158,'PRICING 2025-26'!E:J,6,FALSE),"%")</f>
        <v>%</v>
      </c>
      <c r="M158" s="27" t="str">
        <f t="shared" si="3"/>
        <v>€</v>
      </c>
      <c r="N158" s="27" t="str">
        <f t="shared" si="2"/>
        <v>€</v>
      </c>
      <c r="P158" s="29"/>
    </row>
    <row r="159" spans="2:16">
      <c r="B159" s="24"/>
      <c r="C159" s="25" t="str">
        <f>IFERROR(VLOOKUP(B159,'PRICING 2025-26'!E:F,2,FALSE),"")</f>
        <v/>
      </c>
      <c r="D159" s="54" t="str">
        <f>IFERROR(VLOOKUP(B159,'PRICING 2025-26'!E:G,3,FALSE),"")</f>
        <v/>
      </c>
      <c r="E159" s="55"/>
      <c r="F159" s="55"/>
      <c r="G159" s="55"/>
      <c r="H159" s="55"/>
      <c r="I159" s="56"/>
      <c r="J159" s="26"/>
      <c r="K159" s="27" t="str">
        <f>IFERROR(VLOOKUP(B159,'PRICING 2025-26'!E:I,5,FALSE),"€")</f>
        <v>€</v>
      </c>
      <c r="L159" s="28" t="str">
        <f>IFERROR(VLOOKUP(B159,'PRICING 2025-26'!E:J,6,FALSE),"%")</f>
        <v>%</v>
      </c>
      <c r="M159" s="27" t="str">
        <f t="shared" si="3"/>
        <v>€</v>
      </c>
      <c r="N159" s="27" t="str">
        <f t="shared" si="2"/>
        <v>€</v>
      </c>
      <c r="P159" s="29"/>
    </row>
    <row r="160" spans="2:16">
      <c r="B160" s="24"/>
      <c r="C160" s="25" t="str">
        <f>IFERROR(VLOOKUP(B160,'PRICING 2025-26'!E:F,2,FALSE),"")</f>
        <v/>
      </c>
      <c r="D160" s="54" t="str">
        <f>IFERROR(VLOOKUP(B160,'PRICING 2025-26'!E:G,3,FALSE),"")</f>
        <v/>
      </c>
      <c r="E160" s="55"/>
      <c r="F160" s="55"/>
      <c r="G160" s="55"/>
      <c r="H160" s="55"/>
      <c r="I160" s="56"/>
      <c r="J160" s="26"/>
      <c r="K160" s="27" t="str">
        <f>IFERROR(VLOOKUP(B160,'PRICING 2025-26'!E:I,5,FALSE),"€")</f>
        <v>€</v>
      </c>
      <c r="L160" s="28" t="str">
        <f>IFERROR(VLOOKUP(B160,'PRICING 2025-26'!E:J,6,FALSE),"%")</f>
        <v>%</v>
      </c>
      <c r="M160" s="27" t="str">
        <f t="shared" si="3"/>
        <v>€</v>
      </c>
      <c r="N160" s="27" t="str">
        <f t="shared" si="2"/>
        <v>€</v>
      </c>
      <c r="P160" s="29"/>
    </row>
    <row r="161" spans="2:16">
      <c r="B161" s="24"/>
      <c r="C161" s="25" t="str">
        <f>IFERROR(VLOOKUP(B161,'PRICING 2025-26'!E:F,2,FALSE),"")</f>
        <v/>
      </c>
      <c r="D161" s="54" t="str">
        <f>IFERROR(VLOOKUP(B161,'PRICING 2025-26'!E:G,3,FALSE),"")</f>
        <v/>
      </c>
      <c r="E161" s="55"/>
      <c r="F161" s="55"/>
      <c r="G161" s="55"/>
      <c r="H161" s="55"/>
      <c r="I161" s="56"/>
      <c r="J161" s="26"/>
      <c r="K161" s="27" t="str">
        <f>IFERROR(VLOOKUP(B161,'PRICING 2025-26'!E:I,5,FALSE),"€")</f>
        <v>€</v>
      </c>
      <c r="L161" s="28" t="str">
        <f>IFERROR(VLOOKUP(B161,'PRICING 2025-26'!E:J,6,FALSE),"%")</f>
        <v>%</v>
      </c>
      <c r="M161" s="27" t="str">
        <f t="shared" si="3"/>
        <v>€</v>
      </c>
      <c r="N161" s="27" t="str">
        <f t="shared" ref="N161:N224" si="4">IFERROR(+ROUND((M161*J161),2),"€")</f>
        <v>€</v>
      </c>
      <c r="P161" s="29"/>
    </row>
    <row r="162" spans="2:16">
      <c r="B162" s="24"/>
      <c r="C162" s="25" t="str">
        <f>IFERROR(VLOOKUP(B162,'PRICING 2025-26'!E:F,2,FALSE),"")</f>
        <v/>
      </c>
      <c r="D162" s="54" t="str">
        <f>IFERROR(VLOOKUP(B162,'PRICING 2025-26'!E:G,3,FALSE),"")</f>
        <v/>
      </c>
      <c r="E162" s="55"/>
      <c r="F162" s="55"/>
      <c r="G162" s="55"/>
      <c r="H162" s="55"/>
      <c r="I162" s="56"/>
      <c r="J162" s="26"/>
      <c r="K162" s="27" t="str">
        <f>IFERROR(VLOOKUP(B162,'PRICING 2025-26'!E:I,5,FALSE),"€")</f>
        <v>€</v>
      </c>
      <c r="L162" s="28" t="str">
        <f>IFERROR(VLOOKUP(B162,'PRICING 2025-26'!E:J,6,FALSE),"%")</f>
        <v>%</v>
      </c>
      <c r="M162" s="27" t="str">
        <f t="shared" ref="M162:M225" si="5">IFERROR(+ROUND((K162*(1-L162)),2),"€")</f>
        <v>€</v>
      </c>
      <c r="N162" s="27" t="str">
        <f t="shared" si="4"/>
        <v>€</v>
      </c>
      <c r="P162" s="29"/>
    </row>
    <row r="163" spans="2:16">
      <c r="B163" s="24"/>
      <c r="C163" s="25" t="str">
        <f>IFERROR(VLOOKUP(B163,'PRICING 2025-26'!E:F,2,FALSE),"")</f>
        <v/>
      </c>
      <c r="D163" s="54" t="str">
        <f>IFERROR(VLOOKUP(B163,'PRICING 2025-26'!E:G,3,FALSE),"")</f>
        <v/>
      </c>
      <c r="E163" s="55"/>
      <c r="F163" s="55"/>
      <c r="G163" s="55"/>
      <c r="H163" s="55"/>
      <c r="I163" s="56"/>
      <c r="J163" s="26"/>
      <c r="K163" s="27" t="str">
        <f>IFERROR(VLOOKUP(B163,'PRICING 2025-26'!E:I,5,FALSE),"€")</f>
        <v>€</v>
      </c>
      <c r="L163" s="28" t="str">
        <f>IFERROR(VLOOKUP(B163,'PRICING 2025-26'!E:J,6,FALSE),"%")</f>
        <v>%</v>
      </c>
      <c r="M163" s="27" t="str">
        <f t="shared" si="5"/>
        <v>€</v>
      </c>
      <c r="N163" s="27" t="str">
        <f t="shared" si="4"/>
        <v>€</v>
      </c>
      <c r="P163" s="29"/>
    </row>
    <row r="164" spans="2:16">
      <c r="B164" s="24"/>
      <c r="C164" s="25" t="str">
        <f>IFERROR(VLOOKUP(B164,'PRICING 2025-26'!E:F,2,FALSE),"")</f>
        <v/>
      </c>
      <c r="D164" s="54" t="str">
        <f>IFERROR(VLOOKUP(B164,'PRICING 2025-26'!E:G,3,FALSE),"")</f>
        <v/>
      </c>
      <c r="E164" s="55"/>
      <c r="F164" s="55"/>
      <c r="G164" s="55"/>
      <c r="H164" s="55"/>
      <c r="I164" s="56"/>
      <c r="J164" s="26"/>
      <c r="K164" s="27" t="str">
        <f>IFERROR(VLOOKUP(B164,'PRICING 2025-26'!E:I,5,FALSE),"€")</f>
        <v>€</v>
      </c>
      <c r="L164" s="28" t="str">
        <f>IFERROR(VLOOKUP(B164,'PRICING 2025-26'!E:J,6,FALSE),"%")</f>
        <v>%</v>
      </c>
      <c r="M164" s="27" t="str">
        <f t="shared" si="5"/>
        <v>€</v>
      </c>
      <c r="N164" s="27" t="str">
        <f t="shared" si="4"/>
        <v>€</v>
      </c>
      <c r="P164" s="29"/>
    </row>
    <row r="165" spans="2:16">
      <c r="B165" s="24"/>
      <c r="C165" s="25" t="str">
        <f>IFERROR(VLOOKUP(B165,'PRICING 2025-26'!E:F,2,FALSE),"")</f>
        <v/>
      </c>
      <c r="D165" s="54" t="str">
        <f>IFERROR(VLOOKUP(B165,'PRICING 2025-26'!E:G,3,FALSE),"")</f>
        <v/>
      </c>
      <c r="E165" s="55"/>
      <c r="F165" s="55"/>
      <c r="G165" s="55"/>
      <c r="H165" s="55"/>
      <c r="I165" s="56"/>
      <c r="J165" s="26"/>
      <c r="K165" s="27" t="str">
        <f>IFERROR(VLOOKUP(B165,'PRICING 2025-26'!E:I,5,FALSE),"€")</f>
        <v>€</v>
      </c>
      <c r="L165" s="28" t="str">
        <f>IFERROR(VLOOKUP(B165,'PRICING 2025-26'!E:J,6,FALSE),"%")</f>
        <v>%</v>
      </c>
      <c r="M165" s="27" t="str">
        <f t="shared" si="5"/>
        <v>€</v>
      </c>
      <c r="N165" s="27" t="str">
        <f t="shared" si="4"/>
        <v>€</v>
      </c>
      <c r="P165" s="29"/>
    </row>
    <row r="166" spans="2:16">
      <c r="B166" s="24"/>
      <c r="C166" s="25" t="str">
        <f>IFERROR(VLOOKUP(B166,'PRICING 2025-26'!E:F,2,FALSE),"")</f>
        <v/>
      </c>
      <c r="D166" s="54" t="str">
        <f>IFERROR(VLOOKUP(B166,'PRICING 2025-26'!E:G,3,FALSE),"")</f>
        <v/>
      </c>
      <c r="E166" s="55"/>
      <c r="F166" s="55"/>
      <c r="G166" s="55"/>
      <c r="H166" s="55"/>
      <c r="I166" s="56"/>
      <c r="J166" s="26"/>
      <c r="K166" s="27" t="str">
        <f>IFERROR(VLOOKUP(B166,'PRICING 2025-26'!E:I,5,FALSE),"€")</f>
        <v>€</v>
      </c>
      <c r="L166" s="28" t="str">
        <f>IFERROR(VLOOKUP(B166,'PRICING 2025-26'!E:J,6,FALSE),"%")</f>
        <v>%</v>
      </c>
      <c r="M166" s="27" t="str">
        <f t="shared" si="5"/>
        <v>€</v>
      </c>
      <c r="N166" s="27" t="str">
        <f t="shared" si="4"/>
        <v>€</v>
      </c>
      <c r="P166" s="29"/>
    </row>
    <row r="167" spans="2:16">
      <c r="B167" s="24"/>
      <c r="C167" s="25" t="str">
        <f>IFERROR(VLOOKUP(B167,'PRICING 2025-26'!E:F,2,FALSE),"")</f>
        <v/>
      </c>
      <c r="D167" s="54" t="str">
        <f>IFERROR(VLOOKUP(B167,'PRICING 2025-26'!E:G,3,FALSE),"")</f>
        <v/>
      </c>
      <c r="E167" s="55"/>
      <c r="F167" s="55"/>
      <c r="G167" s="55"/>
      <c r="H167" s="55"/>
      <c r="I167" s="56"/>
      <c r="J167" s="26"/>
      <c r="K167" s="27" t="str">
        <f>IFERROR(VLOOKUP(B167,'PRICING 2025-26'!E:I,5,FALSE),"€")</f>
        <v>€</v>
      </c>
      <c r="L167" s="28" t="str">
        <f>IFERROR(VLOOKUP(B167,'PRICING 2025-26'!E:J,6,FALSE),"%")</f>
        <v>%</v>
      </c>
      <c r="M167" s="27" t="str">
        <f t="shared" si="5"/>
        <v>€</v>
      </c>
      <c r="N167" s="27" t="str">
        <f t="shared" si="4"/>
        <v>€</v>
      </c>
      <c r="P167" s="29"/>
    </row>
    <row r="168" spans="2:16">
      <c r="B168" s="24"/>
      <c r="C168" s="25" t="str">
        <f>IFERROR(VLOOKUP(B168,'PRICING 2025-26'!E:F,2,FALSE),"")</f>
        <v/>
      </c>
      <c r="D168" s="54" t="str">
        <f>IFERROR(VLOOKUP(B168,'PRICING 2025-26'!E:G,3,FALSE),"")</f>
        <v/>
      </c>
      <c r="E168" s="55"/>
      <c r="F168" s="55"/>
      <c r="G168" s="55"/>
      <c r="H168" s="55"/>
      <c r="I168" s="56"/>
      <c r="J168" s="26"/>
      <c r="K168" s="27" t="str">
        <f>IFERROR(VLOOKUP(B168,'PRICING 2025-26'!E:I,5,FALSE),"€")</f>
        <v>€</v>
      </c>
      <c r="L168" s="28" t="str">
        <f>IFERROR(VLOOKUP(B168,'PRICING 2025-26'!E:J,6,FALSE),"%")</f>
        <v>%</v>
      </c>
      <c r="M168" s="27" t="str">
        <f t="shared" si="5"/>
        <v>€</v>
      </c>
      <c r="N168" s="27" t="str">
        <f t="shared" si="4"/>
        <v>€</v>
      </c>
      <c r="P168" s="29"/>
    </row>
    <row r="169" spans="2:16">
      <c r="B169" s="24"/>
      <c r="C169" s="25" t="str">
        <f>IFERROR(VLOOKUP(B169,'PRICING 2025-26'!E:F,2,FALSE),"")</f>
        <v/>
      </c>
      <c r="D169" s="54" t="str">
        <f>IFERROR(VLOOKUP(B169,'PRICING 2025-26'!E:G,3,FALSE),"")</f>
        <v/>
      </c>
      <c r="E169" s="55"/>
      <c r="F169" s="55"/>
      <c r="G169" s="55"/>
      <c r="H169" s="55"/>
      <c r="I169" s="56"/>
      <c r="J169" s="26"/>
      <c r="K169" s="27" t="str">
        <f>IFERROR(VLOOKUP(B169,'PRICING 2025-26'!E:I,5,FALSE),"€")</f>
        <v>€</v>
      </c>
      <c r="L169" s="28" t="str">
        <f>IFERROR(VLOOKUP(B169,'PRICING 2025-26'!E:J,6,FALSE),"%")</f>
        <v>%</v>
      </c>
      <c r="M169" s="27" t="str">
        <f t="shared" si="5"/>
        <v>€</v>
      </c>
      <c r="N169" s="27" t="str">
        <f t="shared" si="4"/>
        <v>€</v>
      </c>
      <c r="P169" s="29"/>
    </row>
    <row r="170" spans="2:16">
      <c r="B170" s="24"/>
      <c r="C170" s="25" t="str">
        <f>IFERROR(VLOOKUP(B170,'PRICING 2025-26'!E:F,2,FALSE),"")</f>
        <v/>
      </c>
      <c r="D170" s="54" t="str">
        <f>IFERROR(VLOOKUP(B170,'PRICING 2025-26'!E:G,3,FALSE),"")</f>
        <v/>
      </c>
      <c r="E170" s="55"/>
      <c r="F170" s="55"/>
      <c r="G170" s="55"/>
      <c r="H170" s="55"/>
      <c r="I170" s="56"/>
      <c r="J170" s="26"/>
      <c r="K170" s="27" t="str">
        <f>IFERROR(VLOOKUP(B170,'PRICING 2025-26'!E:I,5,FALSE),"€")</f>
        <v>€</v>
      </c>
      <c r="L170" s="28" t="str">
        <f>IFERROR(VLOOKUP(B170,'PRICING 2025-26'!E:J,6,FALSE),"%")</f>
        <v>%</v>
      </c>
      <c r="M170" s="27" t="str">
        <f t="shared" si="5"/>
        <v>€</v>
      </c>
      <c r="N170" s="27" t="str">
        <f t="shared" si="4"/>
        <v>€</v>
      </c>
      <c r="P170" s="29"/>
    </row>
    <row r="171" spans="2:16">
      <c r="B171" s="24"/>
      <c r="C171" s="25" t="str">
        <f>IFERROR(VLOOKUP(B171,'PRICING 2025-26'!E:F,2,FALSE),"")</f>
        <v/>
      </c>
      <c r="D171" s="54" t="str">
        <f>IFERROR(VLOOKUP(B171,'PRICING 2025-26'!E:G,3,FALSE),"")</f>
        <v/>
      </c>
      <c r="E171" s="55"/>
      <c r="F171" s="55"/>
      <c r="G171" s="55"/>
      <c r="H171" s="55"/>
      <c r="I171" s="56"/>
      <c r="J171" s="26"/>
      <c r="K171" s="27" t="str">
        <f>IFERROR(VLOOKUP(B171,'PRICING 2025-26'!E:I,5,FALSE),"€")</f>
        <v>€</v>
      </c>
      <c r="L171" s="28" t="str">
        <f>IFERROR(VLOOKUP(B171,'PRICING 2025-26'!E:J,6,FALSE),"%")</f>
        <v>%</v>
      </c>
      <c r="M171" s="27" t="str">
        <f t="shared" si="5"/>
        <v>€</v>
      </c>
      <c r="N171" s="27" t="str">
        <f t="shared" si="4"/>
        <v>€</v>
      </c>
      <c r="P171" s="29"/>
    </row>
    <row r="172" spans="2:16">
      <c r="B172" s="24"/>
      <c r="C172" s="25" t="str">
        <f>IFERROR(VLOOKUP(B172,'PRICING 2025-26'!E:F,2,FALSE),"")</f>
        <v/>
      </c>
      <c r="D172" s="54" t="str">
        <f>IFERROR(VLOOKUP(B172,'PRICING 2025-26'!E:G,3,FALSE),"")</f>
        <v/>
      </c>
      <c r="E172" s="55"/>
      <c r="F172" s="55"/>
      <c r="G172" s="55"/>
      <c r="H172" s="55"/>
      <c r="I172" s="56"/>
      <c r="J172" s="26"/>
      <c r="K172" s="27" t="str">
        <f>IFERROR(VLOOKUP(B172,'PRICING 2025-26'!E:I,5,FALSE),"€")</f>
        <v>€</v>
      </c>
      <c r="L172" s="28" t="str">
        <f>IFERROR(VLOOKUP(B172,'PRICING 2025-26'!E:J,6,FALSE),"%")</f>
        <v>%</v>
      </c>
      <c r="M172" s="27" t="str">
        <f t="shared" si="5"/>
        <v>€</v>
      </c>
      <c r="N172" s="27" t="str">
        <f t="shared" si="4"/>
        <v>€</v>
      </c>
      <c r="P172" s="29"/>
    </row>
    <row r="173" spans="2:16">
      <c r="B173" s="24"/>
      <c r="C173" s="25" t="str">
        <f>IFERROR(VLOOKUP(B173,'PRICING 2025-26'!E:F,2,FALSE),"")</f>
        <v/>
      </c>
      <c r="D173" s="54" t="str">
        <f>IFERROR(VLOOKUP(B173,'PRICING 2025-26'!E:G,3,FALSE),"")</f>
        <v/>
      </c>
      <c r="E173" s="55"/>
      <c r="F173" s="55"/>
      <c r="G173" s="55"/>
      <c r="H173" s="55"/>
      <c r="I173" s="56"/>
      <c r="J173" s="26"/>
      <c r="K173" s="27" t="str">
        <f>IFERROR(VLOOKUP(B173,'PRICING 2025-26'!E:I,5,FALSE),"€")</f>
        <v>€</v>
      </c>
      <c r="L173" s="28" t="str">
        <f>IFERROR(VLOOKUP(B173,'PRICING 2025-26'!E:J,6,FALSE),"%")</f>
        <v>%</v>
      </c>
      <c r="M173" s="27" t="str">
        <f t="shared" si="5"/>
        <v>€</v>
      </c>
      <c r="N173" s="27" t="str">
        <f t="shared" si="4"/>
        <v>€</v>
      </c>
      <c r="P173" s="29"/>
    </row>
    <row r="174" spans="2:16">
      <c r="B174" s="24"/>
      <c r="C174" s="25" t="str">
        <f>IFERROR(VLOOKUP(B174,'PRICING 2025-26'!E:F,2,FALSE),"")</f>
        <v/>
      </c>
      <c r="D174" s="54" t="str">
        <f>IFERROR(VLOOKUP(B174,'PRICING 2025-26'!E:G,3,FALSE),"")</f>
        <v/>
      </c>
      <c r="E174" s="55"/>
      <c r="F174" s="55"/>
      <c r="G174" s="55"/>
      <c r="H174" s="55"/>
      <c r="I174" s="56"/>
      <c r="J174" s="26"/>
      <c r="K174" s="27" t="str">
        <f>IFERROR(VLOOKUP(B174,'PRICING 2025-26'!E:I,5,FALSE),"€")</f>
        <v>€</v>
      </c>
      <c r="L174" s="28" t="str">
        <f>IFERROR(VLOOKUP(B174,'PRICING 2025-26'!E:J,6,FALSE),"%")</f>
        <v>%</v>
      </c>
      <c r="M174" s="27" t="str">
        <f t="shared" si="5"/>
        <v>€</v>
      </c>
      <c r="N174" s="27" t="str">
        <f t="shared" si="4"/>
        <v>€</v>
      </c>
      <c r="P174" s="29"/>
    </row>
    <row r="175" spans="2:16">
      <c r="B175" s="24"/>
      <c r="C175" s="25" t="str">
        <f>IFERROR(VLOOKUP(B175,'PRICING 2025-26'!E:F,2,FALSE),"")</f>
        <v/>
      </c>
      <c r="D175" s="54" t="str">
        <f>IFERROR(VLOOKUP(B175,'PRICING 2025-26'!E:G,3,FALSE),"")</f>
        <v/>
      </c>
      <c r="E175" s="55"/>
      <c r="F175" s="55"/>
      <c r="G175" s="55"/>
      <c r="H175" s="55"/>
      <c r="I175" s="56"/>
      <c r="J175" s="26"/>
      <c r="K175" s="27" t="str">
        <f>IFERROR(VLOOKUP(B175,'PRICING 2025-26'!E:I,5,FALSE),"€")</f>
        <v>€</v>
      </c>
      <c r="L175" s="28" t="str">
        <f>IFERROR(VLOOKUP(B175,'PRICING 2025-26'!E:J,6,FALSE),"%")</f>
        <v>%</v>
      </c>
      <c r="M175" s="27" t="str">
        <f t="shared" si="5"/>
        <v>€</v>
      </c>
      <c r="N175" s="27" t="str">
        <f t="shared" si="4"/>
        <v>€</v>
      </c>
      <c r="P175" s="29"/>
    </row>
    <row r="176" spans="2:16">
      <c r="B176" s="24"/>
      <c r="C176" s="25" t="str">
        <f>IFERROR(VLOOKUP(B176,'PRICING 2025-26'!E:F,2,FALSE),"")</f>
        <v/>
      </c>
      <c r="D176" s="54" t="str">
        <f>IFERROR(VLOOKUP(B176,'PRICING 2025-26'!E:G,3,FALSE),"")</f>
        <v/>
      </c>
      <c r="E176" s="55"/>
      <c r="F176" s="55"/>
      <c r="G176" s="55"/>
      <c r="H176" s="55"/>
      <c r="I176" s="56"/>
      <c r="J176" s="26"/>
      <c r="K176" s="27" t="str">
        <f>IFERROR(VLOOKUP(B176,'PRICING 2025-26'!E:I,5,FALSE),"€")</f>
        <v>€</v>
      </c>
      <c r="L176" s="28" t="str">
        <f>IFERROR(VLOOKUP(B176,'PRICING 2025-26'!E:J,6,FALSE),"%")</f>
        <v>%</v>
      </c>
      <c r="M176" s="27" t="str">
        <f t="shared" si="5"/>
        <v>€</v>
      </c>
      <c r="N176" s="27" t="str">
        <f t="shared" si="4"/>
        <v>€</v>
      </c>
      <c r="P176" s="29"/>
    </row>
    <row r="177" spans="2:16">
      <c r="B177" s="24"/>
      <c r="C177" s="25" t="str">
        <f>IFERROR(VLOOKUP(B177,'PRICING 2025-26'!E:F,2,FALSE),"")</f>
        <v/>
      </c>
      <c r="D177" s="54" t="str">
        <f>IFERROR(VLOOKUP(B177,'PRICING 2025-26'!E:G,3,FALSE),"")</f>
        <v/>
      </c>
      <c r="E177" s="55"/>
      <c r="F177" s="55"/>
      <c r="G177" s="55"/>
      <c r="H177" s="55"/>
      <c r="I177" s="56"/>
      <c r="J177" s="26"/>
      <c r="K177" s="27" t="str">
        <f>IFERROR(VLOOKUP(B177,'PRICING 2025-26'!E:I,5,FALSE),"€")</f>
        <v>€</v>
      </c>
      <c r="L177" s="28" t="str">
        <f>IFERROR(VLOOKUP(B177,'PRICING 2025-26'!E:J,6,FALSE),"%")</f>
        <v>%</v>
      </c>
      <c r="M177" s="27" t="str">
        <f t="shared" si="5"/>
        <v>€</v>
      </c>
      <c r="N177" s="27" t="str">
        <f t="shared" si="4"/>
        <v>€</v>
      </c>
      <c r="P177" s="29"/>
    </row>
    <row r="178" spans="2:16">
      <c r="B178" s="24"/>
      <c r="C178" s="25" t="str">
        <f>IFERROR(VLOOKUP(B178,'PRICING 2025-26'!E:F,2,FALSE),"")</f>
        <v/>
      </c>
      <c r="D178" s="54" t="str">
        <f>IFERROR(VLOOKUP(B178,'PRICING 2025-26'!E:G,3,FALSE),"")</f>
        <v/>
      </c>
      <c r="E178" s="55"/>
      <c r="F178" s="55"/>
      <c r="G178" s="55"/>
      <c r="H178" s="55"/>
      <c r="I178" s="56"/>
      <c r="J178" s="26"/>
      <c r="K178" s="27" t="str">
        <f>IFERROR(VLOOKUP(B178,'PRICING 2025-26'!E:I,5,FALSE),"€")</f>
        <v>€</v>
      </c>
      <c r="L178" s="28" t="str">
        <f>IFERROR(VLOOKUP(B178,'PRICING 2025-26'!E:J,6,FALSE),"%")</f>
        <v>%</v>
      </c>
      <c r="M178" s="27" t="str">
        <f t="shared" si="5"/>
        <v>€</v>
      </c>
      <c r="N178" s="27" t="str">
        <f t="shared" si="4"/>
        <v>€</v>
      </c>
      <c r="P178" s="29"/>
    </row>
    <row r="179" spans="2:16">
      <c r="B179" s="24"/>
      <c r="C179" s="25" t="str">
        <f>IFERROR(VLOOKUP(B179,'PRICING 2025-26'!E:F,2,FALSE),"")</f>
        <v/>
      </c>
      <c r="D179" s="54" t="str">
        <f>IFERROR(VLOOKUP(B179,'PRICING 2025-26'!E:G,3,FALSE),"")</f>
        <v/>
      </c>
      <c r="E179" s="55"/>
      <c r="F179" s="55"/>
      <c r="G179" s="55"/>
      <c r="H179" s="55"/>
      <c r="I179" s="56"/>
      <c r="J179" s="26"/>
      <c r="K179" s="27" t="str">
        <f>IFERROR(VLOOKUP(B179,'PRICING 2025-26'!E:I,5,FALSE),"€")</f>
        <v>€</v>
      </c>
      <c r="L179" s="28" t="str">
        <f>IFERROR(VLOOKUP(B179,'PRICING 2025-26'!E:J,6,FALSE),"%")</f>
        <v>%</v>
      </c>
      <c r="M179" s="27" t="str">
        <f t="shared" si="5"/>
        <v>€</v>
      </c>
      <c r="N179" s="27" t="str">
        <f t="shared" si="4"/>
        <v>€</v>
      </c>
      <c r="P179" s="29"/>
    </row>
    <row r="180" spans="2:16">
      <c r="B180" s="24"/>
      <c r="C180" s="25" t="str">
        <f>IFERROR(VLOOKUP(B180,'PRICING 2025-26'!E:F,2,FALSE),"")</f>
        <v/>
      </c>
      <c r="D180" s="54" t="str">
        <f>IFERROR(VLOOKUP(B180,'PRICING 2025-26'!E:G,3,FALSE),"")</f>
        <v/>
      </c>
      <c r="E180" s="55"/>
      <c r="F180" s="55"/>
      <c r="G180" s="55"/>
      <c r="H180" s="55"/>
      <c r="I180" s="56"/>
      <c r="J180" s="26"/>
      <c r="K180" s="27" t="str">
        <f>IFERROR(VLOOKUP(B180,'PRICING 2025-26'!E:I,5,FALSE),"€")</f>
        <v>€</v>
      </c>
      <c r="L180" s="28" t="str">
        <f>IFERROR(VLOOKUP(B180,'PRICING 2025-26'!E:J,6,FALSE),"%")</f>
        <v>%</v>
      </c>
      <c r="M180" s="27" t="str">
        <f t="shared" si="5"/>
        <v>€</v>
      </c>
      <c r="N180" s="27" t="str">
        <f t="shared" si="4"/>
        <v>€</v>
      </c>
      <c r="P180" s="29"/>
    </row>
    <row r="181" spans="2:16">
      <c r="B181" s="24"/>
      <c r="C181" s="25" t="str">
        <f>IFERROR(VLOOKUP(B181,'PRICING 2025-26'!E:F,2,FALSE),"")</f>
        <v/>
      </c>
      <c r="D181" s="54" t="str">
        <f>IFERROR(VLOOKUP(B181,'PRICING 2025-26'!E:G,3,FALSE),"")</f>
        <v/>
      </c>
      <c r="E181" s="55"/>
      <c r="F181" s="55"/>
      <c r="G181" s="55"/>
      <c r="H181" s="55"/>
      <c r="I181" s="56"/>
      <c r="J181" s="26"/>
      <c r="K181" s="27" t="str">
        <f>IFERROR(VLOOKUP(B181,'PRICING 2025-26'!E:I,5,FALSE),"€")</f>
        <v>€</v>
      </c>
      <c r="L181" s="28" t="str">
        <f>IFERROR(VLOOKUP(B181,'PRICING 2025-26'!E:J,6,FALSE),"%")</f>
        <v>%</v>
      </c>
      <c r="M181" s="27" t="str">
        <f t="shared" si="5"/>
        <v>€</v>
      </c>
      <c r="N181" s="27" t="str">
        <f t="shared" si="4"/>
        <v>€</v>
      </c>
      <c r="P181" s="29"/>
    </row>
    <row r="182" spans="2:16">
      <c r="B182" s="24"/>
      <c r="C182" s="25" t="str">
        <f>IFERROR(VLOOKUP(B182,'PRICING 2025-26'!E:F,2,FALSE),"")</f>
        <v/>
      </c>
      <c r="D182" s="54" t="str">
        <f>IFERROR(VLOOKUP(B182,'PRICING 2025-26'!E:G,3,FALSE),"")</f>
        <v/>
      </c>
      <c r="E182" s="55"/>
      <c r="F182" s="55"/>
      <c r="G182" s="55"/>
      <c r="H182" s="55"/>
      <c r="I182" s="56"/>
      <c r="J182" s="26"/>
      <c r="K182" s="27" t="str">
        <f>IFERROR(VLOOKUP(B182,'PRICING 2025-26'!E:I,5,FALSE),"€")</f>
        <v>€</v>
      </c>
      <c r="L182" s="28" t="str">
        <f>IFERROR(VLOOKUP(B182,'PRICING 2025-26'!E:J,6,FALSE),"%")</f>
        <v>%</v>
      </c>
      <c r="M182" s="27" t="str">
        <f t="shared" si="5"/>
        <v>€</v>
      </c>
      <c r="N182" s="27" t="str">
        <f t="shared" si="4"/>
        <v>€</v>
      </c>
      <c r="P182" s="29"/>
    </row>
    <row r="183" spans="2:16">
      <c r="B183" s="24"/>
      <c r="C183" s="25" t="str">
        <f>IFERROR(VLOOKUP(B183,'PRICING 2025-26'!E:F,2,FALSE),"")</f>
        <v/>
      </c>
      <c r="D183" s="54" t="str">
        <f>IFERROR(VLOOKUP(B183,'PRICING 2025-26'!E:G,3,FALSE),"")</f>
        <v/>
      </c>
      <c r="E183" s="55"/>
      <c r="F183" s="55"/>
      <c r="G183" s="55"/>
      <c r="H183" s="55"/>
      <c r="I183" s="56"/>
      <c r="J183" s="26"/>
      <c r="K183" s="27" t="str">
        <f>IFERROR(VLOOKUP(B183,'PRICING 2025-26'!E:I,5,FALSE),"€")</f>
        <v>€</v>
      </c>
      <c r="L183" s="28" t="str">
        <f>IFERROR(VLOOKUP(B183,'PRICING 2025-26'!E:J,6,FALSE),"%")</f>
        <v>%</v>
      </c>
      <c r="M183" s="27" t="str">
        <f t="shared" si="5"/>
        <v>€</v>
      </c>
      <c r="N183" s="27" t="str">
        <f t="shared" si="4"/>
        <v>€</v>
      </c>
      <c r="P183" s="29"/>
    </row>
    <row r="184" spans="2:16">
      <c r="B184" s="24"/>
      <c r="C184" s="25" t="str">
        <f>IFERROR(VLOOKUP(B184,'PRICING 2025-26'!E:F,2,FALSE),"")</f>
        <v/>
      </c>
      <c r="D184" s="54" t="str">
        <f>IFERROR(VLOOKUP(B184,'PRICING 2025-26'!E:G,3,FALSE),"")</f>
        <v/>
      </c>
      <c r="E184" s="55"/>
      <c r="F184" s="55"/>
      <c r="G184" s="55"/>
      <c r="H184" s="55"/>
      <c r="I184" s="56"/>
      <c r="J184" s="26"/>
      <c r="K184" s="27" t="str">
        <f>IFERROR(VLOOKUP(B184,'PRICING 2025-26'!E:I,5,FALSE),"€")</f>
        <v>€</v>
      </c>
      <c r="L184" s="28" t="str">
        <f>IFERROR(VLOOKUP(B184,'PRICING 2025-26'!E:J,6,FALSE),"%")</f>
        <v>%</v>
      </c>
      <c r="M184" s="27" t="str">
        <f t="shared" si="5"/>
        <v>€</v>
      </c>
      <c r="N184" s="27" t="str">
        <f t="shared" si="4"/>
        <v>€</v>
      </c>
      <c r="P184" s="29"/>
    </row>
    <row r="185" spans="2:16">
      <c r="B185" s="24"/>
      <c r="C185" s="25" t="str">
        <f>IFERROR(VLOOKUP(B185,'PRICING 2025-26'!E:F,2,FALSE),"")</f>
        <v/>
      </c>
      <c r="D185" s="54" t="str">
        <f>IFERROR(VLOOKUP(B185,'PRICING 2025-26'!E:G,3,FALSE),"")</f>
        <v/>
      </c>
      <c r="E185" s="55"/>
      <c r="F185" s="55"/>
      <c r="G185" s="55"/>
      <c r="H185" s="55"/>
      <c r="I185" s="56"/>
      <c r="J185" s="26"/>
      <c r="K185" s="27" t="str">
        <f>IFERROR(VLOOKUP(B185,'PRICING 2025-26'!E:I,5,FALSE),"€")</f>
        <v>€</v>
      </c>
      <c r="L185" s="28" t="str">
        <f>IFERROR(VLOOKUP(B185,'PRICING 2025-26'!E:J,6,FALSE),"%")</f>
        <v>%</v>
      </c>
      <c r="M185" s="27" t="str">
        <f t="shared" si="5"/>
        <v>€</v>
      </c>
      <c r="N185" s="27" t="str">
        <f t="shared" si="4"/>
        <v>€</v>
      </c>
      <c r="P185" s="29"/>
    </row>
    <row r="186" spans="2:16">
      <c r="B186" s="24"/>
      <c r="C186" s="25" t="str">
        <f>IFERROR(VLOOKUP(B186,'PRICING 2025-26'!E:F,2,FALSE),"")</f>
        <v/>
      </c>
      <c r="D186" s="54" t="str">
        <f>IFERROR(VLOOKUP(B186,'PRICING 2025-26'!E:G,3,FALSE),"")</f>
        <v/>
      </c>
      <c r="E186" s="55"/>
      <c r="F186" s="55"/>
      <c r="G186" s="55"/>
      <c r="H186" s="55"/>
      <c r="I186" s="56"/>
      <c r="J186" s="26"/>
      <c r="K186" s="27" t="str">
        <f>IFERROR(VLOOKUP(B186,'PRICING 2025-26'!E:I,5,FALSE),"€")</f>
        <v>€</v>
      </c>
      <c r="L186" s="28" t="str">
        <f>IFERROR(VLOOKUP(B186,'PRICING 2025-26'!E:J,6,FALSE),"%")</f>
        <v>%</v>
      </c>
      <c r="M186" s="27" t="str">
        <f t="shared" si="5"/>
        <v>€</v>
      </c>
      <c r="N186" s="27" t="str">
        <f t="shared" si="4"/>
        <v>€</v>
      </c>
      <c r="P186" s="29"/>
    </row>
    <row r="187" spans="2:16">
      <c r="B187" s="24"/>
      <c r="C187" s="25" t="str">
        <f>IFERROR(VLOOKUP(B187,'PRICING 2025-26'!E:F,2,FALSE),"")</f>
        <v/>
      </c>
      <c r="D187" s="54" t="str">
        <f>IFERROR(VLOOKUP(B187,'PRICING 2025-26'!E:G,3,FALSE),"")</f>
        <v/>
      </c>
      <c r="E187" s="55"/>
      <c r="F187" s="55"/>
      <c r="G187" s="55"/>
      <c r="H187" s="55"/>
      <c r="I187" s="56"/>
      <c r="J187" s="26"/>
      <c r="K187" s="27" t="str">
        <f>IFERROR(VLOOKUP(B187,'PRICING 2025-26'!E:I,5,FALSE),"€")</f>
        <v>€</v>
      </c>
      <c r="L187" s="28" t="str">
        <f>IFERROR(VLOOKUP(B187,'PRICING 2025-26'!E:J,6,FALSE),"%")</f>
        <v>%</v>
      </c>
      <c r="M187" s="27" t="str">
        <f t="shared" si="5"/>
        <v>€</v>
      </c>
      <c r="N187" s="27" t="str">
        <f t="shared" si="4"/>
        <v>€</v>
      </c>
      <c r="P187" s="29"/>
    </row>
    <row r="188" spans="2:16">
      <c r="B188" s="24"/>
      <c r="C188" s="25" t="str">
        <f>IFERROR(VLOOKUP(B188,'PRICING 2025-26'!E:F,2,FALSE),"")</f>
        <v/>
      </c>
      <c r="D188" s="54" t="str">
        <f>IFERROR(VLOOKUP(B188,'PRICING 2025-26'!E:G,3,FALSE),"")</f>
        <v/>
      </c>
      <c r="E188" s="55"/>
      <c r="F188" s="55"/>
      <c r="G188" s="55"/>
      <c r="H188" s="55"/>
      <c r="I188" s="56"/>
      <c r="J188" s="26"/>
      <c r="K188" s="27" t="str">
        <f>IFERROR(VLOOKUP(B188,'PRICING 2025-26'!E:I,5,FALSE),"€")</f>
        <v>€</v>
      </c>
      <c r="L188" s="28" t="str">
        <f>IFERROR(VLOOKUP(B188,'PRICING 2025-26'!E:J,6,FALSE),"%")</f>
        <v>%</v>
      </c>
      <c r="M188" s="27" t="str">
        <f t="shared" si="5"/>
        <v>€</v>
      </c>
      <c r="N188" s="27" t="str">
        <f t="shared" si="4"/>
        <v>€</v>
      </c>
      <c r="P188" s="29"/>
    </row>
    <row r="189" spans="2:16">
      <c r="B189" s="24"/>
      <c r="C189" s="25" t="str">
        <f>IFERROR(VLOOKUP(B189,'PRICING 2025-26'!E:F,2,FALSE),"")</f>
        <v/>
      </c>
      <c r="D189" s="54" t="str">
        <f>IFERROR(VLOOKUP(B189,'PRICING 2025-26'!E:G,3,FALSE),"")</f>
        <v/>
      </c>
      <c r="E189" s="55"/>
      <c r="F189" s="55"/>
      <c r="G189" s="55"/>
      <c r="H189" s="55"/>
      <c r="I189" s="56"/>
      <c r="J189" s="26"/>
      <c r="K189" s="27" t="str">
        <f>IFERROR(VLOOKUP(B189,'PRICING 2025-26'!E:I,5,FALSE),"€")</f>
        <v>€</v>
      </c>
      <c r="L189" s="28" t="str">
        <f>IFERROR(VLOOKUP(B189,'PRICING 2025-26'!E:J,6,FALSE),"%")</f>
        <v>%</v>
      </c>
      <c r="M189" s="27" t="str">
        <f t="shared" si="5"/>
        <v>€</v>
      </c>
      <c r="N189" s="27" t="str">
        <f t="shared" si="4"/>
        <v>€</v>
      </c>
      <c r="P189" s="29"/>
    </row>
    <row r="190" spans="2:16">
      <c r="B190" s="24"/>
      <c r="C190" s="25" t="str">
        <f>IFERROR(VLOOKUP(B190,'PRICING 2025-26'!E:F,2,FALSE),"")</f>
        <v/>
      </c>
      <c r="D190" s="54" t="str">
        <f>IFERROR(VLOOKUP(B190,'PRICING 2025-26'!E:G,3,FALSE),"")</f>
        <v/>
      </c>
      <c r="E190" s="55"/>
      <c r="F190" s="55"/>
      <c r="G190" s="55"/>
      <c r="H190" s="55"/>
      <c r="I190" s="56"/>
      <c r="J190" s="26"/>
      <c r="K190" s="27" t="str">
        <f>IFERROR(VLOOKUP(B190,'PRICING 2025-26'!E:I,5,FALSE),"€")</f>
        <v>€</v>
      </c>
      <c r="L190" s="28" t="str">
        <f>IFERROR(VLOOKUP(B190,'PRICING 2025-26'!E:J,6,FALSE),"%")</f>
        <v>%</v>
      </c>
      <c r="M190" s="27" t="str">
        <f t="shared" si="5"/>
        <v>€</v>
      </c>
      <c r="N190" s="27" t="str">
        <f t="shared" si="4"/>
        <v>€</v>
      </c>
      <c r="P190" s="29"/>
    </row>
    <row r="191" spans="2:16">
      <c r="B191" s="24"/>
      <c r="C191" s="25" t="str">
        <f>IFERROR(VLOOKUP(B191,'PRICING 2025-26'!E:F,2,FALSE),"")</f>
        <v/>
      </c>
      <c r="D191" s="54" t="str">
        <f>IFERROR(VLOOKUP(B191,'PRICING 2025-26'!E:G,3,FALSE),"")</f>
        <v/>
      </c>
      <c r="E191" s="55"/>
      <c r="F191" s="55"/>
      <c r="G191" s="55"/>
      <c r="H191" s="55"/>
      <c r="I191" s="56"/>
      <c r="J191" s="26"/>
      <c r="K191" s="27" t="str">
        <f>IFERROR(VLOOKUP(B191,'PRICING 2025-26'!E:I,5,FALSE),"€")</f>
        <v>€</v>
      </c>
      <c r="L191" s="28" t="str">
        <f>IFERROR(VLOOKUP(B191,'PRICING 2025-26'!E:J,6,FALSE),"%")</f>
        <v>%</v>
      </c>
      <c r="M191" s="27" t="str">
        <f t="shared" si="5"/>
        <v>€</v>
      </c>
      <c r="N191" s="27" t="str">
        <f t="shared" si="4"/>
        <v>€</v>
      </c>
      <c r="P191" s="29"/>
    </row>
    <row r="192" spans="2:16">
      <c r="B192" s="24"/>
      <c r="C192" s="25" t="str">
        <f>IFERROR(VLOOKUP(B192,'PRICING 2025-26'!E:F,2,FALSE),"")</f>
        <v/>
      </c>
      <c r="D192" s="54" t="str">
        <f>IFERROR(VLOOKUP(B192,'PRICING 2025-26'!E:G,3,FALSE),"")</f>
        <v/>
      </c>
      <c r="E192" s="55"/>
      <c r="F192" s="55"/>
      <c r="G192" s="55"/>
      <c r="H192" s="55"/>
      <c r="I192" s="56"/>
      <c r="J192" s="26"/>
      <c r="K192" s="27" t="str">
        <f>IFERROR(VLOOKUP(B192,'PRICING 2025-26'!E:I,5,FALSE),"€")</f>
        <v>€</v>
      </c>
      <c r="L192" s="28" t="str">
        <f>IFERROR(VLOOKUP(B192,'PRICING 2025-26'!E:J,6,FALSE),"%")</f>
        <v>%</v>
      </c>
      <c r="M192" s="27" t="str">
        <f t="shared" si="5"/>
        <v>€</v>
      </c>
      <c r="N192" s="27" t="str">
        <f t="shared" si="4"/>
        <v>€</v>
      </c>
      <c r="P192" s="29"/>
    </row>
    <row r="193" spans="2:16">
      <c r="B193" s="24"/>
      <c r="C193" s="25" t="str">
        <f>IFERROR(VLOOKUP(B193,'PRICING 2025-26'!E:F,2,FALSE),"")</f>
        <v/>
      </c>
      <c r="D193" s="54" t="str">
        <f>IFERROR(VLOOKUP(B193,'PRICING 2025-26'!E:G,3,FALSE),"")</f>
        <v/>
      </c>
      <c r="E193" s="55"/>
      <c r="F193" s="55"/>
      <c r="G193" s="55"/>
      <c r="H193" s="55"/>
      <c r="I193" s="56"/>
      <c r="J193" s="26"/>
      <c r="K193" s="27" t="str">
        <f>IFERROR(VLOOKUP(B193,'PRICING 2025-26'!E:I,5,FALSE),"€")</f>
        <v>€</v>
      </c>
      <c r="L193" s="28" t="str">
        <f>IFERROR(VLOOKUP(B193,'PRICING 2025-26'!E:J,6,FALSE),"%")</f>
        <v>%</v>
      </c>
      <c r="M193" s="27" t="str">
        <f t="shared" si="5"/>
        <v>€</v>
      </c>
      <c r="N193" s="27" t="str">
        <f t="shared" si="4"/>
        <v>€</v>
      </c>
      <c r="P193" s="29"/>
    </row>
    <row r="194" spans="2:16">
      <c r="B194" s="24"/>
      <c r="C194" s="25" t="str">
        <f>IFERROR(VLOOKUP(B194,'PRICING 2025-26'!E:F,2,FALSE),"")</f>
        <v/>
      </c>
      <c r="D194" s="54" t="str">
        <f>IFERROR(VLOOKUP(B194,'PRICING 2025-26'!E:G,3,FALSE),"")</f>
        <v/>
      </c>
      <c r="E194" s="55"/>
      <c r="F194" s="55"/>
      <c r="G194" s="55"/>
      <c r="H194" s="55"/>
      <c r="I194" s="56"/>
      <c r="J194" s="26"/>
      <c r="K194" s="27" t="str">
        <f>IFERROR(VLOOKUP(B194,'PRICING 2025-26'!E:I,5,FALSE),"€")</f>
        <v>€</v>
      </c>
      <c r="L194" s="28" t="str">
        <f>IFERROR(VLOOKUP(B194,'PRICING 2025-26'!E:J,6,FALSE),"%")</f>
        <v>%</v>
      </c>
      <c r="M194" s="27" t="str">
        <f t="shared" si="5"/>
        <v>€</v>
      </c>
      <c r="N194" s="27" t="str">
        <f t="shared" si="4"/>
        <v>€</v>
      </c>
      <c r="P194" s="29"/>
    </row>
    <row r="195" spans="2:16">
      <c r="B195" s="24"/>
      <c r="C195" s="25" t="str">
        <f>IFERROR(VLOOKUP(B195,'PRICING 2025-26'!E:F,2,FALSE),"")</f>
        <v/>
      </c>
      <c r="D195" s="54" t="str">
        <f>IFERROR(VLOOKUP(B195,'PRICING 2025-26'!E:G,3,FALSE),"")</f>
        <v/>
      </c>
      <c r="E195" s="55"/>
      <c r="F195" s="55"/>
      <c r="G195" s="55"/>
      <c r="H195" s="55"/>
      <c r="I195" s="56"/>
      <c r="J195" s="26"/>
      <c r="K195" s="27" t="str">
        <f>IFERROR(VLOOKUP(B195,'PRICING 2025-26'!E:I,5,FALSE),"€")</f>
        <v>€</v>
      </c>
      <c r="L195" s="28" t="str">
        <f>IFERROR(VLOOKUP(B195,'PRICING 2025-26'!E:J,6,FALSE),"%")</f>
        <v>%</v>
      </c>
      <c r="M195" s="27" t="str">
        <f t="shared" si="5"/>
        <v>€</v>
      </c>
      <c r="N195" s="27" t="str">
        <f t="shared" si="4"/>
        <v>€</v>
      </c>
      <c r="P195" s="29"/>
    </row>
    <row r="196" spans="2:16">
      <c r="B196" s="24"/>
      <c r="C196" s="25" t="str">
        <f>IFERROR(VLOOKUP(B196,'PRICING 2025-26'!E:F,2,FALSE),"")</f>
        <v/>
      </c>
      <c r="D196" s="54" t="str">
        <f>IFERROR(VLOOKUP(B196,'PRICING 2025-26'!E:G,3,FALSE),"")</f>
        <v/>
      </c>
      <c r="E196" s="55"/>
      <c r="F196" s="55"/>
      <c r="G196" s="55"/>
      <c r="H196" s="55"/>
      <c r="I196" s="56"/>
      <c r="J196" s="26"/>
      <c r="K196" s="27" t="str">
        <f>IFERROR(VLOOKUP(B196,'PRICING 2025-26'!E:I,5,FALSE),"€")</f>
        <v>€</v>
      </c>
      <c r="L196" s="28" t="str">
        <f>IFERROR(VLOOKUP(B196,'PRICING 2025-26'!E:J,6,FALSE),"%")</f>
        <v>%</v>
      </c>
      <c r="M196" s="27" t="str">
        <f t="shared" si="5"/>
        <v>€</v>
      </c>
      <c r="N196" s="27" t="str">
        <f t="shared" si="4"/>
        <v>€</v>
      </c>
      <c r="P196" s="29"/>
    </row>
    <row r="197" spans="2:16">
      <c r="B197" s="24"/>
      <c r="C197" s="25" t="str">
        <f>IFERROR(VLOOKUP(B197,'PRICING 2025-26'!E:F,2,FALSE),"")</f>
        <v/>
      </c>
      <c r="D197" s="54" t="str">
        <f>IFERROR(VLOOKUP(B197,'PRICING 2025-26'!E:G,3,FALSE),"")</f>
        <v/>
      </c>
      <c r="E197" s="55"/>
      <c r="F197" s="55"/>
      <c r="G197" s="55"/>
      <c r="H197" s="55"/>
      <c r="I197" s="56"/>
      <c r="J197" s="26"/>
      <c r="K197" s="27" t="str">
        <f>IFERROR(VLOOKUP(B197,'PRICING 2025-26'!E:I,5,FALSE),"€")</f>
        <v>€</v>
      </c>
      <c r="L197" s="28" t="str">
        <f>IFERROR(VLOOKUP(B197,'PRICING 2025-26'!E:J,6,FALSE),"%")</f>
        <v>%</v>
      </c>
      <c r="M197" s="27" t="str">
        <f t="shared" si="5"/>
        <v>€</v>
      </c>
      <c r="N197" s="27" t="str">
        <f t="shared" si="4"/>
        <v>€</v>
      </c>
      <c r="P197" s="29"/>
    </row>
    <row r="198" spans="2:16">
      <c r="B198" s="24"/>
      <c r="C198" s="25" t="str">
        <f>IFERROR(VLOOKUP(B198,'PRICING 2025-26'!E:F,2,FALSE),"")</f>
        <v/>
      </c>
      <c r="D198" s="54" t="str">
        <f>IFERROR(VLOOKUP(B198,'PRICING 2025-26'!E:G,3,FALSE),"")</f>
        <v/>
      </c>
      <c r="E198" s="55"/>
      <c r="F198" s="55"/>
      <c r="G198" s="55"/>
      <c r="H198" s="55"/>
      <c r="I198" s="56"/>
      <c r="J198" s="26"/>
      <c r="K198" s="27" t="str">
        <f>IFERROR(VLOOKUP(B198,'PRICING 2025-26'!E:I,5,FALSE),"€")</f>
        <v>€</v>
      </c>
      <c r="L198" s="28" t="str">
        <f>IFERROR(VLOOKUP(B198,'PRICING 2025-26'!E:J,6,FALSE),"%")</f>
        <v>%</v>
      </c>
      <c r="M198" s="27" t="str">
        <f t="shared" si="5"/>
        <v>€</v>
      </c>
      <c r="N198" s="27" t="str">
        <f t="shared" si="4"/>
        <v>€</v>
      </c>
      <c r="P198" s="29"/>
    </row>
    <row r="199" spans="2:16">
      <c r="B199" s="24"/>
      <c r="C199" s="25" t="str">
        <f>IFERROR(VLOOKUP(B199,'PRICING 2025-26'!E:F,2,FALSE),"")</f>
        <v/>
      </c>
      <c r="D199" s="54" t="str">
        <f>IFERROR(VLOOKUP(B199,'PRICING 2025-26'!E:G,3,FALSE),"")</f>
        <v/>
      </c>
      <c r="E199" s="55"/>
      <c r="F199" s="55"/>
      <c r="G199" s="55"/>
      <c r="H199" s="55"/>
      <c r="I199" s="56"/>
      <c r="J199" s="26"/>
      <c r="K199" s="27" t="str">
        <f>IFERROR(VLOOKUP(B199,'PRICING 2025-26'!E:I,5,FALSE),"€")</f>
        <v>€</v>
      </c>
      <c r="L199" s="28" t="str">
        <f>IFERROR(VLOOKUP(B199,'PRICING 2025-26'!E:J,6,FALSE),"%")</f>
        <v>%</v>
      </c>
      <c r="M199" s="27" t="str">
        <f t="shared" si="5"/>
        <v>€</v>
      </c>
      <c r="N199" s="27" t="str">
        <f t="shared" si="4"/>
        <v>€</v>
      </c>
      <c r="P199" s="29"/>
    </row>
    <row r="200" spans="2:16">
      <c r="B200" s="24"/>
      <c r="C200" s="25" t="str">
        <f>IFERROR(VLOOKUP(B200,'PRICING 2025-26'!E:F,2,FALSE),"")</f>
        <v/>
      </c>
      <c r="D200" s="54" t="str">
        <f>IFERROR(VLOOKUP(B200,'PRICING 2025-26'!E:G,3,FALSE),"")</f>
        <v/>
      </c>
      <c r="E200" s="55"/>
      <c r="F200" s="55"/>
      <c r="G200" s="55"/>
      <c r="H200" s="55"/>
      <c r="I200" s="56"/>
      <c r="J200" s="26"/>
      <c r="K200" s="27" t="str">
        <f>IFERROR(VLOOKUP(B200,'PRICING 2025-26'!E:I,5,FALSE),"€")</f>
        <v>€</v>
      </c>
      <c r="L200" s="28" t="str">
        <f>IFERROR(VLOOKUP(B200,'PRICING 2025-26'!E:J,6,FALSE),"%")</f>
        <v>%</v>
      </c>
      <c r="M200" s="27" t="str">
        <f t="shared" si="5"/>
        <v>€</v>
      </c>
      <c r="N200" s="27" t="str">
        <f t="shared" si="4"/>
        <v>€</v>
      </c>
      <c r="P200" s="29"/>
    </row>
    <row r="201" spans="2:16">
      <c r="B201" s="24"/>
      <c r="C201" s="25" t="str">
        <f>IFERROR(VLOOKUP(B201,'PRICING 2025-26'!E:F,2,FALSE),"")</f>
        <v/>
      </c>
      <c r="D201" s="54" t="str">
        <f>IFERROR(VLOOKUP(B201,'PRICING 2025-26'!E:G,3,FALSE),"")</f>
        <v/>
      </c>
      <c r="E201" s="55"/>
      <c r="F201" s="55"/>
      <c r="G201" s="55"/>
      <c r="H201" s="55"/>
      <c r="I201" s="56"/>
      <c r="J201" s="26"/>
      <c r="K201" s="27" t="str">
        <f>IFERROR(VLOOKUP(B201,'PRICING 2025-26'!E:I,5,FALSE),"€")</f>
        <v>€</v>
      </c>
      <c r="L201" s="28" t="str">
        <f>IFERROR(VLOOKUP(B201,'PRICING 2025-26'!E:J,6,FALSE),"%")</f>
        <v>%</v>
      </c>
      <c r="M201" s="27" t="str">
        <f t="shared" si="5"/>
        <v>€</v>
      </c>
      <c r="N201" s="27" t="str">
        <f t="shared" si="4"/>
        <v>€</v>
      </c>
      <c r="P201" s="29"/>
    </row>
    <row r="202" spans="2:16">
      <c r="B202" s="24"/>
      <c r="C202" s="25" t="str">
        <f>IFERROR(VLOOKUP(B202,'PRICING 2025-26'!E:F,2,FALSE),"")</f>
        <v/>
      </c>
      <c r="D202" s="54" t="str">
        <f>IFERROR(VLOOKUP(B202,'PRICING 2025-26'!E:G,3,FALSE),"")</f>
        <v/>
      </c>
      <c r="E202" s="55"/>
      <c r="F202" s="55"/>
      <c r="G202" s="55"/>
      <c r="H202" s="55"/>
      <c r="I202" s="56"/>
      <c r="J202" s="26"/>
      <c r="K202" s="27" t="str">
        <f>IFERROR(VLOOKUP(B202,'PRICING 2025-26'!E:I,5,FALSE),"€")</f>
        <v>€</v>
      </c>
      <c r="L202" s="28" t="str">
        <f>IFERROR(VLOOKUP(B202,'PRICING 2025-26'!E:J,6,FALSE),"%")</f>
        <v>%</v>
      </c>
      <c r="M202" s="27" t="str">
        <f t="shared" si="5"/>
        <v>€</v>
      </c>
      <c r="N202" s="27" t="str">
        <f t="shared" si="4"/>
        <v>€</v>
      </c>
      <c r="P202" s="29"/>
    </row>
    <row r="203" spans="2:16">
      <c r="B203" s="24"/>
      <c r="C203" s="25" t="str">
        <f>IFERROR(VLOOKUP(B203,'PRICING 2025-26'!E:F,2,FALSE),"")</f>
        <v/>
      </c>
      <c r="D203" s="54" t="str">
        <f>IFERROR(VLOOKUP(B203,'PRICING 2025-26'!E:G,3,FALSE),"")</f>
        <v/>
      </c>
      <c r="E203" s="55"/>
      <c r="F203" s="55"/>
      <c r="G203" s="55"/>
      <c r="H203" s="55"/>
      <c r="I203" s="56"/>
      <c r="J203" s="26"/>
      <c r="K203" s="27" t="str">
        <f>IFERROR(VLOOKUP(B203,'PRICING 2025-26'!E:I,5,FALSE),"€")</f>
        <v>€</v>
      </c>
      <c r="L203" s="28" t="str">
        <f>IFERROR(VLOOKUP(B203,'PRICING 2025-26'!E:J,6,FALSE),"%")</f>
        <v>%</v>
      </c>
      <c r="M203" s="27" t="str">
        <f t="shared" si="5"/>
        <v>€</v>
      </c>
      <c r="N203" s="27" t="str">
        <f t="shared" si="4"/>
        <v>€</v>
      </c>
      <c r="P203" s="29"/>
    </row>
    <row r="204" spans="2:16">
      <c r="B204" s="24"/>
      <c r="C204" s="25" t="str">
        <f>IFERROR(VLOOKUP(B204,'PRICING 2025-26'!E:F,2,FALSE),"")</f>
        <v/>
      </c>
      <c r="D204" s="54" t="str">
        <f>IFERROR(VLOOKUP(B204,'PRICING 2025-26'!E:G,3,FALSE),"")</f>
        <v/>
      </c>
      <c r="E204" s="55"/>
      <c r="F204" s="55"/>
      <c r="G204" s="55"/>
      <c r="H204" s="55"/>
      <c r="I204" s="56"/>
      <c r="J204" s="26"/>
      <c r="K204" s="27" t="str">
        <f>IFERROR(VLOOKUP(B204,'PRICING 2025-26'!E:I,5,FALSE),"€")</f>
        <v>€</v>
      </c>
      <c r="L204" s="28" t="str">
        <f>IFERROR(VLOOKUP(B204,'PRICING 2025-26'!E:J,6,FALSE),"%")</f>
        <v>%</v>
      </c>
      <c r="M204" s="27" t="str">
        <f t="shared" si="5"/>
        <v>€</v>
      </c>
      <c r="N204" s="27" t="str">
        <f t="shared" si="4"/>
        <v>€</v>
      </c>
      <c r="P204" s="29"/>
    </row>
    <row r="205" spans="2:16">
      <c r="B205" s="24"/>
      <c r="C205" s="25" t="str">
        <f>IFERROR(VLOOKUP(B205,'PRICING 2025-26'!E:F,2,FALSE),"")</f>
        <v/>
      </c>
      <c r="D205" s="54" t="str">
        <f>IFERROR(VLOOKUP(B205,'PRICING 2025-26'!E:G,3,FALSE),"")</f>
        <v/>
      </c>
      <c r="E205" s="55"/>
      <c r="F205" s="55"/>
      <c r="G205" s="55"/>
      <c r="H205" s="55"/>
      <c r="I205" s="56"/>
      <c r="J205" s="26"/>
      <c r="K205" s="27" t="str">
        <f>IFERROR(VLOOKUP(B205,'PRICING 2025-26'!E:I,5,FALSE),"€")</f>
        <v>€</v>
      </c>
      <c r="L205" s="28" t="str">
        <f>IFERROR(VLOOKUP(B205,'PRICING 2025-26'!E:J,6,FALSE),"%")</f>
        <v>%</v>
      </c>
      <c r="M205" s="27" t="str">
        <f t="shared" si="5"/>
        <v>€</v>
      </c>
      <c r="N205" s="27" t="str">
        <f t="shared" si="4"/>
        <v>€</v>
      </c>
      <c r="P205" s="29"/>
    </row>
    <row r="206" spans="2:16">
      <c r="B206" s="24"/>
      <c r="C206" s="25" t="str">
        <f>IFERROR(VLOOKUP(B206,'PRICING 2025-26'!E:F,2,FALSE),"")</f>
        <v/>
      </c>
      <c r="D206" s="54" t="str">
        <f>IFERROR(VLOOKUP(B206,'PRICING 2025-26'!E:G,3,FALSE),"")</f>
        <v/>
      </c>
      <c r="E206" s="55"/>
      <c r="F206" s="55"/>
      <c r="G206" s="55"/>
      <c r="H206" s="55"/>
      <c r="I206" s="56"/>
      <c r="J206" s="26"/>
      <c r="K206" s="27" t="str">
        <f>IFERROR(VLOOKUP(B206,'PRICING 2025-26'!E:I,5,FALSE),"€")</f>
        <v>€</v>
      </c>
      <c r="L206" s="28" t="str">
        <f>IFERROR(VLOOKUP(B206,'PRICING 2025-26'!E:J,6,FALSE),"%")</f>
        <v>%</v>
      </c>
      <c r="M206" s="27" t="str">
        <f t="shared" si="5"/>
        <v>€</v>
      </c>
      <c r="N206" s="27" t="str">
        <f t="shared" si="4"/>
        <v>€</v>
      </c>
      <c r="P206" s="29"/>
    </row>
    <row r="207" spans="2:16">
      <c r="B207" s="24"/>
      <c r="C207" s="25" t="str">
        <f>IFERROR(VLOOKUP(B207,'PRICING 2025-26'!E:F,2,FALSE),"")</f>
        <v/>
      </c>
      <c r="D207" s="54" t="str">
        <f>IFERROR(VLOOKUP(B207,'PRICING 2025-26'!E:G,3,FALSE),"")</f>
        <v/>
      </c>
      <c r="E207" s="55"/>
      <c r="F207" s="55"/>
      <c r="G207" s="55"/>
      <c r="H207" s="55"/>
      <c r="I207" s="56"/>
      <c r="J207" s="26"/>
      <c r="K207" s="27" t="str">
        <f>IFERROR(VLOOKUP(B207,'PRICING 2025-26'!E:I,5,FALSE),"€")</f>
        <v>€</v>
      </c>
      <c r="L207" s="28" t="str">
        <f>IFERROR(VLOOKUP(B207,'PRICING 2025-26'!E:J,6,FALSE),"%")</f>
        <v>%</v>
      </c>
      <c r="M207" s="27" t="str">
        <f t="shared" si="5"/>
        <v>€</v>
      </c>
      <c r="N207" s="27" t="str">
        <f t="shared" si="4"/>
        <v>€</v>
      </c>
      <c r="P207" s="29"/>
    </row>
    <row r="208" spans="2:16">
      <c r="B208" s="24"/>
      <c r="C208" s="25" t="str">
        <f>IFERROR(VLOOKUP(B208,'PRICING 2025-26'!E:F,2,FALSE),"")</f>
        <v/>
      </c>
      <c r="D208" s="54" t="str">
        <f>IFERROR(VLOOKUP(B208,'PRICING 2025-26'!E:G,3,FALSE),"")</f>
        <v/>
      </c>
      <c r="E208" s="55"/>
      <c r="F208" s="55"/>
      <c r="G208" s="55"/>
      <c r="H208" s="55"/>
      <c r="I208" s="56"/>
      <c r="J208" s="26"/>
      <c r="K208" s="27" t="str">
        <f>IFERROR(VLOOKUP(B208,'PRICING 2025-26'!E:I,5,FALSE),"€")</f>
        <v>€</v>
      </c>
      <c r="L208" s="28" t="str">
        <f>IFERROR(VLOOKUP(B208,'PRICING 2025-26'!E:J,6,FALSE),"%")</f>
        <v>%</v>
      </c>
      <c r="M208" s="27" t="str">
        <f t="shared" si="5"/>
        <v>€</v>
      </c>
      <c r="N208" s="27" t="str">
        <f t="shared" si="4"/>
        <v>€</v>
      </c>
      <c r="P208" s="29"/>
    </row>
    <row r="209" spans="2:16">
      <c r="B209" s="24"/>
      <c r="C209" s="25" t="str">
        <f>IFERROR(VLOOKUP(B209,'PRICING 2025-26'!E:F,2,FALSE),"")</f>
        <v/>
      </c>
      <c r="D209" s="54" t="str">
        <f>IFERROR(VLOOKUP(B209,'PRICING 2025-26'!E:G,3,FALSE),"")</f>
        <v/>
      </c>
      <c r="E209" s="55"/>
      <c r="F209" s="55"/>
      <c r="G209" s="55"/>
      <c r="H209" s="55"/>
      <c r="I209" s="56"/>
      <c r="J209" s="26"/>
      <c r="K209" s="27" t="str">
        <f>IFERROR(VLOOKUP(B209,'PRICING 2025-26'!E:I,5,FALSE),"€")</f>
        <v>€</v>
      </c>
      <c r="L209" s="28" t="str">
        <f>IFERROR(VLOOKUP(B209,'PRICING 2025-26'!E:J,6,FALSE),"%")</f>
        <v>%</v>
      </c>
      <c r="M209" s="27" t="str">
        <f t="shared" si="5"/>
        <v>€</v>
      </c>
      <c r="N209" s="27" t="str">
        <f t="shared" si="4"/>
        <v>€</v>
      </c>
      <c r="P209" s="29"/>
    </row>
    <row r="210" spans="2:16">
      <c r="B210" s="24"/>
      <c r="C210" s="25" t="str">
        <f>IFERROR(VLOOKUP(B210,'PRICING 2025-26'!E:F,2,FALSE),"")</f>
        <v/>
      </c>
      <c r="D210" s="54" t="str">
        <f>IFERROR(VLOOKUP(B210,'PRICING 2025-26'!E:G,3,FALSE),"")</f>
        <v/>
      </c>
      <c r="E210" s="55"/>
      <c r="F210" s="55"/>
      <c r="G210" s="55"/>
      <c r="H210" s="55"/>
      <c r="I210" s="56"/>
      <c r="J210" s="26"/>
      <c r="K210" s="27" t="str">
        <f>IFERROR(VLOOKUP(B210,'PRICING 2025-26'!E:I,5,FALSE),"€")</f>
        <v>€</v>
      </c>
      <c r="L210" s="28" t="str">
        <f>IFERROR(VLOOKUP(B210,'PRICING 2025-26'!E:J,6,FALSE),"%")</f>
        <v>%</v>
      </c>
      <c r="M210" s="27" t="str">
        <f t="shared" si="5"/>
        <v>€</v>
      </c>
      <c r="N210" s="27" t="str">
        <f t="shared" si="4"/>
        <v>€</v>
      </c>
      <c r="P210" s="29"/>
    </row>
    <row r="211" spans="2:16">
      <c r="B211" s="24"/>
      <c r="C211" s="25" t="str">
        <f>IFERROR(VLOOKUP(B211,'PRICING 2025-26'!E:F,2,FALSE),"")</f>
        <v/>
      </c>
      <c r="D211" s="54" t="str">
        <f>IFERROR(VLOOKUP(B211,'PRICING 2025-26'!E:G,3,FALSE),"")</f>
        <v/>
      </c>
      <c r="E211" s="55"/>
      <c r="F211" s="55"/>
      <c r="G211" s="55"/>
      <c r="H211" s="55"/>
      <c r="I211" s="56"/>
      <c r="J211" s="26"/>
      <c r="K211" s="27" t="str">
        <f>IFERROR(VLOOKUP(B211,'PRICING 2025-26'!E:I,5,FALSE),"€")</f>
        <v>€</v>
      </c>
      <c r="L211" s="28" t="str">
        <f>IFERROR(VLOOKUP(B211,'PRICING 2025-26'!E:J,6,FALSE),"%")</f>
        <v>%</v>
      </c>
      <c r="M211" s="27" t="str">
        <f t="shared" si="5"/>
        <v>€</v>
      </c>
      <c r="N211" s="27" t="str">
        <f t="shared" si="4"/>
        <v>€</v>
      </c>
      <c r="P211" s="29"/>
    </row>
    <row r="212" spans="2:16">
      <c r="B212" s="24"/>
      <c r="C212" s="25" t="str">
        <f>IFERROR(VLOOKUP(B212,'PRICING 2025-26'!E:F,2,FALSE),"")</f>
        <v/>
      </c>
      <c r="D212" s="54" t="str">
        <f>IFERROR(VLOOKUP(B212,'PRICING 2025-26'!E:G,3,FALSE),"")</f>
        <v/>
      </c>
      <c r="E212" s="55"/>
      <c r="F212" s="55"/>
      <c r="G212" s="55"/>
      <c r="H212" s="55"/>
      <c r="I212" s="56"/>
      <c r="J212" s="26"/>
      <c r="K212" s="27" t="str">
        <f>IFERROR(VLOOKUP(B212,'PRICING 2025-26'!E:I,5,FALSE),"€")</f>
        <v>€</v>
      </c>
      <c r="L212" s="28" t="str">
        <f>IFERROR(VLOOKUP(B212,'PRICING 2025-26'!E:J,6,FALSE),"%")</f>
        <v>%</v>
      </c>
      <c r="M212" s="27" t="str">
        <f t="shared" si="5"/>
        <v>€</v>
      </c>
      <c r="N212" s="27" t="str">
        <f t="shared" si="4"/>
        <v>€</v>
      </c>
      <c r="P212" s="29"/>
    </row>
    <row r="213" spans="2:16">
      <c r="B213" s="24"/>
      <c r="C213" s="25" t="str">
        <f>IFERROR(VLOOKUP(B213,'PRICING 2025-26'!E:F,2,FALSE),"")</f>
        <v/>
      </c>
      <c r="D213" s="54" t="str">
        <f>IFERROR(VLOOKUP(B213,'PRICING 2025-26'!E:G,3,FALSE),"")</f>
        <v/>
      </c>
      <c r="E213" s="55"/>
      <c r="F213" s="55"/>
      <c r="G213" s="55"/>
      <c r="H213" s="55"/>
      <c r="I213" s="56"/>
      <c r="J213" s="26"/>
      <c r="K213" s="27" t="str">
        <f>IFERROR(VLOOKUP(B213,'PRICING 2025-26'!E:I,5,FALSE),"€")</f>
        <v>€</v>
      </c>
      <c r="L213" s="28" t="str">
        <f>IFERROR(VLOOKUP(B213,'PRICING 2025-26'!E:J,6,FALSE),"%")</f>
        <v>%</v>
      </c>
      <c r="M213" s="27" t="str">
        <f t="shared" si="5"/>
        <v>€</v>
      </c>
      <c r="N213" s="27" t="str">
        <f t="shared" si="4"/>
        <v>€</v>
      </c>
      <c r="P213" s="29"/>
    </row>
    <row r="214" spans="2:16">
      <c r="B214" s="24"/>
      <c r="C214" s="25" t="str">
        <f>IFERROR(VLOOKUP(B214,'PRICING 2025-26'!E:F,2,FALSE),"")</f>
        <v/>
      </c>
      <c r="D214" s="54" t="str">
        <f>IFERROR(VLOOKUP(B214,'PRICING 2025-26'!E:G,3,FALSE),"")</f>
        <v/>
      </c>
      <c r="E214" s="55"/>
      <c r="F214" s="55"/>
      <c r="G214" s="55"/>
      <c r="H214" s="55"/>
      <c r="I214" s="56"/>
      <c r="J214" s="26"/>
      <c r="K214" s="27" t="str">
        <f>IFERROR(VLOOKUP(B214,'PRICING 2025-26'!E:I,5,FALSE),"€")</f>
        <v>€</v>
      </c>
      <c r="L214" s="28" t="str">
        <f>IFERROR(VLOOKUP(B214,'PRICING 2025-26'!E:J,6,FALSE),"%")</f>
        <v>%</v>
      </c>
      <c r="M214" s="27" t="str">
        <f t="shared" si="5"/>
        <v>€</v>
      </c>
      <c r="N214" s="27" t="str">
        <f t="shared" si="4"/>
        <v>€</v>
      </c>
      <c r="P214" s="29"/>
    </row>
    <row r="215" spans="2:16">
      <c r="B215" s="24"/>
      <c r="C215" s="25" t="str">
        <f>IFERROR(VLOOKUP(B215,'PRICING 2025-26'!E:F,2,FALSE),"")</f>
        <v/>
      </c>
      <c r="D215" s="54" t="str">
        <f>IFERROR(VLOOKUP(B215,'PRICING 2025-26'!E:G,3,FALSE),"")</f>
        <v/>
      </c>
      <c r="E215" s="55"/>
      <c r="F215" s="55"/>
      <c r="G215" s="55"/>
      <c r="H215" s="55"/>
      <c r="I215" s="56"/>
      <c r="J215" s="26"/>
      <c r="K215" s="27" t="str">
        <f>IFERROR(VLOOKUP(B215,'PRICING 2025-26'!E:I,5,FALSE),"€")</f>
        <v>€</v>
      </c>
      <c r="L215" s="28" t="str">
        <f>IFERROR(VLOOKUP(B215,'PRICING 2025-26'!E:J,6,FALSE),"%")</f>
        <v>%</v>
      </c>
      <c r="M215" s="27" t="str">
        <f t="shared" si="5"/>
        <v>€</v>
      </c>
      <c r="N215" s="27" t="str">
        <f t="shared" si="4"/>
        <v>€</v>
      </c>
      <c r="P215" s="29"/>
    </row>
    <row r="216" spans="2:16">
      <c r="B216" s="24"/>
      <c r="C216" s="25" t="str">
        <f>IFERROR(VLOOKUP(B216,'PRICING 2025-26'!E:F,2,FALSE),"")</f>
        <v/>
      </c>
      <c r="D216" s="54" t="str">
        <f>IFERROR(VLOOKUP(B216,'PRICING 2025-26'!E:G,3,FALSE),"")</f>
        <v/>
      </c>
      <c r="E216" s="55"/>
      <c r="F216" s="55"/>
      <c r="G216" s="55"/>
      <c r="H216" s="55"/>
      <c r="I216" s="56"/>
      <c r="J216" s="26"/>
      <c r="K216" s="27" t="str">
        <f>IFERROR(VLOOKUP(B216,'PRICING 2025-26'!E:I,5,FALSE),"€")</f>
        <v>€</v>
      </c>
      <c r="L216" s="28" t="str">
        <f>IFERROR(VLOOKUP(B216,'PRICING 2025-26'!E:J,6,FALSE),"%")</f>
        <v>%</v>
      </c>
      <c r="M216" s="27" t="str">
        <f t="shared" si="5"/>
        <v>€</v>
      </c>
      <c r="N216" s="27" t="str">
        <f t="shared" si="4"/>
        <v>€</v>
      </c>
      <c r="P216" s="29"/>
    </row>
    <row r="217" spans="2:16">
      <c r="B217" s="24"/>
      <c r="C217" s="25" t="str">
        <f>IFERROR(VLOOKUP(B217,'PRICING 2025-26'!E:F,2,FALSE),"")</f>
        <v/>
      </c>
      <c r="D217" s="54" t="str">
        <f>IFERROR(VLOOKUP(B217,'PRICING 2025-26'!E:G,3,FALSE),"")</f>
        <v/>
      </c>
      <c r="E217" s="55"/>
      <c r="F217" s="55"/>
      <c r="G217" s="55"/>
      <c r="H217" s="55"/>
      <c r="I217" s="56"/>
      <c r="J217" s="26"/>
      <c r="K217" s="27" t="str">
        <f>IFERROR(VLOOKUP(B217,'PRICING 2025-26'!E:I,5,FALSE),"€")</f>
        <v>€</v>
      </c>
      <c r="L217" s="28" t="str">
        <f>IFERROR(VLOOKUP(B217,'PRICING 2025-26'!E:J,6,FALSE),"%")</f>
        <v>%</v>
      </c>
      <c r="M217" s="27" t="str">
        <f t="shared" si="5"/>
        <v>€</v>
      </c>
      <c r="N217" s="27" t="str">
        <f t="shared" si="4"/>
        <v>€</v>
      </c>
      <c r="P217" s="29"/>
    </row>
    <row r="218" spans="2:16">
      <c r="B218" s="24"/>
      <c r="C218" s="25" t="str">
        <f>IFERROR(VLOOKUP(B218,'PRICING 2025-26'!E:F,2,FALSE),"")</f>
        <v/>
      </c>
      <c r="D218" s="54" t="str">
        <f>IFERROR(VLOOKUP(B218,'PRICING 2025-26'!E:G,3,FALSE),"")</f>
        <v/>
      </c>
      <c r="E218" s="55"/>
      <c r="F218" s="55"/>
      <c r="G218" s="55"/>
      <c r="H218" s="55"/>
      <c r="I218" s="56"/>
      <c r="J218" s="26"/>
      <c r="K218" s="27" t="str">
        <f>IFERROR(VLOOKUP(B218,'PRICING 2025-26'!E:I,5,FALSE),"€")</f>
        <v>€</v>
      </c>
      <c r="L218" s="28" t="str">
        <f>IFERROR(VLOOKUP(B218,'PRICING 2025-26'!E:J,6,FALSE),"%")</f>
        <v>%</v>
      </c>
      <c r="M218" s="27" t="str">
        <f t="shared" si="5"/>
        <v>€</v>
      </c>
      <c r="N218" s="27" t="str">
        <f t="shared" si="4"/>
        <v>€</v>
      </c>
      <c r="P218" s="29"/>
    </row>
    <row r="219" spans="2:16">
      <c r="B219" s="24"/>
      <c r="C219" s="25" t="str">
        <f>IFERROR(VLOOKUP(B219,'PRICING 2025-26'!E:F,2,FALSE),"")</f>
        <v/>
      </c>
      <c r="D219" s="54" t="str">
        <f>IFERROR(VLOOKUP(B219,'PRICING 2025-26'!E:G,3,FALSE),"")</f>
        <v/>
      </c>
      <c r="E219" s="55"/>
      <c r="F219" s="55"/>
      <c r="G219" s="55"/>
      <c r="H219" s="55"/>
      <c r="I219" s="56"/>
      <c r="J219" s="26"/>
      <c r="K219" s="27" t="str">
        <f>IFERROR(VLOOKUP(B219,'PRICING 2025-26'!E:I,5,FALSE),"€")</f>
        <v>€</v>
      </c>
      <c r="L219" s="28" t="str">
        <f>IFERROR(VLOOKUP(B219,'PRICING 2025-26'!E:J,6,FALSE),"%")</f>
        <v>%</v>
      </c>
      <c r="M219" s="27" t="str">
        <f t="shared" si="5"/>
        <v>€</v>
      </c>
      <c r="N219" s="27" t="str">
        <f t="shared" si="4"/>
        <v>€</v>
      </c>
      <c r="P219" s="29"/>
    </row>
    <row r="220" spans="2:16">
      <c r="B220" s="24"/>
      <c r="C220" s="25" t="str">
        <f>IFERROR(VLOOKUP(B220,'PRICING 2025-26'!E:F,2,FALSE),"")</f>
        <v/>
      </c>
      <c r="D220" s="54" t="str">
        <f>IFERROR(VLOOKUP(B220,'PRICING 2025-26'!E:G,3,FALSE),"")</f>
        <v/>
      </c>
      <c r="E220" s="55"/>
      <c r="F220" s="55"/>
      <c r="G220" s="55"/>
      <c r="H220" s="55"/>
      <c r="I220" s="56"/>
      <c r="J220" s="26"/>
      <c r="K220" s="27" t="str">
        <f>IFERROR(VLOOKUP(B220,'PRICING 2025-26'!E:I,5,FALSE),"€")</f>
        <v>€</v>
      </c>
      <c r="L220" s="28" t="str">
        <f>IFERROR(VLOOKUP(B220,'PRICING 2025-26'!E:J,6,FALSE),"%")</f>
        <v>%</v>
      </c>
      <c r="M220" s="27" t="str">
        <f t="shared" si="5"/>
        <v>€</v>
      </c>
      <c r="N220" s="27" t="str">
        <f t="shared" si="4"/>
        <v>€</v>
      </c>
      <c r="P220" s="29"/>
    </row>
    <row r="221" spans="2:16">
      <c r="B221" s="24"/>
      <c r="C221" s="25" t="str">
        <f>IFERROR(VLOOKUP(B221,'PRICING 2025-26'!E:F,2,FALSE),"")</f>
        <v/>
      </c>
      <c r="D221" s="54" t="str">
        <f>IFERROR(VLOOKUP(B221,'PRICING 2025-26'!E:G,3,FALSE),"")</f>
        <v/>
      </c>
      <c r="E221" s="55"/>
      <c r="F221" s="55"/>
      <c r="G221" s="55"/>
      <c r="H221" s="55"/>
      <c r="I221" s="56"/>
      <c r="J221" s="26"/>
      <c r="K221" s="27" t="str">
        <f>IFERROR(VLOOKUP(B221,'PRICING 2025-26'!E:I,5,FALSE),"€")</f>
        <v>€</v>
      </c>
      <c r="L221" s="28" t="str">
        <f>IFERROR(VLOOKUP(B221,'PRICING 2025-26'!E:J,6,FALSE),"%")</f>
        <v>%</v>
      </c>
      <c r="M221" s="27" t="str">
        <f t="shared" si="5"/>
        <v>€</v>
      </c>
      <c r="N221" s="27" t="str">
        <f t="shared" si="4"/>
        <v>€</v>
      </c>
      <c r="P221" s="29"/>
    </row>
    <row r="222" spans="2:16">
      <c r="B222" s="24"/>
      <c r="C222" s="25" t="str">
        <f>IFERROR(VLOOKUP(B222,'PRICING 2025-26'!E:F,2,FALSE),"")</f>
        <v/>
      </c>
      <c r="D222" s="54" t="str">
        <f>IFERROR(VLOOKUP(B222,'PRICING 2025-26'!E:G,3,FALSE),"")</f>
        <v/>
      </c>
      <c r="E222" s="55"/>
      <c r="F222" s="55"/>
      <c r="G222" s="55"/>
      <c r="H222" s="55"/>
      <c r="I222" s="56"/>
      <c r="J222" s="26"/>
      <c r="K222" s="27" t="str">
        <f>IFERROR(VLOOKUP(B222,'PRICING 2025-26'!E:I,5,FALSE),"€")</f>
        <v>€</v>
      </c>
      <c r="L222" s="28" t="str">
        <f>IFERROR(VLOOKUP(B222,'PRICING 2025-26'!E:J,6,FALSE),"%")</f>
        <v>%</v>
      </c>
      <c r="M222" s="27" t="str">
        <f t="shared" si="5"/>
        <v>€</v>
      </c>
      <c r="N222" s="27" t="str">
        <f t="shared" si="4"/>
        <v>€</v>
      </c>
      <c r="P222" s="29"/>
    </row>
    <row r="223" spans="2:16">
      <c r="B223" s="24"/>
      <c r="C223" s="25" t="str">
        <f>IFERROR(VLOOKUP(B223,'PRICING 2025-26'!E:F,2,FALSE),"")</f>
        <v/>
      </c>
      <c r="D223" s="54" t="str">
        <f>IFERROR(VLOOKUP(B223,'PRICING 2025-26'!E:G,3,FALSE),"")</f>
        <v/>
      </c>
      <c r="E223" s="55"/>
      <c r="F223" s="55"/>
      <c r="G223" s="55"/>
      <c r="H223" s="55"/>
      <c r="I223" s="56"/>
      <c r="J223" s="26"/>
      <c r="K223" s="27" t="str">
        <f>IFERROR(VLOOKUP(B223,'PRICING 2025-26'!E:I,5,FALSE),"€")</f>
        <v>€</v>
      </c>
      <c r="L223" s="28" t="str">
        <f>IFERROR(VLOOKUP(B223,'PRICING 2025-26'!E:J,6,FALSE),"%")</f>
        <v>%</v>
      </c>
      <c r="M223" s="27" t="str">
        <f t="shared" si="5"/>
        <v>€</v>
      </c>
      <c r="N223" s="27" t="str">
        <f t="shared" si="4"/>
        <v>€</v>
      </c>
      <c r="P223" s="29"/>
    </row>
    <row r="224" spans="2:16">
      <c r="B224" s="24"/>
      <c r="C224" s="25" t="str">
        <f>IFERROR(VLOOKUP(B224,'PRICING 2025-26'!E:F,2,FALSE),"")</f>
        <v/>
      </c>
      <c r="D224" s="54" t="str">
        <f>IFERROR(VLOOKUP(B224,'PRICING 2025-26'!E:G,3,FALSE),"")</f>
        <v/>
      </c>
      <c r="E224" s="55"/>
      <c r="F224" s="55"/>
      <c r="G224" s="55"/>
      <c r="H224" s="55"/>
      <c r="I224" s="56"/>
      <c r="J224" s="26"/>
      <c r="K224" s="27" t="str">
        <f>IFERROR(VLOOKUP(B224,'PRICING 2025-26'!E:I,5,FALSE),"€")</f>
        <v>€</v>
      </c>
      <c r="L224" s="28" t="str">
        <f>IFERROR(VLOOKUP(B224,'PRICING 2025-26'!E:J,6,FALSE),"%")</f>
        <v>%</v>
      </c>
      <c r="M224" s="27" t="str">
        <f t="shared" si="5"/>
        <v>€</v>
      </c>
      <c r="N224" s="27" t="str">
        <f t="shared" si="4"/>
        <v>€</v>
      </c>
      <c r="P224" s="29"/>
    </row>
    <row r="225" spans="2:16">
      <c r="B225" s="24"/>
      <c r="C225" s="25" t="str">
        <f>IFERROR(VLOOKUP(B225,'PRICING 2025-26'!E:F,2,FALSE),"")</f>
        <v/>
      </c>
      <c r="D225" s="54" t="str">
        <f>IFERROR(VLOOKUP(B225,'PRICING 2025-26'!E:G,3,FALSE),"")</f>
        <v/>
      </c>
      <c r="E225" s="55"/>
      <c r="F225" s="55"/>
      <c r="G225" s="55"/>
      <c r="H225" s="55"/>
      <c r="I225" s="56"/>
      <c r="J225" s="26"/>
      <c r="K225" s="27" t="str">
        <f>IFERROR(VLOOKUP(B225,'PRICING 2025-26'!E:I,5,FALSE),"€")</f>
        <v>€</v>
      </c>
      <c r="L225" s="28" t="str">
        <f>IFERROR(VLOOKUP(B225,'PRICING 2025-26'!E:J,6,FALSE),"%")</f>
        <v>%</v>
      </c>
      <c r="M225" s="27" t="str">
        <f t="shared" si="5"/>
        <v>€</v>
      </c>
      <c r="N225" s="27" t="str">
        <f t="shared" ref="N225:N283" si="6">IFERROR(+ROUND((M225*J225),2),"€")</f>
        <v>€</v>
      </c>
      <c r="P225" s="29"/>
    </row>
    <row r="226" spans="2:16">
      <c r="B226" s="24"/>
      <c r="C226" s="25" t="str">
        <f>IFERROR(VLOOKUP(B226,'PRICING 2025-26'!E:F,2,FALSE),"")</f>
        <v/>
      </c>
      <c r="D226" s="54" t="str">
        <f>IFERROR(VLOOKUP(B226,'PRICING 2025-26'!E:G,3,FALSE),"")</f>
        <v/>
      </c>
      <c r="E226" s="55"/>
      <c r="F226" s="55"/>
      <c r="G226" s="55"/>
      <c r="H226" s="55"/>
      <c r="I226" s="56"/>
      <c r="J226" s="26"/>
      <c r="K226" s="27" t="str">
        <f>IFERROR(VLOOKUP(B226,'PRICING 2025-26'!E:I,5,FALSE),"€")</f>
        <v>€</v>
      </c>
      <c r="L226" s="28" t="str">
        <f>IFERROR(VLOOKUP(B226,'PRICING 2025-26'!E:J,6,FALSE),"%")</f>
        <v>%</v>
      </c>
      <c r="M226" s="27" t="str">
        <f t="shared" ref="M226:M283" si="7">IFERROR(+ROUND((K226*(1-L226)),2),"€")</f>
        <v>€</v>
      </c>
      <c r="N226" s="27" t="str">
        <f t="shared" si="6"/>
        <v>€</v>
      </c>
      <c r="P226" s="29"/>
    </row>
    <row r="227" spans="2:16">
      <c r="B227" s="24"/>
      <c r="C227" s="25" t="str">
        <f>IFERROR(VLOOKUP(B227,'PRICING 2025-26'!E:F,2,FALSE),"")</f>
        <v/>
      </c>
      <c r="D227" s="54" t="str">
        <f>IFERROR(VLOOKUP(B227,'PRICING 2025-26'!E:G,3,FALSE),"")</f>
        <v/>
      </c>
      <c r="E227" s="55"/>
      <c r="F227" s="55"/>
      <c r="G227" s="55"/>
      <c r="H227" s="55"/>
      <c r="I227" s="56"/>
      <c r="J227" s="26"/>
      <c r="K227" s="27" t="str">
        <f>IFERROR(VLOOKUP(B227,'PRICING 2025-26'!E:I,5,FALSE),"€")</f>
        <v>€</v>
      </c>
      <c r="L227" s="28" t="str">
        <f>IFERROR(VLOOKUP(B227,'PRICING 2025-26'!E:J,6,FALSE),"%")</f>
        <v>%</v>
      </c>
      <c r="M227" s="27" t="str">
        <f t="shared" si="7"/>
        <v>€</v>
      </c>
      <c r="N227" s="27" t="str">
        <f t="shared" si="6"/>
        <v>€</v>
      </c>
      <c r="P227" s="29"/>
    </row>
    <row r="228" spans="2:16">
      <c r="B228" s="24"/>
      <c r="C228" s="25" t="str">
        <f>IFERROR(VLOOKUP(B228,'PRICING 2025-26'!E:F,2,FALSE),"")</f>
        <v/>
      </c>
      <c r="D228" s="54" t="str">
        <f>IFERROR(VLOOKUP(B228,'PRICING 2025-26'!E:G,3,FALSE),"")</f>
        <v/>
      </c>
      <c r="E228" s="55"/>
      <c r="F228" s="55"/>
      <c r="G228" s="55"/>
      <c r="H228" s="55"/>
      <c r="I228" s="56"/>
      <c r="J228" s="26"/>
      <c r="K228" s="27" t="str">
        <f>IFERROR(VLOOKUP(B228,'PRICING 2025-26'!E:I,5,FALSE),"€")</f>
        <v>€</v>
      </c>
      <c r="L228" s="28" t="str">
        <f>IFERROR(VLOOKUP(B228,'PRICING 2025-26'!E:J,6,FALSE),"%")</f>
        <v>%</v>
      </c>
      <c r="M228" s="27" t="str">
        <f t="shared" si="7"/>
        <v>€</v>
      </c>
      <c r="N228" s="27" t="str">
        <f t="shared" si="6"/>
        <v>€</v>
      </c>
      <c r="P228" s="29"/>
    </row>
    <row r="229" spans="2:16">
      <c r="B229" s="24"/>
      <c r="C229" s="25" t="str">
        <f>IFERROR(VLOOKUP(B229,'PRICING 2025-26'!E:F,2,FALSE),"")</f>
        <v/>
      </c>
      <c r="D229" s="54" t="str">
        <f>IFERROR(VLOOKUP(B229,'PRICING 2025-26'!E:G,3,FALSE),"")</f>
        <v/>
      </c>
      <c r="E229" s="55"/>
      <c r="F229" s="55"/>
      <c r="G229" s="55"/>
      <c r="H229" s="55"/>
      <c r="I229" s="56"/>
      <c r="J229" s="26"/>
      <c r="K229" s="27" t="str">
        <f>IFERROR(VLOOKUP(B229,'PRICING 2025-26'!E:I,5,FALSE),"€")</f>
        <v>€</v>
      </c>
      <c r="L229" s="28" t="str">
        <f>IFERROR(VLOOKUP(B229,'PRICING 2025-26'!E:J,6,FALSE),"%")</f>
        <v>%</v>
      </c>
      <c r="M229" s="27" t="str">
        <f t="shared" si="7"/>
        <v>€</v>
      </c>
      <c r="N229" s="27" t="str">
        <f t="shared" si="6"/>
        <v>€</v>
      </c>
      <c r="P229" s="29"/>
    </row>
    <row r="230" spans="2:16">
      <c r="B230" s="24"/>
      <c r="C230" s="25" t="str">
        <f>IFERROR(VLOOKUP(B230,'PRICING 2025-26'!E:F,2,FALSE),"")</f>
        <v/>
      </c>
      <c r="D230" s="54" t="str">
        <f>IFERROR(VLOOKUP(B230,'PRICING 2025-26'!E:G,3,FALSE),"")</f>
        <v/>
      </c>
      <c r="E230" s="55"/>
      <c r="F230" s="55"/>
      <c r="G230" s="55"/>
      <c r="H230" s="55"/>
      <c r="I230" s="56"/>
      <c r="J230" s="26"/>
      <c r="K230" s="27" t="str">
        <f>IFERROR(VLOOKUP(B230,'PRICING 2025-26'!E:I,5,FALSE),"€")</f>
        <v>€</v>
      </c>
      <c r="L230" s="28" t="str">
        <f>IFERROR(VLOOKUP(B230,'PRICING 2025-26'!E:J,6,FALSE),"%")</f>
        <v>%</v>
      </c>
      <c r="M230" s="27" t="str">
        <f t="shared" si="7"/>
        <v>€</v>
      </c>
      <c r="N230" s="27" t="str">
        <f t="shared" si="6"/>
        <v>€</v>
      </c>
      <c r="P230" s="29"/>
    </row>
    <row r="231" spans="2:16">
      <c r="B231" s="24"/>
      <c r="C231" s="25" t="str">
        <f>IFERROR(VLOOKUP(B231,'PRICING 2025-26'!E:F,2,FALSE),"")</f>
        <v/>
      </c>
      <c r="D231" s="54" t="str">
        <f>IFERROR(VLOOKUP(B231,'PRICING 2025-26'!E:G,3,FALSE),"")</f>
        <v/>
      </c>
      <c r="E231" s="55"/>
      <c r="F231" s="55"/>
      <c r="G231" s="55"/>
      <c r="H231" s="55"/>
      <c r="I231" s="56"/>
      <c r="J231" s="26"/>
      <c r="K231" s="27" t="str">
        <f>IFERROR(VLOOKUP(B231,'PRICING 2025-26'!E:I,5,FALSE),"€")</f>
        <v>€</v>
      </c>
      <c r="L231" s="28" t="str">
        <f>IFERROR(VLOOKUP(B231,'PRICING 2025-26'!E:J,6,FALSE),"%")</f>
        <v>%</v>
      </c>
      <c r="M231" s="27" t="str">
        <f t="shared" si="7"/>
        <v>€</v>
      </c>
      <c r="N231" s="27" t="str">
        <f t="shared" si="6"/>
        <v>€</v>
      </c>
      <c r="P231" s="29"/>
    </row>
    <row r="232" spans="2:16">
      <c r="B232" s="24"/>
      <c r="C232" s="25" t="str">
        <f>IFERROR(VLOOKUP(B232,'PRICING 2025-26'!E:F,2,FALSE),"")</f>
        <v/>
      </c>
      <c r="D232" s="54" t="str">
        <f>IFERROR(VLOOKUP(B232,'PRICING 2025-26'!E:G,3,FALSE),"")</f>
        <v/>
      </c>
      <c r="E232" s="55"/>
      <c r="F232" s="55"/>
      <c r="G232" s="55"/>
      <c r="H232" s="55"/>
      <c r="I232" s="56"/>
      <c r="J232" s="26"/>
      <c r="K232" s="27" t="str">
        <f>IFERROR(VLOOKUP(B232,'PRICING 2025-26'!E:I,5,FALSE),"€")</f>
        <v>€</v>
      </c>
      <c r="L232" s="28" t="str">
        <f>IFERROR(VLOOKUP(B232,'PRICING 2025-26'!E:J,6,FALSE),"%")</f>
        <v>%</v>
      </c>
      <c r="M232" s="27" t="str">
        <f t="shared" si="7"/>
        <v>€</v>
      </c>
      <c r="N232" s="27" t="str">
        <f t="shared" si="6"/>
        <v>€</v>
      </c>
      <c r="P232" s="29"/>
    </row>
    <row r="233" spans="2:16">
      <c r="B233" s="24"/>
      <c r="C233" s="25" t="str">
        <f>IFERROR(VLOOKUP(B233,'PRICING 2025-26'!E:F,2,FALSE),"")</f>
        <v/>
      </c>
      <c r="D233" s="54" t="str">
        <f>IFERROR(VLOOKUP(B233,'PRICING 2025-26'!E:G,3,FALSE),"")</f>
        <v/>
      </c>
      <c r="E233" s="55"/>
      <c r="F233" s="55"/>
      <c r="G233" s="55"/>
      <c r="H233" s="55"/>
      <c r="I233" s="56"/>
      <c r="J233" s="26"/>
      <c r="K233" s="27" t="str">
        <f>IFERROR(VLOOKUP(B233,'PRICING 2025-26'!E:I,5,FALSE),"€")</f>
        <v>€</v>
      </c>
      <c r="L233" s="28" t="str">
        <f>IFERROR(VLOOKUP(B233,'PRICING 2025-26'!E:J,6,FALSE),"%")</f>
        <v>%</v>
      </c>
      <c r="M233" s="27" t="str">
        <f t="shared" si="7"/>
        <v>€</v>
      </c>
      <c r="N233" s="27" t="str">
        <f t="shared" si="6"/>
        <v>€</v>
      </c>
      <c r="P233" s="29"/>
    </row>
    <row r="234" spans="2:16">
      <c r="B234" s="24"/>
      <c r="C234" s="25" t="str">
        <f>IFERROR(VLOOKUP(B234,'PRICING 2025-26'!E:F,2,FALSE),"")</f>
        <v/>
      </c>
      <c r="D234" s="54" t="str">
        <f>IFERROR(VLOOKUP(B234,'PRICING 2025-26'!E:G,3,FALSE),"")</f>
        <v/>
      </c>
      <c r="E234" s="55"/>
      <c r="F234" s="55"/>
      <c r="G234" s="55"/>
      <c r="H234" s="55"/>
      <c r="I234" s="56"/>
      <c r="J234" s="26"/>
      <c r="K234" s="27" t="str">
        <f>IFERROR(VLOOKUP(B234,'PRICING 2025-26'!E:I,5,FALSE),"€")</f>
        <v>€</v>
      </c>
      <c r="L234" s="28" t="str">
        <f>IFERROR(VLOOKUP(B234,'PRICING 2025-26'!E:J,6,FALSE),"%")</f>
        <v>%</v>
      </c>
      <c r="M234" s="27" t="str">
        <f t="shared" si="7"/>
        <v>€</v>
      </c>
      <c r="N234" s="27" t="str">
        <f t="shared" si="6"/>
        <v>€</v>
      </c>
      <c r="P234" s="29"/>
    </row>
    <row r="235" spans="2:16">
      <c r="B235" s="24"/>
      <c r="C235" s="25" t="str">
        <f>IFERROR(VLOOKUP(B235,'PRICING 2025-26'!E:F,2,FALSE),"")</f>
        <v/>
      </c>
      <c r="D235" s="54" t="str">
        <f>IFERROR(VLOOKUP(B235,'PRICING 2025-26'!E:G,3,FALSE),"")</f>
        <v/>
      </c>
      <c r="E235" s="55"/>
      <c r="F235" s="55"/>
      <c r="G235" s="55"/>
      <c r="H235" s="55"/>
      <c r="I235" s="56"/>
      <c r="J235" s="26"/>
      <c r="K235" s="27" t="str">
        <f>IFERROR(VLOOKUP(B235,'PRICING 2025-26'!E:I,5,FALSE),"€")</f>
        <v>€</v>
      </c>
      <c r="L235" s="28" t="str">
        <f>IFERROR(VLOOKUP(B235,'PRICING 2025-26'!E:J,6,FALSE),"%")</f>
        <v>%</v>
      </c>
      <c r="M235" s="27" t="str">
        <f t="shared" si="7"/>
        <v>€</v>
      </c>
      <c r="N235" s="27" t="str">
        <f t="shared" si="6"/>
        <v>€</v>
      </c>
      <c r="P235" s="29"/>
    </row>
    <row r="236" spans="2:16">
      <c r="B236" s="24"/>
      <c r="C236" s="25" t="str">
        <f>IFERROR(VLOOKUP(B236,'PRICING 2025-26'!E:F,2,FALSE),"")</f>
        <v/>
      </c>
      <c r="D236" s="54" t="str">
        <f>IFERROR(VLOOKUP(B236,'PRICING 2025-26'!E:G,3,FALSE),"")</f>
        <v/>
      </c>
      <c r="E236" s="55"/>
      <c r="F236" s="55"/>
      <c r="G236" s="55"/>
      <c r="H236" s="55"/>
      <c r="I236" s="56"/>
      <c r="J236" s="26"/>
      <c r="K236" s="27" t="str">
        <f>IFERROR(VLOOKUP(B236,'PRICING 2025-26'!E:I,5,FALSE),"€")</f>
        <v>€</v>
      </c>
      <c r="L236" s="28" t="str">
        <f>IFERROR(VLOOKUP(B236,'PRICING 2025-26'!E:J,6,FALSE),"%")</f>
        <v>%</v>
      </c>
      <c r="M236" s="27" t="str">
        <f t="shared" si="7"/>
        <v>€</v>
      </c>
      <c r="N236" s="27" t="str">
        <f t="shared" si="6"/>
        <v>€</v>
      </c>
      <c r="P236" s="29"/>
    </row>
    <row r="237" spans="2:16">
      <c r="B237" s="24"/>
      <c r="C237" s="25" t="str">
        <f>IFERROR(VLOOKUP(B237,'PRICING 2025-26'!E:F,2,FALSE),"")</f>
        <v/>
      </c>
      <c r="D237" s="54" t="str">
        <f>IFERROR(VLOOKUP(B237,'PRICING 2025-26'!E:G,3,FALSE),"")</f>
        <v/>
      </c>
      <c r="E237" s="55"/>
      <c r="F237" s="55"/>
      <c r="G237" s="55"/>
      <c r="H237" s="55"/>
      <c r="I237" s="56"/>
      <c r="J237" s="26"/>
      <c r="K237" s="27" t="str">
        <f>IFERROR(VLOOKUP(B237,'PRICING 2025-26'!E:I,5,FALSE),"€")</f>
        <v>€</v>
      </c>
      <c r="L237" s="28" t="str">
        <f>IFERROR(VLOOKUP(B237,'PRICING 2025-26'!E:J,6,FALSE),"%")</f>
        <v>%</v>
      </c>
      <c r="M237" s="27" t="str">
        <f t="shared" si="7"/>
        <v>€</v>
      </c>
      <c r="N237" s="27" t="str">
        <f t="shared" si="6"/>
        <v>€</v>
      </c>
      <c r="P237" s="29"/>
    </row>
    <row r="238" spans="2:16">
      <c r="B238" s="24"/>
      <c r="C238" s="25" t="str">
        <f>IFERROR(VLOOKUP(B238,'PRICING 2025-26'!E:F,2,FALSE),"")</f>
        <v/>
      </c>
      <c r="D238" s="54" t="str">
        <f>IFERROR(VLOOKUP(B238,'PRICING 2025-26'!E:G,3,FALSE),"")</f>
        <v/>
      </c>
      <c r="E238" s="55"/>
      <c r="F238" s="55"/>
      <c r="G238" s="55"/>
      <c r="H238" s="55"/>
      <c r="I238" s="56"/>
      <c r="J238" s="26"/>
      <c r="K238" s="27" t="str">
        <f>IFERROR(VLOOKUP(B238,'PRICING 2025-26'!E:I,5,FALSE),"€")</f>
        <v>€</v>
      </c>
      <c r="L238" s="28" t="str">
        <f>IFERROR(VLOOKUP(B238,'PRICING 2025-26'!E:J,6,FALSE),"%")</f>
        <v>%</v>
      </c>
      <c r="M238" s="27" t="str">
        <f t="shared" si="7"/>
        <v>€</v>
      </c>
      <c r="N238" s="27" t="str">
        <f t="shared" si="6"/>
        <v>€</v>
      </c>
      <c r="P238" s="29"/>
    </row>
    <row r="239" spans="2:16">
      <c r="B239" s="24"/>
      <c r="C239" s="25" t="str">
        <f>IFERROR(VLOOKUP(B239,'PRICING 2025-26'!E:F,2,FALSE),"")</f>
        <v/>
      </c>
      <c r="D239" s="54" t="str">
        <f>IFERROR(VLOOKUP(B239,'PRICING 2025-26'!E:G,3,FALSE),"")</f>
        <v/>
      </c>
      <c r="E239" s="55"/>
      <c r="F239" s="55"/>
      <c r="G239" s="55"/>
      <c r="H239" s="55"/>
      <c r="I239" s="56"/>
      <c r="J239" s="26"/>
      <c r="K239" s="27" t="str">
        <f>IFERROR(VLOOKUP(B239,'PRICING 2025-26'!E:I,5,FALSE),"€")</f>
        <v>€</v>
      </c>
      <c r="L239" s="28" t="str">
        <f>IFERROR(VLOOKUP(B239,'PRICING 2025-26'!E:J,6,FALSE),"%")</f>
        <v>%</v>
      </c>
      <c r="M239" s="27" t="str">
        <f t="shared" si="7"/>
        <v>€</v>
      </c>
      <c r="N239" s="27" t="str">
        <f t="shared" si="6"/>
        <v>€</v>
      </c>
      <c r="P239" s="29"/>
    </row>
    <row r="240" spans="2:16">
      <c r="B240" s="24"/>
      <c r="C240" s="25" t="str">
        <f>IFERROR(VLOOKUP(B240,'PRICING 2025-26'!E:F,2,FALSE),"")</f>
        <v/>
      </c>
      <c r="D240" s="54" t="str">
        <f>IFERROR(VLOOKUP(B240,'PRICING 2025-26'!E:G,3,FALSE),"")</f>
        <v/>
      </c>
      <c r="E240" s="55"/>
      <c r="F240" s="55"/>
      <c r="G240" s="55"/>
      <c r="H240" s="55"/>
      <c r="I240" s="56"/>
      <c r="J240" s="26"/>
      <c r="K240" s="27" t="str">
        <f>IFERROR(VLOOKUP(B240,'PRICING 2025-26'!E:I,5,FALSE),"€")</f>
        <v>€</v>
      </c>
      <c r="L240" s="28" t="str">
        <f>IFERROR(VLOOKUP(B240,'PRICING 2025-26'!E:J,6,FALSE),"%")</f>
        <v>%</v>
      </c>
      <c r="M240" s="27" t="str">
        <f t="shared" si="7"/>
        <v>€</v>
      </c>
      <c r="N240" s="27" t="str">
        <f t="shared" si="6"/>
        <v>€</v>
      </c>
      <c r="P240" s="29"/>
    </row>
    <row r="241" spans="2:16">
      <c r="B241" s="24"/>
      <c r="C241" s="25" t="str">
        <f>IFERROR(VLOOKUP(B241,'PRICING 2025-26'!E:F,2,FALSE),"")</f>
        <v/>
      </c>
      <c r="D241" s="54" t="str">
        <f>IFERROR(VLOOKUP(B241,'PRICING 2025-26'!E:G,3,FALSE),"")</f>
        <v/>
      </c>
      <c r="E241" s="55"/>
      <c r="F241" s="55"/>
      <c r="G241" s="55"/>
      <c r="H241" s="55"/>
      <c r="I241" s="56"/>
      <c r="J241" s="26"/>
      <c r="K241" s="27" t="str">
        <f>IFERROR(VLOOKUP(B241,'PRICING 2025-26'!E:I,5,FALSE),"€")</f>
        <v>€</v>
      </c>
      <c r="L241" s="28" t="str">
        <f>IFERROR(VLOOKUP(B241,'PRICING 2025-26'!E:J,6,FALSE),"%")</f>
        <v>%</v>
      </c>
      <c r="M241" s="27" t="str">
        <f t="shared" si="7"/>
        <v>€</v>
      </c>
      <c r="N241" s="27" t="str">
        <f t="shared" si="6"/>
        <v>€</v>
      </c>
      <c r="P241" s="29"/>
    </row>
    <row r="242" spans="2:16">
      <c r="B242" s="24"/>
      <c r="C242" s="25" t="str">
        <f>IFERROR(VLOOKUP(B242,'PRICING 2025-26'!E:F,2,FALSE),"")</f>
        <v/>
      </c>
      <c r="D242" s="54" t="str">
        <f>IFERROR(VLOOKUP(B242,'PRICING 2025-26'!E:G,3,FALSE),"")</f>
        <v/>
      </c>
      <c r="E242" s="55"/>
      <c r="F242" s="55"/>
      <c r="G242" s="55"/>
      <c r="H242" s="55"/>
      <c r="I242" s="56"/>
      <c r="J242" s="26"/>
      <c r="K242" s="27" t="str">
        <f>IFERROR(VLOOKUP(B242,'PRICING 2025-26'!E:I,5,FALSE),"€")</f>
        <v>€</v>
      </c>
      <c r="L242" s="28" t="str">
        <f>IFERROR(VLOOKUP(B242,'PRICING 2025-26'!E:J,6,FALSE),"%")</f>
        <v>%</v>
      </c>
      <c r="M242" s="27" t="str">
        <f t="shared" si="7"/>
        <v>€</v>
      </c>
      <c r="N242" s="27" t="str">
        <f t="shared" si="6"/>
        <v>€</v>
      </c>
      <c r="P242" s="29"/>
    </row>
    <row r="243" spans="2:16">
      <c r="B243" s="24"/>
      <c r="C243" s="25" t="str">
        <f>IFERROR(VLOOKUP(B243,'PRICING 2025-26'!E:F,2,FALSE),"")</f>
        <v/>
      </c>
      <c r="D243" s="54" t="str">
        <f>IFERROR(VLOOKUP(B243,'PRICING 2025-26'!E:G,3,FALSE),"")</f>
        <v/>
      </c>
      <c r="E243" s="55"/>
      <c r="F243" s="55"/>
      <c r="G243" s="55"/>
      <c r="H243" s="55"/>
      <c r="I243" s="56"/>
      <c r="J243" s="26"/>
      <c r="K243" s="27" t="str">
        <f>IFERROR(VLOOKUP(B243,'PRICING 2025-26'!E:I,5,FALSE),"€")</f>
        <v>€</v>
      </c>
      <c r="L243" s="28" t="str">
        <f>IFERROR(VLOOKUP(B243,'PRICING 2025-26'!E:J,6,FALSE),"%")</f>
        <v>%</v>
      </c>
      <c r="M243" s="27" t="str">
        <f t="shared" si="7"/>
        <v>€</v>
      </c>
      <c r="N243" s="27" t="str">
        <f t="shared" si="6"/>
        <v>€</v>
      </c>
      <c r="P243" s="29"/>
    </row>
    <row r="244" spans="2:16">
      <c r="B244" s="24"/>
      <c r="C244" s="25" t="str">
        <f>IFERROR(VLOOKUP(B244,'PRICING 2025-26'!E:F,2,FALSE),"")</f>
        <v/>
      </c>
      <c r="D244" s="54" t="str">
        <f>IFERROR(VLOOKUP(B244,'PRICING 2025-26'!E:G,3,FALSE),"")</f>
        <v/>
      </c>
      <c r="E244" s="55"/>
      <c r="F244" s="55"/>
      <c r="G244" s="55"/>
      <c r="H244" s="55"/>
      <c r="I244" s="56"/>
      <c r="J244" s="26"/>
      <c r="K244" s="27" t="str">
        <f>IFERROR(VLOOKUP(B244,'PRICING 2025-26'!E:I,5,FALSE),"€")</f>
        <v>€</v>
      </c>
      <c r="L244" s="28" t="str">
        <f>IFERROR(VLOOKUP(B244,'PRICING 2025-26'!E:J,6,FALSE),"%")</f>
        <v>%</v>
      </c>
      <c r="M244" s="27" t="str">
        <f t="shared" si="7"/>
        <v>€</v>
      </c>
      <c r="N244" s="27" t="str">
        <f t="shared" si="6"/>
        <v>€</v>
      </c>
      <c r="P244" s="29"/>
    </row>
    <row r="245" spans="2:16">
      <c r="B245" s="24"/>
      <c r="C245" s="25" t="str">
        <f>IFERROR(VLOOKUP(B245,'PRICING 2025-26'!E:F,2,FALSE),"")</f>
        <v/>
      </c>
      <c r="D245" s="54" t="str">
        <f>IFERROR(VLOOKUP(B245,'PRICING 2025-26'!E:G,3,FALSE),"")</f>
        <v/>
      </c>
      <c r="E245" s="55"/>
      <c r="F245" s="55"/>
      <c r="G245" s="55"/>
      <c r="H245" s="55"/>
      <c r="I245" s="56"/>
      <c r="J245" s="26"/>
      <c r="K245" s="27" t="str">
        <f>IFERROR(VLOOKUP(B245,'PRICING 2025-26'!E:I,5,FALSE),"€")</f>
        <v>€</v>
      </c>
      <c r="L245" s="28" t="str">
        <f>IFERROR(VLOOKUP(B245,'PRICING 2025-26'!E:J,6,FALSE),"%")</f>
        <v>%</v>
      </c>
      <c r="M245" s="27" t="str">
        <f t="shared" si="7"/>
        <v>€</v>
      </c>
      <c r="N245" s="27" t="str">
        <f t="shared" si="6"/>
        <v>€</v>
      </c>
      <c r="P245" s="29"/>
    </row>
    <row r="246" spans="2:16">
      <c r="B246" s="24"/>
      <c r="C246" s="25" t="str">
        <f>IFERROR(VLOOKUP(B246,'PRICING 2025-26'!E:F,2,FALSE),"")</f>
        <v/>
      </c>
      <c r="D246" s="54" t="str">
        <f>IFERROR(VLOOKUP(B246,'PRICING 2025-26'!E:G,3,FALSE),"")</f>
        <v/>
      </c>
      <c r="E246" s="55"/>
      <c r="F246" s="55"/>
      <c r="G246" s="55"/>
      <c r="H246" s="55"/>
      <c r="I246" s="56"/>
      <c r="J246" s="26"/>
      <c r="K246" s="27" t="str">
        <f>IFERROR(VLOOKUP(B246,'PRICING 2025-26'!E:I,5,FALSE),"€")</f>
        <v>€</v>
      </c>
      <c r="L246" s="28" t="str">
        <f>IFERROR(VLOOKUP(B246,'PRICING 2025-26'!E:J,6,FALSE),"%")</f>
        <v>%</v>
      </c>
      <c r="M246" s="27" t="str">
        <f t="shared" si="7"/>
        <v>€</v>
      </c>
      <c r="N246" s="27" t="str">
        <f t="shared" si="6"/>
        <v>€</v>
      </c>
      <c r="P246" s="29"/>
    </row>
    <row r="247" spans="2:16">
      <c r="B247" s="24"/>
      <c r="C247" s="25" t="str">
        <f>IFERROR(VLOOKUP(B247,'PRICING 2025-26'!E:F,2,FALSE),"")</f>
        <v/>
      </c>
      <c r="D247" s="54" t="str">
        <f>IFERROR(VLOOKUP(B247,'PRICING 2025-26'!E:G,3,FALSE),"")</f>
        <v/>
      </c>
      <c r="E247" s="55"/>
      <c r="F247" s="55"/>
      <c r="G247" s="55"/>
      <c r="H247" s="55"/>
      <c r="I247" s="56"/>
      <c r="J247" s="26"/>
      <c r="K247" s="27" t="str">
        <f>IFERROR(VLOOKUP(B247,'PRICING 2025-26'!E:I,5,FALSE),"€")</f>
        <v>€</v>
      </c>
      <c r="L247" s="28" t="str">
        <f>IFERROR(VLOOKUP(B247,'PRICING 2025-26'!E:J,6,FALSE),"%")</f>
        <v>%</v>
      </c>
      <c r="M247" s="27" t="str">
        <f t="shared" si="7"/>
        <v>€</v>
      </c>
      <c r="N247" s="27" t="str">
        <f t="shared" si="6"/>
        <v>€</v>
      </c>
      <c r="P247" s="29"/>
    </row>
    <row r="248" spans="2:16">
      <c r="B248" s="24"/>
      <c r="C248" s="25" t="str">
        <f>IFERROR(VLOOKUP(B248,'PRICING 2025-26'!E:F,2,FALSE),"")</f>
        <v/>
      </c>
      <c r="D248" s="54" t="str">
        <f>IFERROR(VLOOKUP(B248,'PRICING 2025-26'!E:G,3,FALSE),"")</f>
        <v/>
      </c>
      <c r="E248" s="55"/>
      <c r="F248" s="55"/>
      <c r="G248" s="55"/>
      <c r="H248" s="55"/>
      <c r="I248" s="56"/>
      <c r="J248" s="26"/>
      <c r="K248" s="27" t="str">
        <f>IFERROR(VLOOKUP(B248,'PRICING 2025-26'!E:I,5,FALSE),"€")</f>
        <v>€</v>
      </c>
      <c r="L248" s="28" t="str">
        <f>IFERROR(VLOOKUP(B248,'PRICING 2025-26'!E:J,6,FALSE),"%")</f>
        <v>%</v>
      </c>
      <c r="M248" s="27" t="str">
        <f t="shared" si="7"/>
        <v>€</v>
      </c>
      <c r="N248" s="27" t="str">
        <f t="shared" si="6"/>
        <v>€</v>
      </c>
      <c r="P248" s="29"/>
    </row>
    <row r="249" spans="2:16">
      <c r="B249" s="24"/>
      <c r="C249" s="25" t="str">
        <f>IFERROR(VLOOKUP(B249,'PRICING 2025-26'!E:F,2,FALSE),"")</f>
        <v/>
      </c>
      <c r="D249" s="54" t="str">
        <f>IFERROR(VLOOKUP(B249,'PRICING 2025-26'!E:G,3,FALSE),"")</f>
        <v/>
      </c>
      <c r="E249" s="55"/>
      <c r="F249" s="55"/>
      <c r="G249" s="55"/>
      <c r="H249" s="55"/>
      <c r="I249" s="56"/>
      <c r="J249" s="26"/>
      <c r="K249" s="27" t="str">
        <f>IFERROR(VLOOKUP(B249,'PRICING 2025-26'!E:I,5,FALSE),"€")</f>
        <v>€</v>
      </c>
      <c r="L249" s="28" t="str">
        <f>IFERROR(VLOOKUP(B249,'PRICING 2025-26'!E:J,6,FALSE),"%")</f>
        <v>%</v>
      </c>
      <c r="M249" s="27" t="str">
        <f t="shared" si="7"/>
        <v>€</v>
      </c>
      <c r="N249" s="27" t="str">
        <f t="shared" si="6"/>
        <v>€</v>
      </c>
      <c r="P249" s="29"/>
    </row>
    <row r="250" spans="2:16">
      <c r="B250" s="24"/>
      <c r="C250" s="25" t="str">
        <f>IFERROR(VLOOKUP(B250,'PRICING 2025-26'!E:F,2,FALSE),"")</f>
        <v/>
      </c>
      <c r="D250" s="54" t="str">
        <f>IFERROR(VLOOKUP(B250,'PRICING 2025-26'!E:G,3,FALSE),"")</f>
        <v/>
      </c>
      <c r="E250" s="55"/>
      <c r="F250" s="55"/>
      <c r="G250" s="55"/>
      <c r="H250" s="55"/>
      <c r="I250" s="56"/>
      <c r="J250" s="26"/>
      <c r="K250" s="27" t="str">
        <f>IFERROR(VLOOKUP(B250,'PRICING 2025-26'!E:I,5,FALSE),"€")</f>
        <v>€</v>
      </c>
      <c r="L250" s="28" t="str">
        <f>IFERROR(VLOOKUP(B250,'PRICING 2025-26'!E:J,6,FALSE),"%")</f>
        <v>%</v>
      </c>
      <c r="M250" s="27" t="str">
        <f t="shared" si="7"/>
        <v>€</v>
      </c>
      <c r="N250" s="27" t="str">
        <f t="shared" si="6"/>
        <v>€</v>
      </c>
      <c r="P250" s="29"/>
    </row>
    <row r="251" spans="2:16">
      <c r="B251" s="24"/>
      <c r="C251" s="25" t="str">
        <f>IFERROR(VLOOKUP(B251,'PRICING 2025-26'!E:F,2,FALSE),"")</f>
        <v/>
      </c>
      <c r="D251" s="54" t="str">
        <f>IFERROR(VLOOKUP(B251,'PRICING 2025-26'!E:G,3,FALSE),"")</f>
        <v/>
      </c>
      <c r="E251" s="55"/>
      <c r="F251" s="55"/>
      <c r="G251" s="55"/>
      <c r="H251" s="55"/>
      <c r="I251" s="56"/>
      <c r="J251" s="26"/>
      <c r="K251" s="27" t="str">
        <f>IFERROR(VLOOKUP(B251,'PRICING 2025-26'!E:I,5,FALSE),"€")</f>
        <v>€</v>
      </c>
      <c r="L251" s="28" t="str">
        <f>IFERROR(VLOOKUP(B251,'PRICING 2025-26'!E:J,6,FALSE),"%")</f>
        <v>%</v>
      </c>
      <c r="M251" s="27" t="str">
        <f t="shared" si="7"/>
        <v>€</v>
      </c>
      <c r="N251" s="27" t="str">
        <f t="shared" si="6"/>
        <v>€</v>
      </c>
      <c r="P251" s="29"/>
    </row>
    <row r="252" spans="2:16">
      <c r="B252" s="24"/>
      <c r="C252" s="25" t="str">
        <f>IFERROR(VLOOKUP(B252,'PRICING 2025-26'!E:F,2,FALSE),"")</f>
        <v/>
      </c>
      <c r="D252" s="54" t="str">
        <f>IFERROR(VLOOKUP(B252,'PRICING 2025-26'!E:G,3,FALSE),"")</f>
        <v/>
      </c>
      <c r="E252" s="55"/>
      <c r="F252" s="55"/>
      <c r="G252" s="55"/>
      <c r="H252" s="55"/>
      <c r="I252" s="56"/>
      <c r="J252" s="26"/>
      <c r="K252" s="27" t="str">
        <f>IFERROR(VLOOKUP(B252,'PRICING 2025-26'!E:I,5,FALSE),"€")</f>
        <v>€</v>
      </c>
      <c r="L252" s="28" t="str">
        <f>IFERROR(VLOOKUP(B252,'PRICING 2025-26'!E:J,6,FALSE),"%")</f>
        <v>%</v>
      </c>
      <c r="M252" s="27" t="str">
        <f t="shared" si="7"/>
        <v>€</v>
      </c>
      <c r="N252" s="27" t="str">
        <f t="shared" si="6"/>
        <v>€</v>
      </c>
      <c r="P252" s="29"/>
    </row>
    <row r="253" spans="2:16">
      <c r="B253" s="24"/>
      <c r="C253" s="25" t="str">
        <f>IFERROR(VLOOKUP(B253,'PRICING 2025-26'!E:F,2,FALSE),"")</f>
        <v/>
      </c>
      <c r="D253" s="54" t="str">
        <f>IFERROR(VLOOKUP(B253,'PRICING 2025-26'!E:G,3,FALSE),"")</f>
        <v/>
      </c>
      <c r="E253" s="55"/>
      <c r="F253" s="55"/>
      <c r="G253" s="55"/>
      <c r="H253" s="55"/>
      <c r="I253" s="56"/>
      <c r="J253" s="26"/>
      <c r="K253" s="27" t="str">
        <f>IFERROR(VLOOKUP(B253,'PRICING 2025-26'!E:I,5,FALSE),"€")</f>
        <v>€</v>
      </c>
      <c r="L253" s="28" t="str">
        <f>IFERROR(VLOOKUP(B253,'PRICING 2025-26'!E:J,6,FALSE),"%")</f>
        <v>%</v>
      </c>
      <c r="M253" s="27" t="str">
        <f t="shared" si="7"/>
        <v>€</v>
      </c>
      <c r="N253" s="27" t="str">
        <f t="shared" si="6"/>
        <v>€</v>
      </c>
      <c r="P253" s="29"/>
    </row>
    <row r="254" spans="2:16">
      <c r="B254" s="24"/>
      <c r="C254" s="25" t="str">
        <f>IFERROR(VLOOKUP(B254,'PRICING 2025-26'!E:F,2,FALSE),"")</f>
        <v/>
      </c>
      <c r="D254" s="54" t="str">
        <f>IFERROR(VLOOKUP(B254,'PRICING 2025-26'!E:G,3,FALSE),"")</f>
        <v/>
      </c>
      <c r="E254" s="55"/>
      <c r="F254" s="55"/>
      <c r="G254" s="55"/>
      <c r="H254" s="55"/>
      <c r="I254" s="56"/>
      <c r="J254" s="26"/>
      <c r="K254" s="27" t="str">
        <f>IFERROR(VLOOKUP(B254,'PRICING 2025-26'!E:I,5,FALSE),"€")</f>
        <v>€</v>
      </c>
      <c r="L254" s="28" t="str">
        <f>IFERROR(VLOOKUP(B254,'PRICING 2025-26'!E:J,6,FALSE),"%")</f>
        <v>%</v>
      </c>
      <c r="M254" s="27" t="str">
        <f t="shared" si="7"/>
        <v>€</v>
      </c>
      <c r="N254" s="27" t="str">
        <f t="shared" si="6"/>
        <v>€</v>
      </c>
      <c r="P254" s="29"/>
    </row>
    <row r="255" spans="2:16">
      <c r="B255" s="24"/>
      <c r="C255" s="25" t="str">
        <f>IFERROR(VLOOKUP(B255,'PRICING 2025-26'!E:F,2,FALSE),"")</f>
        <v/>
      </c>
      <c r="D255" s="54" t="str">
        <f>IFERROR(VLOOKUP(B255,'PRICING 2025-26'!E:G,3,FALSE),"")</f>
        <v/>
      </c>
      <c r="E255" s="55"/>
      <c r="F255" s="55"/>
      <c r="G255" s="55"/>
      <c r="H255" s="55"/>
      <c r="I255" s="56"/>
      <c r="J255" s="26"/>
      <c r="K255" s="27" t="str">
        <f>IFERROR(VLOOKUP(B255,'PRICING 2025-26'!E:I,5,FALSE),"€")</f>
        <v>€</v>
      </c>
      <c r="L255" s="28" t="str">
        <f>IFERROR(VLOOKUP(B255,'PRICING 2025-26'!E:J,6,FALSE),"%")</f>
        <v>%</v>
      </c>
      <c r="M255" s="27" t="str">
        <f t="shared" si="7"/>
        <v>€</v>
      </c>
      <c r="N255" s="27" t="str">
        <f t="shared" si="6"/>
        <v>€</v>
      </c>
      <c r="P255" s="29"/>
    </row>
    <row r="256" spans="2:16">
      <c r="B256" s="24"/>
      <c r="C256" s="25" t="str">
        <f>IFERROR(VLOOKUP(B256,'PRICING 2025-26'!E:F,2,FALSE),"")</f>
        <v/>
      </c>
      <c r="D256" s="54" t="str">
        <f>IFERROR(VLOOKUP(B256,'PRICING 2025-26'!E:G,3,FALSE),"")</f>
        <v/>
      </c>
      <c r="E256" s="55"/>
      <c r="F256" s="55"/>
      <c r="G256" s="55"/>
      <c r="H256" s="55"/>
      <c r="I256" s="56"/>
      <c r="J256" s="26"/>
      <c r="K256" s="27" t="str">
        <f>IFERROR(VLOOKUP(B256,'PRICING 2025-26'!E:I,5,FALSE),"€")</f>
        <v>€</v>
      </c>
      <c r="L256" s="28" t="str">
        <f>IFERROR(VLOOKUP(B256,'PRICING 2025-26'!E:J,6,FALSE),"%")</f>
        <v>%</v>
      </c>
      <c r="M256" s="27" t="str">
        <f t="shared" si="7"/>
        <v>€</v>
      </c>
      <c r="N256" s="27" t="str">
        <f t="shared" si="6"/>
        <v>€</v>
      </c>
      <c r="P256" s="29"/>
    </row>
    <row r="257" spans="2:16">
      <c r="B257" s="24"/>
      <c r="C257" s="25" t="str">
        <f>IFERROR(VLOOKUP(B257,'PRICING 2025-26'!E:F,2,FALSE),"")</f>
        <v/>
      </c>
      <c r="D257" s="54" t="str">
        <f>IFERROR(VLOOKUP(B257,'PRICING 2025-26'!E:G,3,FALSE),"")</f>
        <v/>
      </c>
      <c r="E257" s="55"/>
      <c r="F257" s="55"/>
      <c r="G257" s="55"/>
      <c r="H257" s="55"/>
      <c r="I257" s="56"/>
      <c r="J257" s="26"/>
      <c r="K257" s="27" t="str">
        <f>IFERROR(VLOOKUP(B257,'PRICING 2025-26'!E:I,5,FALSE),"€")</f>
        <v>€</v>
      </c>
      <c r="L257" s="28" t="str">
        <f>IFERROR(VLOOKUP(B257,'PRICING 2025-26'!E:J,6,FALSE),"%")</f>
        <v>%</v>
      </c>
      <c r="M257" s="27" t="str">
        <f t="shared" si="7"/>
        <v>€</v>
      </c>
      <c r="N257" s="27" t="str">
        <f t="shared" si="6"/>
        <v>€</v>
      </c>
      <c r="P257" s="29"/>
    </row>
    <row r="258" spans="2:16">
      <c r="B258" s="24"/>
      <c r="C258" s="25" t="str">
        <f>IFERROR(VLOOKUP(B258,'PRICING 2025-26'!E:F,2,FALSE),"")</f>
        <v/>
      </c>
      <c r="D258" s="54" t="str">
        <f>IFERROR(VLOOKUP(B258,'PRICING 2025-26'!E:G,3,FALSE),"")</f>
        <v/>
      </c>
      <c r="E258" s="55"/>
      <c r="F258" s="55"/>
      <c r="G258" s="55"/>
      <c r="H258" s="55"/>
      <c r="I258" s="56"/>
      <c r="J258" s="26"/>
      <c r="K258" s="27" t="str">
        <f>IFERROR(VLOOKUP(B258,'PRICING 2025-26'!E:I,5,FALSE),"€")</f>
        <v>€</v>
      </c>
      <c r="L258" s="28" t="str">
        <f>IFERROR(VLOOKUP(B258,'PRICING 2025-26'!E:J,6,FALSE),"%")</f>
        <v>%</v>
      </c>
      <c r="M258" s="27" t="str">
        <f t="shared" si="7"/>
        <v>€</v>
      </c>
      <c r="N258" s="27" t="str">
        <f t="shared" si="6"/>
        <v>€</v>
      </c>
      <c r="P258" s="29"/>
    </row>
    <row r="259" spans="2:16">
      <c r="B259" s="24"/>
      <c r="C259" s="25" t="str">
        <f>IFERROR(VLOOKUP(B259,'PRICING 2025-26'!E:F,2,FALSE),"")</f>
        <v/>
      </c>
      <c r="D259" s="54" t="str">
        <f>IFERROR(VLOOKUP(B259,'PRICING 2025-26'!E:G,3,FALSE),"")</f>
        <v/>
      </c>
      <c r="E259" s="55"/>
      <c r="F259" s="55"/>
      <c r="G259" s="55"/>
      <c r="H259" s="55"/>
      <c r="I259" s="56"/>
      <c r="J259" s="26"/>
      <c r="K259" s="27" t="str">
        <f>IFERROR(VLOOKUP(B259,'PRICING 2025-26'!E:I,5,FALSE),"€")</f>
        <v>€</v>
      </c>
      <c r="L259" s="28" t="str">
        <f>IFERROR(VLOOKUP(B259,'PRICING 2025-26'!E:J,6,FALSE),"%")</f>
        <v>%</v>
      </c>
      <c r="M259" s="27" t="str">
        <f t="shared" si="7"/>
        <v>€</v>
      </c>
      <c r="N259" s="27" t="str">
        <f t="shared" si="6"/>
        <v>€</v>
      </c>
      <c r="P259" s="29"/>
    </row>
    <row r="260" spans="2:16">
      <c r="B260" s="24"/>
      <c r="C260" s="25" t="str">
        <f>IFERROR(VLOOKUP(B260,'PRICING 2025-26'!E:F,2,FALSE),"")</f>
        <v/>
      </c>
      <c r="D260" s="54" t="str">
        <f>IFERROR(VLOOKUP(B260,'PRICING 2025-26'!E:G,3,FALSE),"")</f>
        <v/>
      </c>
      <c r="E260" s="55"/>
      <c r="F260" s="55"/>
      <c r="G260" s="55"/>
      <c r="H260" s="55"/>
      <c r="I260" s="56"/>
      <c r="J260" s="26"/>
      <c r="K260" s="27" t="str">
        <f>IFERROR(VLOOKUP(B260,'PRICING 2025-26'!E:I,5,FALSE),"€")</f>
        <v>€</v>
      </c>
      <c r="L260" s="28" t="str">
        <f>IFERROR(VLOOKUP(B260,'PRICING 2025-26'!E:J,6,FALSE),"%")</f>
        <v>%</v>
      </c>
      <c r="M260" s="27" t="str">
        <f t="shared" si="7"/>
        <v>€</v>
      </c>
      <c r="N260" s="27" t="str">
        <f t="shared" si="6"/>
        <v>€</v>
      </c>
      <c r="P260" s="29"/>
    </row>
    <row r="261" spans="2:16">
      <c r="B261" s="24"/>
      <c r="C261" s="25" t="str">
        <f>IFERROR(VLOOKUP(B261,'PRICING 2025-26'!E:F,2,FALSE),"")</f>
        <v/>
      </c>
      <c r="D261" s="54" t="str">
        <f>IFERROR(VLOOKUP(B261,'PRICING 2025-26'!E:G,3,FALSE),"")</f>
        <v/>
      </c>
      <c r="E261" s="55"/>
      <c r="F261" s="55"/>
      <c r="G261" s="55"/>
      <c r="H261" s="55"/>
      <c r="I261" s="56"/>
      <c r="J261" s="26"/>
      <c r="K261" s="27" t="str">
        <f>IFERROR(VLOOKUP(B261,'PRICING 2025-26'!E:I,5,FALSE),"€")</f>
        <v>€</v>
      </c>
      <c r="L261" s="28" t="str">
        <f>IFERROR(VLOOKUP(B261,'PRICING 2025-26'!E:J,6,FALSE),"%")</f>
        <v>%</v>
      </c>
      <c r="M261" s="27" t="str">
        <f t="shared" si="7"/>
        <v>€</v>
      </c>
      <c r="N261" s="27" t="str">
        <f t="shared" si="6"/>
        <v>€</v>
      </c>
      <c r="P261" s="29"/>
    </row>
    <row r="262" spans="2:16">
      <c r="B262" s="24"/>
      <c r="C262" s="25" t="str">
        <f>IFERROR(VLOOKUP(B262,'PRICING 2025-26'!E:F,2,FALSE),"")</f>
        <v/>
      </c>
      <c r="D262" s="54" t="str">
        <f>IFERROR(VLOOKUP(B262,'PRICING 2025-26'!E:G,3,FALSE),"")</f>
        <v/>
      </c>
      <c r="E262" s="55"/>
      <c r="F262" s="55"/>
      <c r="G262" s="55"/>
      <c r="H262" s="55"/>
      <c r="I262" s="56"/>
      <c r="J262" s="26"/>
      <c r="K262" s="27" t="str">
        <f>IFERROR(VLOOKUP(B262,'PRICING 2025-26'!E:I,5,FALSE),"€")</f>
        <v>€</v>
      </c>
      <c r="L262" s="28" t="str">
        <f>IFERROR(VLOOKUP(B262,'PRICING 2025-26'!E:J,6,FALSE),"%")</f>
        <v>%</v>
      </c>
      <c r="M262" s="27" t="str">
        <f t="shared" si="7"/>
        <v>€</v>
      </c>
      <c r="N262" s="27" t="str">
        <f t="shared" si="6"/>
        <v>€</v>
      </c>
      <c r="P262" s="29"/>
    </row>
    <row r="263" spans="2:16">
      <c r="B263" s="24"/>
      <c r="C263" s="25" t="str">
        <f>IFERROR(VLOOKUP(B263,'PRICING 2025-26'!E:F,2,FALSE),"")</f>
        <v/>
      </c>
      <c r="D263" s="54" t="str">
        <f>IFERROR(VLOOKUP(B263,'PRICING 2025-26'!E:G,3,FALSE),"")</f>
        <v/>
      </c>
      <c r="E263" s="55"/>
      <c r="F263" s="55"/>
      <c r="G263" s="55"/>
      <c r="H263" s="55"/>
      <c r="I263" s="56"/>
      <c r="J263" s="26"/>
      <c r="K263" s="27" t="str">
        <f>IFERROR(VLOOKUP(B263,'PRICING 2025-26'!E:I,5,FALSE),"€")</f>
        <v>€</v>
      </c>
      <c r="L263" s="28" t="str">
        <f>IFERROR(VLOOKUP(B263,'PRICING 2025-26'!E:J,6,FALSE),"%")</f>
        <v>%</v>
      </c>
      <c r="M263" s="27" t="str">
        <f t="shared" si="7"/>
        <v>€</v>
      </c>
      <c r="N263" s="27" t="str">
        <f t="shared" si="6"/>
        <v>€</v>
      </c>
      <c r="P263" s="29"/>
    </row>
    <row r="264" spans="2:16">
      <c r="B264" s="24"/>
      <c r="C264" s="25" t="str">
        <f>IFERROR(VLOOKUP(B264,'PRICING 2025-26'!E:F,2,FALSE),"")</f>
        <v/>
      </c>
      <c r="D264" s="54" t="str">
        <f>IFERROR(VLOOKUP(B264,'PRICING 2025-26'!E:G,3,FALSE),"")</f>
        <v/>
      </c>
      <c r="E264" s="55"/>
      <c r="F264" s="55"/>
      <c r="G264" s="55"/>
      <c r="H264" s="55"/>
      <c r="I264" s="56"/>
      <c r="J264" s="26"/>
      <c r="K264" s="27" t="str">
        <f>IFERROR(VLOOKUP(B264,'PRICING 2025-26'!E:I,5,FALSE),"€")</f>
        <v>€</v>
      </c>
      <c r="L264" s="28" t="str">
        <f>IFERROR(VLOOKUP(B264,'PRICING 2025-26'!E:J,6,FALSE),"%")</f>
        <v>%</v>
      </c>
      <c r="M264" s="27" t="str">
        <f t="shared" si="7"/>
        <v>€</v>
      </c>
      <c r="N264" s="27" t="str">
        <f t="shared" si="6"/>
        <v>€</v>
      </c>
      <c r="P264" s="29"/>
    </row>
    <row r="265" spans="2:16">
      <c r="B265" s="24"/>
      <c r="C265" s="25" t="str">
        <f>IFERROR(VLOOKUP(B265,'PRICING 2025-26'!E:F,2,FALSE),"")</f>
        <v/>
      </c>
      <c r="D265" s="54" t="str">
        <f>IFERROR(VLOOKUP(B265,'PRICING 2025-26'!E:G,3,FALSE),"")</f>
        <v/>
      </c>
      <c r="E265" s="55"/>
      <c r="F265" s="55"/>
      <c r="G265" s="55"/>
      <c r="H265" s="55"/>
      <c r="I265" s="56"/>
      <c r="J265" s="26"/>
      <c r="K265" s="27" t="str">
        <f>IFERROR(VLOOKUP(B265,'PRICING 2025-26'!E:I,5,FALSE),"€")</f>
        <v>€</v>
      </c>
      <c r="L265" s="28" t="str">
        <f>IFERROR(VLOOKUP(B265,'PRICING 2025-26'!E:J,6,FALSE),"%")</f>
        <v>%</v>
      </c>
      <c r="M265" s="27" t="str">
        <f t="shared" si="7"/>
        <v>€</v>
      </c>
      <c r="N265" s="27" t="str">
        <f t="shared" si="6"/>
        <v>€</v>
      </c>
      <c r="P265" s="29"/>
    </row>
    <row r="266" spans="2:16">
      <c r="B266" s="24"/>
      <c r="C266" s="25" t="str">
        <f>IFERROR(VLOOKUP(B266,'PRICING 2025-26'!E:F,2,FALSE),"")</f>
        <v/>
      </c>
      <c r="D266" s="54" t="str">
        <f>IFERROR(VLOOKUP(B266,'PRICING 2025-26'!E:G,3,FALSE),"")</f>
        <v/>
      </c>
      <c r="E266" s="55"/>
      <c r="F266" s="55"/>
      <c r="G266" s="55"/>
      <c r="H266" s="55"/>
      <c r="I266" s="56"/>
      <c r="J266" s="26"/>
      <c r="K266" s="27" t="str">
        <f>IFERROR(VLOOKUP(B266,'PRICING 2025-26'!E:I,5,FALSE),"€")</f>
        <v>€</v>
      </c>
      <c r="L266" s="28" t="str">
        <f>IFERROR(VLOOKUP(B266,'PRICING 2025-26'!E:J,6,FALSE),"%")</f>
        <v>%</v>
      </c>
      <c r="M266" s="27" t="str">
        <f t="shared" si="7"/>
        <v>€</v>
      </c>
      <c r="N266" s="27" t="str">
        <f t="shared" si="6"/>
        <v>€</v>
      </c>
      <c r="P266" s="29"/>
    </row>
    <row r="267" spans="2:16">
      <c r="B267" s="24"/>
      <c r="C267" s="25" t="str">
        <f>IFERROR(VLOOKUP(B267,'PRICING 2025-26'!E:F,2,FALSE),"")</f>
        <v/>
      </c>
      <c r="D267" s="54" t="str">
        <f>IFERROR(VLOOKUP(B267,'PRICING 2025-26'!E:G,3,FALSE),"")</f>
        <v/>
      </c>
      <c r="E267" s="55"/>
      <c r="F267" s="55"/>
      <c r="G267" s="55"/>
      <c r="H267" s="55"/>
      <c r="I267" s="56"/>
      <c r="J267" s="26"/>
      <c r="K267" s="27" t="str">
        <f>IFERROR(VLOOKUP(B267,'PRICING 2025-26'!E:I,5,FALSE),"€")</f>
        <v>€</v>
      </c>
      <c r="L267" s="28" t="str">
        <f>IFERROR(VLOOKUP(B267,'PRICING 2025-26'!E:J,6,FALSE),"%")</f>
        <v>%</v>
      </c>
      <c r="M267" s="27" t="str">
        <f t="shared" si="7"/>
        <v>€</v>
      </c>
      <c r="N267" s="27" t="str">
        <f t="shared" si="6"/>
        <v>€</v>
      </c>
      <c r="P267" s="29"/>
    </row>
    <row r="268" spans="2:16">
      <c r="B268" s="24"/>
      <c r="C268" s="25" t="str">
        <f>IFERROR(VLOOKUP(B268,'PRICING 2025-26'!E:F,2,FALSE),"")</f>
        <v/>
      </c>
      <c r="D268" s="54" t="str">
        <f>IFERROR(VLOOKUP(B268,'PRICING 2025-26'!E:G,3,FALSE),"")</f>
        <v/>
      </c>
      <c r="E268" s="55"/>
      <c r="F268" s="55"/>
      <c r="G268" s="55"/>
      <c r="H268" s="55"/>
      <c r="I268" s="56"/>
      <c r="J268" s="26"/>
      <c r="K268" s="27" t="str">
        <f>IFERROR(VLOOKUP(B268,'PRICING 2025-26'!E:I,5,FALSE),"€")</f>
        <v>€</v>
      </c>
      <c r="L268" s="28" t="str">
        <f>IFERROR(VLOOKUP(B268,'PRICING 2025-26'!E:J,6,FALSE),"%")</f>
        <v>%</v>
      </c>
      <c r="M268" s="27" t="str">
        <f t="shared" si="7"/>
        <v>€</v>
      </c>
      <c r="N268" s="27" t="str">
        <f t="shared" si="6"/>
        <v>€</v>
      </c>
      <c r="P268" s="29"/>
    </row>
    <row r="269" spans="2:16">
      <c r="B269" s="24"/>
      <c r="C269" s="25" t="str">
        <f>IFERROR(VLOOKUP(B269,'PRICING 2025-26'!E:F,2,FALSE),"")</f>
        <v/>
      </c>
      <c r="D269" s="54" t="str">
        <f>IFERROR(VLOOKUP(B269,'PRICING 2025-26'!E:G,3,FALSE),"")</f>
        <v/>
      </c>
      <c r="E269" s="55"/>
      <c r="F269" s="55"/>
      <c r="G269" s="55"/>
      <c r="H269" s="55"/>
      <c r="I269" s="56"/>
      <c r="J269" s="26"/>
      <c r="K269" s="27" t="str">
        <f>IFERROR(VLOOKUP(B269,'PRICING 2025-26'!E:I,5,FALSE),"€")</f>
        <v>€</v>
      </c>
      <c r="L269" s="28" t="str">
        <f>IFERROR(VLOOKUP(B269,'PRICING 2025-26'!E:J,6,FALSE),"%")</f>
        <v>%</v>
      </c>
      <c r="M269" s="27" t="str">
        <f t="shared" si="7"/>
        <v>€</v>
      </c>
      <c r="N269" s="27" t="str">
        <f t="shared" si="6"/>
        <v>€</v>
      </c>
      <c r="P269" s="29"/>
    </row>
    <row r="270" spans="2:16">
      <c r="B270" s="24"/>
      <c r="C270" s="25" t="str">
        <f>IFERROR(VLOOKUP(B270,'PRICING 2025-26'!E:F,2,FALSE),"")</f>
        <v/>
      </c>
      <c r="D270" s="54" t="str">
        <f>IFERROR(VLOOKUP(B270,'PRICING 2025-26'!E:G,3,FALSE),"")</f>
        <v/>
      </c>
      <c r="E270" s="55"/>
      <c r="F270" s="55"/>
      <c r="G270" s="55"/>
      <c r="H270" s="55"/>
      <c r="I270" s="56"/>
      <c r="J270" s="26"/>
      <c r="K270" s="27" t="str">
        <f>IFERROR(VLOOKUP(B270,'PRICING 2025-26'!E:I,5,FALSE),"€")</f>
        <v>€</v>
      </c>
      <c r="L270" s="28" t="str">
        <f>IFERROR(VLOOKUP(B270,'PRICING 2025-26'!E:J,6,FALSE),"%")</f>
        <v>%</v>
      </c>
      <c r="M270" s="27" t="str">
        <f t="shared" si="7"/>
        <v>€</v>
      </c>
      <c r="N270" s="27" t="str">
        <f t="shared" si="6"/>
        <v>€</v>
      </c>
      <c r="P270" s="29"/>
    </row>
    <row r="271" spans="2:16">
      <c r="B271" s="24"/>
      <c r="C271" s="25" t="str">
        <f>IFERROR(VLOOKUP(B271,'PRICING 2025-26'!E:F,2,FALSE),"")</f>
        <v/>
      </c>
      <c r="D271" s="54" t="str">
        <f>IFERROR(VLOOKUP(B271,'PRICING 2025-26'!E:G,3,FALSE),"")</f>
        <v/>
      </c>
      <c r="E271" s="55"/>
      <c r="F271" s="55"/>
      <c r="G271" s="55"/>
      <c r="H271" s="55"/>
      <c r="I271" s="56"/>
      <c r="J271" s="26"/>
      <c r="K271" s="27" t="str">
        <f>IFERROR(VLOOKUP(B271,'PRICING 2025-26'!E:I,5,FALSE),"€")</f>
        <v>€</v>
      </c>
      <c r="L271" s="28" t="str">
        <f>IFERROR(VLOOKUP(B271,'PRICING 2025-26'!E:J,6,FALSE),"%")</f>
        <v>%</v>
      </c>
      <c r="M271" s="27" t="str">
        <f t="shared" si="7"/>
        <v>€</v>
      </c>
      <c r="N271" s="27" t="str">
        <f t="shared" si="6"/>
        <v>€</v>
      </c>
      <c r="P271" s="29"/>
    </row>
    <row r="272" spans="2:16">
      <c r="B272" s="24"/>
      <c r="C272" s="25" t="str">
        <f>IFERROR(VLOOKUP(B272,'PRICING 2025-26'!E:F,2,FALSE),"")</f>
        <v/>
      </c>
      <c r="D272" s="54" t="str">
        <f>IFERROR(VLOOKUP(B272,'PRICING 2025-26'!E:G,3,FALSE),"")</f>
        <v/>
      </c>
      <c r="E272" s="55"/>
      <c r="F272" s="55"/>
      <c r="G272" s="55"/>
      <c r="H272" s="55"/>
      <c r="I272" s="56"/>
      <c r="J272" s="26"/>
      <c r="K272" s="27" t="str">
        <f>IFERROR(VLOOKUP(B272,'PRICING 2025-26'!E:I,5,FALSE),"€")</f>
        <v>€</v>
      </c>
      <c r="L272" s="28" t="str">
        <f>IFERROR(VLOOKUP(B272,'PRICING 2025-26'!E:J,6,FALSE),"%")</f>
        <v>%</v>
      </c>
      <c r="M272" s="27" t="str">
        <f t="shared" si="7"/>
        <v>€</v>
      </c>
      <c r="N272" s="27" t="str">
        <f t="shared" si="6"/>
        <v>€</v>
      </c>
      <c r="P272" s="29"/>
    </row>
    <row r="273" spans="2:16">
      <c r="B273" s="24"/>
      <c r="C273" s="25" t="str">
        <f>IFERROR(VLOOKUP(B273,'PRICING 2025-26'!E:F,2,FALSE),"")</f>
        <v/>
      </c>
      <c r="D273" s="54" t="str">
        <f>IFERROR(VLOOKUP(B273,'PRICING 2025-26'!E:G,3,FALSE),"")</f>
        <v/>
      </c>
      <c r="E273" s="55"/>
      <c r="F273" s="55"/>
      <c r="G273" s="55"/>
      <c r="H273" s="55"/>
      <c r="I273" s="56"/>
      <c r="J273" s="26"/>
      <c r="K273" s="27" t="str">
        <f>IFERROR(VLOOKUP(B273,'PRICING 2025-26'!E:I,5,FALSE),"€")</f>
        <v>€</v>
      </c>
      <c r="L273" s="28" t="str">
        <f>IFERROR(VLOOKUP(B273,'PRICING 2025-26'!E:J,6,FALSE),"%")</f>
        <v>%</v>
      </c>
      <c r="M273" s="27" t="str">
        <f t="shared" si="7"/>
        <v>€</v>
      </c>
      <c r="N273" s="27" t="str">
        <f t="shared" si="6"/>
        <v>€</v>
      </c>
      <c r="P273" s="29"/>
    </row>
    <row r="274" spans="2:16">
      <c r="B274" s="24"/>
      <c r="C274" s="25" t="str">
        <f>IFERROR(VLOOKUP(B274,'PRICING 2025-26'!E:F,2,FALSE),"")</f>
        <v/>
      </c>
      <c r="D274" s="54" t="str">
        <f>IFERROR(VLOOKUP(B274,'PRICING 2025-26'!E:G,3,FALSE),"")</f>
        <v/>
      </c>
      <c r="E274" s="55"/>
      <c r="F274" s="55"/>
      <c r="G274" s="55"/>
      <c r="H274" s="55"/>
      <c r="I274" s="56"/>
      <c r="J274" s="26"/>
      <c r="K274" s="27" t="str">
        <f>IFERROR(VLOOKUP(B274,'PRICING 2025-26'!E:I,5,FALSE),"€")</f>
        <v>€</v>
      </c>
      <c r="L274" s="28" t="str">
        <f>IFERROR(VLOOKUP(B274,'PRICING 2025-26'!E:J,6,FALSE),"%")</f>
        <v>%</v>
      </c>
      <c r="M274" s="27" t="str">
        <f t="shared" si="7"/>
        <v>€</v>
      </c>
      <c r="N274" s="27" t="str">
        <f t="shared" si="6"/>
        <v>€</v>
      </c>
      <c r="P274" s="29"/>
    </row>
    <row r="275" spans="2:16">
      <c r="B275" s="24"/>
      <c r="C275" s="25" t="str">
        <f>IFERROR(VLOOKUP(B275,'PRICING 2025-26'!E:F,2,FALSE),"")</f>
        <v/>
      </c>
      <c r="D275" s="54" t="str">
        <f>IFERROR(VLOOKUP(B275,'PRICING 2025-26'!E:G,3,FALSE),"")</f>
        <v/>
      </c>
      <c r="E275" s="55"/>
      <c r="F275" s="55"/>
      <c r="G275" s="55"/>
      <c r="H275" s="55"/>
      <c r="I275" s="56"/>
      <c r="J275" s="26"/>
      <c r="K275" s="27" t="str">
        <f>IFERROR(VLOOKUP(B275,'PRICING 2025-26'!E:I,5,FALSE),"€")</f>
        <v>€</v>
      </c>
      <c r="L275" s="28" t="str">
        <f>IFERROR(VLOOKUP(B275,'PRICING 2025-26'!E:J,6,FALSE),"%")</f>
        <v>%</v>
      </c>
      <c r="M275" s="27" t="str">
        <f t="shared" si="7"/>
        <v>€</v>
      </c>
      <c r="N275" s="27" t="str">
        <f t="shared" si="6"/>
        <v>€</v>
      </c>
      <c r="P275" s="29"/>
    </row>
    <row r="276" spans="2:16">
      <c r="B276" s="24"/>
      <c r="C276" s="25" t="str">
        <f>IFERROR(VLOOKUP(B276,'PRICING 2025-26'!E:F,2,FALSE),"")</f>
        <v/>
      </c>
      <c r="D276" s="54" t="str">
        <f>IFERROR(VLOOKUP(B276,'PRICING 2025-26'!E:G,3,FALSE),"")</f>
        <v/>
      </c>
      <c r="E276" s="55"/>
      <c r="F276" s="55"/>
      <c r="G276" s="55"/>
      <c r="H276" s="55"/>
      <c r="I276" s="56"/>
      <c r="J276" s="26"/>
      <c r="K276" s="27" t="str">
        <f>IFERROR(VLOOKUP(B276,'PRICING 2025-26'!E:I,5,FALSE),"€")</f>
        <v>€</v>
      </c>
      <c r="L276" s="28" t="str">
        <f>IFERROR(VLOOKUP(B276,'PRICING 2025-26'!E:J,6,FALSE),"%")</f>
        <v>%</v>
      </c>
      <c r="M276" s="27" t="str">
        <f t="shared" si="7"/>
        <v>€</v>
      </c>
      <c r="N276" s="27" t="str">
        <f t="shared" si="6"/>
        <v>€</v>
      </c>
      <c r="P276" s="29"/>
    </row>
    <row r="277" spans="2:16">
      <c r="B277" s="24"/>
      <c r="C277" s="25" t="str">
        <f>IFERROR(VLOOKUP(B277,'PRICING 2025-26'!E:F,2,FALSE),"")</f>
        <v/>
      </c>
      <c r="D277" s="54" t="str">
        <f>IFERROR(VLOOKUP(B277,'PRICING 2025-26'!E:G,3,FALSE),"")</f>
        <v/>
      </c>
      <c r="E277" s="55"/>
      <c r="F277" s="55"/>
      <c r="G277" s="55"/>
      <c r="H277" s="55"/>
      <c r="I277" s="56"/>
      <c r="J277" s="26"/>
      <c r="K277" s="27" t="str">
        <f>IFERROR(VLOOKUP(B277,'PRICING 2025-26'!E:I,5,FALSE),"€")</f>
        <v>€</v>
      </c>
      <c r="L277" s="28" t="str">
        <f>IFERROR(VLOOKUP(B277,'PRICING 2025-26'!E:J,6,FALSE),"%")</f>
        <v>%</v>
      </c>
      <c r="M277" s="27" t="str">
        <f t="shared" si="7"/>
        <v>€</v>
      </c>
      <c r="N277" s="27" t="str">
        <f t="shared" si="6"/>
        <v>€</v>
      </c>
      <c r="P277" s="29"/>
    </row>
    <row r="278" spans="2:16">
      <c r="B278" s="24"/>
      <c r="C278" s="25" t="str">
        <f>IFERROR(VLOOKUP(B278,'PRICING 2025-26'!E:F,2,FALSE),"")</f>
        <v/>
      </c>
      <c r="D278" s="54" t="str">
        <f>IFERROR(VLOOKUP(B278,'PRICING 2025-26'!E:G,3,FALSE),"")</f>
        <v/>
      </c>
      <c r="E278" s="55"/>
      <c r="F278" s="55"/>
      <c r="G278" s="55"/>
      <c r="H278" s="55"/>
      <c r="I278" s="56"/>
      <c r="J278" s="26"/>
      <c r="K278" s="27" t="str">
        <f>IFERROR(VLOOKUP(B278,'PRICING 2025-26'!E:I,5,FALSE),"€")</f>
        <v>€</v>
      </c>
      <c r="L278" s="28" t="str">
        <f>IFERROR(VLOOKUP(B278,'PRICING 2025-26'!E:J,6,FALSE),"%")</f>
        <v>%</v>
      </c>
      <c r="M278" s="27" t="str">
        <f t="shared" si="7"/>
        <v>€</v>
      </c>
      <c r="N278" s="27" t="str">
        <f t="shared" si="6"/>
        <v>€</v>
      </c>
      <c r="P278" s="29"/>
    </row>
    <row r="279" spans="2:16">
      <c r="B279" s="24"/>
      <c r="C279" s="25" t="str">
        <f>IFERROR(VLOOKUP(B279,'PRICING 2025-26'!E:F,2,FALSE),"")</f>
        <v/>
      </c>
      <c r="D279" s="54" t="str">
        <f>IFERROR(VLOOKUP(B279,'PRICING 2025-26'!E:G,3,FALSE),"")</f>
        <v/>
      </c>
      <c r="E279" s="55"/>
      <c r="F279" s="55"/>
      <c r="G279" s="55"/>
      <c r="H279" s="55"/>
      <c r="I279" s="56"/>
      <c r="J279" s="26"/>
      <c r="K279" s="27" t="str">
        <f>IFERROR(VLOOKUP(B279,'PRICING 2025-26'!E:I,5,FALSE),"€")</f>
        <v>€</v>
      </c>
      <c r="L279" s="28" t="str">
        <f>IFERROR(VLOOKUP(B279,'PRICING 2025-26'!E:J,6,FALSE),"%")</f>
        <v>%</v>
      </c>
      <c r="M279" s="27" t="str">
        <f t="shared" si="7"/>
        <v>€</v>
      </c>
      <c r="N279" s="27" t="str">
        <f t="shared" si="6"/>
        <v>€</v>
      </c>
      <c r="P279" s="29"/>
    </row>
    <row r="280" spans="2:16">
      <c r="B280" s="24"/>
      <c r="C280" s="25" t="str">
        <f>IFERROR(VLOOKUP(B280,'PRICING 2025-26'!E:F,2,FALSE),"")</f>
        <v/>
      </c>
      <c r="D280" s="54" t="str">
        <f>IFERROR(VLOOKUP(B280,'PRICING 2025-26'!E:G,3,FALSE),"")</f>
        <v/>
      </c>
      <c r="E280" s="55"/>
      <c r="F280" s="55"/>
      <c r="G280" s="55"/>
      <c r="H280" s="55"/>
      <c r="I280" s="56"/>
      <c r="J280" s="26"/>
      <c r="K280" s="27" t="str">
        <f>IFERROR(VLOOKUP(B280,'PRICING 2025-26'!E:I,5,FALSE),"€")</f>
        <v>€</v>
      </c>
      <c r="L280" s="28" t="str">
        <f>IFERROR(VLOOKUP(B280,'PRICING 2025-26'!E:J,6,FALSE),"%")</f>
        <v>%</v>
      </c>
      <c r="M280" s="27" t="str">
        <f t="shared" si="7"/>
        <v>€</v>
      </c>
      <c r="N280" s="27" t="str">
        <f t="shared" si="6"/>
        <v>€</v>
      </c>
      <c r="P280" s="29"/>
    </row>
    <row r="281" spans="2:16">
      <c r="B281" s="24"/>
      <c r="C281" s="25" t="str">
        <f>IFERROR(VLOOKUP(B281,'PRICING 2025-26'!E:F,2,FALSE),"")</f>
        <v/>
      </c>
      <c r="D281" s="54" t="str">
        <f>IFERROR(VLOOKUP(B281,'PRICING 2025-26'!E:G,3,FALSE),"")</f>
        <v/>
      </c>
      <c r="E281" s="55"/>
      <c r="F281" s="55"/>
      <c r="G281" s="55"/>
      <c r="H281" s="55"/>
      <c r="I281" s="56"/>
      <c r="J281" s="26"/>
      <c r="K281" s="27" t="str">
        <f>IFERROR(VLOOKUP(B281,'PRICING 2025-26'!E:I,5,FALSE),"€")</f>
        <v>€</v>
      </c>
      <c r="L281" s="28" t="str">
        <f>IFERROR(VLOOKUP(B281,'PRICING 2025-26'!E:J,6,FALSE),"%")</f>
        <v>%</v>
      </c>
      <c r="M281" s="27" t="str">
        <f t="shared" si="7"/>
        <v>€</v>
      </c>
      <c r="N281" s="27" t="str">
        <f t="shared" si="6"/>
        <v>€</v>
      </c>
      <c r="P281" s="29"/>
    </row>
    <row r="282" spans="2:16">
      <c r="B282" s="24"/>
      <c r="C282" s="25" t="str">
        <f>IFERROR(VLOOKUP(B282,'PRICING 2025-26'!E:F,2,FALSE),"")</f>
        <v/>
      </c>
      <c r="D282" s="54" t="str">
        <f>IFERROR(VLOOKUP(B282,'PRICING 2025-26'!E:G,3,FALSE),"")</f>
        <v/>
      </c>
      <c r="E282" s="55"/>
      <c r="F282" s="55"/>
      <c r="G282" s="55"/>
      <c r="H282" s="55"/>
      <c r="I282" s="56"/>
      <c r="J282" s="26"/>
      <c r="K282" s="27" t="str">
        <f>IFERROR(VLOOKUP(B282,'PRICING 2025-26'!E:I,5,FALSE),"€")</f>
        <v>€</v>
      </c>
      <c r="L282" s="28" t="str">
        <f>IFERROR(VLOOKUP(B282,'PRICING 2025-26'!E:J,6,FALSE),"%")</f>
        <v>%</v>
      </c>
      <c r="M282" s="27" t="str">
        <f t="shared" si="7"/>
        <v>€</v>
      </c>
      <c r="N282" s="27" t="str">
        <f t="shared" si="6"/>
        <v>€</v>
      </c>
      <c r="P282" s="29"/>
    </row>
    <row r="283" spans="2:16">
      <c r="B283" s="24"/>
      <c r="C283" s="25" t="str">
        <f>IFERROR(VLOOKUP(B283,'PRICING 2025-26'!E:F,2,FALSE),"")</f>
        <v/>
      </c>
      <c r="D283" s="54" t="str">
        <f>IFERROR(VLOOKUP(B283,'PRICING 2025-26'!E:G,3,FALSE),"")</f>
        <v/>
      </c>
      <c r="E283" s="55"/>
      <c r="F283" s="55"/>
      <c r="G283" s="55"/>
      <c r="H283" s="55"/>
      <c r="I283" s="56"/>
      <c r="J283" s="26"/>
      <c r="K283" s="27" t="str">
        <f>IFERROR(VLOOKUP(B283,'PRICING 2025-26'!E:I,5,FALSE),"€")</f>
        <v>€</v>
      </c>
      <c r="L283" s="28" t="str">
        <f>IFERROR(VLOOKUP(B283,'PRICING 2025-26'!E:J,6,FALSE),"%")</f>
        <v>%</v>
      </c>
      <c r="M283" s="27" t="str">
        <f t="shared" si="7"/>
        <v>€</v>
      </c>
      <c r="N283" s="27" t="str">
        <f t="shared" si="6"/>
        <v>€</v>
      </c>
      <c r="P283" s="29"/>
    </row>
    <row r="284" spans="2:16" ht="14.7" thickBot="1"/>
    <row r="285" spans="2:16">
      <c r="G285" s="47" t="s">
        <v>18274</v>
      </c>
      <c r="H285" s="48"/>
      <c r="I285" s="47" t="s">
        <v>18275</v>
      </c>
      <c r="J285" s="30" t="s">
        <v>18276</v>
      </c>
      <c r="K285" s="50" t="s">
        <v>18277</v>
      </c>
      <c r="L285" s="51"/>
      <c r="N285" s="52" t="s">
        <v>18280</v>
      </c>
    </row>
    <row r="286" spans="2:16" ht="14.7" thickBot="1">
      <c r="G286" s="48"/>
      <c r="H286" s="48"/>
      <c r="I286" s="49"/>
      <c r="J286" s="30" t="s">
        <v>18278</v>
      </c>
      <c r="K286" s="30" t="s">
        <v>17603</v>
      </c>
      <c r="L286" s="30" t="s">
        <v>18279</v>
      </c>
      <c r="N286" s="53"/>
    </row>
    <row r="287" spans="2:16" ht="14.7" thickBot="1">
      <c r="G287" s="31">
        <f>IFERROR(+ROUND(SUM(N33:N283),2),"€")</f>
        <v>0</v>
      </c>
      <c r="H287" s="32"/>
      <c r="I287" s="33"/>
      <c r="J287" s="34">
        <f>IFERROR(+ROUND(SUM(G287+I287),2),"€")</f>
        <v>0</v>
      </c>
      <c r="K287" s="35">
        <v>0.21</v>
      </c>
      <c r="L287" s="34">
        <f>IFERROR(+ROUND(K287*J287,2),"€")</f>
        <v>0</v>
      </c>
      <c r="N287" s="36">
        <f>IFERROR(+ROUND(SUM(L287+J287),2),"€")</f>
        <v>0</v>
      </c>
    </row>
    <row r="289" spans="9:9">
      <c r="I289" s="29"/>
    </row>
  </sheetData>
  <mergeCells count="287">
    <mergeCell ref="L10:M10"/>
    <mergeCell ref="L11:M11"/>
    <mergeCell ref="B15:B16"/>
    <mergeCell ref="L4:M4"/>
    <mergeCell ref="L5:M5"/>
    <mergeCell ref="L6:M6"/>
    <mergeCell ref="L7:M7"/>
    <mergeCell ref="L8:M8"/>
    <mergeCell ref="L9:M9"/>
    <mergeCell ref="C15:F15"/>
    <mergeCell ref="L15:M15"/>
    <mergeCell ref="C16:F16"/>
    <mergeCell ref="L16:M16"/>
    <mergeCell ref="L12:M12"/>
    <mergeCell ref="L13:M13"/>
    <mergeCell ref="D33:I33"/>
    <mergeCell ref="D34:I34"/>
    <mergeCell ref="D35:I35"/>
    <mergeCell ref="D36:I36"/>
    <mergeCell ref="D37:I37"/>
    <mergeCell ref="D38:I38"/>
    <mergeCell ref="L27:M27"/>
    <mergeCell ref="L28:M28"/>
    <mergeCell ref="L29:M29"/>
    <mergeCell ref="L30:M30"/>
    <mergeCell ref="D32:I32"/>
    <mergeCell ref="L22:M22"/>
    <mergeCell ref="C14:F14"/>
    <mergeCell ref="L14:M14"/>
    <mergeCell ref="L26:M26"/>
    <mergeCell ref="L19:M19"/>
    <mergeCell ref="L20:M20"/>
    <mergeCell ref="L21:M21"/>
    <mergeCell ref="L23:M23"/>
    <mergeCell ref="L24:M24"/>
    <mergeCell ref="L25:M25"/>
    <mergeCell ref="L17:M17"/>
    <mergeCell ref="L18:M18"/>
    <mergeCell ref="D45:I45"/>
    <mergeCell ref="D46:I46"/>
    <mergeCell ref="D47:I47"/>
    <mergeCell ref="D48:I48"/>
    <mergeCell ref="D49:I49"/>
    <mergeCell ref="D50:I50"/>
    <mergeCell ref="D39:I39"/>
    <mergeCell ref="D40:I40"/>
    <mergeCell ref="D41:I41"/>
    <mergeCell ref="D42:I42"/>
    <mergeCell ref="D43:I43"/>
    <mergeCell ref="D44:I44"/>
    <mergeCell ref="D57:I57"/>
    <mergeCell ref="D58:I58"/>
    <mergeCell ref="D59:I59"/>
    <mergeCell ref="D60:I60"/>
    <mergeCell ref="D61:I61"/>
    <mergeCell ref="D62:I62"/>
    <mergeCell ref="D51:I51"/>
    <mergeCell ref="D52:I52"/>
    <mergeCell ref="D53:I53"/>
    <mergeCell ref="D54:I54"/>
    <mergeCell ref="D55:I55"/>
    <mergeCell ref="D56:I56"/>
    <mergeCell ref="D69:I69"/>
    <mergeCell ref="D70:I70"/>
    <mergeCell ref="D71:I71"/>
    <mergeCell ref="D72:I72"/>
    <mergeCell ref="D73:I73"/>
    <mergeCell ref="D74:I74"/>
    <mergeCell ref="D63:I63"/>
    <mergeCell ref="D64:I64"/>
    <mergeCell ref="D65:I65"/>
    <mergeCell ref="D66:I66"/>
    <mergeCell ref="D67:I67"/>
    <mergeCell ref="D68:I68"/>
    <mergeCell ref="D81:I81"/>
    <mergeCell ref="D82:I82"/>
    <mergeCell ref="D83:I83"/>
    <mergeCell ref="D84:I84"/>
    <mergeCell ref="D85:I85"/>
    <mergeCell ref="D86:I86"/>
    <mergeCell ref="D75:I75"/>
    <mergeCell ref="D76:I76"/>
    <mergeCell ref="D77:I77"/>
    <mergeCell ref="D78:I78"/>
    <mergeCell ref="D79:I79"/>
    <mergeCell ref="D80:I80"/>
    <mergeCell ref="D93:I93"/>
    <mergeCell ref="D94:I94"/>
    <mergeCell ref="D95:I95"/>
    <mergeCell ref="D96:I96"/>
    <mergeCell ref="D97:I97"/>
    <mergeCell ref="D98:I98"/>
    <mergeCell ref="D87:I87"/>
    <mergeCell ref="D88:I88"/>
    <mergeCell ref="D89:I89"/>
    <mergeCell ref="D90:I90"/>
    <mergeCell ref="D91:I91"/>
    <mergeCell ref="D92:I92"/>
    <mergeCell ref="D105:I105"/>
    <mergeCell ref="D106:I106"/>
    <mergeCell ref="D107:I107"/>
    <mergeCell ref="D108:I108"/>
    <mergeCell ref="D109:I109"/>
    <mergeCell ref="D110:I110"/>
    <mergeCell ref="D99:I99"/>
    <mergeCell ref="D100:I100"/>
    <mergeCell ref="D101:I101"/>
    <mergeCell ref="D102:I102"/>
    <mergeCell ref="D103:I103"/>
    <mergeCell ref="D104:I104"/>
    <mergeCell ref="D117:I117"/>
    <mergeCell ref="D118:I118"/>
    <mergeCell ref="D119:I119"/>
    <mergeCell ref="D120:I120"/>
    <mergeCell ref="D121:I121"/>
    <mergeCell ref="D122:I122"/>
    <mergeCell ref="D111:I111"/>
    <mergeCell ref="D112:I112"/>
    <mergeCell ref="D113:I113"/>
    <mergeCell ref="D114:I114"/>
    <mergeCell ref="D115:I115"/>
    <mergeCell ref="D116:I116"/>
    <mergeCell ref="D129:I129"/>
    <mergeCell ref="D130:I130"/>
    <mergeCell ref="D131:I131"/>
    <mergeCell ref="D132:I132"/>
    <mergeCell ref="D133:I133"/>
    <mergeCell ref="D134:I134"/>
    <mergeCell ref="D123:I123"/>
    <mergeCell ref="D124:I124"/>
    <mergeCell ref="D125:I125"/>
    <mergeCell ref="D126:I126"/>
    <mergeCell ref="D127:I127"/>
    <mergeCell ref="D128:I128"/>
    <mergeCell ref="D141:I141"/>
    <mergeCell ref="D142:I142"/>
    <mergeCell ref="D143:I143"/>
    <mergeCell ref="D144:I144"/>
    <mergeCell ref="D145:I145"/>
    <mergeCell ref="D146:I146"/>
    <mergeCell ref="D135:I135"/>
    <mergeCell ref="D136:I136"/>
    <mergeCell ref="D137:I137"/>
    <mergeCell ref="D138:I138"/>
    <mergeCell ref="D139:I139"/>
    <mergeCell ref="D140:I140"/>
    <mergeCell ref="D153:I153"/>
    <mergeCell ref="D154:I154"/>
    <mergeCell ref="D155:I155"/>
    <mergeCell ref="D156:I156"/>
    <mergeCell ref="D157:I157"/>
    <mergeCell ref="D158:I158"/>
    <mergeCell ref="D147:I147"/>
    <mergeCell ref="D148:I148"/>
    <mergeCell ref="D149:I149"/>
    <mergeCell ref="D150:I150"/>
    <mergeCell ref="D151:I151"/>
    <mergeCell ref="D152:I152"/>
    <mergeCell ref="D165:I165"/>
    <mergeCell ref="D166:I166"/>
    <mergeCell ref="D167:I167"/>
    <mergeCell ref="D168:I168"/>
    <mergeCell ref="D169:I169"/>
    <mergeCell ref="D170:I170"/>
    <mergeCell ref="D159:I159"/>
    <mergeCell ref="D160:I160"/>
    <mergeCell ref="D161:I161"/>
    <mergeCell ref="D162:I162"/>
    <mergeCell ref="D163:I163"/>
    <mergeCell ref="D164:I164"/>
    <mergeCell ref="D177:I177"/>
    <mergeCell ref="D178:I178"/>
    <mergeCell ref="D179:I179"/>
    <mergeCell ref="D180:I180"/>
    <mergeCell ref="D181:I181"/>
    <mergeCell ref="D182:I182"/>
    <mergeCell ref="D171:I171"/>
    <mergeCell ref="D172:I172"/>
    <mergeCell ref="D173:I173"/>
    <mergeCell ref="D174:I174"/>
    <mergeCell ref="D175:I175"/>
    <mergeCell ref="D176:I176"/>
    <mergeCell ref="D189:I189"/>
    <mergeCell ref="D190:I190"/>
    <mergeCell ref="D191:I191"/>
    <mergeCell ref="D192:I192"/>
    <mergeCell ref="D193:I193"/>
    <mergeCell ref="D194:I194"/>
    <mergeCell ref="D183:I183"/>
    <mergeCell ref="D184:I184"/>
    <mergeCell ref="D185:I185"/>
    <mergeCell ref="D186:I186"/>
    <mergeCell ref="D187:I187"/>
    <mergeCell ref="D188:I188"/>
    <mergeCell ref="D201:I201"/>
    <mergeCell ref="D202:I202"/>
    <mergeCell ref="D203:I203"/>
    <mergeCell ref="D204:I204"/>
    <mergeCell ref="D205:I205"/>
    <mergeCell ref="D206:I206"/>
    <mergeCell ref="D195:I195"/>
    <mergeCell ref="D196:I196"/>
    <mergeCell ref="D197:I197"/>
    <mergeCell ref="D198:I198"/>
    <mergeCell ref="D199:I199"/>
    <mergeCell ref="D200:I200"/>
    <mergeCell ref="D213:I213"/>
    <mergeCell ref="D214:I214"/>
    <mergeCell ref="D215:I215"/>
    <mergeCell ref="D216:I216"/>
    <mergeCell ref="D217:I217"/>
    <mergeCell ref="D218:I218"/>
    <mergeCell ref="D207:I207"/>
    <mergeCell ref="D208:I208"/>
    <mergeCell ref="D209:I209"/>
    <mergeCell ref="D210:I210"/>
    <mergeCell ref="D211:I211"/>
    <mergeCell ref="D212:I212"/>
    <mergeCell ref="D225:I225"/>
    <mergeCell ref="D226:I226"/>
    <mergeCell ref="D227:I227"/>
    <mergeCell ref="D228:I228"/>
    <mergeCell ref="D229:I229"/>
    <mergeCell ref="D230:I230"/>
    <mergeCell ref="D219:I219"/>
    <mergeCell ref="D220:I220"/>
    <mergeCell ref="D221:I221"/>
    <mergeCell ref="D222:I222"/>
    <mergeCell ref="D223:I223"/>
    <mergeCell ref="D224:I224"/>
    <mergeCell ref="D237:I237"/>
    <mergeCell ref="D238:I238"/>
    <mergeCell ref="D239:I239"/>
    <mergeCell ref="D240:I240"/>
    <mergeCell ref="D241:I241"/>
    <mergeCell ref="D242:I242"/>
    <mergeCell ref="D231:I231"/>
    <mergeCell ref="D232:I232"/>
    <mergeCell ref="D233:I233"/>
    <mergeCell ref="D234:I234"/>
    <mergeCell ref="D235:I235"/>
    <mergeCell ref="D236:I236"/>
    <mergeCell ref="D249:I249"/>
    <mergeCell ref="D250:I250"/>
    <mergeCell ref="D251:I251"/>
    <mergeCell ref="D252:I252"/>
    <mergeCell ref="D253:I253"/>
    <mergeCell ref="D254:I254"/>
    <mergeCell ref="D243:I243"/>
    <mergeCell ref="D244:I244"/>
    <mergeCell ref="D245:I245"/>
    <mergeCell ref="D246:I246"/>
    <mergeCell ref="D247:I247"/>
    <mergeCell ref="D248:I248"/>
    <mergeCell ref="D273:I273"/>
    <mergeCell ref="D274:I274"/>
    <mergeCell ref="D275:I275"/>
    <mergeCell ref="D276:I276"/>
    <mergeCell ref="D277:I277"/>
    <mergeCell ref="D278:I278"/>
    <mergeCell ref="D267:I267"/>
    <mergeCell ref="D268:I268"/>
    <mergeCell ref="D269:I269"/>
    <mergeCell ref="D270:I270"/>
    <mergeCell ref="D271:I271"/>
    <mergeCell ref="D272:I272"/>
    <mergeCell ref="D261:I261"/>
    <mergeCell ref="D262:I262"/>
    <mergeCell ref="D263:I263"/>
    <mergeCell ref="D264:I264"/>
    <mergeCell ref="D265:I265"/>
    <mergeCell ref="D266:I266"/>
    <mergeCell ref="D255:I255"/>
    <mergeCell ref="D256:I256"/>
    <mergeCell ref="D257:I257"/>
    <mergeCell ref="D258:I258"/>
    <mergeCell ref="D259:I259"/>
    <mergeCell ref="D260:I260"/>
    <mergeCell ref="G285:H286"/>
    <mergeCell ref="I285:I286"/>
    <mergeCell ref="K285:L285"/>
    <mergeCell ref="N285:N286"/>
    <mergeCell ref="D279:I279"/>
    <mergeCell ref="D280:I280"/>
    <mergeCell ref="D281:I281"/>
    <mergeCell ref="D282:I282"/>
    <mergeCell ref="D283:I28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081"/>
  <sheetViews>
    <sheetView tabSelected="1" zoomScale="85" zoomScaleNormal="85" workbookViewId="0">
      <selection activeCell="I7" sqref="I7"/>
    </sheetView>
  </sheetViews>
  <sheetFormatPr baseColWidth="10" defaultRowHeight="14.4"/>
  <cols>
    <col min="1" max="1" width="13.26171875" bestFit="1" customWidth="1"/>
    <col min="2" max="2" width="11.26171875" bestFit="1" customWidth="1"/>
    <col min="3" max="3" width="17.83984375" bestFit="1" customWidth="1"/>
    <col min="4" max="4" width="22.83984375" bestFit="1" customWidth="1"/>
    <col min="5" max="5" width="24.15625" bestFit="1" customWidth="1"/>
    <col min="6" max="6" width="17" bestFit="1" customWidth="1"/>
    <col min="7" max="7" width="48" bestFit="1" customWidth="1"/>
    <col min="8" max="8" width="8.578125" bestFit="1" customWidth="1"/>
    <col min="9" max="9" width="14.578125" customWidth="1"/>
    <col min="10" max="10" width="13.578125" customWidth="1"/>
    <col min="11" max="11" width="15" customWidth="1"/>
    <col min="12" max="12" width="70" bestFit="1" customWidth="1"/>
  </cols>
  <sheetData>
    <row r="1" spans="1:12" s="44" customFormat="1">
      <c r="A1" s="38" t="s">
        <v>0</v>
      </c>
      <c r="B1" s="39" t="s">
        <v>18227</v>
      </c>
      <c r="C1" s="39" t="s">
        <v>18228</v>
      </c>
      <c r="D1" s="40" t="s">
        <v>18229</v>
      </c>
      <c r="E1" s="40" t="s">
        <v>18230</v>
      </c>
      <c r="F1" s="41" t="s">
        <v>17602</v>
      </c>
      <c r="G1" s="39" t="s">
        <v>18231</v>
      </c>
      <c r="H1" s="39" t="s">
        <v>18232</v>
      </c>
      <c r="I1" s="42" t="s">
        <v>18233</v>
      </c>
      <c r="J1" s="43" t="s">
        <v>18234</v>
      </c>
      <c r="K1" s="43" t="s">
        <v>18235</v>
      </c>
      <c r="L1" s="38" t="s">
        <v>18236</v>
      </c>
    </row>
    <row r="2" spans="1:12">
      <c r="A2" s="1"/>
      <c r="B2" s="1">
        <v>8</v>
      </c>
      <c r="C2" s="1" t="s">
        <v>17567</v>
      </c>
      <c r="D2" s="1" t="s">
        <v>18237</v>
      </c>
      <c r="E2" s="1" t="s">
        <v>1</v>
      </c>
      <c r="F2" s="1" t="s">
        <v>2</v>
      </c>
      <c r="G2" s="1" t="s">
        <v>20717</v>
      </c>
      <c r="H2" s="1" t="s">
        <v>17566</v>
      </c>
      <c r="I2" s="2">
        <v>1318.85</v>
      </c>
      <c r="J2" s="37">
        <f>VLOOKUP(H2,'DOGHER ORDER-DISC'!$K$4:$N$30,4,FALSE)</f>
        <v>0</v>
      </c>
      <c r="K2" s="2">
        <f>+ROUND(I2*(1-J2),2)</f>
        <v>1318.85</v>
      </c>
      <c r="L2" s="1" t="s">
        <v>18283</v>
      </c>
    </row>
    <row r="3" spans="1:12">
      <c r="A3" s="1"/>
      <c r="B3" s="1">
        <v>9</v>
      </c>
      <c r="C3" s="1" t="s">
        <v>17567</v>
      </c>
      <c r="D3" s="1" t="s">
        <v>18237</v>
      </c>
      <c r="E3" s="1" t="s">
        <v>3</v>
      </c>
      <c r="F3" s="1" t="s">
        <v>4</v>
      </c>
      <c r="G3" s="1" t="s">
        <v>20718</v>
      </c>
      <c r="H3" s="1" t="s">
        <v>17566</v>
      </c>
      <c r="I3" s="2">
        <v>1277.23</v>
      </c>
      <c r="J3" s="37">
        <f>VLOOKUP(H3,'DOGHER ORDER-DISC'!$K$4:$N$30,4,FALSE)</f>
        <v>0</v>
      </c>
      <c r="K3" s="2">
        <f t="shared" ref="K3:K65" si="0">+ROUND(I3*(1-J3),2)</f>
        <v>1277.23</v>
      </c>
      <c r="L3" s="1" t="s">
        <v>18284</v>
      </c>
    </row>
    <row r="4" spans="1:12">
      <c r="A4" s="1"/>
      <c r="B4" s="1">
        <v>9</v>
      </c>
      <c r="C4" s="1" t="s">
        <v>17567</v>
      </c>
      <c r="D4" s="1" t="s">
        <v>18237</v>
      </c>
      <c r="E4" s="1" t="s">
        <v>5</v>
      </c>
      <c r="F4" s="1" t="s">
        <v>6</v>
      </c>
      <c r="G4" s="1" t="s">
        <v>20719</v>
      </c>
      <c r="H4" s="1" t="s">
        <v>17566</v>
      </c>
      <c r="I4" s="2">
        <v>1198.97</v>
      </c>
      <c r="J4" s="37">
        <f>VLOOKUP(H4,'DOGHER ORDER-DISC'!$K$4:$N$30,4,FALSE)</f>
        <v>0</v>
      </c>
      <c r="K4" s="2">
        <f t="shared" si="0"/>
        <v>1198.97</v>
      </c>
      <c r="L4" s="1" t="s">
        <v>18285</v>
      </c>
    </row>
    <row r="5" spans="1:12">
      <c r="A5" s="1"/>
      <c r="B5" s="1">
        <v>10</v>
      </c>
      <c r="C5" s="1" t="s">
        <v>17567</v>
      </c>
      <c r="D5" s="1" t="s">
        <v>18237</v>
      </c>
      <c r="E5" s="1" t="s">
        <v>7</v>
      </c>
      <c r="F5" s="1" t="s">
        <v>8</v>
      </c>
      <c r="G5" s="1" t="s">
        <v>20720</v>
      </c>
      <c r="H5" s="1" t="s">
        <v>17566</v>
      </c>
      <c r="I5" s="2">
        <v>1194.6500000000001</v>
      </c>
      <c r="J5" s="37">
        <f>VLOOKUP(H5,'DOGHER ORDER-DISC'!$K$4:$N$30,4,FALSE)</f>
        <v>0</v>
      </c>
      <c r="K5" s="2">
        <f t="shared" si="0"/>
        <v>1194.6500000000001</v>
      </c>
      <c r="L5" s="1" t="s">
        <v>18286</v>
      </c>
    </row>
    <row r="6" spans="1:12">
      <c r="A6" s="1"/>
      <c r="B6" s="1">
        <v>10</v>
      </c>
      <c r="C6" s="1" t="s">
        <v>17567</v>
      </c>
      <c r="D6" s="1" t="s">
        <v>18237</v>
      </c>
      <c r="E6" s="1" t="s">
        <v>9</v>
      </c>
      <c r="F6" s="1" t="s">
        <v>10</v>
      </c>
      <c r="G6" s="1" t="s">
        <v>20721</v>
      </c>
      <c r="H6" s="1" t="s">
        <v>17566</v>
      </c>
      <c r="I6" s="2">
        <v>1149.8</v>
      </c>
      <c r="J6" s="37">
        <f>VLOOKUP(H6,'DOGHER ORDER-DISC'!$K$4:$N$30,4,FALSE)</f>
        <v>0</v>
      </c>
      <c r="K6" s="2">
        <f t="shared" si="0"/>
        <v>1149.8</v>
      </c>
      <c r="L6" s="1" t="s">
        <v>18287</v>
      </c>
    </row>
    <row r="7" spans="1:12">
      <c r="A7" s="1"/>
      <c r="B7" s="1">
        <v>10</v>
      </c>
      <c r="C7" s="1" t="s">
        <v>17567</v>
      </c>
      <c r="D7" s="1" t="s">
        <v>18237</v>
      </c>
      <c r="E7" s="1" t="s">
        <v>11</v>
      </c>
      <c r="F7" s="1" t="s">
        <v>12</v>
      </c>
      <c r="G7" s="1" t="s">
        <v>20722</v>
      </c>
      <c r="H7" s="1" t="s">
        <v>17566</v>
      </c>
      <c r="I7" s="2">
        <v>40.11</v>
      </c>
      <c r="J7" s="37">
        <f>VLOOKUP(H7,'DOGHER ORDER-DISC'!$K$4:$N$30,4,FALSE)</f>
        <v>0</v>
      </c>
      <c r="K7" s="2">
        <f t="shared" si="0"/>
        <v>40.11</v>
      </c>
      <c r="L7" s="1" t="s">
        <v>18288</v>
      </c>
    </row>
    <row r="8" spans="1:12">
      <c r="A8" s="1"/>
      <c r="B8" s="1">
        <v>10</v>
      </c>
      <c r="C8" s="1" t="s">
        <v>17567</v>
      </c>
      <c r="D8" s="1" t="s">
        <v>18237</v>
      </c>
      <c r="E8" s="1" t="s">
        <v>13</v>
      </c>
      <c r="F8" s="1" t="s">
        <v>14</v>
      </c>
      <c r="G8" s="1" t="s">
        <v>20723</v>
      </c>
      <c r="H8" s="1" t="s">
        <v>17566</v>
      </c>
      <c r="I8" s="2">
        <v>38.14</v>
      </c>
      <c r="J8" s="37">
        <f>VLOOKUP(H8,'DOGHER ORDER-DISC'!$K$4:$N$30,4,FALSE)</f>
        <v>0</v>
      </c>
      <c r="K8" s="2">
        <f t="shared" si="0"/>
        <v>38.14</v>
      </c>
      <c r="L8" s="1" t="s">
        <v>18289</v>
      </c>
    </row>
    <row r="9" spans="1:12">
      <c r="A9" s="1"/>
      <c r="B9" s="1">
        <v>11</v>
      </c>
      <c r="C9" s="1" t="s">
        <v>17567</v>
      </c>
      <c r="D9" s="1" t="s">
        <v>18237</v>
      </c>
      <c r="E9" s="1" t="s">
        <v>15</v>
      </c>
      <c r="F9" s="1" t="s">
        <v>16</v>
      </c>
      <c r="G9" s="1" t="s">
        <v>20724</v>
      </c>
      <c r="H9" s="1" t="s">
        <v>17566</v>
      </c>
      <c r="I9" s="2">
        <v>957.86</v>
      </c>
      <c r="J9" s="37">
        <f>VLOOKUP(H9,'DOGHER ORDER-DISC'!$K$4:$N$30,4,FALSE)</f>
        <v>0</v>
      </c>
      <c r="K9" s="2">
        <f t="shared" si="0"/>
        <v>957.86</v>
      </c>
      <c r="L9" s="1" t="s">
        <v>18290</v>
      </c>
    </row>
    <row r="10" spans="1:12">
      <c r="A10" s="1"/>
      <c r="B10" s="1">
        <v>11</v>
      </c>
      <c r="C10" s="1" t="s">
        <v>17567</v>
      </c>
      <c r="D10" s="1" t="s">
        <v>18237</v>
      </c>
      <c r="E10" s="1" t="s">
        <v>17</v>
      </c>
      <c r="F10" s="1" t="s">
        <v>18</v>
      </c>
      <c r="G10" s="1" t="s">
        <v>20725</v>
      </c>
      <c r="H10" s="1" t="s">
        <v>17566</v>
      </c>
      <c r="I10" s="2">
        <v>1038.3599999999999</v>
      </c>
      <c r="J10" s="37">
        <f>VLOOKUP(H10,'DOGHER ORDER-DISC'!$K$4:$N$30,4,FALSE)</f>
        <v>0</v>
      </c>
      <c r="K10" s="2">
        <f t="shared" si="0"/>
        <v>1038.3599999999999</v>
      </c>
      <c r="L10" s="1" t="s">
        <v>18291</v>
      </c>
    </row>
    <row r="11" spans="1:12">
      <c r="A11" s="1"/>
      <c r="B11" s="1">
        <v>11</v>
      </c>
      <c r="C11" s="1" t="s">
        <v>17567</v>
      </c>
      <c r="D11" s="1" t="s">
        <v>18237</v>
      </c>
      <c r="E11" s="1" t="s">
        <v>19</v>
      </c>
      <c r="F11" s="1" t="s">
        <v>20</v>
      </c>
      <c r="G11" s="1" t="s">
        <v>20726</v>
      </c>
      <c r="H11" s="1" t="s">
        <v>17566</v>
      </c>
      <c r="I11" s="2">
        <v>930.63</v>
      </c>
      <c r="J11" s="37">
        <f>VLOOKUP(H11,'DOGHER ORDER-DISC'!$K$4:$N$30,4,FALSE)</f>
        <v>0</v>
      </c>
      <c r="K11" s="2">
        <f t="shared" si="0"/>
        <v>930.63</v>
      </c>
      <c r="L11" s="1" t="s">
        <v>18292</v>
      </c>
    </row>
    <row r="12" spans="1:12">
      <c r="A12" s="1"/>
      <c r="B12" s="1">
        <v>11</v>
      </c>
      <c r="C12" s="1" t="s">
        <v>17567</v>
      </c>
      <c r="D12" s="1" t="s">
        <v>18237</v>
      </c>
      <c r="E12" s="1" t="s">
        <v>21</v>
      </c>
      <c r="F12" s="1" t="s">
        <v>22</v>
      </c>
      <c r="G12" s="1" t="s">
        <v>20727</v>
      </c>
      <c r="H12" s="1" t="s">
        <v>17566</v>
      </c>
      <c r="I12" s="2">
        <v>827.53</v>
      </c>
      <c r="J12" s="37">
        <f>VLOOKUP(H12,'DOGHER ORDER-DISC'!$K$4:$N$30,4,FALSE)</f>
        <v>0</v>
      </c>
      <c r="K12" s="2">
        <f t="shared" si="0"/>
        <v>827.53</v>
      </c>
      <c r="L12" s="1" t="s">
        <v>18293</v>
      </c>
    </row>
    <row r="13" spans="1:12">
      <c r="A13" s="1" t="s">
        <v>23</v>
      </c>
      <c r="B13" s="1">
        <v>12</v>
      </c>
      <c r="C13" s="1" t="s">
        <v>17567</v>
      </c>
      <c r="D13" s="1" t="s">
        <v>18237</v>
      </c>
      <c r="E13" s="1" t="s">
        <v>24</v>
      </c>
      <c r="F13" s="1" t="s">
        <v>25</v>
      </c>
      <c r="G13" s="1" t="s">
        <v>20728</v>
      </c>
      <c r="H13" s="1" t="s">
        <v>17566</v>
      </c>
      <c r="I13" s="2">
        <v>938.88</v>
      </c>
      <c r="J13" s="37">
        <f>VLOOKUP(H13,'DOGHER ORDER-DISC'!$K$4:$N$30,4,FALSE)</f>
        <v>0</v>
      </c>
      <c r="K13" s="2">
        <f t="shared" si="0"/>
        <v>938.88</v>
      </c>
      <c r="L13" s="1" t="s">
        <v>18294</v>
      </c>
    </row>
    <row r="14" spans="1:12">
      <c r="A14" s="1"/>
      <c r="B14" s="1">
        <v>12</v>
      </c>
      <c r="C14" s="1" t="s">
        <v>17567</v>
      </c>
      <c r="D14" s="1" t="s">
        <v>18237</v>
      </c>
      <c r="E14" s="1" t="s">
        <v>26</v>
      </c>
      <c r="F14" s="1" t="s">
        <v>27</v>
      </c>
      <c r="G14" s="1" t="s">
        <v>20729</v>
      </c>
      <c r="H14" s="1" t="s">
        <v>17566</v>
      </c>
      <c r="I14" s="2">
        <v>909.07</v>
      </c>
      <c r="J14" s="37">
        <f>VLOOKUP(H14,'DOGHER ORDER-DISC'!$K$4:$N$30,4,FALSE)</f>
        <v>0</v>
      </c>
      <c r="K14" s="2">
        <f t="shared" si="0"/>
        <v>909.07</v>
      </c>
      <c r="L14" s="1" t="s">
        <v>18295</v>
      </c>
    </row>
    <row r="15" spans="1:12">
      <c r="A15" s="1"/>
      <c r="B15" s="1">
        <v>12</v>
      </c>
      <c r="C15" s="1" t="s">
        <v>17567</v>
      </c>
      <c r="D15" s="1" t="s">
        <v>18237</v>
      </c>
      <c r="E15" s="1" t="s">
        <v>28</v>
      </c>
      <c r="F15" s="1" t="s">
        <v>29</v>
      </c>
      <c r="G15" s="1" t="s">
        <v>20730</v>
      </c>
      <c r="H15" s="1" t="s">
        <v>17566</v>
      </c>
      <c r="I15" s="2">
        <v>11.65</v>
      </c>
      <c r="J15" s="37">
        <f>VLOOKUP(H15,'DOGHER ORDER-DISC'!$K$4:$N$30,4,FALSE)</f>
        <v>0</v>
      </c>
      <c r="K15" s="2">
        <f t="shared" si="0"/>
        <v>11.65</v>
      </c>
      <c r="L15" s="1" t="s">
        <v>18296</v>
      </c>
    </row>
    <row r="16" spans="1:12">
      <c r="A16" s="1"/>
      <c r="B16" s="1">
        <v>12</v>
      </c>
      <c r="C16" s="1" t="s">
        <v>17567</v>
      </c>
      <c r="D16" s="1" t="s">
        <v>18237</v>
      </c>
      <c r="E16" s="1" t="s">
        <v>30</v>
      </c>
      <c r="F16" s="1" t="s">
        <v>31</v>
      </c>
      <c r="G16" s="1" t="s">
        <v>20731</v>
      </c>
      <c r="H16" s="1" t="s">
        <v>17566</v>
      </c>
      <c r="I16" s="2">
        <v>34.96</v>
      </c>
      <c r="J16" s="37">
        <f>VLOOKUP(H16,'DOGHER ORDER-DISC'!$K$4:$N$30,4,FALSE)</f>
        <v>0</v>
      </c>
      <c r="K16" s="2">
        <f t="shared" si="0"/>
        <v>34.96</v>
      </c>
      <c r="L16" s="1" t="s">
        <v>18296</v>
      </c>
    </row>
    <row r="17" spans="1:12">
      <c r="A17" s="1" t="s">
        <v>32</v>
      </c>
      <c r="B17" s="1">
        <v>12</v>
      </c>
      <c r="C17" s="1" t="s">
        <v>17567</v>
      </c>
      <c r="D17" s="1" t="s">
        <v>18237</v>
      </c>
      <c r="E17" s="1" t="s">
        <v>33</v>
      </c>
      <c r="F17" s="1" t="s">
        <v>34</v>
      </c>
      <c r="G17" s="1" t="s">
        <v>20732</v>
      </c>
      <c r="H17" s="1" t="s">
        <v>17566</v>
      </c>
      <c r="I17" s="2">
        <v>37.450000000000003</v>
      </c>
      <c r="J17" s="37">
        <f>VLOOKUP(H17,'DOGHER ORDER-DISC'!$K$4:$N$30,4,FALSE)</f>
        <v>0</v>
      </c>
      <c r="K17" s="2">
        <f t="shared" si="0"/>
        <v>37.450000000000003</v>
      </c>
      <c r="L17" s="1" t="s">
        <v>18296</v>
      </c>
    </row>
    <row r="18" spans="1:12">
      <c r="A18" s="1" t="s">
        <v>32</v>
      </c>
      <c r="B18" s="1">
        <v>12</v>
      </c>
      <c r="C18" s="1" t="s">
        <v>17567</v>
      </c>
      <c r="D18" s="1" t="s">
        <v>18237</v>
      </c>
      <c r="E18" s="1" t="s">
        <v>35</v>
      </c>
      <c r="F18" s="1" t="s">
        <v>36</v>
      </c>
      <c r="G18" s="1" t="s">
        <v>20733</v>
      </c>
      <c r="H18" s="1" t="s">
        <v>17566</v>
      </c>
      <c r="I18" s="2">
        <v>20.82</v>
      </c>
      <c r="J18" s="37">
        <f>VLOOKUP(H18,'DOGHER ORDER-DISC'!$K$4:$N$30,4,FALSE)</f>
        <v>0</v>
      </c>
      <c r="K18" s="2">
        <f t="shared" si="0"/>
        <v>20.82</v>
      </c>
      <c r="L18" s="1" t="s">
        <v>18296</v>
      </c>
    </row>
    <row r="19" spans="1:12">
      <c r="A19" s="1" t="s">
        <v>32</v>
      </c>
      <c r="B19" s="1">
        <v>12</v>
      </c>
      <c r="C19" s="1" t="s">
        <v>17567</v>
      </c>
      <c r="D19" s="1" t="s">
        <v>18237</v>
      </c>
      <c r="E19" s="1" t="s">
        <v>37</v>
      </c>
      <c r="F19" s="1" t="s">
        <v>38</v>
      </c>
      <c r="G19" s="1" t="s">
        <v>20734</v>
      </c>
      <c r="H19" s="1" t="s">
        <v>17566</v>
      </c>
      <c r="I19" s="2">
        <v>20.82</v>
      </c>
      <c r="J19" s="37">
        <f>VLOOKUP(H19,'DOGHER ORDER-DISC'!$K$4:$N$30,4,FALSE)</f>
        <v>0</v>
      </c>
      <c r="K19" s="2">
        <f t="shared" si="0"/>
        <v>20.82</v>
      </c>
      <c r="L19" s="1" t="s">
        <v>18296</v>
      </c>
    </row>
    <row r="20" spans="1:12">
      <c r="A20" s="1"/>
      <c r="B20" s="1">
        <v>12</v>
      </c>
      <c r="C20" s="1" t="s">
        <v>17567</v>
      </c>
      <c r="D20" s="1" t="s">
        <v>18237</v>
      </c>
      <c r="E20" s="1" t="s">
        <v>39</v>
      </c>
      <c r="F20" s="1" t="s">
        <v>40</v>
      </c>
      <c r="G20" s="1" t="s">
        <v>20735</v>
      </c>
      <c r="H20" s="1" t="s">
        <v>17566</v>
      </c>
      <c r="I20" s="2">
        <v>11.97</v>
      </c>
      <c r="J20" s="37">
        <f>VLOOKUP(H20,'DOGHER ORDER-DISC'!$K$4:$N$30,4,FALSE)</f>
        <v>0</v>
      </c>
      <c r="K20" s="2">
        <f t="shared" si="0"/>
        <v>11.97</v>
      </c>
      <c r="L20" s="1" t="s">
        <v>18297</v>
      </c>
    </row>
    <row r="21" spans="1:12">
      <c r="A21" s="1"/>
      <c r="B21" s="1">
        <v>12</v>
      </c>
      <c r="C21" s="1" t="s">
        <v>17567</v>
      </c>
      <c r="D21" s="1" t="s">
        <v>18237</v>
      </c>
      <c r="E21" s="1" t="s">
        <v>41</v>
      </c>
      <c r="F21" s="1" t="s">
        <v>42</v>
      </c>
      <c r="G21" s="1" t="s">
        <v>20736</v>
      </c>
      <c r="H21" s="1" t="s">
        <v>17566</v>
      </c>
      <c r="I21" s="2">
        <v>9.3000000000000007</v>
      </c>
      <c r="J21" s="37">
        <f>VLOOKUP(H21,'DOGHER ORDER-DISC'!$K$4:$N$30,4,FALSE)</f>
        <v>0</v>
      </c>
      <c r="K21" s="2">
        <f t="shared" si="0"/>
        <v>9.3000000000000007</v>
      </c>
      <c r="L21" s="1" t="s">
        <v>18298</v>
      </c>
    </row>
    <row r="22" spans="1:12">
      <c r="A22" s="1"/>
      <c r="B22" s="1">
        <v>12</v>
      </c>
      <c r="C22" s="1" t="s">
        <v>17567</v>
      </c>
      <c r="D22" s="1" t="s">
        <v>18237</v>
      </c>
      <c r="E22" s="1" t="s">
        <v>43</v>
      </c>
      <c r="F22" s="1" t="s">
        <v>44</v>
      </c>
      <c r="G22" s="1" t="s">
        <v>20737</v>
      </c>
      <c r="H22" s="1" t="s">
        <v>17566</v>
      </c>
      <c r="I22" s="2">
        <v>10.63</v>
      </c>
      <c r="J22" s="37">
        <f>VLOOKUP(H22,'DOGHER ORDER-DISC'!$K$4:$N$30,4,FALSE)</f>
        <v>0</v>
      </c>
      <c r="K22" s="2">
        <f t="shared" si="0"/>
        <v>10.63</v>
      </c>
      <c r="L22" s="1" t="s">
        <v>18298</v>
      </c>
    </row>
    <row r="23" spans="1:12">
      <c r="A23" s="1"/>
      <c r="B23" s="1">
        <v>13</v>
      </c>
      <c r="C23" s="1" t="s">
        <v>17567</v>
      </c>
      <c r="D23" s="1" t="s">
        <v>18237</v>
      </c>
      <c r="E23" s="1" t="s">
        <v>45</v>
      </c>
      <c r="F23" s="1" t="s">
        <v>46</v>
      </c>
      <c r="G23" s="1" t="s">
        <v>20738</v>
      </c>
      <c r="H23" s="1" t="s">
        <v>17566</v>
      </c>
      <c r="I23" s="2">
        <v>31.13</v>
      </c>
      <c r="J23" s="37">
        <f>VLOOKUP(H23,'DOGHER ORDER-DISC'!$K$4:$N$30,4,FALSE)</f>
        <v>0</v>
      </c>
      <c r="K23" s="2">
        <f t="shared" si="0"/>
        <v>31.13</v>
      </c>
      <c r="L23" s="1" t="s">
        <v>18299</v>
      </c>
    </row>
    <row r="24" spans="1:12">
      <c r="A24" s="1"/>
      <c r="B24" s="1">
        <v>13</v>
      </c>
      <c r="C24" s="1" t="s">
        <v>17567</v>
      </c>
      <c r="D24" s="1" t="s">
        <v>18237</v>
      </c>
      <c r="E24" s="1" t="s">
        <v>47</v>
      </c>
      <c r="F24" s="1" t="s">
        <v>48</v>
      </c>
      <c r="G24" s="1" t="s">
        <v>20739</v>
      </c>
      <c r="H24" s="1" t="s">
        <v>17566</v>
      </c>
      <c r="I24" s="2">
        <v>25.45</v>
      </c>
      <c r="J24" s="37">
        <f>VLOOKUP(H24,'DOGHER ORDER-DISC'!$K$4:$N$30,4,FALSE)</f>
        <v>0</v>
      </c>
      <c r="K24" s="2">
        <f t="shared" si="0"/>
        <v>25.45</v>
      </c>
      <c r="L24" s="1" t="s">
        <v>18300</v>
      </c>
    </row>
    <row r="25" spans="1:12">
      <c r="A25" s="1"/>
      <c r="B25" s="1">
        <v>13</v>
      </c>
      <c r="C25" s="1" t="s">
        <v>17567</v>
      </c>
      <c r="D25" s="1" t="s">
        <v>18237</v>
      </c>
      <c r="E25" s="1" t="s">
        <v>49</v>
      </c>
      <c r="F25" s="1" t="s">
        <v>50</v>
      </c>
      <c r="G25" s="1" t="s">
        <v>20740</v>
      </c>
      <c r="H25" s="1" t="s">
        <v>17566</v>
      </c>
      <c r="I25" s="2">
        <v>20.45</v>
      </c>
      <c r="J25" s="37">
        <f>VLOOKUP(H25,'DOGHER ORDER-DISC'!$K$4:$N$30,4,FALSE)</f>
        <v>0</v>
      </c>
      <c r="K25" s="2">
        <f t="shared" si="0"/>
        <v>20.45</v>
      </c>
      <c r="L25" s="1" t="s">
        <v>18301</v>
      </c>
    </row>
    <row r="26" spans="1:12">
      <c r="A26" s="1"/>
      <c r="B26" s="1">
        <v>13</v>
      </c>
      <c r="C26" s="1" t="s">
        <v>17567</v>
      </c>
      <c r="D26" s="1" t="s">
        <v>18237</v>
      </c>
      <c r="E26" s="1" t="s">
        <v>51</v>
      </c>
      <c r="F26" s="1" t="s">
        <v>52</v>
      </c>
      <c r="G26" s="1" t="s">
        <v>20741</v>
      </c>
      <c r="H26" s="1" t="s">
        <v>17566</v>
      </c>
      <c r="I26" s="2">
        <v>39.61</v>
      </c>
      <c r="J26" s="37">
        <f>VLOOKUP(H26,'DOGHER ORDER-DISC'!$K$4:$N$30,4,FALSE)</f>
        <v>0</v>
      </c>
      <c r="K26" s="2">
        <f t="shared" si="0"/>
        <v>39.61</v>
      </c>
      <c r="L26" s="1" t="s">
        <v>18302</v>
      </c>
    </row>
    <row r="27" spans="1:12">
      <c r="A27" s="1"/>
      <c r="B27" s="1">
        <v>13</v>
      </c>
      <c r="C27" s="1" t="s">
        <v>17567</v>
      </c>
      <c r="D27" s="1" t="s">
        <v>18237</v>
      </c>
      <c r="E27" s="1" t="s">
        <v>53</v>
      </c>
      <c r="F27" s="1" t="s">
        <v>54</v>
      </c>
      <c r="G27" s="1" t="s">
        <v>20742</v>
      </c>
      <c r="H27" s="1" t="s">
        <v>17566</v>
      </c>
      <c r="I27" s="2">
        <v>36.700000000000003</v>
      </c>
      <c r="J27" s="37">
        <f>VLOOKUP(H27,'DOGHER ORDER-DISC'!$K$4:$N$30,4,FALSE)</f>
        <v>0</v>
      </c>
      <c r="K27" s="2">
        <f t="shared" si="0"/>
        <v>36.700000000000003</v>
      </c>
      <c r="L27" s="1" t="s">
        <v>18303</v>
      </c>
    </row>
    <row r="28" spans="1:12">
      <c r="A28" s="1"/>
      <c r="B28" s="1">
        <v>13</v>
      </c>
      <c r="C28" s="1" t="s">
        <v>17567</v>
      </c>
      <c r="D28" s="1" t="s">
        <v>18237</v>
      </c>
      <c r="E28" s="1" t="s">
        <v>55</v>
      </c>
      <c r="F28" s="1" t="s">
        <v>56</v>
      </c>
      <c r="G28" s="1" t="s">
        <v>20743</v>
      </c>
      <c r="H28" s="1" t="s">
        <v>17566</v>
      </c>
      <c r="I28" s="2">
        <v>31.24</v>
      </c>
      <c r="J28" s="37">
        <f>VLOOKUP(H28,'DOGHER ORDER-DISC'!$K$4:$N$30,4,FALSE)</f>
        <v>0</v>
      </c>
      <c r="K28" s="2">
        <f t="shared" si="0"/>
        <v>31.24</v>
      </c>
      <c r="L28" s="1" t="s">
        <v>18304</v>
      </c>
    </row>
    <row r="29" spans="1:12">
      <c r="A29" s="1"/>
      <c r="B29" s="1">
        <v>13</v>
      </c>
      <c r="C29" s="1" t="s">
        <v>17567</v>
      </c>
      <c r="D29" s="1" t="s">
        <v>18237</v>
      </c>
      <c r="E29" s="1" t="s">
        <v>57</v>
      </c>
      <c r="F29" s="1" t="s">
        <v>58</v>
      </c>
      <c r="G29" s="1" t="s">
        <v>20744</v>
      </c>
      <c r="H29" s="1" t="s">
        <v>17566</v>
      </c>
      <c r="I29" s="2">
        <v>28.74</v>
      </c>
      <c r="J29" s="37">
        <f>VLOOKUP(H29,'DOGHER ORDER-DISC'!$K$4:$N$30,4,FALSE)</f>
        <v>0</v>
      </c>
      <c r="K29" s="2">
        <f t="shared" si="0"/>
        <v>28.74</v>
      </c>
      <c r="L29" s="1" t="s">
        <v>18305</v>
      </c>
    </row>
    <row r="30" spans="1:12">
      <c r="A30" s="1"/>
      <c r="B30" s="1">
        <v>13</v>
      </c>
      <c r="C30" s="1" t="s">
        <v>17567</v>
      </c>
      <c r="D30" s="1" t="s">
        <v>18237</v>
      </c>
      <c r="E30" s="1" t="s">
        <v>59</v>
      </c>
      <c r="F30" s="1" t="s">
        <v>60</v>
      </c>
      <c r="G30" s="1" t="s">
        <v>20745</v>
      </c>
      <c r="H30" s="1" t="s">
        <v>17566</v>
      </c>
      <c r="I30" s="2">
        <v>28.74</v>
      </c>
      <c r="J30" s="37">
        <f>VLOOKUP(H30,'DOGHER ORDER-DISC'!$K$4:$N$30,4,FALSE)</f>
        <v>0</v>
      </c>
      <c r="K30" s="2">
        <f t="shared" si="0"/>
        <v>28.74</v>
      </c>
      <c r="L30" s="1" t="s">
        <v>18306</v>
      </c>
    </row>
    <row r="31" spans="1:12">
      <c r="A31" s="1" t="s">
        <v>32</v>
      </c>
      <c r="B31" s="1">
        <v>13</v>
      </c>
      <c r="C31" s="1" t="s">
        <v>17567</v>
      </c>
      <c r="D31" s="1" t="s">
        <v>18237</v>
      </c>
      <c r="E31" s="1" t="s">
        <v>61</v>
      </c>
      <c r="F31" s="1" t="s">
        <v>62</v>
      </c>
      <c r="G31" s="1" t="s">
        <v>20746</v>
      </c>
      <c r="H31" s="1" t="s">
        <v>17566</v>
      </c>
      <c r="I31" s="2">
        <v>29.21</v>
      </c>
      <c r="J31" s="37">
        <f>VLOOKUP(H31,'DOGHER ORDER-DISC'!$K$4:$N$30,4,FALSE)</f>
        <v>0</v>
      </c>
      <c r="K31" s="2">
        <f t="shared" si="0"/>
        <v>29.21</v>
      </c>
      <c r="L31" s="1" t="s">
        <v>18307</v>
      </c>
    </row>
    <row r="32" spans="1:12">
      <c r="A32" s="1"/>
      <c r="B32" s="1">
        <v>13</v>
      </c>
      <c r="C32" s="1" t="s">
        <v>17567</v>
      </c>
      <c r="D32" s="1" t="s">
        <v>18237</v>
      </c>
      <c r="E32" s="1" t="s">
        <v>63</v>
      </c>
      <c r="F32" s="1" t="s">
        <v>64</v>
      </c>
      <c r="G32" s="1" t="s">
        <v>20747</v>
      </c>
      <c r="H32" s="1" t="s">
        <v>17566</v>
      </c>
      <c r="I32" s="2">
        <v>28.74</v>
      </c>
      <c r="J32" s="37">
        <f>VLOOKUP(H32,'DOGHER ORDER-DISC'!$K$4:$N$30,4,FALSE)</f>
        <v>0</v>
      </c>
      <c r="K32" s="2">
        <f t="shared" si="0"/>
        <v>28.74</v>
      </c>
      <c r="L32" s="1" t="s">
        <v>18307</v>
      </c>
    </row>
    <row r="33" spans="1:12">
      <c r="A33" s="1"/>
      <c r="B33" s="1">
        <v>13</v>
      </c>
      <c r="C33" s="1" t="s">
        <v>17567</v>
      </c>
      <c r="D33" s="1" t="s">
        <v>18237</v>
      </c>
      <c r="E33" s="1" t="s">
        <v>65</v>
      </c>
      <c r="F33" s="1" t="s">
        <v>66</v>
      </c>
      <c r="G33" s="1" t="s">
        <v>20748</v>
      </c>
      <c r="H33" s="1" t="s">
        <v>17566</v>
      </c>
      <c r="I33" s="2">
        <v>7.83</v>
      </c>
      <c r="J33" s="37">
        <f>VLOOKUP(H33,'DOGHER ORDER-DISC'!$K$4:$N$30,4,FALSE)</f>
        <v>0</v>
      </c>
      <c r="K33" s="2">
        <f t="shared" si="0"/>
        <v>7.83</v>
      </c>
      <c r="L33" s="1" t="s">
        <v>18308</v>
      </c>
    </row>
    <row r="34" spans="1:12">
      <c r="A34" s="1"/>
      <c r="B34" s="1">
        <v>13</v>
      </c>
      <c r="C34" s="1" t="s">
        <v>17567</v>
      </c>
      <c r="D34" s="1" t="s">
        <v>18237</v>
      </c>
      <c r="E34" s="1" t="s">
        <v>67</v>
      </c>
      <c r="F34" s="1" t="s">
        <v>68</v>
      </c>
      <c r="G34" s="1" t="s">
        <v>20749</v>
      </c>
      <c r="H34" s="1" t="s">
        <v>17566</v>
      </c>
      <c r="I34" s="2">
        <v>7.07</v>
      </c>
      <c r="J34" s="37">
        <f>VLOOKUP(H34,'DOGHER ORDER-DISC'!$K$4:$N$30,4,FALSE)</f>
        <v>0</v>
      </c>
      <c r="K34" s="2">
        <f t="shared" si="0"/>
        <v>7.07</v>
      </c>
      <c r="L34" s="1" t="s">
        <v>18309</v>
      </c>
    </row>
    <row r="35" spans="1:12">
      <c r="A35" s="1"/>
      <c r="B35" s="1">
        <v>13</v>
      </c>
      <c r="C35" s="1" t="s">
        <v>17567</v>
      </c>
      <c r="D35" s="1" t="s">
        <v>18237</v>
      </c>
      <c r="E35" s="1" t="s">
        <v>69</v>
      </c>
      <c r="F35" s="1" t="s">
        <v>70</v>
      </c>
      <c r="G35" s="1" t="s">
        <v>20750</v>
      </c>
      <c r="H35" s="1" t="s">
        <v>17566</v>
      </c>
      <c r="I35" s="2">
        <v>7.02</v>
      </c>
      <c r="J35" s="37">
        <f>VLOOKUP(H35,'DOGHER ORDER-DISC'!$K$4:$N$30,4,FALSE)</f>
        <v>0</v>
      </c>
      <c r="K35" s="2">
        <f t="shared" si="0"/>
        <v>7.02</v>
      </c>
      <c r="L35" s="1" t="s">
        <v>18310</v>
      </c>
    </row>
    <row r="36" spans="1:12">
      <c r="A36" s="1"/>
      <c r="B36" s="1">
        <v>13</v>
      </c>
      <c r="C36" s="1" t="s">
        <v>17567</v>
      </c>
      <c r="D36" s="1" t="s">
        <v>18237</v>
      </c>
      <c r="E36" s="1" t="s">
        <v>71</v>
      </c>
      <c r="F36" s="1" t="s">
        <v>72</v>
      </c>
      <c r="G36" s="1" t="s">
        <v>20751</v>
      </c>
      <c r="H36" s="1" t="s">
        <v>17566</v>
      </c>
      <c r="I36" s="2">
        <v>20.73</v>
      </c>
      <c r="J36" s="37">
        <f>VLOOKUP(H36,'DOGHER ORDER-DISC'!$K$4:$N$30,4,FALSE)</f>
        <v>0</v>
      </c>
      <c r="K36" s="2">
        <f t="shared" si="0"/>
        <v>20.73</v>
      </c>
      <c r="L36" s="1" t="s">
        <v>18311</v>
      </c>
    </row>
    <row r="37" spans="1:12">
      <c r="A37" s="1"/>
      <c r="B37" s="1">
        <v>13</v>
      </c>
      <c r="C37" s="1" t="s">
        <v>17567</v>
      </c>
      <c r="D37" s="1" t="s">
        <v>18237</v>
      </c>
      <c r="E37" s="1" t="s">
        <v>73</v>
      </c>
      <c r="F37" s="1" t="s">
        <v>74</v>
      </c>
      <c r="G37" s="1" t="s">
        <v>20752</v>
      </c>
      <c r="H37" s="1" t="s">
        <v>17566</v>
      </c>
      <c r="I37" s="2">
        <v>26.9</v>
      </c>
      <c r="J37" s="37">
        <f>VLOOKUP(H37,'DOGHER ORDER-DISC'!$K$4:$N$30,4,FALSE)</f>
        <v>0</v>
      </c>
      <c r="K37" s="2">
        <f t="shared" si="0"/>
        <v>26.9</v>
      </c>
      <c r="L37" s="1" t="s">
        <v>18312</v>
      </c>
    </row>
    <row r="38" spans="1:12">
      <c r="A38" s="1"/>
      <c r="B38" s="1"/>
      <c r="C38" s="1" t="s">
        <v>17567</v>
      </c>
      <c r="D38" s="1" t="s">
        <v>18237</v>
      </c>
      <c r="E38" s="1" t="s">
        <v>75</v>
      </c>
      <c r="F38" s="1" t="s">
        <v>76</v>
      </c>
      <c r="G38" s="1" t="s">
        <v>20753</v>
      </c>
      <c r="H38" s="1" t="s">
        <v>17566</v>
      </c>
      <c r="I38" s="2">
        <v>2379.61</v>
      </c>
      <c r="J38" s="37">
        <f>VLOOKUP(H38,'DOGHER ORDER-DISC'!$K$4:$N$30,4,FALSE)</f>
        <v>0</v>
      </c>
      <c r="K38" s="2">
        <f t="shared" si="0"/>
        <v>2379.61</v>
      </c>
      <c r="L38" s="1" t="s">
        <v>18284</v>
      </c>
    </row>
    <row r="39" spans="1:12">
      <c r="A39" s="1"/>
      <c r="B39" s="1"/>
      <c r="C39" s="1" t="s">
        <v>17567</v>
      </c>
      <c r="D39" s="1" t="s">
        <v>18237</v>
      </c>
      <c r="E39" s="1" t="s">
        <v>77</v>
      </c>
      <c r="F39" s="1" t="s">
        <v>78</v>
      </c>
      <c r="G39" s="1" t="s">
        <v>20754</v>
      </c>
      <c r="H39" s="1" t="s">
        <v>17566</v>
      </c>
      <c r="I39" s="2">
        <v>2252.1799999999998</v>
      </c>
      <c r="J39" s="37">
        <f>VLOOKUP(H39,'DOGHER ORDER-DISC'!$K$4:$N$30,4,FALSE)</f>
        <v>0</v>
      </c>
      <c r="K39" s="2">
        <f t="shared" si="0"/>
        <v>2252.1799999999998</v>
      </c>
      <c r="L39" s="1" t="s">
        <v>18287</v>
      </c>
    </row>
    <row r="40" spans="1:12">
      <c r="A40" s="1"/>
      <c r="B40" s="1"/>
      <c r="C40" s="1" t="s">
        <v>17567</v>
      </c>
      <c r="D40" s="1" t="s">
        <v>18237</v>
      </c>
      <c r="E40" s="1" t="s">
        <v>79</v>
      </c>
      <c r="F40" s="1" t="s">
        <v>80</v>
      </c>
      <c r="G40" s="1" t="s">
        <v>20755</v>
      </c>
      <c r="H40" s="1" t="s">
        <v>17566</v>
      </c>
      <c r="I40" s="2">
        <v>2033.01</v>
      </c>
      <c r="J40" s="37">
        <f>VLOOKUP(H40,'DOGHER ORDER-DISC'!$K$4:$N$30,4,FALSE)</f>
        <v>0</v>
      </c>
      <c r="K40" s="2">
        <f t="shared" si="0"/>
        <v>2033.01</v>
      </c>
      <c r="L40" s="1" t="s">
        <v>18293</v>
      </c>
    </row>
    <row r="41" spans="1:12">
      <c r="A41" s="1"/>
      <c r="B41" s="1"/>
      <c r="C41" s="1" t="s">
        <v>17567</v>
      </c>
      <c r="D41" s="1" t="s">
        <v>18237</v>
      </c>
      <c r="E41" s="1" t="s">
        <v>81</v>
      </c>
      <c r="F41" s="1" t="s">
        <v>82</v>
      </c>
      <c r="G41" s="1" t="s">
        <v>20755</v>
      </c>
      <c r="H41" s="1" t="s">
        <v>17566</v>
      </c>
      <c r="I41" s="2">
        <v>2033.01</v>
      </c>
      <c r="J41" s="37">
        <f>VLOOKUP(H41,'DOGHER ORDER-DISC'!$K$4:$N$30,4,FALSE)</f>
        <v>0</v>
      </c>
      <c r="K41" s="2">
        <f t="shared" si="0"/>
        <v>2033.01</v>
      </c>
      <c r="L41" s="1"/>
    </row>
    <row r="42" spans="1:12">
      <c r="A42" s="1"/>
      <c r="B42" s="1"/>
      <c r="C42" s="1" t="s">
        <v>17567</v>
      </c>
      <c r="D42" s="1" t="s">
        <v>18237</v>
      </c>
      <c r="E42" s="1" t="s">
        <v>83</v>
      </c>
      <c r="F42" s="1" t="s">
        <v>84</v>
      </c>
      <c r="G42" s="1" t="s">
        <v>20756</v>
      </c>
      <c r="H42" s="1" t="s">
        <v>17566</v>
      </c>
      <c r="I42" s="2">
        <v>2060.2399999999998</v>
      </c>
      <c r="J42" s="37">
        <f>VLOOKUP(H42,'DOGHER ORDER-DISC'!$K$4:$N$30,4,FALSE)</f>
        <v>0</v>
      </c>
      <c r="K42" s="2">
        <f t="shared" si="0"/>
        <v>2060.2399999999998</v>
      </c>
      <c r="L42" s="1"/>
    </row>
    <row r="43" spans="1:12">
      <c r="A43" s="1" t="s">
        <v>32</v>
      </c>
      <c r="B43" s="1">
        <v>14</v>
      </c>
      <c r="C43" s="1" t="s">
        <v>17567</v>
      </c>
      <c r="D43" s="1" t="s">
        <v>18237</v>
      </c>
      <c r="E43" s="1" t="s">
        <v>85</v>
      </c>
      <c r="F43" s="1" t="s">
        <v>86</v>
      </c>
      <c r="G43" s="1" t="s">
        <v>20757</v>
      </c>
      <c r="H43" s="1" t="s">
        <v>17566</v>
      </c>
      <c r="I43" s="2">
        <v>3488.59</v>
      </c>
      <c r="J43" s="37">
        <f>VLOOKUP(H43,'DOGHER ORDER-DISC'!$K$4:$N$30,4,FALSE)</f>
        <v>0</v>
      </c>
      <c r="K43" s="2">
        <f t="shared" si="0"/>
        <v>3488.59</v>
      </c>
      <c r="L43" s="1" t="s">
        <v>18313</v>
      </c>
    </row>
    <row r="44" spans="1:12">
      <c r="A44" s="1" t="s">
        <v>32</v>
      </c>
      <c r="B44" s="1">
        <v>14</v>
      </c>
      <c r="C44" s="1" t="s">
        <v>17567</v>
      </c>
      <c r="D44" s="1" t="s">
        <v>18237</v>
      </c>
      <c r="E44" s="1" t="s">
        <v>87</v>
      </c>
      <c r="F44" s="1" t="s">
        <v>88</v>
      </c>
      <c r="G44" s="1" t="s">
        <v>20758</v>
      </c>
      <c r="H44" s="1" t="s">
        <v>17566</v>
      </c>
      <c r="I44" s="2">
        <v>3208.1</v>
      </c>
      <c r="J44" s="37">
        <f>VLOOKUP(H44,'DOGHER ORDER-DISC'!$K$4:$N$30,4,FALSE)</f>
        <v>0</v>
      </c>
      <c r="K44" s="2">
        <f t="shared" si="0"/>
        <v>3208.1</v>
      </c>
      <c r="L44" s="1" t="s">
        <v>18314</v>
      </c>
    </row>
    <row r="45" spans="1:12">
      <c r="A45" s="1" t="s">
        <v>32</v>
      </c>
      <c r="B45" s="1">
        <v>14</v>
      </c>
      <c r="C45" s="1" t="s">
        <v>17567</v>
      </c>
      <c r="D45" s="1" t="s">
        <v>18237</v>
      </c>
      <c r="E45" s="1" t="s">
        <v>89</v>
      </c>
      <c r="F45" s="1" t="s">
        <v>90</v>
      </c>
      <c r="G45" s="1" t="s">
        <v>20759</v>
      </c>
      <c r="H45" s="1" t="s">
        <v>17566</v>
      </c>
      <c r="I45" s="2">
        <v>4297.82</v>
      </c>
      <c r="J45" s="37">
        <f>VLOOKUP(H45,'DOGHER ORDER-DISC'!$K$4:$N$30,4,FALSE)</f>
        <v>0</v>
      </c>
      <c r="K45" s="2">
        <f t="shared" si="0"/>
        <v>4297.82</v>
      </c>
      <c r="L45" s="1" t="s">
        <v>18315</v>
      </c>
    </row>
    <row r="46" spans="1:12">
      <c r="A46" s="1" t="s">
        <v>32</v>
      </c>
      <c r="B46" s="1">
        <v>14</v>
      </c>
      <c r="C46" s="1" t="s">
        <v>17567</v>
      </c>
      <c r="D46" s="1" t="s">
        <v>18237</v>
      </c>
      <c r="E46" s="1" t="s">
        <v>91</v>
      </c>
      <c r="F46" s="1" t="s">
        <v>92</v>
      </c>
      <c r="G46" s="1" t="s">
        <v>20760</v>
      </c>
      <c r="H46" s="1" t="s">
        <v>17566</v>
      </c>
      <c r="I46" s="2">
        <v>4017.33</v>
      </c>
      <c r="J46" s="37">
        <f>VLOOKUP(H46,'DOGHER ORDER-DISC'!$K$4:$N$30,4,FALSE)</f>
        <v>0</v>
      </c>
      <c r="K46" s="2">
        <f t="shared" si="0"/>
        <v>4017.33</v>
      </c>
      <c r="L46" s="1" t="s">
        <v>18316</v>
      </c>
    </row>
    <row r="47" spans="1:12">
      <c r="A47" s="1" t="s">
        <v>32</v>
      </c>
      <c r="B47" s="1">
        <v>15</v>
      </c>
      <c r="C47" s="1" t="s">
        <v>17567</v>
      </c>
      <c r="D47" s="1" t="s">
        <v>18237</v>
      </c>
      <c r="E47" s="1" t="s">
        <v>93</v>
      </c>
      <c r="F47" s="1" t="s">
        <v>94</v>
      </c>
      <c r="G47" s="1" t="s">
        <v>20761</v>
      </c>
      <c r="H47" s="1" t="s">
        <v>17566</v>
      </c>
      <c r="I47" s="2">
        <v>4471.22</v>
      </c>
      <c r="J47" s="37">
        <f>VLOOKUP(H47,'DOGHER ORDER-DISC'!$K$4:$N$30,4,FALSE)</f>
        <v>0</v>
      </c>
      <c r="K47" s="2">
        <f t="shared" si="0"/>
        <v>4471.22</v>
      </c>
      <c r="L47" s="1" t="s">
        <v>18317</v>
      </c>
    </row>
    <row r="48" spans="1:12">
      <c r="A48" s="1" t="s">
        <v>32</v>
      </c>
      <c r="B48" s="1">
        <v>15</v>
      </c>
      <c r="C48" s="1" t="s">
        <v>17567</v>
      </c>
      <c r="D48" s="1" t="s">
        <v>18237</v>
      </c>
      <c r="E48" s="1" t="s">
        <v>95</v>
      </c>
      <c r="F48" s="1" t="s">
        <v>96</v>
      </c>
      <c r="G48" s="1" t="s">
        <v>20762</v>
      </c>
      <c r="H48" s="1" t="s">
        <v>17566</v>
      </c>
      <c r="I48" s="2">
        <v>4190.7299999999996</v>
      </c>
      <c r="J48" s="37">
        <f>VLOOKUP(H48,'DOGHER ORDER-DISC'!$K$4:$N$30,4,FALSE)</f>
        <v>0</v>
      </c>
      <c r="K48" s="2">
        <f t="shared" si="0"/>
        <v>4190.7299999999996</v>
      </c>
      <c r="L48" s="1" t="s">
        <v>18318</v>
      </c>
    </row>
    <row r="49" spans="1:12">
      <c r="A49" s="1" t="s">
        <v>32</v>
      </c>
      <c r="B49" s="1">
        <v>15</v>
      </c>
      <c r="C49" s="1" t="s">
        <v>17567</v>
      </c>
      <c r="D49" s="1" t="s">
        <v>18237</v>
      </c>
      <c r="E49" s="1" t="s">
        <v>97</v>
      </c>
      <c r="F49" s="1" t="s">
        <v>98</v>
      </c>
      <c r="G49" s="1" t="s">
        <v>20763</v>
      </c>
      <c r="H49" s="1" t="s">
        <v>17566</v>
      </c>
      <c r="I49" s="2">
        <v>6611.15</v>
      </c>
      <c r="J49" s="37">
        <f>VLOOKUP(H49,'DOGHER ORDER-DISC'!$K$4:$N$30,4,FALSE)</f>
        <v>0</v>
      </c>
      <c r="K49" s="2">
        <f t="shared" si="0"/>
        <v>6611.15</v>
      </c>
      <c r="L49" s="1" t="s">
        <v>18319</v>
      </c>
    </row>
    <row r="50" spans="1:12">
      <c r="A50" s="1" t="s">
        <v>32</v>
      </c>
      <c r="B50" s="1">
        <v>15</v>
      </c>
      <c r="C50" s="1" t="s">
        <v>17567</v>
      </c>
      <c r="D50" s="1" t="s">
        <v>18237</v>
      </c>
      <c r="E50" s="1" t="s">
        <v>99</v>
      </c>
      <c r="F50" s="1" t="s">
        <v>100</v>
      </c>
      <c r="G50" s="1" t="s">
        <v>20764</v>
      </c>
      <c r="H50" s="1" t="s">
        <v>17566</v>
      </c>
      <c r="I50" s="2">
        <v>6330.66</v>
      </c>
      <c r="J50" s="37">
        <f>VLOOKUP(H50,'DOGHER ORDER-DISC'!$K$4:$N$30,4,FALSE)</f>
        <v>0</v>
      </c>
      <c r="K50" s="2">
        <f t="shared" si="0"/>
        <v>6330.66</v>
      </c>
      <c r="L50" s="1" t="s">
        <v>18320</v>
      </c>
    </row>
    <row r="51" spans="1:12">
      <c r="A51" s="1" t="s">
        <v>32</v>
      </c>
      <c r="B51" s="1">
        <v>16</v>
      </c>
      <c r="C51" s="1" t="s">
        <v>17567</v>
      </c>
      <c r="D51" s="1" t="s">
        <v>18237</v>
      </c>
      <c r="E51" s="1" t="s">
        <v>101</v>
      </c>
      <c r="F51" s="1" t="s">
        <v>102</v>
      </c>
      <c r="G51" s="1" t="s">
        <v>20765</v>
      </c>
      <c r="H51" s="1" t="s">
        <v>17566</v>
      </c>
      <c r="I51" s="2">
        <v>4384.75</v>
      </c>
      <c r="J51" s="37">
        <f>VLOOKUP(H51,'DOGHER ORDER-DISC'!$K$4:$N$30,4,FALSE)</f>
        <v>0</v>
      </c>
      <c r="K51" s="2">
        <f t="shared" si="0"/>
        <v>4384.75</v>
      </c>
      <c r="L51" s="1" t="s">
        <v>18321</v>
      </c>
    </row>
    <row r="52" spans="1:12">
      <c r="A52" s="1" t="s">
        <v>32</v>
      </c>
      <c r="B52" s="1">
        <v>16</v>
      </c>
      <c r="C52" s="1" t="s">
        <v>17567</v>
      </c>
      <c r="D52" s="1" t="s">
        <v>18237</v>
      </c>
      <c r="E52" s="1" t="s">
        <v>103</v>
      </c>
      <c r="F52" s="1" t="s">
        <v>104</v>
      </c>
      <c r="G52" s="1" t="s">
        <v>20766</v>
      </c>
      <c r="H52" s="1" t="s">
        <v>17566</v>
      </c>
      <c r="I52" s="2">
        <v>4104.26</v>
      </c>
      <c r="J52" s="37">
        <f>VLOOKUP(H52,'DOGHER ORDER-DISC'!$K$4:$N$30,4,FALSE)</f>
        <v>0</v>
      </c>
      <c r="K52" s="2">
        <f t="shared" si="0"/>
        <v>4104.26</v>
      </c>
      <c r="L52" s="1" t="s">
        <v>18322</v>
      </c>
    </row>
    <row r="53" spans="1:12">
      <c r="A53" s="1" t="s">
        <v>32</v>
      </c>
      <c r="B53" s="1">
        <v>17</v>
      </c>
      <c r="C53" s="1" t="s">
        <v>17567</v>
      </c>
      <c r="D53" s="1" t="s">
        <v>18237</v>
      </c>
      <c r="E53" s="1" t="s">
        <v>105</v>
      </c>
      <c r="F53" s="1" t="s">
        <v>106</v>
      </c>
      <c r="G53" s="1" t="s">
        <v>20767</v>
      </c>
      <c r="H53" s="1" t="s">
        <v>17566</v>
      </c>
      <c r="I53" s="2">
        <v>4905.24</v>
      </c>
      <c r="J53" s="37">
        <f>VLOOKUP(H53,'DOGHER ORDER-DISC'!$K$4:$N$30,4,FALSE)</f>
        <v>0</v>
      </c>
      <c r="K53" s="2">
        <f t="shared" si="0"/>
        <v>4905.24</v>
      </c>
      <c r="L53" s="1" t="s">
        <v>18323</v>
      </c>
    </row>
    <row r="54" spans="1:12">
      <c r="A54" s="1" t="s">
        <v>32</v>
      </c>
      <c r="B54" s="1">
        <v>17</v>
      </c>
      <c r="C54" s="1" t="s">
        <v>17567</v>
      </c>
      <c r="D54" s="1" t="s">
        <v>18237</v>
      </c>
      <c r="E54" s="1" t="s">
        <v>107</v>
      </c>
      <c r="F54" s="1" t="s">
        <v>108</v>
      </c>
      <c r="G54" s="1" t="s">
        <v>20768</v>
      </c>
      <c r="H54" s="1" t="s">
        <v>17566</v>
      </c>
      <c r="I54" s="2">
        <v>4686.07</v>
      </c>
      <c r="J54" s="37">
        <f>VLOOKUP(H54,'DOGHER ORDER-DISC'!$K$4:$N$30,4,FALSE)</f>
        <v>0</v>
      </c>
      <c r="K54" s="2">
        <f t="shared" si="0"/>
        <v>4686.07</v>
      </c>
      <c r="L54" s="1" t="s">
        <v>18324</v>
      </c>
    </row>
    <row r="55" spans="1:12">
      <c r="A55" s="1" t="s">
        <v>32</v>
      </c>
      <c r="B55" s="1">
        <v>17</v>
      </c>
      <c r="C55" s="1" t="s">
        <v>17567</v>
      </c>
      <c r="D55" s="1" t="s">
        <v>18237</v>
      </c>
      <c r="E55" s="1" t="s">
        <v>109</v>
      </c>
      <c r="F55" s="1" t="s">
        <v>110</v>
      </c>
      <c r="G55" s="1" t="s">
        <v>20769</v>
      </c>
      <c r="H55" s="1" t="s">
        <v>17566</v>
      </c>
      <c r="I55" s="2">
        <v>5660.64</v>
      </c>
      <c r="J55" s="37">
        <f>VLOOKUP(H55,'DOGHER ORDER-DISC'!$K$4:$N$30,4,FALSE)</f>
        <v>0</v>
      </c>
      <c r="K55" s="2">
        <f t="shared" si="0"/>
        <v>5660.64</v>
      </c>
      <c r="L55" s="1" t="s">
        <v>18325</v>
      </c>
    </row>
    <row r="56" spans="1:12">
      <c r="A56" s="1" t="s">
        <v>32</v>
      </c>
      <c r="B56" s="1">
        <v>17</v>
      </c>
      <c r="C56" s="1" t="s">
        <v>17567</v>
      </c>
      <c r="D56" s="1" t="s">
        <v>18237</v>
      </c>
      <c r="E56" s="1" t="s">
        <v>111</v>
      </c>
      <c r="F56" s="1" t="s">
        <v>112</v>
      </c>
      <c r="G56" s="1" t="s">
        <v>20770</v>
      </c>
      <c r="H56" s="1" t="s">
        <v>17566</v>
      </c>
      <c r="I56" s="2">
        <v>5441.47</v>
      </c>
      <c r="J56" s="37">
        <f>VLOOKUP(H56,'DOGHER ORDER-DISC'!$K$4:$N$30,4,FALSE)</f>
        <v>0</v>
      </c>
      <c r="K56" s="2">
        <f t="shared" si="0"/>
        <v>5441.47</v>
      </c>
      <c r="L56" s="1" t="s">
        <v>18326</v>
      </c>
    </row>
    <row r="57" spans="1:12">
      <c r="A57" s="1"/>
      <c r="B57" s="1">
        <v>19</v>
      </c>
      <c r="C57" s="1" t="s">
        <v>17567</v>
      </c>
      <c r="D57" s="1" t="s">
        <v>18237</v>
      </c>
      <c r="E57" s="1" t="s">
        <v>113</v>
      </c>
      <c r="F57" s="1" t="s">
        <v>114</v>
      </c>
      <c r="G57" s="1" t="s">
        <v>20771</v>
      </c>
      <c r="H57" s="1" t="s">
        <v>17566</v>
      </c>
      <c r="I57" s="2">
        <v>33.619999999999997</v>
      </c>
      <c r="J57" s="37">
        <f>VLOOKUP(H57,'DOGHER ORDER-DISC'!$K$4:$N$30,4,FALSE)</f>
        <v>0</v>
      </c>
      <c r="K57" s="2">
        <f t="shared" si="0"/>
        <v>33.619999999999997</v>
      </c>
      <c r="L57" s="1" t="s">
        <v>18327</v>
      </c>
    </row>
    <row r="58" spans="1:12">
      <c r="A58" s="1"/>
      <c r="B58" s="1">
        <v>19</v>
      </c>
      <c r="C58" s="1" t="s">
        <v>17567</v>
      </c>
      <c r="D58" s="1" t="s">
        <v>18237</v>
      </c>
      <c r="E58" s="1" t="s">
        <v>115</v>
      </c>
      <c r="F58" s="1" t="s">
        <v>116</v>
      </c>
      <c r="G58" s="1" t="s">
        <v>20772</v>
      </c>
      <c r="H58" s="1" t="s">
        <v>17566</v>
      </c>
      <c r="I58" s="2">
        <v>37.479999999999997</v>
      </c>
      <c r="J58" s="37">
        <f>VLOOKUP(H58,'DOGHER ORDER-DISC'!$K$4:$N$30,4,FALSE)</f>
        <v>0</v>
      </c>
      <c r="K58" s="2">
        <f t="shared" si="0"/>
        <v>37.479999999999997</v>
      </c>
      <c r="L58" s="1" t="s">
        <v>18328</v>
      </c>
    </row>
    <row r="59" spans="1:12">
      <c r="A59" s="1"/>
      <c r="B59" s="1">
        <v>19</v>
      </c>
      <c r="C59" s="1" t="s">
        <v>17567</v>
      </c>
      <c r="D59" s="1" t="s">
        <v>18237</v>
      </c>
      <c r="E59" s="1" t="s">
        <v>117</v>
      </c>
      <c r="F59" s="1" t="s">
        <v>118</v>
      </c>
      <c r="G59" s="1" t="s">
        <v>20773</v>
      </c>
      <c r="H59" s="1" t="s">
        <v>17566</v>
      </c>
      <c r="I59" s="2">
        <v>16.82</v>
      </c>
      <c r="J59" s="37">
        <f>VLOOKUP(H59,'DOGHER ORDER-DISC'!$K$4:$N$30,4,FALSE)</f>
        <v>0</v>
      </c>
      <c r="K59" s="2">
        <f t="shared" si="0"/>
        <v>16.82</v>
      </c>
      <c r="L59" s="1" t="s">
        <v>18329</v>
      </c>
    </row>
    <row r="60" spans="1:12">
      <c r="A60" s="1"/>
      <c r="B60" s="1">
        <v>19</v>
      </c>
      <c r="C60" s="1" t="s">
        <v>17567</v>
      </c>
      <c r="D60" s="1" t="s">
        <v>18237</v>
      </c>
      <c r="E60" s="1" t="s">
        <v>119</v>
      </c>
      <c r="F60" s="1" t="s">
        <v>120</v>
      </c>
      <c r="G60" s="1" t="s">
        <v>20774</v>
      </c>
      <c r="H60" s="1" t="s">
        <v>17566</v>
      </c>
      <c r="I60" s="2">
        <v>18.75</v>
      </c>
      <c r="J60" s="37">
        <f>VLOOKUP(H60,'DOGHER ORDER-DISC'!$K$4:$N$30,4,FALSE)</f>
        <v>0</v>
      </c>
      <c r="K60" s="2">
        <f t="shared" si="0"/>
        <v>18.75</v>
      </c>
      <c r="L60" s="1" t="s">
        <v>18330</v>
      </c>
    </row>
    <row r="61" spans="1:12">
      <c r="A61" s="1" t="s">
        <v>23</v>
      </c>
      <c r="B61" s="1">
        <v>20</v>
      </c>
      <c r="C61" s="1" t="s">
        <v>17567</v>
      </c>
      <c r="D61" s="1" t="s">
        <v>18237</v>
      </c>
      <c r="E61" s="1" t="s">
        <v>121</v>
      </c>
      <c r="F61" s="1" t="s">
        <v>122</v>
      </c>
      <c r="G61" s="1" t="s">
        <v>20775</v>
      </c>
      <c r="H61" s="1" t="s">
        <v>17566</v>
      </c>
      <c r="I61" s="2">
        <v>147.9</v>
      </c>
      <c r="J61" s="37">
        <f>VLOOKUP(H61,'DOGHER ORDER-DISC'!$K$4:$N$30,4,FALSE)</f>
        <v>0</v>
      </c>
      <c r="K61" s="2">
        <f t="shared" si="0"/>
        <v>147.9</v>
      </c>
      <c r="L61" s="1" t="s">
        <v>18331</v>
      </c>
    </row>
    <row r="62" spans="1:12">
      <c r="A62" s="1" t="s">
        <v>32</v>
      </c>
      <c r="B62" s="1">
        <v>20</v>
      </c>
      <c r="C62" s="1" t="s">
        <v>17567</v>
      </c>
      <c r="D62" s="1" t="s">
        <v>18237</v>
      </c>
      <c r="E62" s="1" t="s">
        <v>123</v>
      </c>
      <c r="F62" s="1" t="s">
        <v>124</v>
      </c>
      <c r="G62" s="1" t="s">
        <v>20776</v>
      </c>
      <c r="H62" s="1" t="s">
        <v>17566</v>
      </c>
      <c r="I62" s="2">
        <v>132.58000000000001</v>
      </c>
      <c r="J62" s="37">
        <f>VLOOKUP(H62,'DOGHER ORDER-DISC'!$K$4:$N$30,4,FALSE)</f>
        <v>0</v>
      </c>
      <c r="K62" s="2">
        <f t="shared" si="0"/>
        <v>132.58000000000001</v>
      </c>
      <c r="L62" s="1" t="s">
        <v>18332</v>
      </c>
    </row>
    <row r="63" spans="1:12">
      <c r="A63" s="1"/>
      <c r="B63" s="1">
        <v>20</v>
      </c>
      <c r="C63" s="1" t="s">
        <v>17567</v>
      </c>
      <c r="D63" s="1" t="s">
        <v>18237</v>
      </c>
      <c r="E63" s="1" t="s">
        <v>125</v>
      </c>
      <c r="F63" s="1" t="s">
        <v>126</v>
      </c>
      <c r="G63" s="1" t="s">
        <v>20777</v>
      </c>
      <c r="H63" s="1" t="s">
        <v>17566</v>
      </c>
      <c r="I63" s="2">
        <v>104.24</v>
      </c>
      <c r="J63" s="37">
        <f>VLOOKUP(H63,'DOGHER ORDER-DISC'!$K$4:$N$30,4,FALSE)</f>
        <v>0</v>
      </c>
      <c r="K63" s="2">
        <f t="shared" si="0"/>
        <v>104.24</v>
      </c>
      <c r="L63" s="1" t="s">
        <v>18333</v>
      </c>
    </row>
    <row r="64" spans="1:12">
      <c r="A64" s="1" t="s">
        <v>32</v>
      </c>
      <c r="B64" s="1">
        <v>20</v>
      </c>
      <c r="C64" s="1" t="s">
        <v>17567</v>
      </c>
      <c r="D64" s="1" t="s">
        <v>18237</v>
      </c>
      <c r="E64" s="1" t="s">
        <v>127</v>
      </c>
      <c r="F64" s="1" t="s">
        <v>128</v>
      </c>
      <c r="G64" s="1" t="s">
        <v>20778</v>
      </c>
      <c r="H64" s="1" t="s">
        <v>17566</v>
      </c>
      <c r="I64" s="2">
        <v>104.96</v>
      </c>
      <c r="J64" s="37">
        <f>VLOOKUP(H64,'DOGHER ORDER-DISC'!$K$4:$N$30,4,FALSE)</f>
        <v>0</v>
      </c>
      <c r="K64" s="2">
        <f t="shared" si="0"/>
        <v>104.96</v>
      </c>
      <c r="L64" s="1" t="s">
        <v>18334</v>
      </c>
    </row>
    <row r="65" spans="1:12">
      <c r="A65" s="1" t="s">
        <v>32</v>
      </c>
      <c r="B65" s="1">
        <v>20</v>
      </c>
      <c r="C65" s="1" t="s">
        <v>17567</v>
      </c>
      <c r="D65" s="1" t="s">
        <v>18237</v>
      </c>
      <c r="E65" s="1" t="s">
        <v>129</v>
      </c>
      <c r="F65" s="1" t="s">
        <v>130</v>
      </c>
      <c r="G65" s="1" t="s">
        <v>20779</v>
      </c>
      <c r="H65" s="1" t="s">
        <v>17566</v>
      </c>
      <c r="I65" s="2">
        <v>127.85</v>
      </c>
      <c r="J65" s="37">
        <f>VLOOKUP(H65,'DOGHER ORDER-DISC'!$K$4:$N$30,4,FALSE)</f>
        <v>0</v>
      </c>
      <c r="K65" s="2">
        <f t="shared" si="0"/>
        <v>127.85</v>
      </c>
      <c r="L65" s="1" t="s">
        <v>18335</v>
      </c>
    </row>
    <row r="66" spans="1:12">
      <c r="A66" s="1"/>
      <c r="B66" s="1">
        <v>20</v>
      </c>
      <c r="C66" s="1" t="s">
        <v>18205</v>
      </c>
      <c r="D66" s="1" t="s">
        <v>18237</v>
      </c>
      <c r="E66" s="1" t="s">
        <v>131</v>
      </c>
      <c r="F66" s="1" t="s">
        <v>132</v>
      </c>
      <c r="G66" s="1" t="s">
        <v>20780</v>
      </c>
      <c r="H66" s="1" t="s">
        <v>17577</v>
      </c>
      <c r="I66" s="2">
        <v>81.78</v>
      </c>
      <c r="J66" s="37">
        <f>VLOOKUP(H66,'DOGHER ORDER-DISC'!$K$4:$N$30,4,FALSE)</f>
        <v>0</v>
      </c>
      <c r="K66" s="2">
        <f t="shared" ref="K66:K130" si="1">+ROUND(I66*(1-J66),2)</f>
        <v>81.78</v>
      </c>
      <c r="L66" s="1" t="s">
        <v>18336</v>
      </c>
    </row>
    <row r="67" spans="1:12">
      <c r="A67" s="1"/>
      <c r="B67" s="1">
        <v>21</v>
      </c>
      <c r="C67" s="1" t="s">
        <v>17567</v>
      </c>
      <c r="D67" s="1" t="s">
        <v>18237</v>
      </c>
      <c r="E67" s="1" t="s">
        <v>133</v>
      </c>
      <c r="F67" s="1" t="s">
        <v>134</v>
      </c>
      <c r="G67" s="1" t="s">
        <v>20781</v>
      </c>
      <c r="H67" s="1" t="s">
        <v>17566</v>
      </c>
      <c r="I67" s="2">
        <v>130.96</v>
      </c>
      <c r="J67" s="37">
        <f>VLOOKUP(H67,'DOGHER ORDER-DISC'!$K$4:$N$30,4,FALSE)</f>
        <v>0</v>
      </c>
      <c r="K67" s="2">
        <f t="shared" si="1"/>
        <v>130.96</v>
      </c>
      <c r="L67" s="1" t="s">
        <v>18337</v>
      </c>
    </row>
    <row r="68" spans="1:12">
      <c r="A68" s="1"/>
      <c r="B68" s="1">
        <v>21</v>
      </c>
      <c r="C68" s="1" t="s">
        <v>17567</v>
      </c>
      <c r="D68" s="1" t="s">
        <v>18237</v>
      </c>
      <c r="E68" s="1" t="s">
        <v>135</v>
      </c>
      <c r="F68" s="1" t="s">
        <v>136</v>
      </c>
      <c r="G68" s="1" t="s">
        <v>20782</v>
      </c>
      <c r="H68" s="1" t="s">
        <v>17566</v>
      </c>
      <c r="I68" s="2">
        <v>80.900000000000006</v>
      </c>
      <c r="J68" s="37">
        <f>VLOOKUP(H68,'DOGHER ORDER-DISC'!$K$4:$N$30,4,FALSE)</f>
        <v>0</v>
      </c>
      <c r="K68" s="2">
        <f t="shared" si="1"/>
        <v>80.900000000000006</v>
      </c>
      <c r="L68" s="1" t="s">
        <v>18338</v>
      </c>
    </row>
    <row r="69" spans="1:12">
      <c r="A69" s="1" t="s">
        <v>32</v>
      </c>
      <c r="B69" s="1">
        <v>21</v>
      </c>
      <c r="C69" s="1" t="s">
        <v>17567</v>
      </c>
      <c r="D69" s="1" t="s">
        <v>18237</v>
      </c>
      <c r="E69" s="1" t="s">
        <v>137</v>
      </c>
      <c r="F69" s="1" t="s">
        <v>138</v>
      </c>
      <c r="G69" s="1" t="s">
        <v>20783</v>
      </c>
      <c r="H69" s="1" t="s">
        <v>17566</v>
      </c>
      <c r="I69" s="2">
        <v>96.38</v>
      </c>
      <c r="J69" s="37">
        <f>VLOOKUP(H69,'DOGHER ORDER-DISC'!$K$4:$N$30,4,FALSE)</f>
        <v>0</v>
      </c>
      <c r="K69" s="2">
        <f t="shared" si="1"/>
        <v>96.38</v>
      </c>
      <c r="L69" s="1" t="s">
        <v>18339</v>
      </c>
    </row>
    <row r="70" spans="1:12">
      <c r="A70" s="1"/>
      <c r="B70" s="1">
        <v>21</v>
      </c>
      <c r="C70" s="1" t="s">
        <v>17567</v>
      </c>
      <c r="D70" s="1" t="s">
        <v>18237</v>
      </c>
      <c r="E70" s="1" t="s">
        <v>139</v>
      </c>
      <c r="F70" s="1" t="s">
        <v>140</v>
      </c>
      <c r="G70" s="1" t="s">
        <v>20784</v>
      </c>
      <c r="H70" s="1" t="s">
        <v>17566</v>
      </c>
      <c r="I70" s="2">
        <v>115.19</v>
      </c>
      <c r="J70" s="37">
        <f>VLOOKUP(H70,'DOGHER ORDER-DISC'!$K$4:$N$30,4,FALSE)</f>
        <v>0</v>
      </c>
      <c r="K70" s="2">
        <f t="shared" si="1"/>
        <v>115.19</v>
      </c>
      <c r="L70" s="1" t="s">
        <v>18340</v>
      </c>
    </row>
    <row r="71" spans="1:12">
      <c r="A71" s="1" t="s">
        <v>32</v>
      </c>
      <c r="B71" s="1">
        <v>21</v>
      </c>
      <c r="C71" s="1" t="s">
        <v>17567</v>
      </c>
      <c r="D71" s="1" t="s">
        <v>18237</v>
      </c>
      <c r="E71" s="1" t="s">
        <v>141</v>
      </c>
      <c r="F71" s="1" t="s">
        <v>142</v>
      </c>
      <c r="G71" s="1" t="s">
        <v>20785</v>
      </c>
      <c r="H71" s="1" t="s">
        <v>17566</v>
      </c>
      <c r="I71" s="2">
        <v>154.51</v>
      </c>
      <c r="J71" s="37">
        <f>VLOOKUP(H71,'DOGHER ORDER-DISC'!$K$4:$N$30,4,FALSE)</f>
        <v>0</v>
      </c>
      <c r="K71" s="2">
        <f t="shared" si="1"/>
        <v>154.51</v>
      </c>
      <c r="L71" s="1" t="s">
        <v>18341</v>
      </c>
    </row>
    <row r="72" spans="1:12">
      <c r="A72" s="1" t="s">
        <v>32</v>
      </c>
      <c r="B72" s="1">
        <v>21</v>
      </c>
      <c r="C72" s="1" t="s">
        <v>17567</v>
      </c>
      <c r="D72" s="1" t="s">
        <v>18237</v>
      </c>
      <c r="E72" s="1" t="s">
        <v>143</v>
      </c>
      <c r="F72" s="1" t="s">
        <v>144</v>
      </c>
      <c r="G72" s="1" t="s">
        <v>20786</v>
      </c>
      <c r="H72" s="1" t="s">
        <v>17566</v>
      </c>
      <c r="I72" s="2">
        <v>89.82</v>
      </c>
      <c r="J72" s="37">
        <f>VLOOKUP(H72,'DOGHER ORDER-DISC'!$K$4:$N$30,4,FALSE)</f>
        <v>0</v>
      </c>
      <c r="K72" s="2">
        <f t="shared" si="1"/>
        <v>89.82</v>
      </c>
      <c r="L72" s="1" t="s">
        <v>18342</v>
      </c>
    </row>
    <row r="73" spans="1:12">
      <c r="A73" s="1" t="s">
        <v>32</v>
      </c>
      <c r="B73" s="1">
        <v>22</v>
      </c>
      <c r="C73" s="1" t="s">
        <v>17567</v>
      </c>
      <c r="D73" s="1" t="s">
        <v>18237</v>
      </c>
      <c r="E73" s="1" t="s">
        <v>145</v>
      </c>
      <c r="F73" s="1" t="s">
        <v>146</v>
      </c>
      <c r="G73" s="1" t="s">
        <v>20787</v>
      </c>
      <c r="H73" s="1" t="s">
        <v>17566</v>
      </c>
      <c r="I73" s="2">
        <v>72.010000000000005</v>
      </c>
      <c r="J73" s="37">
        <f>VLOOKUP(H73,'DOGHER ORDER-DISC'!$K$4:$N$30,4,FALSE)</f>
        <v>0</v>
      </c>
      <c r="K73" s="2">
        <f t="shared" si="1"/>
        <v>72.010000000000005</v>
      </c>
      <c r="L73" s="1" t="s">
        <v>18343</v>
      </c>
    </row>
    <row r="74" spans="1:12">
      <c r="A74" s="1"/>
      <c r="B74" s="1">
        <v>22</v>
      </c>
      <c r="C74" s="1" t="s">
        <v>17567</v>
      </c>
      <c r="D74" s="1" t="s">
        <v>18237</v>
      </c>
      <c r="E74" s="1" t="s">
        <v>147</v>
      </c>
      <c r="F74" s="1" t="s">
        <v>148</v>
      </c>
      <c r="G74" s="1" t="s">
        <v>20788</v>
      </c>
      <c r="H74" s="1" t="s">
        <v>17566</v>
      </c>
      <c r="I74" s="2">
        <v>89.01</v>
      </c>
      <c r="J74" s="37">
        <f>VLOOKUP(H74,'DOGHER ORDER-DISC'!$K$4:$N$30,4,FALSE)</f>
        <v>0</v>
      </c>
      <c r="K74" s="2">
        <f t="shared" si="1"/>
        <v>89.01</v>
      </c>
      <c r="L74" s="1" t="s">
        <v>18344</v>
      </c>
    </row>
    <row r="75" spans="1:12">
      <c r="A75" s="1" t="s">
        <v>32</v>
      </c>
      <c r="B75" s="1">
        <v>22</v>
      </c>
      <c r="C75" s="1" t="s">
        <v>17567</v>
      </c>
      <c r="D75" s="1" t="s">
        <v>18237</v>
      </c>
      <c r="E75" s="1" t="s">
        <v>149</v>
      </c>
      <c r="F75" s="1" t="s">
        <v>150</v>
      </c>
      <c r="G75" s="1" t="s">
        <v>20789</v>
      </c>
      <c r="H75" s="1" t="s">
        <v>17566</v>
      </c>
      <c r="I75" s="2">
        <v>68.83</v>
      </c>
      <c r="J75" s="37">
        <f>VLOOKUP(H75,'DOGHER ORDER-DISC'!$K$4:$N$30,4,FALSE)</f>
        <v>0</v>
      </c>
      <c r="K75" s="2">
        <f t="shared" si="1"/>
        <v>68.83</v>
      </c>
      <c r="L75" s="1" t="s">
        <v>18345</v>
      </c>
    </row>
    <row r="76" spans="1:12">
      <c r="A76" s="1"/>
      <c r="B76" s="1">
        <v>23</v>
      </c>
      <c r="C76" s="1" t="s">
        <v>17567</v>
      </c>
      <c r="D76" s="1" t="s">
        <v>18237</v>
      </c>
      <c r="E76" s="1" t="s">
        <v>151</v>
      </c>
      <c r="F76" s="1" t="s">
        <v>152</v>
      </c>
      <c r="G76" s="1" t="s">
        <v>20790</v>
      </c>
      <c r="H76" s="1" t="s">
        <v>17566</v>
      </c>
      <c r="I76" s="2">
        <v>62.62</v>
      </c>
      <c r="J76" s="37">
        <f>VLOOKUP(H76,'DOGHER ORDER-DISC'!$K$4:$N$30,4,FALSE)</f>
        <v>0</v>
      </c>
      <c r="K76" s="2">
        <f t="shared" si="1"/>
        <v>62.62</v>
      </c>
      <c r="L76" s="1" t="s">
        <v>18346</v>
      </c>
    </row>
    <row r="77" spans="1:12">
      <c r="A77" s="1"/>
      <c r="B77" s="1">
        <v>23</v>
      </c>
      <c r="C77" s="1" t="s">
        <v>17567</v>
      </c>
      <c r="D77" s="1" t="s">
        <v>18237</v>
      </c>
      <c r="E77" s="1" t="s">
        <v>153</v>
      </c>
      <c r="F77" s="1" t="s">
        <v>154</v>
      </c>
      <c r="G77" s="1" t="s">
        <v>20791</v>
      </c>
      <c r="H77" s="1" t="s">
        <v>17566</v>
      </c>
      <c r="I77" s="2">
        <v>68.34</v>
      </c>
      <c r="J77" s="37">
        <f>VLOOKUP(H77,'DOGHER ORDER-DISC'!$K$4:$N$30,4,FALSE)</f>
        <v>0</v>
      </c>
      <c r="K77" s="2">
        <f t="shared" si="1"/>
        <v>68.34</v>
      </c>
      <c r="L77" s="1" t="s">
        <v>18347</v>
      </c>
    </row>
    <row r="78" spans="1:12">
      <c r="A78" s="1"/>
      <c r="B78" s="1">
        <v>23</v>
      </c>
      <c r="C78" s="1" t="s">
        <v>17567</v>
      </c>
      <c r="D78" s="1" t="s">
        <v>18237</v>
      </c>
      <c r="E78" s="1" t="s">
        <v>155</v>
      </c>
      <c r="F78" s="1" t="s">
        <v>156</v>
      </c>
      <c r="G78" s="1" t="s">
        <v>20792</v>
      </c>
      <c r="H78" s="1" t="s">
        <v>17566</v>
      </c>
      <c r="I78" s="2">
        <v>68.34</v>
      </c>
      <c r="J78" s="37">
        <f>VLOOKUP(H78,'DOGHER ORDER-DISC'!$K$4:$N$30,4,FALSE)</f>
        <v>0</v>
      </c>
      <c r="K78" s="2">
        <f t="shared" si="1"/>
        <v>68.34</v>
      </c>
      <c r="L78" s="1" t="s">
        <v>18348</v>
      </c>
    </row>
    <row r="79" spans="1:12">
      <c r="A79" s="1" t="s">
        <v>23</v>
      </c>
      <c r="B79" s="1">
        <v>23</v>
      </c>
      <c r="C79" s="1" t="s">
        <v>17567</v>
      </c>
      <c r="D79" s="1" t="s">
        <v>18237</v>
      </c>
      <c r="E79" s="1" t="s">
        <v>157</v>
      </c>
      <c r="F79" s="1" t="s">
        <v>158</v>
      </c>
      <c r="G79" s="1" t="s">
        <v>20793</v>
      </c>
      <c r="H79" s="1" t="s">
        <v>17566</v>
      </c>
      <c r="I79" s="2">
        <v>55.96</v>
      </c>
      <c r="J79" s="37">
        <f>VLOOKUP(H79,'DOGHER ORDER-DISC'!$K$4:$N$30,4,FALSE)</f>
        <v>0</v>
      </c>
      <c r="K79" s="2">
        <f t="shared" si="1"/>
        <v>55.96</v>
      </c>
      <c r="L79" s="1" t="s">
        <v>18349</v>
      </c>
    </row>
    <row r="80" spans="1:12">
      <c r="A80" s="1" t="s">
        <v>23</v>
      </c>
      <c r="B80" s="1">
        <v>23</v>
      </c>
      <c r="C80" s="1" t="s">
        <v>17567</v>
      </c>
      <c r="D80" s="1" t="s">
        <v>18237</v>
      </c>
      <c r="E80" s="1" t="s">
        <v>159</v>
      </c>
      <c r="F80" s="1" t="s">
        <v>160</v>
      </c>
      <c r="G80" s="1" t="s">
        <v>20794</v>
      </c>
      <c r="H80" s="1" t="s">
        <v>17566</v>
      </c>
      <c r="I80" s="2">
        <v>54.85</v>
      </c>
      <c r="J80" s="37">
        <f>VLOOKUP(H80,'DOGHER ORDER-DISC'!$K$4:$N$30,4,FALSE)</f>
        <v>0</v>
      </c>
      <c r="K80" s="2">
        <f t="shared" si="1"/>
        <v>54.85</v>
      </c>
      <c r="L80" s="1" t="s">
        <v>18350</v>
      </c>
    </row>
    <row r="81" spans="1:12">
      <c r="A81" s="1" t="s">
        <v>23</v>
      </c>
      <c r="B81" s="1">
        <v>24</v>
      </c>
      <c r="C81" s="1" t="s">
        <v>17567</v>
      </c>
      <c r="D81" s="1" t="s">
        <v>18237</v>
      </c>
      <c r="E81" s="1" t="s">
        <v>161</v>
      </c>
      <c r="F81" s="1" t="s">
        <v>162</v>
      </c>
      <c r="G81" s="1" t="s">
        <v>20795</v>
      </c>
      <c r="H81" s="1" t="s">
        <v>17566</v>
      </c>
      <c r="I81" s="2">
        <v>46.87</v>
      </c>
      <c r="J81" s="37">
        <f>VLOOKUP(H81,'DOGHER ORDER-DISC'!$K$4:$N$30,4,FALSE)</f>
        <v>0</v>
      </c>
      <c r="K81" s="2">
        <f t="shared" si="1"/>
        <v>46.87</v>
      </c>
      <c r="L81" s="1" t="s">
        <v>18351</v>
      </c>
    </row>
    <row r="82" spans="1:12">
      <c r="A82" s="1" t="s">
        <v>32</v>
      </c>
      <c r="B82" s="1">
        <v>24</v>
      </c>
      <c r="C82" s="1" t="s">
        <v>17567</v>
      </c>
      <c r="D82" s="1" t="s">
        <v>18237</v>
      </c>
      <c r="E82" s="1" t="s">
        <v>163</v>
      </c>
      <c r="F82" s="1" t="s">
        <v>164</v>
      </c>
      <c r="G82" s="1" t="s">
        <v>20796</v>
      </c>
      <c r="H82" s="1" t="s">
        <v>17566</v>
      </c>
      <c r="I82" s="2">
        <v>62.22</v>
      </c>
      <c r="J82" s="37">
        <f>VLOOKUP(H82,'DOGHER ORDER-DISC'!$K$4:$N$30,4,FALSE)</f>
        <v>0</v>
      </c>
      <c r="K82" s="2">
        <f t="shared" si="1"/>
        <v>62.22</v>
      </c>
      <c r="L82" s="1" t="s">
        <v>18352</v>
      </c>
    </row>
    <row r="83" spans="1:12">
      <c r="A83" s="1" t="s">
        <v>23</v>
      </c>
      <c r="B83" s="1">
        <v>24</v>
      </c>
      <c r="C83" s="1" t="s">
        <v>17567</v>
      </c>
      <c r="D83" s="1" t="s">
        <v>18237</v>
      </c>
      <c r="E83" s="1" t="s">
        <v>165</v>
      </c>
      <c r="F83" s="1" t="s">
        <v>166</v>
      </c>
      <c r="G83" s="1" t="s">
        <v>20797</v>
      </c>
      <c r="H83" s="1" t="s">
        <v>17566</v>
      </c>
      <c r="I83" s="2">
        <v>50.71</v>
      </c>
      <c r="J83" s="37">
        <f>VLOOKUP(H83,'DOGHER ORDER-DISC'!$K$4:$N$30,4,FALSE)</f>
        <v>0</v>
      </c>
      <c r="K83" s="2">
        <f t="shared" si="1"/>
        <v>50.71</v>
      </c>
      <c r="L83" s="1" t="s">
        <v>18353</v>
      </c>
    </row>
    <row r="84" spans="1:12">
      <c r="A84" s="1" t="s">
        <v>32</v>
      </c>
      <c r="B84" s="1">
        <v>24</v>
      </c>
      <c r="C84" s="1" t="s">
        <v>17567</v>
      </c>
      <c r="D84" s="1" t="s">
        <v>18237</v>
      </c>
      <c r="E84" s="1" t="s">
        <v>167</v>
      </c>
      <c r="F84" s="1" t="s">
        <v>168</v>
      </c>
      <c r="G84" s="1" t="s">
        <v>20798</v>
      </c>
      <c r="H84" s="1" t="s">
        <v>17566</v>
      </c>
      <c r="I84" s="2">
        <v>58.16</v>
      </c>
      <c r="J84" s="37">
        <f>VLOOKUP(H84,'DOGHER ORDER-DISC'!$K$4:$N$30,4,FALSE)</f>
        <v>0</v>
      </c>
      <c r="K84" s="2">
        <f t="shared" si="1"/>
        <v>58.16</v>
      </c>
      <c r="L84" s="1" t="s">
        <v>18354</v>
      </c>
    </row>
    <row r="85" spans="1:12">
      <c r="A85" s="1" t="s">
        <v>32</v>
      </c>
      <c r="B85" s="1">
        <v>24</v>
      </c>
      <c r="C85" s="1" t="s">
        <v>17567</v>
      </c>
      <c r="D85" s="1" t="s">
        <v>18237</v>
      </c>
      <c r="E85" s="1" t="s">
        <v>169</v>
      </c>
      <c r="F85" s="1" t="s">
        <v>170</v>
      </c>
      <c r="G85" s="1" t="s">
        <v>20799</v>
      </c>
      <c r="H85" s="1" t="s">
        <v>17566</v>
      </c>
      <c r="I85" s="2">
        <v>59.7</v>
      </c>
      <c r="J85" s="37">
        <f>VLOOKUP(H85,'DOGHER ORDER-DISC'!$K$4:$N$30,4,FALSE)</f>
        <v>0</v>
      </c>
      <c r="K85" s="2">
        <f t="shared" si="1"/>
        <v>59.7</v>
      </c>
      <c r="L85" s="1" t="s">
        <v>18355</v>
      </c>
    </row>
    <row r="86" spans="1:12">
      <c r="A86" s="1" t="s">
        <v>32</v>
      </c>
      <c r="B86" s="1">
        <v>24</v>
      </c>
      <c r="C86" s="1" t="s">
        <v>17567</v>
      </c>
      <c r="D86" s="1" t="s">
        <v>18237</v>
      </c>
      <c r="E86" s="1" t="s">
        <v>171</v>
      </c>
      <c r="F86" s="1" t="s">
        <v>172</v>
      </c>
      <c r="G86" s="1" t="s">
        <v>20800</v>
      </c>
      <c r="H86" s="1" t="s">
        <v>17566</v>
      </c>
      <c r="I86" s="2">
        <v>56.17</v>
      </c>
      <c r="J86" s="37">
        <f>VLOOKUP(H86,'DOGHER ORDER-DISC'!$K$4:$N$30,4,FALSE)</f>
        <v>0</v>
      </c>
      <c r="K86" s="2">
        <f t="shared" si="1"/>
        <v>56.17</v>
      </c>
      <c r="L86" s="1" t="s">
        <v>18356</v>
      </c>
    </row>
    <row r="87" spans="1:12">
      <c r="A87" s="1" t="s">
        <v>32</v>
      </c>
      <c r="B87" s="1">
        <v>25</v>
      </c>
      <c r="C87" s="1" t="s">
        <v>17567</v>
      </c>
      <c r="D87" s="1" t="s">
        <v>18237</v>
      </c>
      <c r="E87" s="1" t="s">
        <v>173</v>
      </c>
      <c r="F87" s="1" t="s">
        <v>174</v>
      </c>
      <c r="G87" s="1" t="s">
        <v>20801</v>
      </c>
      <c r="H87" s="1" t="s">
        <v>17566</v>
      </c>
      <c r="I87" s="2">
        <v>54.17</v>
      </c>
      <c r="J87" s="37">
        <f>VLOOKUP(H87,'DOGHER ORDER-DISC'!$K$4:$N$30,4,FALSE)</f>
        <v>0</v>
      </c>
      <c r="K87" s="2">
        <f t="shared" si="1"/>
        <v>54.17</v>
      </c>
      <c r="L87" s="1" t="s">
        <v>18357</v>
      </c>
    </row>
    <row r="88" spans="1:12">
      <c r="A88" s="1" t="s">
        <v>32</v>
      </c>
      <c r="B88" s="1">
        <v>25</v>
      </c>
      <c r="C88" s="1" t="s">
        <v>17567</v>
      </c>
      <c r="D88" s="1" t="s">
        <v>18237</v>
      </c>
      <c r="E88" s="1" t="s">
        <v>175</v>
      </c>
      <c r="F88" s="1" t="s">
        <v>176</v>
      </c>
      <c r="G88" s="1" t="s">
        <v>20802</v>
      </c>
      <c r="H88" s="1" t="s">
        <v>17566</v>
      </c>
      <c r="I88" s="2">
        <v>55.71</v>
      </c>
      <c r="J88" s="37">
        <f>VLOOKUP(H88,'DOGHER ORDER-DISC'!$K$4:$N$30,4,FALSE)</f>
        <v>0</v>
      </c>
      <c r="K88" s="2">
        <f t="shared" si="1"/>
        <v>55.71</v>
      </c>
      <c r="L88" s="1" t="s">
        <v>18357</v>
      </c>
    </row>
    <row r="89" spans="1:12">
      <c r="A89" s="1" t="s">
        <v>32</v>
      </c>
      <c r="B89" s="1">
        <v>25</v>
      </c>
      <c r="C89" s="1" t="s">
        <v>17567</v>
      </c>
      <c r="D89" s="1" t="s">
        <v>18237</v>
      </c>
      <c r="E89" s="1" t="s">
        <v>177</v>
      </c>
      <c r="F89" s="1" t="s">
        <v>178</v>
      </c>
      <c r="G89" s="1" t="s">
        <v>20803</v>
      </c>
      <c r="H89" s="1" t="s">
        <v>17566</v>
      </c>
      <c r="I89" s="2">
        <v>49.57</v>
      </c>
      <c r="J89" s="37">
        <f>VLOOKUP(H89,'DOGHER ORDER-DISC'!$K$4:$N$30,4,FALSE)</f>
        <v>0</v>
      </c>
      <c r="K89" s="2">
        <f t="shared" si="1"/>
        <v>49.57</v>
      </c>
      <c r="L89" s="1" t="s">
        <v>18358</v>
      </c>
    </row>
    <row r="90" spans="1:12">
      <c r="A90" s="1" t="s">
        <v>32</v>
      </c>
      <c r="B90" s="1">
        <v>25</v>
      </c>
      <c r="C90" s="1" t="s">
        <v>17567</v>
      </c>
      <c r="D90" s="1" t="s">
        <v>18237</v>
      </c>
      <c r="E90" s="1" t="s">
        <v>179</v>
      </c>
      <c r="F90" s="1" t="s">
        <v>180</v>
      </c>
      <c r="G90" s="1" t="s">
        <v>20804</v>
      </c>
      <c r="H90" s="1" t="s">
        <v>17566</v>
      </c>
      <c r="I90" s="2">
        <v>52.12</v>
      </c>
      <c r="J90" s="37">
        <f>VLOOKUP(H90,'DOGHER ORDER-DISC'!$K$4:$N$30,4,FALSE)</f>
        <v>0</v>
      </c>
      <c r="K90" s="2">
        <f t="shared" si="1"/>
        <v>52.12</v>
      </c>
      <c r="L90" s="1" t="s">
        <v>18358</v>
      </c>
    </row>
    <row r="91" spans="1:12">
      <c r="A91" s="1" t="s">
        <v>32</v>
      </c>
      <c r="B91" s="1">
        <v>25</v>
      </c>
      <c r="C91" s="1" t="s">
        <v>17567</v>
      </c>
      <c r="D91" s="1" t="s">
        <v>18237</v>
      </c>
      <c r="E91" s="1" t="s">
        <v>181</v>
      </c>
      <c r="F91" s="1" t="s">
        <v>182</v>
      </c>
      <c r="G91" s="1" t="s">
        <v>20805</v>
      </c>
      <c r="H91" s="1" t="s">
        <v>17566</v>
      </c>
      <c r="I91" s="2">
        <v>71.19</v>
      </c>
      <c r="J91" s="37">
        <f>VLOOKUP(H91,'DOGHER ORDER-DISC'!$K$4:$N$30,4,FALSE)</f>
        <v>0</v>
      </c>
      <c r="K91" s="2">
        <f t="shared" si="1"/>
        <v>71.19</v>
      </c>
      <c r="L91" s="1" t="s">
        <v>18359</v>
      </c>
    </row>
    <row r="92" spans="1:12">
      <c r="A92" s="1" t="s">
        <v>32</v>
      </c>
      <c r="B92" s="1">
        <v>25</v>
      </c>
      <c r="C92" s="1" t="s">
        <v>17567</v>
      </c>
      <c r="D92" s="1" t="s">
        <v>18237</v>
      </c>
      <c r="E92" s="1" t="s">
        <v>183</v>
      </c>
      <c r="F92" s="1" t="s">
        <v>184</v>
      </c>
      <c r="G92" s="1" t="s">
        <v>20806</v>
      </c>
      <c r="H92" s="1" t="s">
        <v>17566</v>
      </c>
      <c r="I92" s="2">
        <v>96</v>
      </c>
      <c r="J92" s="37">
        <f>VLOOKUP(H92,'DOGHER ORDER-DISC'!$K$4:$N$30,4,FALSE)</f>
        <v>0</v>
      </c>
      <c r="K92" s="2">
        <f t="shared" si="1"/>
        <v>96</v>
      </c>
      <c r="L92" s="1" t="s">
        <v>18359</v>
      </c>
    </row>
    <row r="93" spans="1:12">
      <c r="A93" s="1"/>
      <c r="B93" s="1">
        <v>26</v>
      </c>
      <c r="C93" s="1" t="s">
        <v>17567</v>
      </c>
      <c r="D93" s="1" t="s">
        <v>18237</v>
      </c>
      <c r="E93" s="1" t="s">
        <v>185</v>
      </c>
      <c r="F93" s="1" t="s">
        <v>186</v>
      </c>
      <c r="G93" s="1" t="s">
        <v>20807</v>
      </c>
      <c r="H93" s="1" t="s">
        <v>17566</v>
      </c>
      <c r="I93" s="2">
        <v>51.74</v>
      </c>
      <c r="J93" s="37">
        <f>VLOOKUP(H93,'DOGHER ORDER-DISC'!$K$4:$N$30,4,FALSE)</f>
        <v>0</v>
      </c>
      <c r="K93" s="2">
        <f t="shared" si="1"/>
        <v>51.74</v>
      </c>
      <c r="L93" s="1" t="s">
        <v>18360</v>
      </c>
    </row>
    <row r="94" spans="1:12">
      <c r="A94" s="1"/>
      <c r="B94" s="1">
        <v>26</v>
      </c>
      <c r="C94" s="1" t="s">
        <v>17567</v>
      </c>
      <c r="D94" s="1" t="s">
        <v>18237</v>
      </c>
      <c r="E94" s="1" t="s">
        <v>187</v>
      </c>
      <c r="F94" s="1" t="s">
        <v>188</v>
      </c>
      <c r="G94" s="1" t="s">
        <v>20808</v>
      </c>
      <c r="H94" s="1" t="s">
        <v>17566</v>
      </c>
      <c r="I94" s="2">
        <v>52.94</v>
      </c>
      <c r="J94" s="37">
        <f>VLOOKUP(H94,'DOGHER ORDER-DISC'!$K$4:$N$30,4,FALSE)</f>
        <v>0</v>
      </c>
      <c r="K94" s="2">
        <f t="shared" si="1"/>
        <v>52.94</v>
      </c>
      <c r="L94" s="1" t="s">
        <v>18361</v>
      </c>
    </row>
    <row r="95" spans="1:12">
      <c r="A95" s="1"/>
      <c r="B95" s="1">
        <v>26</v>
      </c>
      <c r="C95" s="1" t="s">
        <v>18206</v>
      </c>
      <c r="D95" s="1" t="s">
        <v>18237</v>
      </c>
      <c r="E95" s="1" t="s">
        <v>189</v>
      </c>
      <c r="F95" s="1" t="s">
        <v>190</v>
      </c>
      <c r="G95" s="1" t="s">
        <v>20809</v>
      </c>
      <c r="H95" s="1" t="s">
        <v>17579</v>
      </c>
      <c r="I95" s="2">
        <v>75.489999999999995</v>
      </c>
      <c r="J95" s="37">
        <f>VLOOKUP(H95,'DOGHER ORDER-DISC'!$K$4:$N$30,4,FALSE)</f>
        <v>0</v>
      </c>
      <c r="K95" s="2">
        <f t="shared" si="1"/>
        <v>75.489999999999995</v>
      </c>
      <c r="L95" s="1" t="s">
        <v>18362</v>
      </c>
    </row>
    <row r="96" spans="1:12">
      <c r="A96" s="1"/>
      <c r="B96" s="1">
        <v>26</v>
      </c>
      <c r="C96" s="1" t="s">
        <v>17567</v>
      </c>
      <c r="D96" s="1" t="s">
        <v>18237</v>
      </c>
      <c r="E96" s="1" t="s">
        <v>191</v>
      </c>
      <c r="F96" s="1" t="s">
        <v>192</v>
      </c>
      <c r="G96" s="1" t="s">
        <v>20810</v>
      </c>
      <c r="H96" s="1" t="s">
        <v>17566</v>
      </c>
      <c r="I96" s="2">
        <v>76.040000000000006</v>
      </c>
      <c r="J96" s="37">
        <f>VLOOKUP(H96,'DOGHER ORDER-DISC'!$K$4:$N$30,4,FALSE)</f>
        <v>0</v>
      </c>
      <c r="K96" s="2">
        <f t="shared" si="1"/>
        <v>76.040000000000006</v>
      </c>
      <c r="L96" s="1" t="s">
        <v>18363</v>
      </c>
    </row>
    <row r="97" spans="1:12">
      <c r="A97" s="1" t="s">
        <v>32</v>
      </c>
      <c r="B97" s="1">
        <v>26</v>
      </c>
      <c r="C97" s="1" t="s">
        <v>17567</v>
      </c>
      <c r="D97" s="1" t="s">
        <v>18237</v>
      </c>
      <c r="E97" s="1" t="s">
        <v>193</v>
      </c>
      <c r="F97" s="1" t="s">
        <v>194</v>
      </c>
      <c r="G97" s="1" t="s">
        <v>20811</v>
      </c>
      <c r="H97" s="1" t="s">
        <v>17566</v>
      </c>
      <c r="I97" s="2">
        <v>70.040000000000006</v>
      </c>
      <c r="J97" s="37">
        <f>VLOOKUP(H97,'DOGHER ORDER-DISC'!$K$4:$N$30,4,FALSE)</f>
        <v>0</v>
      </c>
      <c r="K97" s="2">
        <f t="shared" si="1"/>
        <v>70.040000000000006</v>
      </c>
      <c r="L97" s="1" t="s">
        <v>18364</v>
      </c>
    </row>
    <row r="98" spans="1:12">
      <c r="A98" s="1" t="s">
        <v>32</v>
      </c>
      <c r="B98" s="1">
        <v>26</v>
      </c>
      <c r="C98" s="1" t="s">
        <v>17567</v>
      </c>
      <c r="D98" s="1" t="s">
        <v>18237</v>
      </c>
      <c r="E98" s="1" t="s">
        <v>195</v>
      </c>
      <c r="F98" s="1" t="s">
        <v>196</v>
      </c>
      <c r="G98" s="1" t="s">
        <v>20812</v>
      </c>
      <c r="H98" s="1" t="s">
        <v>17566</v>
      </c>
      <c r="I98" s="2">
        <v>70.59</v>
      </c>
      <c r="J98" s="37">
        <f>VLOOKUP(H98,'DOGHER ORDER-DISC'!$K$4:$N$30,4,FALSE)</f>
        <v>0</v>
      </c>
      <c r="K98" s="2">
        <f t="shared" si="1"/>
        <v>70.59</v>
      </c>
      <c r="L98" s="1" t="s">
        <v>18364</v>
      </c>
    </row>
    <row r="99" spans="1:12">
      <c r="A99" s="1"/>
      <c r="B99" s="1">
        <v>27</v>
      </c>
      <c r="C99" s="1" t="s">
        <v>17567</v>
      </c>
      <c r="D99" s="1" t="s">
        <v>18237</v>
      </c>
      <c r="E99" s="1" t="s">
        <v>197</v>
      </c>
      <c r="F99" s="1" t="s">
        <v>198</v>
      </c>
      <c r="G99" s="1" t="s">
        <v>20813</v>
      </c>
      <c r="H99" s="1" t="s">
        <v>17566</v>
      </c>
      <c r="I99" s="2">
        <v>83.7</v>
      </c>
      <c r="J99" s="37">
        <f>VLOOKUP(H99,'DOGHER ORDER-DISC'!$K$4:$N$30,4,FALSE)</f>
        <v>0</v>
      </c>
      <c r="K99" s="2">
        <f t="shared" si="1"/>
        <v>83.7</v>
      </c>
      <c r="L99" s="1" t="s">
        <v>18365</v>
      </c>
    </row>
    <row r="100" spans="1:12">
      <c r="A100" s="1" t="s">
        <v>23</v>
      </c>
      <c r="B100" s="1">
        <v>27</v>
      </c>
      <c r="C100" s="1" t="s">
        <v>18207</v>
      </c>
      <c r="D100" s="1" t="s">
        <v>18237</v>
      </c>
      <c r="E100" s="1" t="s">
        <v>199</v>
      </c>
      <c r="F100" s="1" t="s">
        <v>200</v>
      </c>
      <c r="G100" s="1" t="s">
        <v>20814</v>
      </c>
      <c r="H100" s="1" t="s">
        <v>17583</v>
      </c>
      <c r="I100" s="2">
        <v>94.41</v>
      </c>
      <c r="J100" s="37">
        <f>VLOOKUP(H100,'DOGHER ORDER-DISC'!$K$4:$N$30,4,FALSE)</f>
        <v>0</v>
      </c>
      <c r="K100" s="2">
        <f t="shared" si="1"/>
        <v>94.41</v>
      </c>
      <c r="L100" s="1" t="s">
        <v>18366</v>
      </c>
    </row>
    <row r="101" spans="1:12">
      <c r="A101" s="1" t="s">
        <v>32</v>
      </c>
      <c r="B101" s="1">
        <v>27</v>
      </c>
      <c r="C101" s="1" t="s">
        <v>17567</v>
      </c>
      <c r="D101" s="1" t="s">
        <v>18237</v>
      </c>
      <c r="E101" s="1" t="s">
        <v>201</v>
      </c>
      <c r="F101" s="1" t="s">
        <v>202</v>
      </c>
      <c r="G101" s="1" t="s">
        <v>20815</v>
      </c>
      <c r="H101" s="1" t="s">
        <v>17566</v>
      </c>
      <c r="I101" s="2">
        <v>109.36</v>
      </c>
      <c r="J101" s="37">
        <f>VLOOKUP(H101,'DOGHER ORDER-DISC'!$K$4:$N$30,4,FALSE)</f>
        <v>0</v>
      </c>
      <c r="K101" s="2">
        <f t="shared" si="1"/>
        <v>109.36</v>
      </c>
      <c r="L101" s="1" t="s">
        <v>18367</v>
      </c>
    </row>
    <row r="102" spans="1:12">
      <c r="A102" s="1"/>
      <c r="B102" s="1">
        <v>27</v>
      </c>
      <c r="C102" s="1" t="s">
        <v>18207</v>
      </c>
      <c r="D102" s="1" t="s">
        <v>18237</v>
      </c>
      <c r="E102" s="1" t="s">
        <v>203</v>
      </c>
      <c r="F102" s="1" t="s">
        <v>204</v>
      </c>
      <c r="G102" s="1" t="s">
        <v>20816</v>
      </c>
      <c r="H102" s="1" t="s">
        <v>17583</v>
      </c>
      <c r="I102" s="2">
        <v>122.1</v>
      </c>
      <c r="J102" s="37">
        <f>VLOOKUP(H102,'DOGHER ORDER-DISC'!$K$4:$N$30,4,FALSE)</f>
        <v>0</v>
      </c>
      <c r="K102" s="2">
        <f t="shared" si="1"/>
        <v>122.1</v>
      </c>
      <c r="L102" s="1" t="s">
        <v>18368</v>
      </c>
    </row>
    <row r="103" spans="1:12">
      <c r="A103" s="1" t="s">
        <v>32</v>
      </c>
      <c r="B103" s="1">
        <v>27</v>
      </c>
      <c r="C103" s="1" t="s">
        <v>17567</v>
      </c>
      <c r="D103" s="1" t="s">
        <v>18237</v>
      </c>
      <c r="E103" s="1" t="s">
        <v>321</v>
      </c>
      <c r="F103" s="1" t="s">
        <v>322</v>
      </c>
      <c r="G103" s="1" t="s">
        <v>20817</v>
      </c>
      <c r="H103" s="1" t="s">
        <v>17566</v>
      </c>
      <c r="I103" s="2">
        <v>159.32</v>
      </c>
      <c r="J103" s="37">
        <f>VLOOKUP(H103,'DOGHER ORDER-DISC'!$K$4:$N$30,4,FALSE)</f>
        <v>0</v>
      </c>
      <c r="K103" s="2">
        <f>+ROUND(I103*(1-J103),2)</f>
        <v>159.32</v>
      </c>
      <c r="L103" s="1" t="s">
        <v>18369</v>
      </c>
    </row>
    <row r="104" spans="1:12">
      <c r="A104" s="1" t="s">
        <v>32</v>
      </c>
      <c r="B104" s="1">
        <v>27</v>
      </c>
      <c r="C104" s="1" t="s">
        <v>17567</v>
      </c>
      <c r="D104" s="1" t="s">
        <v>18237</v>
      </c>
      <c r="E104" s="1" t="s">
        <v>205</v>
      </c>
      <c r="F104" s="1" t="s">
        <v>206</v>
      </c>
      <c r="G104" s="1" t="s">
        <v>20818</v>
      </c>
      <c r="H104" s="1" t="s">
        <v>17566</v>
      </c>
      <c r="I104" s="2">
        <v>264.63</v>
      </c>
      <c r="J104" s="37">
        <f>VLOOKUP(H104,'DOGHER ORDER-DISC'!$K$4:$N$30,4,FALSE)</f>
        <v>0</v>
      </c>
      <c r="K104" s="2">
        <f t="shared" si="1"/>
        <v>264.63</v>
      </c>
      <c r="L104" s="1" t="s">
        <v>18370</v>
      </c>
    </row>
    <row r="105" spans="1:12">
      <c r="A105" s="1"/>
      <c r="B105" s="1">
        <v>27</v>
      </c>
      <c r="C105" s="1" t="s">
        <v>18207</v>
      </c>
      <c r="D105" s="1" t="s">
        <v>18237</v>
      </c>
      <c r="E105" s="1" t="s">
        <v>207</v>
      </c>
      <c r="F105" s="1" t="s">
        <v>208</v>
      </c>
      <c r="G105" s="1" t="s">
        <v>20819</v>
      </c>
      <c r="H105" s="1" t="s">
        <v>17583</v>
      </c>
      <c r="I105" s="2">
        <v>188.44</v>
      </c>
      <c r="J105" s="37">
        <f>VLOOKUP(H105,'DOGHER ORDER-DISC'!$K$4:$N$30,4,FALSE)</f>
        <v>0</v>
      </c>
      <c r="K105" s="2">
        <f t="shared" si="1"/>
        <v>188.44</v>
      </c>
      <c r="L105" s="1" t="s">
        <v>18371</v>
      </c>
    </row>
    <row r="106" spans="1:12">
      <c r="A106" s="1"/>
      <c r="B106" s="1">
        <v>28</v>
      </c>
      <c r="C106" s="1" t="s">
        <v>18207</v>
      </c>
      <c r="D106" s="1" t="s">
        <v>18237</v>
      </c>
      <c r="E106" s="1" t="s">
        <v>209</v>
      </c>
      <c r="F106" s="1" t="s">
        <v>210</v>
      </c>
      <c r="G106" s="1" t="s">
        <v>20820</v>
      </c>
      <c r="H106" s="1" t="s">
        <v>17583</v>
      </c>
      <c r="I106" s="2">
        <v>131.24</v>
      </c>
      <c r="J106" s="37">
        <f>VLOOKUP(H106,'DOGHER ORDER-DISC'!$K$4:$N$30,4,FALSE)</f>
        <v>0</v>
      </c>
      <c r="K106" s="2">
        <f t="shared" si="1"/>
        <v>131.24</v>
      </c>
      <c r="L106" s="1" t="s">
        <v>18372</v>
      </c>
    </row>
    <row r="107" spans="1:12">
      <c r="A107" s="1" t="s">
        <v>32</v>
      </c>
      <c r="B107" s="1">
        <v>28</v>
      </c>
      <c r="C107" s="1" t="s">
        <v>17567</v>
      </c>
      <c r="D107" s="1" t="s">
        <v>18237</v>
      </c>
      <c r="E107" s="1" t="s">
        <v>211</v>
      </c>
      <c r="F107" s="1" t="s">
        <v>212</v>
      </c>
      <c r="G107" s="1" t="s">
        <v>20821</v>
      </c>
      <c r="H107" s="1" t="s">
        <v>17566</v>
      </c>
      <c r="I107" s="2">
        <v>118.51</v>
      </c>
      <c r="J107" s="37">
        <f>VLOOKUP(H107,'DOGHER ORDER-DISC'!$K$4:$N$30,4,FALSE)</f>
        <v>0</v>
      </c>
      <c r="K107" s="2">
        <f t="shared" si="1"/>
        <v>118.51</v>
      </c>
      <c r="L107" s="1" t="s">
        <v>18373</v>
      </c>
    </row>
    <row r="108" spans="1:12">
      <c r="A108" s="1"/>
      <c r="B108" s="1">
        <v>28</v>
      </c>
      <c r="C108" s="1" t="s">
        <v>18207</v>
      </c>
      <c r="D108" s="1" t="s">
        <v>18237</v>
      </c>
      <c r="E108" s="1" t="s">
        <v>213</v>
      </c>
      <c r="F108" s="1" t="s">
        <v>214</v>
      </c>
      <c r="G108" s="1" t="s">
        <v>20822</v>
      </c>
      <c r="H108" s="1" t="s">
        <v>17583</v>
      </c>
      <c r="I108" s="2">
        <v>99.36</v>
      </c>
      <c r="J108" s="37">
        <f>VLOOKUP(H108,'DOGHER ORDER-DISC'!$K$4:$N$30,4,FALSE)</f>
        <v>0</v>
      </c>
      <c r="K108" s="2">
        <f t="shared" si="1"/>
        <v>99.36</v>
      </c>
      <c r="L108" s="1" t="s">
        <v>18374</v>
      </c>
    </row>
    <row r="109" spans="1:12">
      <c r="A109" s="1" t="s">
        <v>32</v>
      </c>
      <c r="B109" s="1">
        <v>28</v>
      </c>
      <c r="C109" s="1" t="s">
        <v>17567</v>
      </c>
      <c r="D109" s="1" t="s">
        <v>18237</v>
      </c>
      <c r="E109" s="1" t="s">
        <v>215</v>
      </c>
      <c r="F109" s="1" t="s">
        <v>216</v>
      </c>
      <c r="G109" s="1" t="s">
        <v>20823</v>
      </c>
      <c r="H109" s="1" t="s">
        <v>17566</v>
      </c>
      <c r="I109" s="2">
        <v>91.74</v>
      </c>
      <c r="J109" s="37">
        <f>VLOOKUP(H109,'DOGHER ORDER-DISC'!$K$4:$N$30,4,FALSE)</f>
        <v>0</v>
      </c>
      <c r="K109" s="2">
        <f t="shared" si="1"/>
        <v>91.74</v>
      </c>
      <c r="L109" s="1" t="s">
        <v>18375</v>
      </c>
    </row>
    <row r="110" spans="1:12">
      <c r="A110" s="1" t="s">
        <v>23</v>
      </c>
      <c r="B110" s="1">
        <v>28</v>
      </c>
      <c r="C110" s="1" t="s">
        <v>17567</v>
      </c>
      <c r="D110" s="1" t="s">
        <v>18237</v>
      </c>
      <c r="E110" s="1" t="s">
        <v>217</v>
      </c>
      <c r="F110" s="1" t="s">
        <v>218</v>
      </c>
      <c r="G110" s="1" t="s">
        <v>20824</v>
      </c>
      <c r="H110" s="1" t="s">
        <v>17566</v>
      </c>
      <c r="I110" s="2">
        <v>418.84</v>
      </c>
      <c r="J110" s="37">
        <f>VLOOKUP(H110,'DOGHER ORDER-DISC'!$K$4:$N$30,4,FALSE)</f>
        <v>0</v>
      </c>
      <c r="K110" s="2">
        <f t="shared" si="1"/>
        <v>418.84</v>
      </c>
      <c r="L110" s="1" t="s">
        <v>18376</v>
      </c>
    </row>
    <row r="111" spans="1:12">
      <c r="A111" s="1" t="s">
        <v>23</v>
      </c>
      <c r="B111" s="1">
        <v>28</v>
      </c>
      <c r="C111" s="1" t="s">
        <v>17567</v>
      </c>
      <c r="D111" s="1" t="s">
        <v>18237</v>
      </c>
      <c r="E111" s="1" t="s">
        <v>219</v>
      </c>
      <c r="F111" s="1" t="s">
        <v>220</v>
      </c>
      <c r="G111" s="1" t="s">
        <v>20825</v>
      </c>
      <c r="H111" s="1" t="s">
        <v>17566</v>
      </c>
      <c r="I111" s="2">
        <v>418.84</v>
      </c>
      <c r="J111" s="37">
        <f>VLOOKUP(H111,'DOGHER ORDER-DISC'!$K$4:$N$30,4,FALSE)</f>
        <v>0</v>
      </c>
      <c r="K111" s="2">
        <f t="shared" si="1"/>
        <v>418.84</v>
      </c>
      <c r="L111" s="1" t="s">
        <v>18377</v>
      </c>
    </row>
    <row r="112" spans="1:12">
      <c r="A112" s="1" t="s">
        <v>32</v>
      </c>
      <c r="B112" s="1">
        <v>29</v>
      </c>
      <c r="C112" s="1" t="s">
        <v>17567</v>
      </c>
      <c r="D112" s="1" t="s">
        <v>18237</v>
      </c>
      <c r="E112" s="1" t="s">
        <v>221</v>
      </c>
      <c r="F112" s="1" t="s">
        <v>222</v>
      </c>
      <c r="G112" s="1" t="s">
        <v>20826</v>
      </c>
      <c r="H112" s="1" t="s">
        <v>17566</v>
      </c>
      <c r="I112" s="2">
        <v>224.63</v>
      </c>
      <c r="J112" s="37">
        <f>VLOOKUP(H112,'DOGHER ORDER-DISC'!$K$4:$N$30,4,FALSE)</f>
        <v>0</v>
      </c>
      <c r="K112" s="2">
        <f t="shared" si="1"/>
        <v>224.63</v>
      </c>
      <c r="L112" s="1" t="s">
        <v>18378</v>
      </c>
    </row>
    <row r="113" spans="1:12">
      <c r="A113" s="1" t="s">
        <v>32</v>
      </c>
      <c r="B113" s="1">
        <v>29</v>
      </c>
      <c r="C113" s="1" t="s">
        <v>17567</v>
      </c>
      <c r="D113" s="1" t="s">
        <v>18237</v>
      </c>
      <c r="E113" s="1" t="s">
        <v>223</v>
      </c>
      <c r="F113" s="1" t="s">
        <v>224</v>
      </c>
      <c r="G113" s="1" t="s">
        <v>20827</v>
      </c>
      <c r="H113" s="1" t="s">
        <v>17566</v>
      </c>
      <c r="I113" s="2">
        <v>224.63</v>
      </c>
      <c r="J113" s="37">
        <f>VLOOKUP(H113,'DOGHER ORDER-DISC'!$K$4:$N$30,4,FALSE)</f>
        <v>0</v>
      </c>
      <c r="K113" s="2">
        <f t="shared" si="1"/>
        <v>224.63</v>
      </c>
      <c r="L113" s="1" t="s">
        <v>18378</v>
      </c>
    </row>
    <row r="114" spans="1:12">
      <c r="A114" s="1"/>
      <c r="B114" s="1">
        <v>29</v>
      </c>
      <c r="C114" s="1" t="s">
        <v>17567</v>
      </c>
      <c r="D114" s="1" t="s">
        <v>18237</v>
      </c>
      <c r="E114" s="1" t="s">
        <v>225</v>
      </c>
      <c r="F114" s="1" t="s">
        <v>226</v>
      </c>
      <c r="G114" s="1" t="s">
        <v>20828</v>
      </c>
      <c r="H114" s="1" t="s">
        <v>17566</v>
      </c>
      <c r="I114" s="2">
        <v>240.37</v>
      </c>
      <c r="J114" s="37">
        <f>VLOOKUP(H114,'DOGHER ORDER-DISC'!$K$4:$N$30,4,FALSE)</f>
        <v>0</v>
      </c>
      <c r="K114" s="2">
        <f t="shared" si="1"/>
        <v>240.37</v>
      </c>
      <c r="L114" s="1" t="s">
        <v>18379</v>
      </c>
    </row>
    <row r="115" spans="1:12">
      <c r="A115" s="1" t="s">
        <v>23</v>
      </c>
      <c r="B115" s="1">
        <v>29</v>
      </c>
      <c r="C115" s="1" t="s">
        <v>17567</v>
      </c>
      <c r="D115" s="1" t="s">
        <v>18237</v>
      </c>
      <c r="E115" s="1" t="s">
        <v>227</v>
      </c>
      <c r="F115" s="1" t="s">
        <v>228</v>
      </c>
      <c r="G115" s="1" t="s">
        <v>20829</v>
      </c>
      <c r="H115" s="1" t="s">
        <v>17566</v>
      </c>
      <c r="I115" s="2">
        <v>328.08</v>
      </c>
      <c r="J115" s="37">
        <f>VLOOKUP(H115,'DOGHER ORDER-DISC'!$K$4:$N$30,4,FALSE)</f>
        <v>0</v>
      </c>
      <c r="K115" s="2">
        <f t="shared" si="1"/>
        <v>328.08</v>
      </c>
      <c r="L115" s="1" t="s">
        <v>18380</v>
      </c>
    </row>
    <row r="116" spans="1:12">
      <c r="A116" s="1" t="s">
        <v>32</v>
      </c>
      <c r="B116" s="1">
        <v>29</v>
      </c>
      <c r="C116" s="1" t="s">
        <v>17567</v>
      </c>
      <c r="D116" s="1" t="s">
        <v>18237</v>
      </c>
      <c r="E116" s="1" t="s">
        <v>229</v>
      </c>
      <c r="F116" s="1" t="s">
        <v>230</v>
      </c>
      <c r="G116" s="1" t="s">
        <v>20830</v>
      </c>
      <c r="H116" s="1" t="s">
        <v>17566</v>
      </c>
      <c r="I116" s="2">
        <v>320.95</v>
      </c>
      <c r="J116" s="37">
        <f>VLOOKUP(H116,'DOGHER ORDER-DISC'!$K$4:$N$30,4,FALSE)</f>
        <v>0</v>
      </c>
      <c r="K116" s="2">
        <f t="shared" si="1"/>
        <v>320.95</v>
      </c>
      <c r="L116" s="1" t="s">
        <v>18380</v>
      </c>
    </row>
    <row r="117" spans="1:12">
      <c r="A117" s="1"/>
      <c r="B117" s="1">
        <v>30</v>
      </c>
      <c r="C117" s="1" t="s">
        <v>17567</v>
      </c>
      <c r="D117" s="1" t="s">
        <v>18237</v>
      </c>
      <c r="E117" s="1" t="s">
        <v>231</v>
      </c>
      <c r="F117" s="1" t="s">
        <v>232</v>
      </c>
      <c r="G117" s="1" t="s">
        <v>20831</v>
      </c>
      <c r="H117" s="1" t="s">
        <v>17566</v>
      </c>
      <c r="I117" s="2">
        <v>207.78</v>
      </c>
      <c r="J117" s="37">
        <f>VLOOKUP(H117,'DOGHER ORDER-DISC'!$K$4:$N$30,4,FALSE)</f>
        <v>0</v>
      </c>
      <c r="K117" s="2">
        <f t="shared" si="1"/>
        <v>207.78</v>
      </c>
      <c r="L117" s="1" t="s">
        <v>18381</v>
      </c>
    </row>
    <row r="118" spans="1:12">
      <c r="A118" s="1" t="s">
        <v>32</v>
      </c>
      <c r="B118" s="1">
        <v>30</v>
      </c>
      <c r="C118" s="1" t="s">
        <v>17567</v>
      </c>
      <c r="D118" s="1" t="s">
        <v>18237</v>
      </c>
      <c r="E118" s="1" t="s">
        <v>233</v>
      </c>
      <c r="F118" s="1" t="s">
        <v>234</v>
      </c>
      <c r="G118" s="1" t="s">
        <v>20832</v>
      </c>
      <c r="H118" s="1" t="s">
        <v>17566</v>
      </c>
      <c r="I118" s="2">
        <v>206.04</v>
      </c>
      <c r="J118" s="37">
        <f>VLOOKUP(H118,'DOGHER ORDER-DISC'!$K$4:$N$30,4,FALSE)</f>
        <v>0</v>
      </c>
      <c r="K118" s="2">
        <f t="shared" si="1"/>
        <v>206.04</v>
      </c>
      <c r="L118" s="1" t="s">
        <v>18381</v>
      </c>
    </row>
    <row r="119" spans="1:12">
      <c r="A119" s="1" t="s">
        <v>32</v>
      </c>
      <c r="B119" s="1">
        <v>30</v>
      </c>
      <c r="C119" s="1" t="s">
        <v>17567</v>
      </c>
      <c r="D119" s="1" t="s">
        <v>18237</v>
      </c>
      <c r="E119" s="1" t="s">
        <v>235</v>
      </c>
      <c r="F119" s="1" t="s">
        <v>236</v>
      </c>
      <c r="G119" s="1" t="s">
        <v>20833</v>
      </c>
      <c r="H119" s="1" t="s">
        <v>17566</v>
      </c>
      <c r="I119" s="2">
        <v>253.8</v>
      </c>
      <c r="J119" s="37">
        <f>VLOOKUP(H119,'DOGHER ORDER-DISC'!$K$4:$N$30,4,FALSE)</f>
        <v>0</v>
      </c>
      <c r="K119" s="2">
        <f t="shared" si="1"/>
        <v>253.8</v>
      </c>
      <c r="L119" s="1" t="s">
        <v>18382</v>
      </c>
    </row>
    <row r="120" spans="1:12">
      <c r="A120" s="1" t="s">
        <v>32</v>
      </c>
      <c r="B120" s="1">
        <v>30</v>
      </c>
      <c r="C120" s="1" t="s">
        <v>17567</v>
      </c>
      <c r="D120" s="1" t="s">
        <v>18237</v>
      </c>
      <c r="E120" s="1" t="s">
        <v>237</v>
      </c>
      <c r="F120" s="1" t="s">
        <v>238</v>
      </c>
      <c r="G120" s="1" t="s">
        <v>20834</v>
      </c>
      <c r="H120" s="1" t="s">
        <v>17566</v>
      </c>
      <c r="I120" s="2">
        <v>250.91</v>
      </c>
      <c r="J120" s="37">
        <f>VLOOKUP(H120,'DOGHER ORDER-DISC'!$K$4:$N$30,4,FALSE)</f>
        <v>0</v>
      </c>
      <c r="K120" s="2">
        <f t="shared" si="1"/>
        <v>250.91</v>
      </c>
      <c r="L120" s="1" t="s">
        <v>18382</v>
      </c>
    </row>
    <row r="121" spans="1:12">
      <c r="A121" s="1" t="s">
        <v>32</v>
      </c>
      <c r="B121" s="1">
        <v>30</v>
      </c>
      <c r="C121" s="1" t="s">
        <v>17567</v>
      </c>
      <c r="D121" s="1" t="s">
        <v>18237</v>
      </c>
      <c r="E121" s="1" t="s">
        <v>239</v>
      </c>
      <c r="F121" s="1" t="s">
        <v>240</v>
      </c>
      <c r="G121" s="1" t="s">
        <v>20835</v>
      </c>
      <c r="H121" s="1" t="s">
        <v>17566</v>
      </c>
      <c r="I121" s="2">
        <v>419.52</v>
      </c>
      <c r="J121" s="37">
        <f>VLOOKUP(H121,'DOGHER ORDER-DISC'!$K$4:$N$30,4,FALSE)</f>
        <v>0</v>
      </c>
      <c r="K121" s="2">
        <f t="shared" si="1"/>
        <v>419.52</v>
      </c>
      <c r="L121" s="1" t="s">
        <v>18383</v>
      </c>
    </row>
    <row r="122" spans="1:12">
      <c r="A122" s="1" t="s">
        <v>23</v>
      </c>
      <c r="B122" s="1">
        <v>30</v>
      </c>
      <c r="C122" s="1" t="s">
        <v>17567</v>
      </c>
      <c r="D122" s="1" t="s">
        <v>18237</v>
      </c>
      <c r="E122" s="1" t="s">
        <v>241</v>
      </c>
      <c r="F122" s="1" t="s">
        <v>242</v>
      </c>
      <c r="G122" s="1" t="s">
        <v>20836</v>
      </c>
      <c r="H122" s="1" t="s">
        <v>17566</v>
      </c>
      <c r="I122" s="2">
        <v>412.39</v>
      </c>
      <c r="J122" s="37">
        <f>VLOOKUP(H122,'DOGHER ORDER-DISC'!$K$4:$N$30,4,FALSE)</f>
        <v>0</v>
      </c>
      <c r="K122" s="2">
        <f t="shared" si="1"/>
        <v>412.39</v>
      </c>
      <c r="L122" s="1" t="s">
        <v>18384</v>
      </c>
    </row>
    <row r="123" spans="1:12">
      <c r="A123" s="1"/>
      <c r="B123" s="1">
        <v>31</v>
      </c>
      <c r="C123" s="1" t="s">
        <v>17567</v>
      </c>
      <c r="D123" s="1" t="s">
        <v>18237</v>
      </c>
      <c r="E123" s="1" t="s">
        <v>243</v>
      </c>
      <c r="F123" s="1" t="s">
        <v>244</v>
      </c>
      <c r="G123" s="1" t="s">
        <v>20837</v>
      </c>
      <c r="H123" s="1" t="s">
        <v>17566</v>
      </c>
      <c r="I123" s="2">
        <v>256.35000000000002</v>
      </c>
      <c r="J123" s="37">
        <f>VLOOKUP(H123,'DOGHER ORDER-DISC'!$K$4:$N$30,4,FALSE)</f>
        <v>0</v>
      </c>
      <c r="K123" s="2">
        <f t="shared" si="1"/>
        <v>256.35000000000002</v>
      </c>
      <c r="L123" s="1" t="s">
        <v>18385</v>
      </c>
    </row>
    <row r="124" spans="1:12">
      <c r="A124" s="1"/>
      <c r="B124" s="1">
        <v>31</v>
      </c>
      <c r="C124" s="1" t="s">
        <v>17567</v>
      </c>
      <c r="D124" s="1" t="s">
        <v>18237</v>
      </c>
      <c r="E124" s="1" t="s">
        <v>245</v>
      </c>
      <c r="F124" s="1" t="s">
        <v>246</v>
      </c>
      <c r="G124" s="1" t="s">
        <v>20838</v>
      </c>
      <c r="H124" s="1" t="s">
        <v>17566</v>
      </c>
      <c r="I124" s="2">
        <v>62.8</v>
      </c>
      <c r="J124" s="37">
        <f>VLOOKUP(H124,'DOGHER ORDER-DISC'!$K$4:$N$30,4,FALSE)</f>
        <v>0</v>
      </c>
      <c r="K124" s="2">
        <f t="shared" si="1"/>
        <v>62.8</v>
      </c>
      <c r="L124" s="1" t="s">
        <v>18386</v>
      </c>
    </row>
    <row r="125" spans="1:12">
      <c r="A125" s="1"/>
      <c r="B125" s="1">
        <v>31</v>
      </c>
      <c r="C125" s="1" t="s">
        <v>17567</v>
      </c>
      <c r="D125" s="1" t="s">
        <v>18237</v>
      </c>
      <c r="E125" s="1" t="s">
        <v>247</v>
      </c>
      <c r="F125" s="1" t="s">
        <v>248</v>
      </c>
      <c r="G125" s="1" t="s">
        <v>20839</v>
      </c>
      <c r="H125" s="1" t="s">
        <v>17566</v>
      </c>
      <c r="I125" s="2">
        <v>139.04</v>
      </c>
      <c r="J125" s="37">
        <f>VLOOKUP(H125,'DOGHER ORDER-DISC'!$K$4:$N$30,4,FALSE)</f>
        <v>0</v>
      </c>
      <c r="K125" s="2">
        <f t="shared" si="1"/>
        <v>139.04</v>
      </c>
      <c r="L125" s="1" t="s">
        <v>18387</v>
      </c>
    </row>
    <row r="126" spans="1:12">
      <c r="A126" s="1" t="s">
        <v>32</v>
      </c>
      <c r="B126" s="1">
        <v>31</v>
      </c>
      <c r="C126" s="1" t="s">
        <v>17567</v>
      </c>
      <c r="D126" s="1" t="s">
        <v>18237</v>
      </c>
      <c r="E126" s="1" t="s">
        <v>249</v>
      </c>
      <c r="F126" s="1" t="s">
        <v>250</v>
      </c>
      <c r="G126" s="1" t="s">
        <v>20840</v>
      </c>
      <c r="H126" s="1" t="s">
        <v>17566</v>
      </c>
      <c r="I126" s="2">
        <v>57.08</v>
      </c>
      <c r="J126" s="37">
        <f>VLOOKUP(H126,'DOGHER ORDER-DISC'!$K$4:$N$30,4,FALSE)</f>
        <v>0</v>
      </c>
      <c r="K126" s="2">
        <f t="shared" si="1"/>
        <v>57.08</v>
      </c>
      <c r="L126" s="1" t="s">
        <v>18388</v>
      </c>
    </row>
    <row r="127" spans="1:12">
      <c r="A127" s="1"/>
      <c r="B127" s="1">
        <v>31</v>
      </c>
      <c r="C127" s="1" t="s">
        <v>17567</v>
      </c>
      <c r="D127" s="1" t="s">
        <v>18237</v>
      </c>
      <c r="E127" s="1" t="s">
        <v>251</v>
      </c>
      <c r="F127" s="1" t="s">
        <v>252</v>
      </c>
      <c r="G127" s="1" t="s">
        <v>20841</v>
      </c>
      <c r="H127" s="1" t="s">
        <v>17566</v>
      </c>
      <c r="I127" s="2">
        <v>34.81</v>
      </c>
      <c r="J127" s="37">
        <f>VLOOKUP(H127,'DOGHER ORDER-DISC'!$K$4:$N$30,4,FALSE)</f>
        <v>0</v>
      </c>
      <c r="K127" s="2">
        <f t="shared" si="1"/>
        <v>34.81</v>
      </c>
      <c r="L127" s="1" t="s">
        <v>18389</v>
      </c>
    </row>
    <row r="128" spans="1:12">
      <c r="A128" s="1" t="s">
        <v>32</v>
      </c>
      <c r="B128" s="1">
        <v>32</v>
      </c>
      <c r="C128" s="1" t="s">
        <v>17567</v>
      </c>
      <c r="D128" s="1" t="s">
        <v>18237</v>
      </c>
      <c r="E128" s="1" t="s">
        <v>253</v>
      </c>
      <c r="F128" s="1" t="s">
        <v>254</v>
      </c>
      <c r="G128" s="1" t="s">
        <v>20842</v>
      </c>
      <c r="H128" s="1" t="s">
        <v>17566</v>
      </c>
      <c r="I128" s="2">
        <v>60.89</v>
      </c>
      <c r="J128" s="37">
        <f>VLOOKUP(H128,'DOGHER ORDER-DISC'!$K$4:$N$30,4,FALSE)</f>
        <v>0</v>
      </c>
      <c r="K128" s="2">
        <f t="shared" si="1"/>
        <v>60.89</v>
      </c>
      <c r="L128" s="1" t="s">
        <v>18390</v>
      </c>
    </row>
    <row r="129" spans="1:12">
      <c r="A129" s="1" t="s">
        <v>32</v>
      </c>
      <c r="B129" s="1">
        <v>32</v>
      </c>
      <c r="C129" s="1" t="s">
        <v>17567</v>
      </c>
      <c r="D129" s="1" t="s">
        <v>18237</v>
      </c>
      <c r="E129" s="1" t="s">
        <v>255</v>
      </c>
      <c r="F129" s="1" t="s">
        <v>256</v>
      </c>
      <c r="G129" s="1" t="s">
        <v>20843</v>
      </c>
      <c r="H129" s="1" t="s">
        <v>17566</v>
      </c>
      <c r="I129" s="2">
        <v>65</v>
      </c>
      <c r="J129" s="37">
        <f>VLOOKUP(H129,'DOGHER ORDER-DISC'!$K$4:$N$30,4,FALSE)</f>
        <v>0</v>
      </c>
      <c r="K129" s="2">
        <f t="shared" si="1"/>
        <v>65</v>
      </c>
      <c r="L129" s="1" t="s">
        <v>18391</v>
      </c>
    </row>
    <row r="130" spans="1:12">
      <c r="A130" s="1" t="s">
        <v>32</v>
      </c>
      <c r="B130" s="1">
        <v>32</v>
      </c>
      <c r="C130" s="1" t="s">
        <v>17567</v>
      </c>
      <c r="D130" s="1" t="s">
        <v>18237</v>
      </c>
      <c r="E130" s="1" t="s">
        <v>257</v>
      </c>
      <c r="F130" s="1" t="s">
        <v>258</v>
      </c>
      <c r="G130" s="1" t="s">
        <v>20844</v>
      </c>
      <c r="H130" s="1" t="s">
        <v>17566</v>
      </c>
      <c r="I130" s="2">
        <v>112.29</v>
      </c>
      <c r="J130" s="37">
        <f>VLOOKUP(H130,'DOGHER ORDER-DISC'!$K$4:$N$30,4,FALSE)</f>
        <v>0</v>
      </c>
      <c r="K130" s="2">
        <f t="shared" si="1"/>
        <v>112.29</v>
      </c>
      <c r="L130" s="1" t="s">
        <v>18392</v>
      </c>
    </row>
    <row r="131" spans="1:12">
      <c r="A131" s="1" t="s">
        <v>32</v>
      </c>
      <c r="B131" s="1">
        <v>32</v>
      </c>
      <c r="C131" s="1" t="s">
        <v>17567</v>
      </c>
      <c r="D131" s="1" t="s">
        <v>18237</v>
      </c>
      <c r="E131" s="1" t="s">
        <v>259</v>
      </c>
      <c r="F131" s="1" t="s">
        <v>260</v>
      </c>
      <c r="G131" s="1" t="s">
        <v>20845</v>
      </c>
      <c r="H131" s="1" t="s">
        <v>17566</v>
      </c>
      <c r="I131" s="2">
        <v>111.86</v>
      </c>
      <c r="J131" s="37">
        <f>VLOOKUP(H131,'DOGHER ORDER-DISC'!$K$4:$N$30,4,FALSE)</f>
        <v>0</v>
      </c>
      <c r="K131" s="2">
        <f t="shared" ref="K131:K193" si="2">+ROUND(I131*(1-J131),2)</f>
        <v>111.86</v>
      </c>
      <c r="L131" s="1" t="s">
        <v>18393</v>
      </c>
    </row>
    <row r="132" spans="1:12">
      <c r="A132" s="1" t="s">
        <v>32</v>
      </c>
      <c r="B132" s="1">
        <v>32</v>
      </c>
      <c r="C132" s="1" t="s">
        <v>17567</v>
      </c>
      <c r="D132" s="1" t="s">
        <v>18237</v>
      </c>
      <c r="E132" s="1" t="s">
        <v>261</v>
      </c>
      <c r="F132" s="1" t="s">
        <v>262</v>
      </c>
      <c r="G132" s="1" t="s">
        <v>20846</v>
      </c>
      <c r="H132" s="1" t="s">
        <v>17566</v>
      </c>
      <c r="I132" s="2">
        <v>153.94999999999999</v>
      </c>
      <c r="J132" s="37">
        <f>VLOOKUP(H132,'DOGHER ORDER-DISC'!$K$4:$N$30,4,FALSE)</f>
        <v>0</v>
      </c>
      <c r="K132" s="2">
        <f t="shared" si="2"/>
        <v>153.94999999999999</v>
      </c>
      <c r="L132" s="1" t="s">
        <v>18394</v>
      </c>
    </row>
    <row r="133" spans="1:12">
      <c r="A133" s="1" t="s">
        <v>23</v>
      </c>
      <c r="B133" s="1">
        <v>33</v>
      </c>
      <c r="C133" s="1" t="s">
        <v>17567</v>
      </c>
      <c r="D133" s="1" t="s">
        <v>18237</v>
      </c>
      <c r="E133" s="1" t="s">
        <v>263</v>
      </c>
      <c r="F133" s="1" t="s">
        <v>264</v>
      </c>
      <c r="G133" s="1" t="s">
        <v>20847</v>
      </c>
      <c r="H133" s="1" t="s">
        <v>17566</v>
      </c>
      <c r="I133" s="2">
        <v>126.48</v>
      </c>
      <c r="J133" s="37">
        <f>VLOOKUP(H133,'DOGHER ORDER-DISC'!$K$4:$N$30,4,FALSE)</f>
        <v>0</v>
      </c>
      <c r="K133" s="2">
        <f t="shared" si="2"/>
        <v>126.48</v>
      </c>
      <c r="L133" s="1" t="s">
        <v>18395</v>
      </c>
    </row>
    <row r="134" spans="1:12">
      <c r="A134" s="1" t="s">
        <v>23</v>
      </c>
      <c r="B134" s="1">
        <v>33</v>
      </c>
      <c r="C134" s="1" t="s">
        <v>17567</v>
      </c>
      <c r="D134" s="1" t="s">
        <v>18237</v>
      </c>
      <c r="E134" s="1" t="s">
        <v>265</v>
      </c>
      <c r="F134" s="1" t="s">
        <v>266</v>
      </c>
      <c r="G134" s="1" t="s">
        <v>20848</v>
      </c>
      <c r="H134" s="1" t="s">
        <v>17566</v>
      </c>
      <c r="I134" s="2">
        <v>164.06</v>
      </c>
      <c r="J134" s="37">
        <f>VLOOKUP(H134,'DOGHER ORDER-DISC'!$K$4:$N$30,4,FALSE)</f>
        <v>0</v>
      </c>
      <c r="K134" s="2">
        <f t="shared" si="2"/>
        <v>164.06</v>
      </c>
      <c r="L134" s="1" t="s">
        <v>18396</v>
      </c>
    </row>
    <row r="135" spans="1:12">
      <c r="A135" s="1" t="s">
        <v>23</v>
      </c>
      <c r="B135" s="1">
        <v>33</v>
      </c>
      <c r="C135" s="1" t="s">
        <v>17567</v>
      </c>
      <c r="D135" s="1" t="s">
        <v>18237</v>
      </c>
      <c r="E135" s="1" t="s">
        <v>267</v>
      </c>
      <c r="F135" s="1" t="s">
        <v>268</v>
      </c>
      <c r="G135" s="1" t="s">
        <v>20849</v>
      </c>
      <c r="H135" s="1" t="s">
        <v>17566</v>
      </c>
      <c r="I135" s="2">
        <v>102.21</v>
      </c>
      <c r="J135" s="37">
        <f>VLOOKUP(H135,'DOGHER ORDER-DISC'!$K$4:$N$30,4,FALSE)</f>
        <v>0</v>
      </c>
      <c r="K135" s="2">
        <f t="shared" si="2"/>
        <v>102.21</v>
      </c>
      <c r="L135" s="1" t="s">
        <v>18397</v>
      </c>
    </row>
    <row r="136" spans="1:12">
      <c r="A136" s="1" t="s">
        <v>23</v>
      </c>
      <c r="B136" s="1">
        <v>33</v>
      </c>
      <c r="C136" s="1" t="s">
        <v>17567</v>
      </c>
      <c r="D136" s="1" t="s">
        <v>18237</v>
      </c>
      <c r="E136" s="1" t="s">
        <v>269</v>
      </c>
      <c r="F136" s="1" t="s">
        <v>270</v>
      </c>
      <c r="G136" s="1" t="s">
        <v>20850</v>
      </c>
      <c r="H136" s="1" t="s">
        <v>17566</v>
      </c>
      <c r="I136" s="2">
        <v>97.85</v>
      </c>
      <c r="J136" s="37">
        <f>VLOOKUP(H136,'DOGHER ORDER-DISC'!$K$4:$N$30,4,FALSE)</f>
        <v>0</v>
      </c>
      <c r="K136" s="2">
        <f t="shared" si="2"/>
        <v>97.85</v>
      </c>
      <c r="L136" s="1" t="s">
        <v>18398</v>
      </c>
    </row>
    <row r="137" spans="1:12">
      <c r="A137" s="1" t="s">
        <v>23</v>
      </c>
      <c r="B137" s="1">
        <v>33</v>
      </c>
      <c r="C137" s="1" t="s">
        <v>17567</v>
      </c>
      <c r="D137" s="1" t="s">
        <v>18237</v>
      </c>
      <c r="E137" s="1" t="s">
        <v>271</v>
      </c>
      <c r="F137" s="1" t="s">
        <v>272</v>
      </c>
      <c r="G137" s="1" t="s">
        <v>20851</v>
      </c>
      <c r="H137" s="1" t="s">
        <v>17566</v>
      </c>
      <c r="I137" s="2">
        <v>57.66</v>
      </c>
      <c r="J137" s="37">
        <f>VLOOKUP(H137,'DOGHER ORDER-DISC'!$K$4:$N$30,4,FALSE)</f>
        <v>0</v>
      </c>
      <c r="K137" s="2">
        <f t="shared" si="2"/>
        <v>57.66</v>
      </c>
      <c r="L137" s="1" t="s">
        <v>18399</v>
      </c>
    </row>
    <row r="138" spans="1:12">
      <c r="A138" s="1" t="s">
        <v>23</v>
      </c>
      <c r="B138" s="1">
        <v>33</v>
      </c>
      <c r="C138" s="1" t="s">
        <v>17567</v>
      </c>
      <c r="D138" s="1" t="s">
        <v>18237</v>
      </c>
      <c r="E138" s="1" t="s">
        <v>273</v>
      </c>
      <c r="F138" s="1" t="s">
        <v>274</v>
      </c>
      <c r="G138" s="1" t="s">
        <v>20852</v>
      </c>
      <c r="H138" s="1" t="s">
        <v>17566</v>
      </c>
      <c r="I138" s="2">
        <v>59.2</v>
      </c>
      <c r="J138" s="37">
        <f>VLOOKUP(H138,'DOGHER ORDER-DISC'!$K$4:$N$30,4,FALSE)</f>
        <v>0</v>
      </c>
      <c r="K138" s="2">
        <f t="shared" si="2"/>
        <v>59.2</v>
      </c>
      <c r="L138" s="1" t="s">
        <v>18400</v>
      </c>
    </row>
    <row r="139" spans="1:12">
      <c r="A139" s="1" t="s">
        <v>23</v>
      </c>
      <c r="B139" s="1">
        <v>34</v>
      </c>
      <c r="C139" s="1" t="s">
        <v>17567</v>
      </c>
      <c r="D139" s="1" t="s">
        <v>18237</v>
      </c>
      <c r="E139" s="1" t="s">
        <v>275</v>
      </c>
      <c r="F139" s="1" t="s">
        <v>276</v>
      </c>
      <c r="G139" s="1" t="s">
        <v>20853</v>
      </c>
      <c r="H139" s="1" t="s">
        <v>17566</v>
      </c>
      <c r="I139" s="2">
        <v>119.54</v>
      </c>
      <c r="J139" s="37">
        <f>VLOOKUP(H139,'DOGHER ORDER-DISC'!$K$4:$N$30,4,FALSE)</f>
        <v>0</v>
      </c>
      <c r="K139" s="2">
        <f t="shared" si="2"/>
        <v>119.54</v>
      </c>
      <c r="L139" s="1" t="s">
        <v>18401</v>
      </c>
    </row>
    <row r="140" spans="1:12">
      <c r="A140" s="1" t="s">
        <v>23</v>
      </c>
      <c r="B140" s="1">
        <v>34</v>
      </c>
      <c r="C140" s="1" t="s">
        <v>17567</v>
      </c>
      <c r="D140" s="1" t="s">
        <v>18237</v>
      </c>
      <c r="E140" s="1" t="s">
        <v>277</v>
      </c>
      <c r="F140" s="1" t="s">
        <v>278</v>
      </c>
      <c r="G140" s="1" t="s">
        <v>20854</v>
      </c>
      <c r="H140" s="1" t="s">
        <v>17566</v>
      </c>
      <c r="I140" s="2">
        <v>86.94</v>
      </c>
      <c r="J140" s="37">
        <f>VLOOKUP(H140,'DOGHER ORDER-DISC'!$K$4:$N$30,4,FALSE)</f>
        <v>0</v>
      </c>
      <c r="K140" s="2">
        <f t="shared" si="2"/>
        <v>86.94</v>
      </c>
      <c r="L140" s="1" t="s">
        <v>18402</v>
      </c>
    </row>
    <row r="141" spans="1:12">
      <c r="A141" s="1" t="s">
        <v>23</v>
      </c>
      <c r="B141" s="1">
        <v>34</v>
      </c>
      <c r="C141" s="1" t="s">
        <v>17567</v>
      </c>
      <c r="D141" s="1" t="s">
        <v>18237</v>
      </c>
      <c r="E141" s="1" t="s">
        <v>279</v>
      </c>
      <c r="F141" s="1" t="s">
        <v>280</v>
      </c>
      <c r="G141" s="1" t="s">
        <v>20855</v>
      </c>
      <c r="H141" s="1" t="s">
        <v>17566</v>
      </c>
      <c r="I141" s="2">
        <v>141.08000000000001</v>
      </c>
      <c r="J141" s="37">
        <f>VLOOKUP(H141,'DOGHER ORDER-DISC'!$K$4:$N$30,4,FALSE)</f>
        <v>0</v>
      </c>
      <c r="K141" s="2">
        <f t="shared" si="2"/>
        <v>141.08000000000001</v>
      </c>
      <c r="L141" s="1" t="s">
        <v>18403</v>
      </c>
    </row>
    <row r="142" spans="1:12">
      <c r="A142" s="1" t="s">
        <v>23</v>
      </c>
      <c r="B142" s="1">
        <v>34</v>
      </c>
      <c r="C142" s="1" t="s">
        <v>17567</v>
      </c>
      <c r="D142" s="1" t="s">
        <v>18237</v>
      </c>
      <c r="E142" s="1" t="s">
        <v>281</v>
      </c>
      <c r="F142" s="1" t="s">
        <v>282</v>
      </c>
      <c r="G142" s="1" t="s">
        <v>20856</v>
      </c>
      <c r="H142" s="1" t="s">
        <v>17566</v>
      </c>
      <c r="I142" s="2">
        <v>134.25</v>
      </c>
      <c r="J142" s="37">
        <f>VLOOKUP(H142,'DOGHER ORDER-DISC'!$K$4:$N$30,4,FALSE)</f>
        <v>0</v>
      </c>
      <c r="K142" s="2">
        <f t="shared" si="2"/>
        <v>134.25</v>
      </c>
      <c r="L142" s="1" t="s">
        <v>18404</v>
      </c>
    </row>
    <row r="143" spans="1:12">
      <c r="A143" s="1" t="s">
        <v>23</v>
      </c>
      <c r="B143" s="1">
        <v>34</v>
      </c>
      <c r="C143" s="1" t="s">
        <v>17567</v>
      </c>
      <c r="D143" s="1" t="s">
        <v>18237</v>
      </c>
      <c r="E143" s="1" t="s">
        <v>283</v>
      </c>
      <c r="F143" s="1" t="s">
        <v>284</v>
      </c>
      <c r="G143" s="1" t="s">
        <v>20857</v>
      </c>
      <c r="H143" s="1" t="s">
        <v>17566</v>
      </c>
      <c r="I143" s="2">
        <v>111.22</v>
      </c>
      <c r="J143" s="37">
        <f>VLOOKUP(H143,'DOGHER ORDER-DISC'!$K$4:$N$30,4,FALSE)</f>
        <v>0</v>
      </c>
      <c r="K143" s="2">
        <f t="shared" si="2"/>
        <v>111.22</v>
      </c>
      <c r="L143" s="1" t="s">
        <v>18405</v>
      </c>
    </row>
    <row r="144" spans="1:12">
      <c r="A144" s="1" t="s">
        <v>23</v>
      </c>
      <c r="B144" s="1">
        <v>34</v>
      </c>
      <c r="C144" s="1" t="s">
        <v>18207</v>
      </c>
      <c r="D144" s="1" t="s">
        <v>18237</v>
      </c>
      <c r="E144" s="1" t="s">
        <v>285</v>
      </c>
      <c r="F144" s="1" t="s">
        <v>286</v>
      </c>
      <c r="G144" s="1" t="s">
        <v>20858</v>
      </c>
      <c r="H144" s="1" t="s">
        <v>17583</v>
      </c>
      <c r="I144" s="2">
        <v>113.75</v>
      </c>
      <c r="J144" s="37">
        <f>VLOOKUP(H144,'DOGHER ORDER-DISC'!$K$4:$N$30,4,FALSE)</f>
        <v>0</v>
      </c>
      <c r="K144" s="2">
        <f t="shared" si="2"/>
        <v>113.75</v>
      </c>
      <c r="L144" s="1" t="s">
        <v>18406</v>
      </c>
    </row>
    <row r="145" spans="1:12">
      <c r="A145" s="1" t="s">
        <v>23</v>
      </c>
      <c r="B145" s="1">
        <v>35</v>
      </c>
      <c r="C145" s="1" t="s">
        <v>18207</v>
      </c>
      <c r="D145" s="1" t="s">
        <v>18237</v>
      </c>
      <c r="E145" s="1" t="s">
        <v>287</v>
      </c>
      <c r="F145" s="1" t="s">
        <v>288</v>
      </c>
      <c r="G145" s="1" t="s">
        <v>20859</v>
      </c>
      <c r="H145" s="1" t="s">
        <v>17583</v>
      </c>
      <c r="I145" s="2">
        <v>304.77999999999997</v>
      </c>
      <c r="J145" s="37">
        <f>VLOOKUP(H145,'DOGHER ORDER-DISC'!$K$4:$N$30,4,FALSE)</f>
        <v>0</v>
      </c>
      <c r="K145" s="2">
        <f t="shared" si="2"/>
        <v>304.77999999999997</v>
      </c>
      <c r="L145" s="1" t="s">
        <v>18407</v>
      </c>
    </row>
    <row r="146" spans="1:12">
      <c r="A146" s="1" t="s">
        <v>23</v>
      </c>
      <c r="B146" s="1">
        <v>35</v>
      </c>
      <c r="C146" s="1" t="s">
        <v>18207</v>
      </c>
      <c r="D146" s="1" t="s">
        <v>18237</v>
      </c>
      <c r="E146" s="1" t="s">
        <v>289</v>
      </c>
      <c r="F146" s="1" t="s">
        <v>290</v>
      </c>
      <c r="G146" s="1" t="s">
        <v>20860</v>
      </c>
      <c r="H146" s="1" t="s">
        <v>17583</v>
      </c>
      <c r="I146" s="2">
        <v>177.05</v>
      </c>
      <c r="J146" s="37">
        <f>VLOOKUP(H146,'DOGHER ORDER-DISC'!$K$4:$N$30,4,FALSE)</f>
        <v>0</v>
      </c>
      <c r="K146" s="2">
        <f t="shared" si="2"/>
        <v>177.05</v>
      </c>
      <c r="L146" s="1" t="s">
        <v>18408</v>
      </c>
    </row>
    <row r="147" spans="1:12">
      <c r="A147" s="1" t="s">
        <v>23</v>
      </c>
      <c r="B147" s="1">
        <v>35</v>
      </c>
      <c r="C147" s="1" t="s">
        <v>18207</v>
      </c>
      <c r="D147" s="1" t="s">
        <v>18237</v>
      </c>
      <c r="E147" s="1" t="s">
        <v>291</v>
      </c>
      <c r="F147" s="1" t="s">
        <v>292</v>
      </c>
      <c r="G147" s="1" t="s">
        <v>20861</v>
      </c>
      <c r="H147" s="1" t="s">
        <v>17583</v>
      </c>
      <c r="I147" s="2">
        <v>278</v>
      </c>
      <c r="J147" s="37">
        <f>VLOOKUP(H147,'DOGHER ORDER-DISC'!$K$4:$N$30,4,FALSE)</f>
        <v>0</v>
      </c>
      <c r="K147" s="2">
        <f t="shared" si="2"/>
        <v>278</v>
      </c>
      <c r="L147" s="1" t="s">
        <v>18409</v>
      </c>
    </row>
    <row r="148" spans="1:12">
      <c r="A148" s="1" t="s">
        <v>23</v>
      </c>
      <c r="B148" s="1">
        <v>35</v>
      </c>
      <c r="C148" s="1" t="s">
        <v>18207</v>
      </c>
      <c r="D148" s="1" t="s">
        <v>18237</v>
      </c>
      <c r="E148" s="1" t="s">
        <v>293</v>
      </c>
      <c r="F148" s="1" t="s">
        <v>294</v>
      </c>
      <c r="G148" s="1" t="s">
        <v>20862</v>
      </c>
      <c r="H148" s="1" t="s">
        <v>17583</v>
      </c>
      <c r="I148" s="2">
        <v>299.20999999999998</v>
      </c>
      <c r="J148" s="37">
        <f>VLOOKUP(H148,'DOGHER ORDER-DISC'!$K$4:$N$30,4,FALSE)</f>
        <v>0</v>
      </c>
      <c r="K148" s="2">
        <f t="shared" si="2"/>
        <v>299.20999999999998</v>
      </c>
      <c r="L148" s="1" t="s">
        <v>18410</v>
      </c>
    </row>
    <row r="149" spans="1:12">
      <c r="A149" s="1" t="s">
        <v>23</v>
      </c>
      <c r="B149" s="1">
        <v>35</v>
      </c>
      <c r="C149" s="1" t="s">
        <v>17567</v>
      </c>
      <c r="D149" s="1" t="s">
        <v>18237</v>
      </c>
      <c r="E149" s="1" t="s">
        <v>295</v>
      </c>
      <c r="F149" s="1" t="s">
        <v>296</v>
      </c>
      <c r="G149" s="1" t="s">
        <v>20863</v>
      </c>
      <c r="H149" s="1" t="s">
        <v>17566</v>
      </c>
      <c r="I149" s="2">
        <v>352.2</v>
      </c>
      <c r="J149" s="37">
        <f>VLOOKUP(H149,'DOGHER ORDER-DISC'!$K$4:$N$30,4,FALSE)</f>
        <v>0</v>
      </c>
      <c r="K149" s="2">
        <f t="shared" si="2"/>
        <v>352.2</v>
      </c>
      <c r="L149" s="1" t="s">
        <v>18411</v>
      </c>
    </row>
    <row r="150" spans="1:12">
      <c r="A150" s="1" t="s">
        <v>23</v>
      </c>
      <c r="B150" s="1">
        <v>36</v>
      </c>
      <c r="C150" s="1" t="s">
        <v>17567</v>
      </c>
      <c r="D150" s="1" t="s">
        <v>18237</v>
      </c>
      <c r="E150" s="1" t="s">
        <v>297</v>
      </c>
      <c r="F150" s="1" t="s">
        <v>298</v>
      </c>
      <c r="G150" s="1" t="s">
        <v>20864</v>
      </c>
      <c r="H150" s="1" t="s">
        <v>17566</v>
      </c>
      <c r="I150" s="2">
        <v>354.43</v>
      </c>
      <c r="J150" s="37">
        <f>VLOOKUP(H150,'DOGHER ORDER-DISC'!$K$4:$N$30,4,FALSE)</f>
        <v>0</v>
      </c>
      <c r="K150" s="2">
        <f t="shared" si="2"/>
        <v>354.43</v>
      </c>
      <c r="L150" s="1" t="s">
        <v>18412</v>
      </c>
    </row>
    <row r="151" spans="1:12">
      <c r="A151" s="1" t="s">
        <v>23</v>
      </c>
      <c r="B151" s="1">
        <v>36</v>
      </c>
      <c r="C151" s="1" t="s">
        <v>17567</v>
      </c>
      <c r="D151" s="1" t="s">
        <v>18237</v>
      </c>
      <c r="E151" s="1" t="s">
        <v>299</v>
      </c>
      <c r="F151" s="1" t="s">
        <v>300</v>
      </c>
      <c r="G151" s="1" t="s">
        <v>20865</v>
      </c>
      <c r="H151" s="1" t="s">
        <v>17566</v>
      </c>
      <c r="I151" s="2">
        <v>354.43</v>
      </c>
      <c r="J151" s="37">
        <f>VLOOKUP(H151,'DOGHER ORDER-DISC'!$K$4:$N$30,4,FALSE)</f>
        <v>0</v>
      </c>
      <c r="K151" s="2">
        <f t="shared" si="2"/>
        <v>354.43</v>
      </c>
      <c r="L151" s="1" t="s">
        <v>18413</v>
      </c>
    </row>
    <row r="152" spans="1:12">
      <c r="A152" s="1" t="s">
        <v>23</v>
      </c>
      <c r="B152" s="1">
        <v>36</v>
      </c>
      <c r="C152" s="1" t="s">
        <v>17567</v>
      </c>
      <c r="D152" s="1" t="s">
        <v>18237</v>
      </c>
      <c r="E152" s="1" t="s">
        <v>301</v>
      </c>
      <c r="F152" s="1" t="s">
        <v>302</v>
      </c>
      <c r="G152" s="1" t="s">
        <v>20866</v>
      </c>
      <c r="H152" s="1" t="s">
        <v>17566</v>
      </c>
      <c r="I152" s="2">
        <v>430.71</v>
      </c>
      <c r="J152" s="37">
        <f>VLOOKUP(H152,'DOGHER ORDER-DISC'!$K$4:$N$30,4,FALSE)</f>
        <v>0</v>
      </c>
      <c r="K152" s="2">
        <f t="shared" si="2"/>
        <v>430.71</v>
      </c>
      <c r="L152" s="1" t="s">
        <v>18414</v>
      </c>
    </row>
    <row r="153" spans="1:12">
      <c r="A153" s="1" t="s">
        <v>23</v>
      </c>
      <c r="B153" s="1">
        <v>37</v>
      </c>
      <c r="C153" s="1" t="s">
        <v>17567</v>
      </c>
      <c r="D153" s="1" t="s">
        <v>18237</v>
      </c>
      <c r="E153" s="1" t="s">
        <v>303</v>
      </c>
      <c r="F153" s="1" t="s">
        <v>304</v>
      </c>
      <c r="G153" s="1" t="s">
        <v>20867</v>
      </c>
      <c r="H153" s="1" t="s">
        <v>17566</v>
      </c>
      <c r="I153" s="2">
        <v>559.19000000000005</v>
      </c>
      <c r="J153" s="37">
        <f>VLOOKUP(H153,'DOGHER ORDER-DISC'!$K$4:$N$30,4,FALSE)</f>
        <v>0</v>
      </c>
      <c r="K153" s="2">
        <f t="shared" si="2"/>
        <v>559.19000000000005</v>
      </c>
      <c r="L153" s="1" t="s">
        <v>18415</v>
      </c>
    </row>
    <row r="154" spans="1:12">
      <c r="A154" s="1" t="s">
        <v>23</v>
      </c>
      <c r="B154" s="1">
        <v>37</v>
      </c>
      <c r="C154" s="1" t="s">
        <v>18208</v>
      </c>
      <c r="D154" s="1" t="s">
        <v>18237</v>
      </c>
      <c r="E154" s="1" t="s">
        <v>305</v>
      </c>
      <c r="F154" s="1" t="s">
        <v>306</v>
      </c>
      <c r="G154" s="1" t="s">
        <v>20868</v>
      </c>
      <c r="H154" s="1" t="s">
        <v>17586</v>
      </c>
      <c r="I154" s="2">
        <v>187.92</v>
      </c>
      <c r="J154" s="37">
        <f>VLOOKUP(H154,'DOGHER ORDER-DISC'!$K$4:$N$30,4,FALSE)</f>
        <v>0</v>
      </c>
      <c r="K154" s="2">
        <f t="shared" si="2"/>
        <v>187.92</v>
      </c>
      <c r="L154" s="1" t="s">
        <v>18416</v>
      </c>
    </row>
    <row r="155" spans="1:12">
      <c r="A155" s="1" t="s">
        <v>23</v>
      </c>
      <c r="B155" s="1">
        <v>37</v>
      </c>
      <c r="C155" s="1" t="s">
        <v>17567</v>
      </c>
      <c r="D155" s="1" t="s">
        <v>18237</v>
      </c>
      <c r="E155" s="1" t="s">
        <v>307</v>
      </c>
      <c r="F155" s="1" t="s">
        <v>308</v>
      </c>
      <c r="G155" s="1" t="s">
        <v>20869</v>
      </c>
      <c r="H155" s="1" t="s">
        <v>17566</v>
      </c>
      <c r="I155" s="2">
        <v>137.61000000000001</v>
      </c>
      <c r="J155" s="37">
        <f>VLOOKUP(H155,'DOGHER ORDER-DISC'!$K$4:$N$30,4,FALSE)</f>
        <v>0</v>
      </c>
      <c r="K155" s="2">
        <f t="shared" si="2"/>
        <v>137.61000000000001</v>
      </c>
      <c r="L155" s="1" t="s">
        <v>18417</v>
      </c>
    </row>
    <row r="156" spans="1:12">
      <c r="A156" s="1" t="s">
        <v>23</v>
      </c>
      <c r="B156" s="1">
        <v>37</v>
      </c>
      <c r="C156" s="1" t="s">
        <v>18209</v>
      </c>
      <c r="D156" s="1" t="s">
        <v>18237</v>
      </c>
      <c r="E156" s="1" t="s">
        <v>309</v>
      </c>
      <c r="F156" s="1" t="s">
        <v>310</v>
      </c>
      <c r="G156" s="1" t="s">
        <v>20869</v>
      </c>
      <c r="H156" s="1" t="s">
        <v>17589</v>
      </c>
      <c r="I156" s="2">
        <v>140.41999999999999</v>
      </c>
      <c r="J156" s="37">
        <f>VLOOKUP(H156,'DOGHER ORDER-DISC'!$K$4:$N$30,4,FALSE)</f>
        <v>0</v>
      </c>
      <c r="K156" s="2">
        <f t="shared" si="2"/>
        <v>140.41999999999999</v>
      </c>
      <c r="L156" s="1" t="s">
        <v>18418</v>
      </c>
    </row>
    <row r="157" spans="1:12">
      <c r="A157" s="1"/>
      <c r="B157" s="1">
        <v>38</v>
      </c>
      <c r="C157" s="1" t="s">
        <v>17567</v>
      </c>
      <c r="D157" s="1" t="s">
        <v>18237</v>
      </c>
      <c r="E157" s="1" t="s">
        <v>311</v>
      </c>
      <c r="F157" s="1" t="s">
        <v>312</v>
      </c>
      <c r="G157" s="1" t="s">
        <v>20870</v>
      </c>
      <c r="H157" s="1" t="s">
        <v>17566</v>
      </c>
      <c r="I157" s="2">
        <v>256.42</v>
      </c>
      <c r="J157" s="37">
        <f>VLOOKUP(H157,'DOGHER ORDER-DISC'!$K$4:$N$30,4,FALSE)</f>
        <v>0</v>
      </c>
      <c r="K157" s="2">
        <f t="shared" si="2"/>
        <v>256.42</v>
      </c>
      <c r="L157" s="1" t="s">
        <v>18419</v>
      </c>
    </row>
    <row r="158" spans="1:12">
      <c r="A158" s="1" t="s">
        <v>32</v>
      </c>
      <c r="B158" s="1">
        <v>38</v>
      </c>
      <c r="C158" s="1" t="s">
        <v>17567</v>
      </c>
      <c r="D158" s="1" t="s">
        <v>18237</v>
      </c>
      <c r="E158" s="1" t="s">
        <v>313</v>
      </c>
      <c r="F158" s="1" t="s">
        <v>314</v>
      </c>
      <c r="G158" s="1" t="s">
        <v>20871</v>
      </c>
      <c r="H158" s="1" t="s">
        <v>17566</v>
      </c>
      <c r="I158" s="2">
        <v>245.61</v>
      </c>
      <c r="J158" s="37">
        <f>VLOOKUP(H158,'DOGHER ORDER-DISC'!$K$4:$N$30,4,FALSE)</f>
        <v>0</v>
      </c>
      <c r="K158" s="2">
        <f t="shared" si="2"/>
        <v>245.61</v>
      </c>
      <c r="L158" s="1" t="s">
        <v>18420</v>
      </c>
    </row>
    <row r="159" spans="1:12">
      <c r="A159" s="1"/>
      <c r="B159" s="1">
        <v>38</v>
      </c>
      <c r="C159" s="1" t="s">
        <v>18205</v>
      </c>
      <c r="D159" s="1" t="s">
        <v>18237</v>
      </c>
      <c r="E159" s="1" t="s">
        <v>315</v>
      </c>
      <c r="F159" s="1" t="s">
        <v>316</v>
      </c>
      <c r="G159" s="1" t="s">
        <v>20872</v>
      </c>
      <c r="H159" s="1" t="s">
        <v>17577</v>
      </c>
      <c r="I159" s="2">
        <v>369.53</v>
      </c>
      <c r="J159" s="37">
        <f>VLOOKUP(H159,'DOGHER ORDER-DISC'!$K$4:$N$30,4,FALSE)</f>
        <v>0</v>
      </c>
      <c r="K159" s="2">
        <f t="shared" si="2"/>
        <v>369.53</v>
      </c>
      <c r="L159" s="1" t="s">
        <v>18421</v>
      </c>
    </row>
    <row r="160" spans="1:12">
      <c r="A160" s="1" t="s">
        <v>32</v>
      </c>
      <c r="B160" s="1">
        <v>38</v>
      </c>
      <c r="C160" s="1" t="s">
        <v>17567</v>
      </c>
      <c r="D160" s="1" t="s">
        <v>18237</v>
      </c>
      <c r="E160" s="1" t="s">
        <v>317</v>
      </c>
      <c r="F160" s="1" t="s">
        <v>318</v>
      </c>
      <c r="G160" s="1" t="s">
        <v>20873</v>
      </c>
      <c r="H160" s="1" t="s">
        <v>17566</v>
      </c>
      <c r="I160" s="2">
        <v>199.48</v>
      </c>
      <c r="J160" s="37">
        <f>VLOOKUP(H160,'DOGHER ORDER-DISC'!$K$4:$N$30,4,FALSE)</f>
        <v>0</v>
      </c>
      <c r="K160" s="2">
        <f t="shared" si="2"/>
        <v>199.48</v>
      </c>
      <c r="L160" s="1" t="s">
        <v>18422</v>
      </c>
    </row>
    <row r="161" spans="1:12">
      <c r="A161" s="1" t="s">
        <v>32</v>
      </c>
      <c r="B161" s="1">
        <v>38</v>
      </c>
      <c r="C161" s="1" t="s">
        <v>17567</v>
      </c>
      <c r="D161" s="1" t="s">
        <v>18237</v>
      </c>
      <c r="E161" s="1" t="s">
        <v>319</v>
      </c>
      <c r="F161" s="1" t="s">
        <v>320</v>
      </c>
      <c r="G161" s="1" t="s">
        <v>20874</v>
      </c>
      <c r="H161" s="1" t="s">
        <v>17566</v>
      </c>
      <c r="I161" s="2">
        <v>281.12</v>
      </c>
      <c r="J161" s="37">
        <f>VLOOKUP(H161,'DOGHER ORDER-DISC'!$K$4:$N$30,4,FALSE)</f>
        <v>0</v>
      </c>
      <c r="K161" s="2">
        <f t="shared" si="2"/>
        <v>281.12</v>
      </c>
      <c r="L161" s="1" t="s">
        <v>18423</v>
      </c>
    </row>
    <row r="162" spans="1:12">
      <c r="A162" s="1"/>
      <c r="B162" s="1">
        <v>39</v>
      </c>
      <c r="C162" s="1" t="s">
        <v>18207</v>
      </c>
      <c r="D162" s="1" t="s">
        <v>18237</v>
      </c>
      <c r="E162" s="1" t="s">
        <v>323</v>
      </c>
      <c r="F162" s="1" t="s">
        <v>324</v>
      </c>
      <c r="G162" s="1" t="s">
        <v>20875</v>
      </c>
      <c r="H162" s="1" t="s">
        <v>17583</v>
      </c>
      <c r="I162" s="2">
        <v>243.05</v>
      </c>
      <c r="J162" s="37">
        <f>VLOOKUP(H162,'DOGHER ORDER-DISC'!$K$4:$N$30,4,FALSE)</f>
        <v>0</v>
      </c>
      <c r="K162" s="2">
        <f t="shared" si="2"/>
        <v>243.05</v>
      </c>
      <c r="L162" s="1" t="s">
        <v>18424</v>
      </c>
    </row>
    <row r="163" spans="1:12">
      <c r="A163" s="1"/>
      <c r="B163" s="1">
        <v>39</v>
      </c>
      <c r="C163" s="1" t="s">
        <v>17567</v>
      </c>
      <c r="D163" s="1" t="s">
        <v>18237</v>
      </c>
      <c r="E163" s="1" t="s">
        <v>325</v>
      </c>
      <c r="F163" s="1" t="s">
        <v>326</v>
      </c>
      <c r="G163" s="1" t="s">
        <v>20876</v>
      </c>
      <c r="H163" s="1" t="s">
        <v>17566</v>
      </c>
      <c r="I163" s="2">
        <v>505.09</v>
      </c>
      <c r="J163" s="37">
        <f>VLOOKUP(H163,'DOGHER ORDER-DISC'!$K$4:$N$30,4,FALSE)</f>
        <v>0</v>
      </c>
      <c r="K163" s="2">
        <f t="shared" si="2"/>
        <v>505.09</v>
      </c>
      <c r="L163" s="1" t="s">
        <v>18425</v>
      </c>
    </row>
    <row r="164" spans="1:12">
      <c r="A164" s="1"/>
      <c r="B164" s="1">
        <v>39</v>
      </c>
      <c r="C164" s="1" t="s">
        <v>18210</v>
      </c>
      <c r="D164" s="1" t="s">
        <v>18237</v>
      </c>
      <c r="E164" s="1" t="s">
        <v>327</v>
      </c>
      <c r="F164" s="1" t="s">
        <v>328</v>
      </c>
      <c r="G164" s="1" t="s">
        <v>20877</v>
      </c>
      <c r="H164" s="1" t="s">
        <v>17585</v>
      </c>
      <c r="I164" s="2">
        <v>505.09</v>
      </c>
      <c r="J164" s="37">
        <f>VLOOKUP(H164,'DOGHER ORDER-DISC'!$K$4:$N$30,4,FALSE)</f>
        <v>0</v>
      </c>
      <c r="K164" s="2">
        <f t="shared" si="2"/>
        <v>505.09</v>
      </c>
      <c r="L164" s="1" t="s">
        <v>18426</v>
      </c>
    </row>
    <row r="165" spans="1:12">
      <c r="A165" s="1" t="s">
        <v>32</v>
      </c>
      <c r="B165" s="1">
        <v>40</v>
      </c>
      <c r="C165" s="1" t="s">
        <v>17567</v>
      </c>
      <c r="D165" s="1" t="s">
        <v>18237</v>
      </c>
      <c r="E165" s="1" t="s">
        <v>329</v>
      </c>
      <c r="F165" s="1" t="s">
        <v>330</v>
      </c>
      <c r="G165" s="1" t="s">
        <v>20878</v>
      </c>
      <c r="H165" s="1" t="s">
        <v>17566</v>
      </c>
      <c r="I165" s="2">
        <v>472.63</v>
      </c>
      <c r="J165" s="37">
        <f>VLOOKUP(H165,'DOGHER ORDER-DISC'!$K$4:$N$30,4,FALSE)</f>
        <v>0</v>
      </c>
      <c r="K165" s="2">
        <f t="shared" si="2"/>
        <v>472.63</v>
      </c>
      <c r="L165" s="1" t="s">
        <v>18427</v>
      </c>
    </row>
    <row r="166" spans="1:12">
      <c r="A166" s="1" t="s">
        <v>32</v>
      </c>
      <c r="B166" s="1">
        <v>40</v>
      </c>
      <c r="C166" s="1" t="s">
        <v>17567</v>
      </c>
      <c r="D166" s="1" t="s">
        <v>18237</v>
      </c>
      <c r="E166" s="1" t="s">
        <v>331</v>
      </c>
      <c r="F166" s="1" t="s">
        <v>332</v>
      </c>
      <c r="G166" s="1" t="s">
        <v>20879</v>
      </c>
      <c r="H166" s="1" t="s">
        <v>17566</v>
      </c>
      <c r="I166" s="2">
        <v>472.63</v>
      </c>
      <c r="J166" s="37">
        <f>VLOOKUP(H166,'DOGHER ORDER-DISC'!$K$4:$N$30,4,FALSE)</f>
        <v>0</v>
      </c>
      <c r="K166" s="2">
        <f t="shared" si="2"/>
        <v>472.63</v>
      </c>
      <c r="L166" s="1" t="s">
        <v>18428</v>
      </c>
    </row>
    <row r="167" spans="1:12">
      <c r="A167" s="1"/>
      <c r="B167" s="1">
        <v>40</v>
      </c>
      <c r="C167" s="1" t="s">
        <v>18208</v>
      </c>
      <c r="D167" s="1" t="s">
        <v>18237</v>
      </c>
      <c r="E167" s="1" t="s">
        <v>333</v>
      </c>
      <c r="F167" s="1" t="s">
        <v>334</v>
      </c>
      <c r="G167" s="1" t="s">
        <v>20880</v>
      </c>
      <c r="H167" s="1" t="s">
        <v>17586</v>
      </c>
      <c r="I167" s="2">
        <v>176.57</v>
      </c>
      <c r="J167" s="37">
        <f>VLOOKUP(H167,'DOGHER ORDER-DISC'!$K$4:$N$30,4,FALSE)</f>
        <v>0</v>
      </c>
      <c r="K167" s="2">
        <f t="shared" si="2"/>
        <v>176.57</v>
      </c>
      <c r="L167" s="1" t="s">
        <v>18429</v>
      </c>
    </row>
    <row r="168" spans="1:12">
      <c r="A168" s="1"/>
      <c r="B168" s="1">
        <v>40</v>
      </c>
      <c r="C168" s="1" t="s">
        <v>18208</v>
      </c>
      <c r="D168" s="1" t="s">
        <v>18237</v>
      </c>
      <c r="E168" s="1" t="s">
        <v>335</v>
      </c>
      <c r="F168" s="1" t="s">
        <v>336</v>
      </c>
      <c r="G168" s="1" t="s">
        <v>20881</v>
      </c>
      <c r="H168" s="1" t="s">
        <v>17586</v>
      </c>
      <c r="I168" s="2">
        <v>177.65</v>
      </c>
      <c r="J168" s="37">
        <f>VLOOKUP(H168,'DOGHER ORDER-DISC'!$K$4:$N$30,4,FALSE)</f>
        <v>0</v>
      </c>
      <c r="K168" s="2">
        <f t="shared" si="2"/>
        <v>177.65</v>
      </c>
      <c r="L168" s="1" t="s">
        <v>18429</v>
      </c>
    </row>
    <row r="169" spans="1:12">
      <c r="A169" s="1" t="s">
        <v>32</v>
      </c>
      <c r="B169" s="1">
        <v>40</v>
      </c>
      <c r="C169" s="1" t="s">
        <v>17567</v>
      </c>
      <c r="D169" s="1" t="s">
        <v>18237</v>
      </c>
      <c r="E169" s="1" t="s">
        <v>337</v>
      </c>
      <c r="F169" s="1" t="s">
        <v>338</v>
      </c>
      <c r="G169" s="1" t="s">
        <v>20882</v>
      </c>
      <c r="H169" s="1" t="s">
        <v>17566</v>
      </c>
      <c r="I169" s="2">
        <v>147.57</v>
      </c>
      <c r="J169" s="37">
        <f>VLOOKUP(H169,'DOGHER ORDER-DISC'!$K$4:$N$30,4,FALSE)</f>
        <v>0</v>
      </c>
      <c r="K169" s="2">
        <f t="shared" si="2"/>
        <v>147.57</v>
      </c>
      <c r="L169" s="1" t="s">
        <v>18429</v>
      </c>
    </row>
    <row r="170" spans="1:12">
      <c r="A170" s="1"/>
      <c r="B170" s="1">
        <v>40</v>
      </c>
      <c r="C170" s="1" t="s">
        <v>18208</v>
      </c>
      <c r="D170" s="1" t="s">
        <v>18237</v>
      </c>
      <c r="E170" s="1" t="s">
        <v>339</v>
      </c>
      <c r="F170" s="1" t="s">
        <v>340</v>
      </c>
      <c r="G170" s="1" t="s">
        <v>20883</v>
      </c>
      <c r="H170" s="1" t="s">
        <v>17586</v>
      </c>
      <c r="I170" s="2">
        <v>151.43</v>
      </c>
      <c r="J170" s="37">
        <f>VLOOKUP(H170,'DOGHER ORDER-DISC'!$K$4:$N$30,4,FALSE)</f>
        <v>0</v>
      </c>
      <c r="K170" s="2">
        <f t="shared" si="2"/>
        <v>151.43</v>
      </c>
      <c r="L170" s="1" t="s">
        <v>18429</v>
      </c>
    </row>
    <row r="171" spans="1:12">
      <c r="A171" s="1"/>
      <c r="B171" s="1">
        <v>41</v>
      </c>
      <c r="C171" s="1" t="s">
        <v>17567</v>
      </c>
      <c r="D171" s="1" t="s">
        <v>18237</v>
      </c>
      <c r="E171" s="1" t="s">
        <v>341</v>
      </c>
      <c r="F171" s="1" t="s">
        <v>342</v>
      </c>
      <c r="G171" s="1" t="s">
        <v>20884</v>
      </c>
      <c r="H171" s="1" t="s">
        <v>17566</v>
      </c>
      <c r="I171" s="2">
        <v>153.76</v>
      </c>
      <c r="J171" s="37">
        <f>VLOOKUP(H171,'DOGHER ORDER-DISC'!$K$4:$N$30,4,FALSE)</f>
        <v>0</v>
      </c>
      <c r="K171" s="2">
        <f t="shared" si="2"/>
        <v>153.76</v>
      </c>
      <c r="L171" s="1" t="s">
        <v>18430</v>
      </c>
    </row>
    <row r="172" spans="1:12">
      <c r="A172" s="1" t="s">
        <v>32</v>
      </c>
      <c r="B172" s="1">
        <v>41</v>
      </c>
      <c r="C172" s="1" t="s">
        <v>17567</v>
      </c>
      <c r="D172" s="1" t="s">
        <v>18237</v>
      </c>
      <c r="E172" s="1" t="s">
        <v>343</v>
      </c>
      <c r="F172" s="1" t="s">
        <v>344</v>
      </c>
      <c r="G172" s="1" t="s">
        <v>20885</v>
      </c>
      <c r="H172" s="1" t="s">
        <v>17566</v>
      </c>
      <c r="I172" s="2">
        <v>165.73</v>
      </c>
      <c r="J172" s="37">
        <f>VLOOKUP(H172,'DOGHER ORDER-DISC'!$K$4:$N$30,4,FALSE)</f>
        <v>0</v>
      </c>
      <c r="K172" s="2">
        <f t="shared" si="2"/>
        <v>165.73</v>
      </c>
      <c r="L172" s="1" t="s">
        <v>18431</v>
      </c>
    </row>
    <row r="173" spans="1:12">
      <c r="A173" s="1" t="s">
        <v>32</v>
      </c>
      <c r="B173" s="1">
        <v>41</v>
      </c>
      <c r="C173" s="1" t="s">
        <v>17567</v>
      </c>
      <c r="D173" s="1" t="s">
        <v>18237</v>
      </c>
      <c r="E173" s="1" t="s">
        <v>345</v>
      </c>
      <c r="F173" s="1" t="s">
        <v>346</v>
      </c>
      <c r="G173" s="1" t="s">
        <v>20886</v>
      </c>
      <c r="H173" s="1" t="s">
        <v>17566</v>
      </c>
      <c r="I173" s="2">
        <v>164.18</v>
      </c>
      <c r="J173" s="37">
        <f>VLOOKUP(H173,'DOGHER ORDER-DISC'!$K$4:$N$30,4,FALSE)</f>
        <v>0</v>
      </c>
      <c r="K173" s="2">
        <f t="shared" si="2"/>
        <v>164.18</v>
      </c>
      <c r="L173" s="1" t="s">
        <v>18432</v>
      </c>
    </row>
    <row r="174" spans="1:12">
      <c r="A174" s="1"/>
      <c r="B174" s="1">
        <v>41</v>
      </c>
      <c r="C174" s="1" t="s">
        <v>17567</v>
      </c>
      <c r="D174" s="1" t="s">
        <v>18237</v>
      </c>
      <c r="E174" s="1" t="s">
        <v>347</v>
      </c>
      <c r="F174" s="1" t="s">
        <v>348</v>
      </c>
      <c r="G174" s="1" t="s">
        <v>20887</v>
      </c>
      <c r="H174" s="1" t="s">
        <v>17566</v>
      </c>
      <c r="I174" s="2">
        <v>224.37</v>
      </c>
      <c r="J174" s="37">
        <f>VLOOKUP(H174,'DOGHER ORDER-DISC'!$K$4:$N$30,4,FALSE)</f>
        <v>0</v>
      </c>
      <c r="K174" s="2">
        <f t="shared" si="2"/>
        <v>224.37</v>
      </c>
      <c r="L174" s="1" t="s">
        <v>18433</v>
      </c>
    </row>
    <row r="175" spans="1:12">
      <c r="A175" s="1" t="s">
        <v>32</v>
      </c>
      <c r="B175" s="1">
        <v>42</v>
      </c>
      <c r="C175" s="1" t="s">
        <v>18205</v>
      </c>
      <c r="D175" s="1" t="s">
        <v>18237</v>
      </c>
      <c r="E175" s="1" t="s">
        <v>349</v>
      </c>
      <c r="F175" s="1" t="s">
        <v>350</v>
      </c>
      <c r="G175" s="1" t="s">
        <v>20888</v>
      </c>
      <c r="H175" s="1" t="s">
        <v>17577</v>
      </c>
      <c r="I175" s="2">
        <v>399.9</v>
      </c>
      <c r="J175" s="37">
        <f>VLOOKUP(H175,'DOGHER ORDER-DISC'!$K$4:$N$30,4,FALSE)</f>
        <v>0</v>
      </c>
      <c r="K175" s="2">
        <f t="shared" si="2"/>
        <v>399.9</v>
      </c>
      <c r="L175" s="1" t="s">
        <v>18434</v>
      </c>
    </row>
    <row r="176" spans="1:12">
      <c r="A176" s="1" t="s">
        <v>32</v>
      </c>
      <c r="B176" s="1">
        <v>42</v>
      </c>
      <c r="C176" s="1" t="s">
        <v>18205</v>
      </c>
      <c r="D176" s="1" t="s">
        <v>18237</v>
      </c>
      <c r="E176" s="1" t="s">
        <v>351</v>
      </c>
      <c r="F176" s="1" t="s">
        <v>352</v>
      </c>
      <c r="G176" s="1" t="s">
        <v>20889</v>
      </c>
      <c r="H176" s="1" t="s">
        <v>17577</v>
      </c>
      <c r="I176" s="2">
        <v>438.28</v>
      </c>
      <c r="J176" s="37">
        <f>VLOOKUP(H176,'DOGHER ORDER-DISC'!$K$4:$N$30,4,FALSE)</f>
        <v>0</v>
      </c>
      <c r="K176" s="2">
        <f t="shared" si="2"/>
        <v>438.28</v>
      </c>
      <c r="L176" s="1" t="s">
        <v>18435</v>
      </c>
    </row>
    <row r="177" spans="1:12">
      <c r="A177" s="1"/>
      <c r="B177" s="1">
        <v>42</v>
      </c>
      <c r="C177" s="1" t="s">
        <v>17567</v>
      </c>
      <c r="D177" s="1" t="s">
        <v>18237</v>
      </c>
      <c r="E177" s="1" t="s">
        <v>353</v>
      </c>
      <c r="F177" s="1" t="s">
        <v>354</v>
      </c>
      <c r="G177" s="1" t="s">
        <v>20890</v>
      </c>
      <c r="H177" s="1" t="s">
        <v>17566</v>
      </c>
      <c r="I177" s="2">
        <v>373.05</v>
      </c>
      <c r="J177" s="37">
        <f>VLOOKUP(H177,'DOGHER ORDER-DISC'!$K$4:$N$30,4,FALSE)</f>
        <v>0</v>
      </c>
      <c r="K177" s="2">
        <f t="shared" si="2"/>
        <v>373.05</v>
      </c>
      <c r="L177" s="1" t="s">
        <v>18436</v>
      </c>
    </row>
    <row r="178" spans="1:12">
      <c r="A178" s="1" t="s">
        <v>32</v>
      </c>
      <c r="B178" s="1">
        <v>43</v>
      </c>
      <c r="C178" s="1" t="s">
        <v>17567</v>
      </c>
      <c r="D178" s="1" t="s">
        <v>18237</v>
      </c>
      <c r="E178" s="1" t="s">
        <v>355</v>
      </c>
      <c r="F178" s="1" t="s">
        <v>356</v>
      </c>
      <c r="G178" s="1" t="s">
        <v>20891</v>
      </c>
      <c r="H178" s="1" t="s">
        <v>17566</v>
      </c>
      <c r="I178" s="2">
        <v>436.48</v>
      </c>
      <c r="J178" s="37">
        <f>VLOOKUP(H178,'DOGHER ORDER-DISC'!$K$4:$N$30,4,FALSE)</f>
        <v>0</v>
      </c>
      <c r="K178" s="2">
        <f t="shared" si="2"/>
        <v>436.48</v>
      </c>
      <c r="L178" s="1" t="s">
        <v>18437</v>
      </c>
    </row>
    <row r="179" spans="1:12">
      <c r="A179" s="1" t="s">
        <v>32</v>
      </c>
      <c r="B179" s="1">
        <v>43</v>
      </c>
      <c r="C179" s="1" t="s">
        <v>18206</v>
      </c>
      <c r="D179" s="1" t="s">
        <v>18237</v>
      </c>
      <c r="E179" s="1" t="s">
        <v>357</v>
      </c>
      <c r="F179" s="1" t="s">
        <v>358</v>
      </c>
      <c r="G179" s="1" t="s">
        <v>20892</v>
      </c>
      <c r="H179" s="1" t="s">
        <v>17579</v>
      </c>
      <c r="I179" s="2">
        <v>233.65</v>
      </c>
      <c r="J179" s="37">
        <f>VLOOKUP(H179,'DOGHER ORDER-DISC'!$K$4:$N$30,4,FALSE)</f>
        <v>0</v>
      </c>
      <c r="K179" s="2">
        <f t="shared" si="2"/>
        <v>233.65</v>
      </c>
      <c r="L179" s="1" t="s">
        <v>18438</v>
      </c>
    </row>
    <row r="180" spans="1:12">
      <c r="A180" s="1" t="s">
        <v>32</v>
      </c>
      <c r="B180" s="1">
        <v>43</v>
      </c>
      <c r="C180" s="1" t="s">
        <v>17567</v>
      </c>
      <c r="D180" s="1" t="s">
        <v>18237</v>
      </c>
      <c r="E180" s="1" t="s">
        <v>359</v>
      </c>
      <c r="F180" s="1" t="s">
        <v>360</v>
      </c>
      <c r="G180" s="1" t="s">
        <v>20893</v>
      </c>
      <c r="H180" s="1" t="s">
        <v>17566</v>
      </c>
      <c r="I180" s="2">
        <v>253.49</v>
      </c>
      <c r="J180" s="37">
        <f>VLOOKUP(H180,'DOGHER ORDER-DISC'!$K$4:$N$30,4,FALSE)</f>
        <v>0</v>
      </c>
      <c r="K180" s="2">
        <f t="shared" si="2"/>
        <v>253.49</v>
      </c>
      <c r="L180" s="1" t="s">
        <v>18438</v>
      </c>
    </row>
    <row r="181" spans="1:12">
      <c r="A181" s="1" t="s">
        <v>32</v>
      </c>
      <c r="B181" s="1">
        <v>43</v>
      </c>
      <c r="C181" s="1" t="s">
        <v>17567</v>
      </c>
      <c r="D181" s="1" t="s">
        <v>18237</v>
      </c>
      <c r="E181" s="1" t="s">
        <v>361</v>
      </c>
      <c r="F181" s="1" t="s">
        <v>362</v>
      </c>
      <c r="G181" s="1" t="s">
        <v>20894</v>
      </c>
      <c r="H181" s="1" t="s">
        <v>17566</v>
      </c>
      <c r="I181" s="2">
        <v>236.2</v>
      </c>
      <c r="J181" s="37">
        <f>VLOOKUP(H181,'DOGHER ORDER-DISC'!$K$4:$N$30,4,FALSE)</f>
        <v>0</v>
      </c>
      <c r="K181" s="2">
        <f t="shared" si="2"/>
        <v>236.2</v>
      </c>
      <c r="L181" s="1" t="s">
        <v>18438</v>
      </c>
    </row>
    <row r="182" spans="1:12">
      <c r="A182" s="1" t="s">
        <v>32</v>
      </c>
      <c r="B182" s="1">
        <v>43</v>
      </c>
      <c r="C182" s="1" t="s">
        <v>17567</v>
      </c>
      <c r="D182" s="1" t="s">
        <v>18237</v>
      </c>
      <c r="E182" s="1" t="s">
        <v>363</v>
      </c>
      <c r="F182" s="1" t="s">
        <v>364</v>
      </c>
      <c r="G182" s="1" t="s">
        <v>20895</v>
      </c>
      <c r="H182" s="1" t="s">
        <v>17566</v>
      </c>
      <c r="I182" s="2">
        <v>256.04000000000002</v>
      </c>
      <c r="J182" s="37">
        <f>VLOOKUP(H182,'DOGHER ORDER-DISC'!$K$4:$N$30,4,FALSE)</f>
        <v>0</v>
      </c>
      <c r="K182" s="2">
        <f t="shared" si="2"/>
        <v>256.04000000000002</v>
      </c>
      <c r="L182" s="1" t="s">
        <v>18438</v>
      </c>
    </row>
    <row r="183" spans="1:12">
      <c r="A183" s="1" t="s">
        <v>32</v>
      </c>
      <c r="B183" s="1">
        <v>44</v>
      </c>
      <c r="C183" s="1" t="s">
        <v>18206</v>
      </c>
      <c r="D183" s="1" t="s">
        <v>18237</v>
      </c>
      <c r="E183" s="1" t="s">
        <v>365</v>
      </c>
      <c r="F183" s="1" t="s">
        <v>366</v>
      </c>
      <c r="G183" s="1" t="s">
        <v>20896</v>
      </c>
      <c r="H183" s="1" t="s">
        <v>17579</v>
      </c>
      <c r="I183" s="2">
        <v>281.68</v>
      </c>
      <c r="J183" s="37">
        <f>VLOOKUP(H183,'DOGHER ORDER-DISC'!$K$4:$N$30,4,FALSE)</f>
        <v>0</v>
      </c>
      <c r="K183" s="2">
        <f t="shared" si="2"/>
        <v>281.68</v>
      </c>
      <c r="L183" s="1" t="s">
        <v>18439</v>
      </c>
    </row>
    <row r="184" spans="1:12">
      <c r="A184" s="1" t="s">
        <v>32</v>
      </c>
      <c r="B184" s="1">
        <v>44</v>
      </c>
      <c r="C184" s="1" t="s">
        <v>17567</v>
      </c>
      <c r="D184" s="1" t="s">
        <v>18237</v>
      </c>
      <c r="E184" s="1" t="s">
        <v>367</v>
      </c>
      <c r="F184" s="1" t="s">
        <v>368</v>
      </c>
      <c r="G184" s="1" t="s">
        <v>20897</v>
      </c>
      <c r="H184" s="1" t="s">
        <v>17566</v>
      </c>
      <c r="I184" s="2">
        <v>314.77</v>
      </c>
      <c r="J184" s="37">
        <f>VLOOKUP(H184,'DOGHER ORDER-DISC'!$K$4:$N$30,4,FALSE)</f>
        <v>0</v>
      </c>
      <c r="K184" s="2">
        <f t="shared" si="2"/>
        <v>314.77</v>
      </c>
      <c r="L184" s="1" t="s">
        <v>18439</v>
      </c>
    </row>
    <row r="185" spans="1:12">
      <c r="A185" s="1" t="s">
        <v>32</v>
      </c>
      <c r="B185" s="1">
        <v>44</v>
      </c>
      <c r="C185" s="1" t="s">
        <v>17567</v>
      </c>
      <c r="D185" s="1" t="s">
        <v>18237</v>
      </c>
      <c r="E185" s="1" t="s">
        <v>369</v>
      </c>
      <c r="F185" s="1" t="s">
        <v>370</v>
      </c>
      <c r="G185" s="1" t="s">
        <v>20898</v>
      </c>
      <c r="H185" s="1" t="s">
        <v>17566</v>
      </c>
      <c r="I185" s="2">
        <v>284.23</v>
      </c>
      <c r="J185" s="37">
        <f>VLOOKUP(H185,'DOGHER ORDER-DISC'!$K$4:$N$30,4,FALSE)</f>
        <v>0</v>
      </c>
      <c r="K185" s="2">
        <f t="shared" si="2"/>
        <v>284.23</v>
      </c>
      <c r="L185" s="1" t="s">
        <v>18439</v>
      </c>
    </row>
    <row r="186" spans="1:12">
      <c r="A186" s="1" t="s">
        <v>32</v>
      </c>
      <c r="B186" s="1">
        <v>44</v>
      </c>
      <c r="C186" s="1" t="s">
        <v>17567</v>
      </c>
      <c r="D186" s="1" t="s">
        <v>18237</v>
      </c>
      <c r="E186" s="1" t="s">
        <v>371</v>
      </c>
      <c r="F186" s="1" t="s">
        <v>372</v>
      </c>
      <c r="G186" s="1" t="s">
        <v>20899</v>
      </c>
      <c r="H186" s="1" t="s">
        <v>17566</v>
      </c>
      <c r="I186" s="2">
        <v>317.32</v>
      </c>
      <c r="J186" s="37">
        <f>VLOOKUP(H186,'DOGHER ORDER-DISC'!$K$4:$N$30,4,FALSE)</f>
        <v>0</v>
      </c>
      <c r="K186" s="2">
        <f t="shared" si="2"/>
        <v>317.32</v>
      </c>
      <c r="L186" s="1" t="s">
        <v>18439</v>
      </c>
    </row>
    <row r="187" spans="1:12">
      <c r="A187" s="1" t="s">
        <v>32</v>
      </c>
      <c r="B187" s="1">
        <v>44</v>
      </c>
      <c r="C187" s="1" t="s">
        <v>17567</v>
      </c>
      <c r="D187" s="1" t="s">
        <v>18237</v>
      </c>
      <c r="E187" s="1" t="s">
        <v>373</v>
      </c>
      <c r="F187" s="1" t="s">
        <v>374</v>
      </c>
      <c r="G187" s="1" t="s">
        <v>20900</v>
      </c>
      <c r="H187" s="1" t="s">
        <v>17566</v>
      </c>
      <c r="I187" s="2">
        <v>281.25</v>
      </c>
      <c r="J187" s="37">
        <f>VLOOKUP(H187,'DOGHER ORDER-DISC'!$K$4:$N$30,4,FALSE)</f>
        <v>0</v>
      </c>
      <c r="K187" s="2">
        <f t="shared" si="2"/>
        <v>281.25</v>
      </c>
      <c r="L187" s="1" t="s">
        <v>18439</v>
      </c>
    </row>
    <row r="188" spans="1:12">
      <c r="A188" s="1" t="s">
        <v>32</v>
      </c>
      <c r="B188" s="1">
        <v>45</v>
      </c>
      <c r="C188" s="1" t="s">
        <v>18207</v>
      </c>
      <c r="D188" s="1" t="s">
        <v>18237</v>
      </c>
      <c r="E188" s="1" t="s">
        <v>375</v>
      </c>
      <c r="F188" s="1" t="s">
        <v>376</v>
      </c>
      <c r="G188" s="1" t="s">
        <v>20901</v>
      </c>
      <c r="H188" s="1" t="s">
        <v>17583</v>
      </c>
      <c r="I188" s="2">
        <v>760.96</v>
      </c>
      <c r="J188" s="37">
        <f>VLOOKUP(H188,'DOGHER ORDER-DISC'!$K$4:$N$30,4,FALSE)</f>
        <v>0</v>
      </c>
      <c r="K188" s="2">
        <f t="shared" si="2"/>
        <v>760.96</v>
      </c>
      <c r="L188" s="1" t="s">
        <v>18440</v>
      </c>
    </row>
    <row r="189" spans="1:12">
      <c r="A189" s="1" t="s">
        <v>32</v>
      </c>
      <c r="B189" s="1">
        <v>45</v>
      </c>
      <c r="C189" s="1" t="s">
        <v>18207</v>
      </c>
      <c r="D189" s="1" t="s">
        <v>18237</v>
      </c>
      <c r="E189" s="1" t="s">
        <v>377</v>
      </c>
      <c r="F189" s="1" t="s">
        <v>378</v>
      </c>
      <c r="G189" s="1" t="s">
        <v>20902</v>
      </c>
      <c r="H189" s="1" t="s">
        <v>17583</v>
      </c>
      <c r="I189" s="2">
        <v>739.5</v>
      </c>
      <c r="J189" s="37">
        <f>VLOOKUP(H189,'DOGHER ORDER-DISC'!$K$4:$N$30,4,FALSE)</f>
        <v>0</v>
      </c>
      <c r="K189" s="2">
        <f t="shared" si="2"/>
        <v>739.5</v>
      </c>
      <c r="L189" s="1" t="s">
        <v>18441</v>
      </c>
    </row>
    <row r="190" spans="1:12">
      <c r="A190" s="1" t="s">
        <v>32</v>
      </c>
      <c r="B190" s="1">
        <v>46</v>
      </c>
      <c r="C190" s="1" t="s">
        <v>17567</v>
      </c>
      <c r="D190" s="1" t="s">
        <v>18237</v>
      </c>
      <c r="E190" s="1" t="s">
        <v>379</v>
      </c>
      <c r="F190" s="1" t="s">
        <v>380</v>
      </c>
      <c r="G190" s="1" t="s">
        <v>20903</v>
      </c>
      <c r="H190" s="1" t="s">
        <v>17566</v>
      </c>
      <c r="I190" s="2">
        <v>761.94</v>
      </c>
      <c r="J190" s="37">
        <f>VLOOKUP(H190,'DOGHER ORDER-DISC'!$K$4:$N$30,4,FALSE)</f>
        <v>0</v>
      </c>
      <c r="K190" s="2">
        <f t="shared" si="2"/>
        <v>761.94</v>
      </c>
      <c r="L190" s="1" t="s">
        <v>18442</v>
      </c>
    </row>
    <row r="191" spans="1:12">
      <c r="A191" s="1" t="s">
        <v>32</v>
      </c>
      <c r="B191" s="1">
        <v>46</v>
      </c>
      <c r="C191" s="1" t="s">
        <v>17567</v>
      </c>
      <c r="D191" s="1" t="s">
        <v>18237</v>
      </c>
      <c r="E191" s="1" t="s">
        <v>381</v>
      </c>
      <c r="F191" s="1" t="s">
        <v>382</v>
      </c>
      <c r="G191" s="1" t="s">
        <v>20904</v>
      </c>
      <c r="H191" s="1" t="s">
        <v>17566</v>
      </c>
      <c r="I191" s="2">
        <v>583.38</v>
      </c>
      <c r="J191" s="37">
        <f>VLOOKUP(H191,'DOGHER ORDER-DISC'!$K$4:$N$30,4,FALSE)</f>
        <v>0</v>
      </c>
      <c r="K191" s="2">
        <f t="shared" si="2"/>
        <v>583.38</v>
      </c>
      <c r="L191" s="1" t="s">
        <v>18443</v>
      </c>
    </row>
    <row r="192" spans="1:12">
      <c r="A192" s="1" t="s">
        <v>32</v>
      </c>
      <c r="B192" s="1">
        <v>46</v>
      </c>
      <c r="C192" s="1" t="s">
        <v>17567</v>
      </c>
      <c r="D192" s="1" t="s">
        <v>18237</v>
      </c>
      <c r="E192" s="1" t="s">
        <v>383</v>
      </c>
      <c r="F192" s="1" t="s">
        <v>384</v>
      </c>
      <c r="G192" s="1" t="s">
        <v>20905</v>
      </c>
      <c r="H192" s="1" t="s">
        <v>17566</v>
      </c>
      <c r="I192" s="2">
        <v>1230.74</v>
      </c>
      <c r="J192" s="37">
        <f>VLOOKUP(H192,'DOGHER ORDER-DISC'!$K$4:$N$30,4,FALSE)</f>
        <v>0</v>
      </c>
      <c r="K192" s="2">
        <f t="shared" si="2"/>
        <v>1230.74</v>
      </c>
      <c r="L192" s="1" t="s">
        <v>18444</v>
      </c>
    </row>
    <row r="193" spans="1:12">
      <c r="A193" s="1"/>
      <c r="B193" s="1">
        <v>47</v>
      </c>
      <c r="C193" s="1" t="s">
        <v>17567</v>
      </c>
      <c r="D193" s="1" t="s">
        <v>18237</v>
      </c>
      <c r="E193" s="1" t="s">
        <v>385</v>
      </c>
      <c r="F193" s="1" t="s">
        <v>386</v>
      </c>
      <c r="G193" s="1" t="s">
        <v>20906</v>
      </c>
      <c r="H193" s="1" t="s">
        <v>17566</v>
      </c>
      <c r="I193" s="2">
        <v>465.18</v>
      </c>
      <c r="J193" s="37">
        <f>VLOOKUP(H193,'DOGHER ORDER-DISC'!$K$4:$N$30,4,FALSE)</f>
        <v>0</v>
      </c>
      <c r="K193" s="2">
        <f t="shared" si="2"/>
        <v>465.18</v>
      </c>
      <c r="L193" s="1" t="s">
        <v>18445</v>
      </c>
    </row>
    <row r="194" spans="1:12">
      <c r="A194" s="1" t="s">
        <v>32</v>
      </c>
      <c r="B194" s="1">
        <v>48</v>
      </c>
      <c r="C194" s="1" t="s">
        <v>17567</v>
      </c>
      <c r="D194" s="1" t="s">
        <v>18237</v>
      </c>
      <c r="E194" s="1" t="s">
        <v>387</v>
      </c>
      <c r="F194" s="1" t="s">
        <v>388</v>
      </c>
      <c r="G194" s="1" t="s">
        <v>20907</v>
      </c>
      <c r="H194" s="1" t="s">
        <v>17566</v>
      </c>
      <c r="I194" s="2">
        <v>1318.9</v>
      </c>
      <c r="J194" s="37">
        <f>VLOOKUP(H194,'DOGHER ORDER-DISC'!$K$4:$N$30,4,FALSE)</f>
        <v>0</v>
      </c>
      <c r="K194" s="2">
        <f t="shared" ref="K194:K255" si="3">+ROUND(I194*(1-J194),2)</f>
        <v>1318.9</v>
      </c>
      <c r="L194" s="1" t="s">
        <v>18446</v>
      </c>
    </row>
    <row r="195" spans="1:12">
      <c r="A195" s="1" t="s">
        <v>32</v>
      </c>
      <c r="B195" s="1">
        <v>49</v>
      </c>
      <c r="C195" s="1" t="s">
        <v>17567</v>
      </c>
      <c r="D195" s="1" t="s">
        <v>18237</v>
      </c>
      <c r="E195" s="1" t="s">
        <v>389</v>
      </c>
      <c r="F195" s="1" t="s">
        <v>390</v>
      </c>
      <c r="G195" s="1" t="s">
        <v>20908</v>
      </c>
      <c r="H195" s="1" t="s">
        <v>17566</v>
      </c>
      <c r="I195" s="2">
        <v>1231.45</v>
      </c>
      <c r="J195" s="37">
        <f>VLOOKUP(H195,'DOGHER ORDER-DISC'!$K$4:$N$30,4,FALSE)</f>
        <v>0</v>
      </c>
      <c r="K195" s="2">
        <f t="shared" si="3"/>
        <v>1231.45</v>
      </c>
      <c r="L195" s="1" t="s">
        <v>18447</v>
      </c>
    </row>
    <row r="196" spans="1:12">
      <c r="A196" s="1" t="s">
        <v>32</v>
      </c>
      <c r="B196" s="1">
        <v>50</v>
      </c>
      <c r="C196" s="1" t="s">
        <v>17567</v>
      </c>
      <c r="D196" s="1" t="s">
        <v>18237</v>
      </c>
      <c r="E196" s="1" t="s">
        <v>391</v>
      </c>
      <c r="F196" s="1" t="s">
        <v>392</v>
      </c>
      <c r="G196" s="1" t="s">
        <v>20909</v>
      </c>
      <c r="H196" s="1" t="s">
        <v>17566</v>
      </c>
      <c r="I196" s="2">
        <v>2843.62</v>
      </c>
      <c r="J196" s="37">
        <f>VLOOKUP(H196,'DOGHER ORDER-DISC'!$K$4:$N$30,4,FALSE)</f>
        <v>0</v>
      </c>
      <c r="K196" s="2">
        <f t="shared" si="3"/>
        <v>2843.62</v>
      </c>
      <c r="L196" s="1" t="s">
        <v>18448</v>
      </c>
    </row>
    <row r="197" spans="1:12">
      <c r="A197" s="1" t="s">
        <v>32</v>
      </c>
      <c r="B197" s="1">
        <v>50</v>
      </c>
      <c r="C197" s="1" t="s">
        <v>17567</v>
      </c>
      <c r="D197" s="1" t="s">
        <v>18237</v>
      </c>
      <c r="E197" s="1" t="s">
        <v>393</v>
      </c>
      <c r="F197" s="1" t="s">
        <v>394</v>
      </c>
      <c r="G197" s="1" t="s">
        <v>20910</v>
      </c>
      <c r="H197" s="1" t="s">
        <v>17566</v>
      </c>
      <c r="I197" s="2">
        <v>2088.2199999999998</v>
      </c>
      <c r="J197" s="37">
        <f>VLOOKUP(H197,'DOGHER ORDER-DISC'!$K$4:$N$30,4,FALSE)</f>
        <v>0</v>
      </c>
      <c r="K197" s="2">
        <f t="shared" si="3"/>
        <v>2088.2199999999998</v>
      </c>
      <c r="L197" s="1" t="s">
        <v>18449</v>
      </c>
    </row>
    <row r="198" spans="1:12">
      <c r="A198" s="1" t="s">
        <v>32</v>
      </c>
      <c r="B198" s="1">
        <v>51</v>
      </c>
      <c r="C198" s="1" t="s">
        <v>17567</v>
      </c>
      <c r="D198" s="1" t="s">
        <v>18237</v>
      </c>
      <c r="E198" s="1" t="s">
        <v>395</v>
      </c>
      <c r="F198" s="1" t="s">
        <v>396</v>
      </c>
      <c r="G198" s="1" t="s">
        <v>20911</v>
      </c>
      <c r="H198" s="1" t="s">
        <v>17566</v>
      </c>
      <c r="I198" s="2">
        <v>1095.33</v>
      </c>
      <c r="J198" s="37">
        <f>VLOOKUP(H198,'DOGHER ORDER-DISC'!$K$4:$N$30,4,FALSE)</f>
        <v>0</v>
      </c>
      <c r="K198" s="2">
        <f t="shared" si="3"/>
        <v>1095.33</v>
      </c>
      <c r="L198" s="1" t="s">
        <v>18450</v>
      </c>
    </row>
    <row r="199" spans="1:12">
      <c r="A199" s="1" t="s">
        <v>32</v>
      </c>
      <c r="B199" s="1">
        <v>51</v>
      </c>
      <c r="C199" s="1" t="s">
        <v>17567</v>
      </c>
      <c r="D199" s="1" t="s">
        <v>18237</v>
      </c>
      <c r="E199" s="1" t="s">
        <v>397</v>
      </c>
      <c r="F199" s="1" t="s">
        <v>398</v>
      </c>
      <c r="G199" s="1" t="s">
        <v>20912</v>
      </c>
      <c r="H199" s="1" t="s">
        <v>17566</v>
      </c>
      <c r="I199" s="2">
        <v>1222.18</v>
      </c>
      <c r="J199" s="37">
        <f>VLOOKUP(H199,'DOGHER ORDER-DISC'!$K$4:$N$30,4,FALSE)</f>
        <v>0</v>
      </c>
      <c r="K199" s="2">
        <f t="shared" si="3"/>
        <v>1222.18</v>
      </c>
      <c r="L199" s="1" t="s">
        <v>18451</v>
      </c>
    </row>
    <row r="200" spans="1:12">
      <c r="A200" s="1"/>
      <c r="B200" s="1">
        <v>52</v>
      </c>
      <c r="C200" s="1" t="s">
        <v>18211</v>
      </c>
      <c r="D200" s="1" t="s">
        <v>18237</v>
      </c>
      <c r="E200" s="1" t="s">
        <v>399</v>
      </c>
      <c r="F200" s="1" t="s">
        <v>400</v>
      </c>
      <c r="G200" s="1" t="s">
        <v>20913</v>
      </c>
      <c r="H200" s="1" t="s">
        <v>17591</v>
      </c>
      <c r="I200" s="2">
        <v>307.98</v>
      </c>
      <c r="J200" s="37">
        <f>VLOOKUP(H200,'DOGHER ORDER-DISC'!$K$4:$N$30,4,FALSE)</f>
        <v>0</v>
      </c>
      <c r="K200" s="2">
        <f t="shared" si="3"/>
        <v>307.98</v>
      </c>
      <c r="L200" s="1" t="s">
        <v>18452</v>
      </c>
    </row>
    <row r="201" spans="1:12">
      <c r="A201" s="1" t="s">
        <v>32</v>
      </c>
      <c r="B201" s="1">
        <v>52</v>
      </c>
      <c r="C201" s="1" t="s">
        <v>18209</v>
      </c>
      <c r="D201" s="1" t="s">
        <v>18237</v>
      </c>
      <c r="E201" s="1" t="s">
        <v>401</v>
      </c>
      <c r="F201" s="1" t="s">
        <v>402</v>
      </c>
      <c r="G201" s="1" t="s">
        <v>20914</v>
      </c>
      <c r="H201" s="1" t="s">
        <v>17589</v>
      </c>
      <c r="I201" s="2">
        <v>390.93</v>
      </c>
      <c r="J201" s="37">
        <f>VLOOKUP(H201,'DOGHER ORDER-DISC'!$K$4:$N$30,4,FALSE)</f>
        <v>0</v>
      </c>
      <c r="K201" s="2">
        <f t="shared" si="3"/>
        <v>390.93</v>
      </c>
      <c r="L201" s="1" t="s">
        <v>18453</v>
      </c>
    </row>
    <row r="202" spans="1:12">
      <c r="A202" s="1"/>
      <c r="B202" s="1">
        <v>52</v>
      </c>
      <c r="C202" s="1" t="s">
        <v>17567</v>
      </c>
      <c r="D202" s="1" t="s">
        <v>18237</v>
      </c>
      <c r="E202" s="1" t="s">
        <v>403</v>
      </c>
      <c r="F202" s="1" t="s">
        <v>404</v>
      </c>
      <c r="G202" s="1" t="s">
        <v>20915</v>
      </c>
      <c r="H202" s="1" t="s">
        <v>17566</v>
      </c>
      <c r="I202" s="2">
        <v>19.71</v>
      </c>
      <c r="J202" s="37">
        <f>VLOOKUP(H202,'DOGHER ORDER-DISC'!$K$4:$N$30,4,FALSE)</f>
        <v>0</v>
      </c>
      <c r="K202" s="2">
        <f t="shared" si="3"/>
        <v>19.71</v>
      </c>
      <c r="L202" s="1" t="s">
        <v>18454</v>
      </c>
    </row>
    <row r="203" spans="1:12">
      <c r="A203" s="1"/>
      <c r="B203" s="1">
        <v>52</v>
      </c>
      <c r="C203" s="1" t="s">
        <v>17567</v>
      </c>
      <c r="D203" s="1" t="s">
        <v>18237</v>
      </c>
      <c r="E203" s="1" t="s">
        <v>405</v>
      </c>
      <c r="F203" s="1" t="s">
        <v>406</v>
      </c>
      <c r="G203" s="1" t="s">
        <v>20916</v>
      </c>
      <c r="H203" s="1" t="s">
        <v>17566</v>
      </c>
      <c r="I203" s="2">
        <v>28.23</v>
      </c>
      <c r="J203" s="37">
        <f>VLOOKUP(H203,'DOGHER ORDER-DISC'!$K$4:$N$30,4,FALSE)</f>
        <v>0</v>
      </c>
      <c r="K203" s="2">
        <f t="shared" si="3"/>
        <v>28.23</v>
      </c>
      <c r="L203" s="1" t="s">
        <v>18455</v>
      </c>
    </row>
    <row r="204" spans="1:12">
      <c r="A204" s="1"/>
      <c r="B204" s="1">
        <v>52</v>
      </c>
      <c r="C204" s="1" t="s">
        <v>17567</v>
      </c>
      <c r="D204" s="1" t="s">
        <v>18237</v>
      </c>
      <c r="E204" s="1" t="s">
        <v>407</v>
      </c>
      <c r="F204" s="1" t="s">
        <v>408</v>
      </c>
      <c r="G204" s="1" t="s">
        <v>20917</v>
      </c>
      <c r="H204" s="1" t="s">
        <v>17566</v>
      </c>
      <c r="I204" s="2">
        <v>40.21</v>
      </c>
      <c r="J204" s="37">
        <f>VLOOKUP(H204,'DOGHER ORDER-DISC'!$K$4:$N$30,4,FALSE)</f>
        <v>0</v>
      </c>
      <c r="K204" s="2">
        <f t="shared" si="3"/>
        <v>40.21</v>
      </c>
      <c r="L204" s="1" t="s">
        <v>18456</v>
      </c>
    </row>
    <row r="205" spans="1:12">
      <c r="A205" s="1"/>
      <c r="B205" s="1">
        <v>52</v>
      </c>
      <c r="C205" s="1" t="s">
        <v>17567</v>
      </c>
      <c r="D205" s="1" t="s">
        <v>18237</v>
      </c>
      <c r="E205" s="1" t="s">
        <v>409</v>
      </c>
      <c r="F205" s="1" t="s">
        <v>410</v>
      </c>
      <c r="G205" s="1" t="s">
        <v>20918</v>
      </c>
      <c r="H205" s="1" t="s">
        <v>17566</v>
      </c>
      <c r="I205" s="2">
        <v>62.7</v>
      </c>
      <c r="J205" s="37">
        <f>VLOOKUP(H205,'DOGHER ORDER-DISC'!$K$4:$N$30,4,FALSE)</f>
        <v>0</v>
      </c>
      <c r="K205" s="2">
        <f t="shared" si="3"/>
        <v>62.7</v>
      </c>
      <c r="L205" s="1" t="s">
        <v>18457</v>
      </c>
    </row>
    <row r="206" spans="1:12">
      <c r="A206" s="1"/>
      <c r="B206" s="1">
        <v>55</v>
      </c>
      <c r="C206" s="1" t="s">
        <v>17567</v>
      </c>
      <c r="D206" s="1" t="s">
        <v>18237</v>
      </c>
      <c r="E206" s="1" t="s">
        <v>411</v>
      </c>
      <c r="F206" s="1" t="s">
        <v>412</v>
      </c>
      <c r="G206" s="1" t="s">
        <v>20919</v>
      </c>
      <c r="H206" s="1" t="s">
        <v>17566</v>
      </c>
      <c r="I206" s="2">
        <v>310.29000000000002</v>
      </c>
      <c r="J206" s="37">
        <f>VLOOKUP(H206,'DOGHER ORDER-DISC'!$K$4:$N$30,4,FALSE)</f>
        <v>0</v>
      </c>
      <c r="K206" s="2">
        <f t="shared" si="3"/>
        <v>310.29000000000002</v>
      </c>
      <c r="L206" s="1" t="s">
        <v>18458</v>
      </c>
    </row>
    <row r="207" spans="1:12">
      <c r="A207" s="1"/>
      <c r="B207" s="1">
        <v>55</v>
      </c>
      <c r="C207" s="1" t="s">
        <v>17567</v>
      </c>
      <c r="D207" s="1" t="s">
        <v>18237</v>
      </c>
      <c r="E207" s="1" t="s">
        <v>413</v>
      </c>
      <c r="F207" s="1" t="s">
        <v>414</v>
      </c>
      <c r="G207" s="1" t="s">
        <v>20920</v>
      </c>
      <c r="H207" s="1" t="s">
        <v>17566</v>
      </c>
      <c r="I207" s="2">
        <v>380.95</v>
      </c>
      <c r="J207" s="37">
        <f>VLOOKUP(H207,'DOGHER ORDER-DISC'!$K$4:$N$30,4,FALSE)</f>
        <v>0</v>
      </c>
      <c r="K207" s="2">
        <f t="shared" si="3"/>
        <v>380.95</v>
      </c>
      <c r="L207" s="1" t="s">
        <v>18459</v>
      </c>
    </row>
    <row r="208" spans="1:12">
      <c r="A208" s="1"/>
      <c r="B208" s="1">
        <v>55</v>
      </c>
      <c r="C208" s="1" t="s">
        <v>17567</v>
      </c>
      <c r="D208" s="1" t="s">
        <v>18237</v>
      </c>
      <c r="E208" s="1" t="s">
        <v>415</v>
      </c>
      <c r="F208" s="1" t="s">
        <v>416</v>
      </c>
      <c r="G208" s="1" t="s">
        <v>20921</v>
      </c>
      <c r="H208" s="1" t="s">
        <v>17566</v>
      </c>
      <c r="I208" s="2">
        <v>1319</v>
      </c>
      <c r="J208" s="37">
        <f>VLOOKUP(H208,'DOGHER ORDER-DISC'!$K$4:$N$30,4,FALSE)</f>
        <v>0</v>
      </c>
      <c r="K208" s="2">
        <f t="shared" si="3"/>
        <v>1319</v>
      </c>
      <c r="L208" s="1" t="s">
        <v>18460</v>
      </c>
    </row>
    <row r="209" spans="1:12">
      <c r="A209" s="1"/>
      <c r="B209" s="1">
        <v>55</v>
      </c>
      <c r="C209" s="1" t="s">
        <v>17567</v>
      </c>
      <c r="D209" s="1" t="s">
        <v>18237</v>
      </c>
      <c r="E209" s="1" t="s">
        <v>417</v>
      </c>
      <c r="F209" s="1" t="s">
        <v>418</v>
      </c>
      <c r="G209" s="1" t="s">
        <v>20922</v>
      </c>
      <c r="H209" s="1" t="s">
        <v>17566</v>
      </c>
      <c r="I209" s="2">
        <v>1367.29</v>
      </c>
      <c r="J209" s="37">
        <f>VLOOKUP(H209,'DOGHER ORDER-DISC'!$K$4:$N$30,4,FALSE)</f>
        <v>0</v>
      </c>
      <c r="K209" s="2">
        <f t="shared" si="3"/>
        <v>1367.29</v>
      </c>
      <c r="L209" s="1" t="s">
        <v>18461</v>
      </c>
    </row>
    <row r="210" spans="1:12">
      <c r="A210" s="1"/>
      <c r="B210" s="1">
        <v>56</v>
      </c>
      <c r="C210" s="1" t="s">
        <v>17567</v>
      </c>
      <c r="D210" s="1" t="s">
        <v>18237</v>
      </c>
      <c r="E210" s="1" t="s">
        <v>419</v>
      </c>
      <c r="F210" s="1" t="s">
        <v>420</v>
      </c>
      <c r="G210" s="1" t="s">
        <v>20923</v>
      </c>
      <c r="H210" s="1" t="s">
        <v>17566</v>
      </c>
      <c r="I210" s="2">
        <v>329.55</v>
      </c>
      <c r="J210" s="37">
        <f>VLOOKUP(H210,'DOGHER ORDER-DISC'!$K$4:$N$30,4,FALSE)</f>
        <v>0</v>
      </c>
      <c r="K210" s="2">
        <f t="shared" si="3"/>
        <v>329.55</v>
      </c>
      <c r="L210" s="1" t="s">
        <v>18462</v>
      </c>
    </row>
    <row r="211" spans="1:12">
      <c r="A211" s="1" t="s">
        <v>32</v>
      </c>
      <c r="B211" s="1">
        <v>56</v>
      </c>
      <c r="C211" s="1" t="s">
        <v>17567</v>
      </c>
      <c r="D211" s="1" t="s">
        <v>18237</v>
      </c>
      <c r="E211" s="1" t="s">
        <v>421</v>
      </c>
      <c r="F211" s="1" t="s">
        <v>422</v>
      </c>
      <c r="G211" s="1" t="s">
        <v>20924</v>
      </c>
      <c r="H211" s="1" t="s">
        <v>17566</v>
      </c>
      <c r="I211" s="2">
        <v>118.71</v>
      </c>
      <c r="J211" s="37">
        <f>VLOOKUP(H211,'DOGHER ORDER-DISC'!$K$4:$N$30,4,FALSE)</f>
        <v>0</v>
      </c>
      <c r="K211" s="2">
        <f t="shared" si="3"/>
        <v>118.71</v>
      </c>
      <c r="L211" s="1"/>
    </row>
    <row r="212" spans="1:12">
      <c r="A212" s="1" t="s">
        <v>32</v>
      </c>
      <c r="B212" s="1">
        <v>56</v>
      </c>
      <c r="C212" s="1" t="s">
        <v>17567</v>
      </c>
      <c r="D212" s="1" t="s">
        <v>18237</v>
      </c>
      <c r="E212" s="1" t="s">
        <v>423</v>
      </c>
      <c r="F212" s="1" t="s">
        <v>424</v>
      </c>
      <c r="G212" s="1" t="s">
        <v>20925</v>
      </c>
      <c r="H212" s="1" t="s">
        <v>17566</v>
      </c>
      <c r="I212" s="2">
        <v>221.71</v>
      </c>
      <c r="J212" s="37">
        <f>VLOOKUP(H212,'DOGHER ORDER-DISC'!$K$4:$N$30,4,FALSE)</f>
        <v>0</v>
      </c>
      <c r="K212" s="2">
        <f t="shared" si="3"/>
        <v>221.71</v>
      </c>
      <c r="L212" s="1"/>
    </row>
    <row r="213" spans="1:12">
      <c r="A213" s="1" t="s">
        <v>32</v>
      </c>
      <c r="B213" s="1">
        <v>56</v>
      </c>
      <c r="C213" s="1" t="s">
        <v>17567</v>
      </c>
      <c r="D213" s="1" t="s">
        <v>18237</v>
      </c>
      <c r="E213" s="1" t="s">
        <v>425</v>
      </c>
      <c r="F213" s="1" t="s">
        <v>426</v>
      </c>
      <c r="G213" s="1" t="s">
        <v>20926</v>
      </c>
      <c r="H213" s="1" t="s">
        <v>17566</v>
      </c>
      <c r="I213" s="2">
        <v>118.71</v>
      </c>
      <c r="J213" s="37">
        <f>VLOOKUP(H213,'DOGHER ORDER-DISC'!$K$4:$N$30,4,FALSE)</f>
        <v>0</v>
      </c>
      <c r="K213" s="2">
        <f t="shared" si="3"/>
        <v>118.71</v>
      </c>
      <c r="L213" s="1"/>
    </row>
    <row r="214" spans="1:12">
      <c r="A214" s="1" t="s">
        <v>32</v>
      </c>
      <c r="B214" s="1">
        <v>56</v>
      </c>
      <c r="C214" s="1" t="s">
        <v>17567</v>
      </c>
      <c r="D214" s="1" t="s">
        <v>18237</v>
      </c>
      <c r="E214" s="1" t="s">
        <v>427</v>
      </c>
      <c r="F214" s="1" t="s">
        <v>428</v>
      </c>
      <c r="G214" s="1" t="s">
        <v>20927</v>
      </c>
      <c r="H214" s="1" t="s">
        <v>17566</v>
      </c>
      <c r="I214" s="2">
        <v>15</v>
      </c>
      <c r="J214" s="37">
        <f>VLOOKUP(H214,'DOGHER ORDER-DISC'!$K$4:$N$30,4,FALSE)</f>
        <v>0</v>
      </c>
      <c r="K214" s="2">
        <f t="shared" si="3"/>
        <v>15</v>
      </c>
      <c r="L214" s="1"/>
    </row>
    <row r="215" spans="1:12">
      <c r="A215" s="1"/>
      <c r="B215" s="1">
        <v>56</v>
      </c>
      <c r="C215" s="1" t="s">
        <v>17567</v>
      </c>
      <c r="D215" s="1" t="s">
        <v>18237</v>
      </c>
      <c r="E215" s="1" t="s">
        <v>429</v>
      </c>
      <c r="F215" s="1" t="s">
        <v>430</v>
      </c>
      <c r="G215" s="1" t="s">
        <v>20928</v>
      </c>
      <c r="H215" s="1" t="s">
        <v>17566</v>
      </c>
      <c r="I215" s="2">
        <v>901.37</v>
      </c>
      <c r="J215" s="37">
        <f>VLOOKUP(H215,'DOGHER ORDER-DISC'!$K$4:$N$30,4,FALSE)</f>
        <v>0</v>
      </c>
      <c r="K215" s="2">
        <f t="shared" si="3"/>
        <v>901.37</v>
      </c>
      <c r="L215" s="1" t="s">
        <v>18463</v>
      </c>
    </row>
    <row r="216" spans="1:12">
      <c r="A216" s="1"/>
      <c r="B216" s="1">
        <v>57</v>
      </c>
      <c r="C216" s="1" t="s">
        <v>17567</v>
      </c>
      <c r="D216" s="1" t="s">
        <v>18237</v>
      </c>
      <c r="E216" s="1" t="s">
        <v>431</v>
      </c>
      <c r="F216" s="1" t="s">
        <v>432</v>
      </c>
      <c r="G216" s="1" t="s">
        <v>20929</v>
      </c>
      <c r="H216" s="1" t="s">
        <v>17566</v>
      </c>
      <c r="I216" s="2">
        <v>198.26</v>
      </c>
      <c r="J216" s="37">
        <f>VLOOKUP(H216,'DOGHER ORDER-DISC'!$K$4:$N$30,4,FALSE)</f>
        <v>0</v>
      </c>
      <c r="K216" s="2">
        <f t="shared" si="3"/>
        <v>198.26</v>
      </c>
      <c r="L216" s="1" t="s">
        <v>18464</v>
      </c>
    </row>
    <row r="217" spans="1:12">
      <c r="A217" s="1"/>
      <c r="B217" s="1">
        <v>57</v>
      </c>
      <c r="C217" s="1" t="s">
        <v>17567</v>
      </c>
      <c r="D217" s="1" t="s">
        <v>18237</v>
      </c>
      <c r="E217" s="1" t="s">
        <v>433</v>
      </c>
      <c r="F217" s="1" t="s">
        <v>434</v>
      </c>
      <c r="G217" s="1" t="s">
        <v>20930</v>
      </c>
      <c r="H217" s="1" t="s">
        <v>17566</v>
      </c>
      <c r="I217" s="2">
        <v>208.87</v>
      </c>
      <c r="J217" s="37">
        <f>VLOOKUP(H217,'DOGHER ORDER-DISC'!$K$4:$N$30,4,FALSE)</f>
        <v>0</v>
      </c>
      <c r="K217" s="2">
        <f t="shared" si="3"/>
        <v>208.87</v>
      </c>
      <c r="L217" s="1" t="s">
        <v>18465</v>
      </c>
    </row>
    <row r="218" spans="1:12">
      <c r="A218" s="1"/>
      <c r="B218" s="1">
        <v>58</v>
      </c>
      <c r="C218" s="1" t="s">
        <v>17567</v>
      </c>
      <c r="D218" s="1" t="s">
        <v>18237</v>
      </c>
      <c r="E218" s="1" t="s">
        <v>435</v>
      </c>
      <c r="F218" s="1" t="s">
        <v>436</v>
      </c>
      <c r="G218" s="1" t="s">
        <v>20931</v>
      </c>
      <c r="H218" s="1" t="s">
        <v>17566</v>
      </c>
      <c r="I218" s="2">
        <v>187.31</v>
      </c>
      <c r="J218" s="37">
        <f>VLOOKUP(H218,'DOGHER ORDER-DISC'!$K$4:$N$30,4,FALSE)</f>
        <v>0</v>
      </c>
      <c r="K218" s="2">
        <f t="shared" si="3"/>
        <v>187.31</v>
      </c>
      <c r="L218" s="1" t="s">
        <v>18466</v>
      </c>
    </row>
    <row r="219" spans="1:12">
      <c r="A219" s="1"/>
      <c r="B219" s="1">
        <v>58</v>
      </c>
      <c r="C219" s="1" t="s">
        <v>17567</v>
      </c>
      <c r="D219" s="1" t="s">
        <v>18237</v>
      </c>
      <c r="E219" s="1" t="s">
        <v>437</v>
      </c>
      <c r="F219" s="1" t="s">
        <v>438</v>
      </c>
      <c r="G219" s="1" t="s">
        <v>20932</v>
      </c>
      <c r="H219" s="1" t="s">
        <v>17566</v>
      </c>
      <c r="I219" s="2">
        <v>116.69</v>
      </c>
      <c r="J219" s="37">
        <f>VLOOKUP(H219,'DOGHER ORDER-DISC'!$K$4:$N$30,4,FALSE)</f>
        <v>0</v>
      </c>
      <c r="K219" s="2">
        <f t="shared" si="3"/>
        <v>116.69</v>
      </c>
      <c r="L219" s="1" t="s">
        <v>18467</v>
      </c>
    </row>
    <row r="220" spans="1:12">
      <c r="A220" s="1" t="s">
        <v>32</v>
      </c>
      <c r="B220" s="1">
        <v>59</v>
      </c>
      <c r="C220" s="1" t="s">
        <v>17567</v>
      </c>
      <c r="D220" s="1" t="s">
        <v>18237</v>
      </c>
      <c r="E220" s="1" t="s">
        <v>439</v>
      </c>
      <c r="F220" s="1" t="s">
        <v>440</v>
      </c>
      <c r="G220" s="1" t="s">
        <v>20933</v>
      </c>
      <c r="H220" s="1" t="s">
        <v>17566</v>
      </c>
      <c r="I220" s="2">
        <v>558.65</v>
      </c>
      <c r="J220" s="37">
        <f>VLOOKUP(H220,'DOGHER ORDER-DISC'!$K$4:$N$30,4,FALSE)</f>
        <v>0</v>
      </c>
      <c r="K220" s="2">
        <f t="shared" si="3"/>
        <v>558.65</v>
      </c>
      <c r="L220" s="1" t="s">
        <v>18468</v>
      </c>
    </row>
    <row r="221" spans="1:12">
      <c r="A221" s="1" t="s">
        <v>32</v>
      </c>
      <c r="B221" s="1">
        <v>60</v>
      </c>
      <c r="C221" s="1" t="s">
        <v>17567</v>
      </c>
      <c r="D221" s="1" t="s">
        <v>18237</v>
      </c>
      <c r="E221" s="1" t="s">
        <v>441</v>
      </c>
      <c r="F221" s="1" t="s">
        <v>442</v>
      </c>
      <c r="G221" s="1" t="s">
        <v>20934</v>
      </c>
      <c r="H221" s="1" t="s">
        <v>17566</v>
      </c>
      <c r="I221" s="2">
        <v>320.43</v>
      </c>
      <c r="J221" s="37">
        <f>VLOOKUP(H221,'DOGHER ORDER-DISC'!$K$4:$N$30,4,FALSE)</f>
        <v>0</v>
      </c>
      <c r="K221" s="2">
        <f t="shared" si="3"/>
        <v>320.43</v>
      </c>
      <c r="L221" s="1" t="s">
        <v>18469</v>
      </c>
    </row>
    <row r="222" spans="1:12">
      <c r="A222" s="1" t="s">
        <v>32</v>
      </c>
      <c r="B222" s="1">
        <v>60</v>
      </c>
      <c r="C222" s="1" t="s">
        <v>17567</v>
      </c>
      <c r="D222" s="1" t="s">
        <v>18237</v>
      </c>
      <c r="E222" s="1" t="s">
        <v>443</v>
      </c>
      <c r="F222" s="1" t="s">
        <v>444</v>
      </c>
      <c r="G222" s="1" t="s">
        <v>20935</v>
      </c>
      <c r="H222" s="1" t="s">
        <v>17566</v>
      </c>
      <c r="I222" s="2">
        <v>360.63</v>
      </c>
      <c r="J222" s="37">
        <f>VLOOKUP(H222,'DOGHER ORDER-DISC'!$K$4:$N$30,4,FALSE)</f>
        <v>0</v>
      </c>
      <c r="K222" s="2">
        <f t="shared" si="3"/>
        <v>360.63</v>
      </c>
      <c r="L222" s="1" t="s">
        <v>18470</v>
      </c>
    </row>
    <row r="223" spans="1:12">
      <c r="A223" s="1" t="s">
        <v>32</v>
      </c>
      <c r="B223" s="1">
        <v>60</v>
      </c>
      <c r="C223" s="1" t="s">
        <v>17567</v>
      </c>
      <c r="D223" s="1" t="s">
        <v>18237</v>
      </c>
      <c r="E223" s="1" t="s">
        <v>445</v>
      </c>
      <c r="F223" s="1" t="s">
        <v>446</v>
      </c>
      <c r="G223" s="1" t="s">
        <v>20936</v>
      </c>
      <c r="H223" s="1" t="s">
        <v>17566</v>
      </c>
      <c r="I223" s="2">
        <v>1206.3399999999999</v>
      </c>
      <c r="J223" s="37">
        <f>VLOOKUP(H223,'DOGHER ORDER-DISC'!$K$4:$N$30,4,FALSE)</f>
        <v>0</v>
      </c>
      <c r="K223" s="2">
        <f t="shared" si="3"/>
        <v>1206.3399999999999</v>
      </c>
      <c r="L223" s="1" t="s">
        <v>18471</v>
      </c>
    </row>
    <row r="224" spans="1:12">
      <c r="A224" s="1" t="s">
        <v>32</v>
      </c>
      <c r="B224" s="1">
        <v>61</v>
      </c>
      <c r="C224" s="1" t="s">
        <v>17567</v>
      </c>
      <c r="D224" s="1" t="s">
        <v>18237</v>
      </c>
      <c r="E224" s="1" t="s">
        <v>447</v>
      </c>
      <c r="F224" s="1" t="s">
        <v>448</v>
      </c>
      <c r="G224" s="1" t="s">
        <v>20937</v>
      </c>
      <c r="H224" s="1" t="s">
        <v>17566</v>
      </c>
      <c r="I224" s="2">
        <v>1247.8599999999999</v>
      </c>
      <c r="J224" s="37">
        <f>VLOOKUP(H224,'DOGHER ORDER-DISC'!$K$4:$N$30,4,FALSE)</f>
        <v>0</v>
      </c>
      <c r="K224" s="2">
        <f t="shared" si="3"/>
        <v>1247.8599999999999</v>
      </c>
      <c r="L224" s="1" t="s">
        <v>18472</v>
      </c>
    </row>
    <row r="225" spans="1:12">
      <c r="A225" s="1" t="s">
        <v>32</v>
      </c>
      <c r="B225" s="1">
        <v>61</v>
      </c>
      <c r="C225" s="1" t="s">
        <v>17567</v>
      </c>
      <c r="D225" s="1" t="s">
        <v>18237</v>
      </c>
      <c r="E225" s="1" t="s">
        <v>449</v>
      </c>
      <c r="F225" s="1" t="s">
        <v>450</v>
      </c>
      <c r="G225" s="1" t="s">
        <v>20938</v>
      </c>
      <c r="H225" s="1" t="s">
        <v>17566</v>
      </c>
      <c r="I225" s="2">
        <v>700.61</v>
      </c>
      <c r="J225" s="37">
        <f>VLOOKUP(H225,'DOGHER ORDER-DISC'!$K$4:$N$30,4,FALSE)</f>
        <v>0</v>
      </c>
      <c r="K225" s="2">
        <f t="shared" si="3"/>
        <v>700.61</v>
      </c>
      <c r="L225" s="1" t="s">
        <v>18473</v>
      </c>
    </row>
    <row r="226" spans="1:12">
      <c r="A226" s="1"/>
      <c r="B226" s="1">
        <v>62</v>
      </c>
      <c r="C226" s="1" t="s">
        <v>17567</v>
      </c>
      <c r="D226" s="1" t="s">
        <v>18237</v>
      </c>
      <c r="E226" s="1" t="s">
        <v>451</v>
      </c>
      <c r="F226" s="1" t="s">
        <v>452</v>
      </c>
      <c r="G226" s="1" t="s">
        <v>20939</v>
      </c>
      <c r="H226" s="1" t="s">
        <v>17566</v>
      </c>
      <c r="I226" s="2">
        <v>2593.56</v>
      </c>
      <c r="J226" s="37">
        <f>VLOOKUP(H226,'DOGHER ORDER-DISC'!$K$4:$N$30,4,FALSE)</f>
        <v>0</v>
      </c>
      <c r="K226" s="2">
        <f t="shared" si="3"/>
        <v>2593.56</v>
      </c>
      <c r="L226" s="1" t="s">
        <v>18474</v>
      </c>
    </row>
    <row r="227" spans="1:12">
      <c r="A227" s="1" t="s">
        <v>32</v>
      </c>
      <c r="B227" s="1">
        <v>63</v>
      </c>
      <c r="C227" s="1" t="s">
        <v>17567</v>
      </c>
      <c r="D227" s="1" t="s">
        <v>18237</v>
      </c>
      <c r="E227" s="1" t="s">
        <v>453</v>
      </c>
      <c r="F227" s="1" t="s">
        <v>454</v>
      </c>
      <c r="G227" s="1" t="s">
        <v>20940</v>
      </c>
      <c r="H227" s="1" t="s">
        <v>17566</v>
      </c>
      <c r="I227" s="2">
        <v>3137.43</v>
      </c>
      <c r="J227" s="37">
        <f>VLOOKUP(H227,'DOGHER ORDER-DISC'!$K$4:$N$30,4,FALSE)</f>
        <v>0</v>
      </c>
      <c r="K227" s="2">
        <f t="shared" si="3"/>
        <v>3137.43</v>
      </c>
      <c r="L227" s="1" t="s">
        <v>18475</v>
      </c>
    </row>
    <row r="228" spans="1:12">
      <c r="A228" s="1" t="s">
        <v>32</v>
      </c>
      <c r="B228" s="1">
        <v>63</v>
      </c>
      <c r="C228" s="1" t="s">
        <v>17567</v>
      </c>
      <c r="D228" s="1" t="s">
        <v>18237</v>
      </c>
      <c r="E228" s="1" t="s">
        <v>455</v>
      </c>
      <c r="F228" s="1" t="s">
        <v>456</v>
      </c>
      <c r="G228" s="1" t="s">
        <v>20941</v>
      </c>
      <c r="H228" s="1" t="s">
        <v>17566</v>
      </c>
      <c r="I228" s="2">
        <v>3200.33</v>
      </c>
      <c r="J228" s="37">
        <f>VLOOKUP(H228,'DOGHER ORDER-DISC'!$K$4:$N$30,4,FALSE)</f>
        <v>0</v>
      </c>
      <c r="K228" s="2">
        <f t="shared" si="3"/>
        <v>3200.33</v>
      </c>
      <c r="L228" s="1" t="s">
        <v>18476</v>
      </c>
    </row>
    <row r="229" spans="1:12">
      <c r="A229" s="1"/>
      <c r="B229" s="1">
        <v>64</v>
      </c>
      <c r="C229" s="1" t="s">
        <v>17567</v>
      </c>
      <c r="D229" s="1" t="s">
        <v>18237</v>
      </c>
      <c r="E229" s="1" t="s">
        <v>457</v>
      </c>
      <c r="F229" s="1" t="s">
        <v>458</v>
      </c>
      <c r="G229" s="1" t="s">
        <v>20942</v>
      </c>
      <c r="H229" s="1" t="s">
        <v>17566</v>
      </c>
      <c r="I229" s="2">
        <v>2882.88</v>
      </c>
      <c r="J229" s="37">
        <f>VLOOKUP(H229,'DOGHER ORDER-DISC'!$K$4:$N$30,4,FALSE)</f>
        <v>0</v>
      </c>
      <c r="K229" s="2">
        <f t="shared" si="3"/>
        <v>2882.88</v>
      </c>
      <c r="L229" s="1" t="s">
        <v>18477</v>
      </c>
    </row>
    <row r="230" spans="1:12">
      <c r="A230" s="1"/>
      <c r="B230" s="1">
        <v>65</v>
      </c>
      <c r="C230" s="1" t="s">
        <v>17567</v>
      </c>
      <c r="D230" s="1" t="s">
        <v>18237</v>
      </c>
      <c r="E230" s="1" t="s">
        <v>459</v>
      </c>
      <c r="F230" s="1" t="s">
        <v>460</v>
      </c>
      <c r="G230" s="1" t="s">
        <v>20943</v>
      </c>
      <c r="H230" s="1" t="s">
        <v>17566</v>
      </c>
      <c r="I230" s="2">
        <v>2595.44</v>
      </c>
      <c r="J230" s="37">
        <f>VLOOKUP(H230,'DOGHER ORDER-DISC'!$K$4:$N$30,4,FALSE)</f>
        <v>0</v>
      </c>
      <c r="K230" s="2">
        <f t="shared" si="3"/>
        <v>2595.44</v>
      </c>
      <c r="L230" s="1" t="s">
        <v>18478</v>
      </c>
    </row>
    <row r="231" spans="1:12">
      <c r="A231" s="1"/>
      <c r="B231" s="1">
        <v>66</v>
      </c>
      <c r="C231" s="1" t="s">
        <v>17567</v>
      </c>
      <c r="D231" s="1" t="s">
        <v>18237</v>
      </c>
      <c r="E231" s="1" t="s">
        <v>461</v>
      </c>
      <c r="F231" s="1" t="s">
        <v>462</v>
      </c>
      <c r="G231" s="1" t="s">
        <v>20944</v>
      </c>
      <c r="H231" s="1" t="s">
        <v>17566</v>
      </c>
      <c r="I231" s="2">
        <v>584.82000000000005</v>
      </c>
      <c r="J231" s="37">
        <f>VLOOKUP(H231,'DOGHER ORDER-DISC'!$K$4:$N$30,4,FALSE)</f>
        <v>0</v>
      </c>
      <c r="K231" s="2">
        <f t="shared" si="3"/>
        <v>584.82000000000005</v>
      </c>
      <c r="L231" s="1" t="s">
        <v>18479</v>
      </c>
    </row>
    <row r="232" spans="1:12">
      <c r="A232" s="1"/>
      <c r="B232" s="1">
        <v>66</v>
      </c>
      <c r="C232" s="1" t="s">
        <v>17567</v>
      </c>
      <c r="D232" s="1" t="s">
        <v>18237</v>
      </c>
      <c r="E232" s="1" t="s">
        <v>463</v>
      </c>
      <c r="F232" s="1" t="s">
        <v>464</v>
      </c>
      <c r="G232" s="1" t="s">
        <v>20945</v>
      </c>
      <c r="H232" s="1" t="s">
        <v>17566</v>
      </c>
      <c r="I232" s="2">
        <v>61.44</v>
      </c>
      <c r="J232" s="37">
        <f>VLOOKUP(H232,'DOGHER ORDER-DISC'!$K$4:$N$30,4,FALSE)</f>
        <v>0</v>
      </c>
      <c r="K232" s="2">
        <f t="shared" si="3"/>
        <v>61.44</v>
      </c>
      <c r="L232" s="1" t="s">
        <v>18480</v>
      </c>
    </row>
    <row r="233" spans="1:12">
      <c r="A233" s="1"/>
      <c r="B233" s="1">
        <v>66</v>
      </c>
      <c r="C233" s="1" t="s">
        <v>17567</v>
      </c>
      <c r="D233" s="1" t="s">
        <v>18237</v>
      </c>
      <c r="E233" s="1" t="s">
        <v>465</v>
      </c>
      <c r="F233" s="1" t="s">
        <v>466</v>
      </c>
      <c r="G233" s="1" t="s">
        <v>20946</v>
      </c>
      <c r="H233" s="1" t="s">
        <v>17566</v>
      </c>
      <c r="I233" s="2">
        <v>50.13</v>
      </c>
      <c r="J233" s="37">
        <f>VLOOKUP(H233,'DOGHER ORDER-DISC'!$K$4:$N$30,4,FALSE)</f>
        <v>0</v>
      </c>
      <c r="K233" s="2">
        <f t="shared" si="3"/>
        <v>50.13</v>
      </c>
      <c r="L233" s="1" t="s">
        <v>18481</v>
      </c>
    </row>
    <row r="234" spans="1:12">
      <c r="A234" s="1"/>
      <c r="B234" s="1">
        <v>66</v>
      </c>
      <c r="C234" s="1" t="s">
        <v>17567</v>
      </c>
      <c r="D234" s="1" t="s">
        <v>18237</v>
      </c>
      <c r="E234" s="1" t="s">
        <v>467</v>
      </c>
      <c r="F234" s="1" t="s">
        <v>468</v>
      </c>
      <c r="G234" s="1" t="s">
        <v>20947</v>
      </c>
      <c r="H234" s="1" t="s">
        <v>17566</v>
      </c>
      <c r="I234" s="2">
        <v>49.54</v>
      </c>
      <c r="J234" s="37">
        <f>VLOOKUP(H234,'DOGHER ORDER-DISC'!$K$4:$N$30,4,FALSE)</f>
        <v>0</v>
      </c>
      <c r="K234" s="2">
        <f t="shared" si="3"/>
        <v>49.54</v>
      </c>
      <c r="L234" s="1" t="s">
        <v>18482</v>
      </c>
    </row>
    <row r="235" spans="1:12">
      <c r="A235" s="1"/>
      <c r="B235" s="1">
        <v>66</v>
      </c>
      <c r="C235" s="1" t="s">
        <v>17567</v>
      </c>
      <c r="D235" s="1" t="s">
        <v>18237</v>
      </c>
      <c r="E235" s="1" t="s">
        <v>469</v>
      </c>
      <c r="F235" s="1" t="s">
        <v>470</v>
      </c>
      <c r="G235" s="1" t="s">
        <v>20948</v>
      </c>
      <c r="H235" s="1" t="s">
        <v>17566</v>
      </c>
      <c r="I235" s="2">
        <v>38.44</v>
      </c>
      <c r="J235" s="37">
        <f>VLOOKUP(H235,'DOGHER ORDER-DISC'!$K$4:$N$30,4,FALSE)</f>
        <v>0</v>
      </c>
      <c r="K235" s="2">
        <f t="shared" si="3"/>
        <v>38.44</v>
      </c>
      <c r="L235" s="1" t="s">
        <v>18483</v>
      </c>
    </row>
    <row r="236" spans="1:12">
      <c r="A236" s="1"/>
      <c r="B236" s="1">
        <v>66</v>
      </c>
      <c r="C236" s="1" t="s">
        <v>17567</v>
      </c>
      <c r="D236" s="1" t="s">
        <v>18237</v>
      </c>
      <c r="E236" s="1" t="s">
        <v>471</v>
      </c>
      <c r="F236" s="1" t="s">
        <v>472</v>
      </c>
      <c r="G236" s="1" t="s">
        <v>20949</v>
      </c>
      <c r="H236" s="1" t="s">
        <v>17566</v>
      </c>
      <c r="I236" s="2">
        <v>21.34</v>
      </c>
      <c r="J236" s="37">
        <f>VLOOKUP(H236,'DOGHER ORDER-DISC'!$K$4:$N$30,4,FALSE)</f>
        <v>0</v>
      </c>
      <c r="K236" s="2">
        <f t="shared" si="3"/>
        <v>21.34</v>
      </c>
      <c r="L236" s="1" t="s">
        <v>18484</v>
      </c>
    </row>
    <row r="237" spans="1:12">
      <c r="A237" s="1"/>
      <c r="B237" s="1">
        <v>66</v>
      </c>
      <c r="C237" s="1" t="s">
        <v>17567</v>
      </c>
      <c r="D237" s="1" t="s">
        <v>18237</v>
      </c>
      <c r="E237" s="1" t="s">
        <v>473</v>
      </c>
      <c r="F237" s="1" t="s">
        <v>474</v>
      </c>
      <c r="G237" s="1" t="s">
        <v>20950</v>
      </c>
      <c r="H237" s="1" t="s">
        <v>17566</v>
      </c>
      <c r="I237" s="2">
        <v>25.37</v>
      </c>
      <c r="J237" s="37">
        <f>VLOOKUP(H237,'DOGHER ORDER-DISC'!$K$4:$N$30,4,FALSE)</f>
        <v>0</v>
      </c>
      <c r="K237" s="2">
        <f t="shared" si="3"/>
        <v>25.37</v>
      </c>
      <c r="L237" s="1" t="s">
        <v>18485</v>
      </c>
    </row>
    <row r="238" spans="1:12">
      <c r="A238" s="1"/>
      <c r="B238" s="1">
        <v>66</v>
      </c>
      <c r="C238" s="1" t="s">
        <v>17567</v>
      </c>
      <c r="D238" s="1" t="s">
        <v>18237</v>
      </c>
      <c r="E238" s="1" t="s">
        <v>475</v>
      </c>
      <c r="F238" s="1" t="s">
        <v>476</v>
      </c>
      <c r="G238" s="1" t="s">
        <v>20951</v>
      </c>
      <c r="H238" s="1" t="s">
        <v>17566</v>
      </c>
      <c r="I238" s="2">
        <v>28.12</v>
      </c>
      <c r="J238" s="37">
        <f>VLOOKUP(H238,'DOGHER ORDER-DISC'!$K$4:$N$30,4,FALSE)</f>
        <v>0</v>
      </c>
      <c r="K238" s="2">
        <f t="shared" si="3"/>
        <v>28.12</v>
      </c>
      <c r="L238" s="1" t="s">
        <v>18486</v>
      </c>
    </row>
    <row r="239" spans="1:12">
      <c r="A239" s="1"/>
      <c r="B239" s="1" t="s">
        <v>477</v>
      </c>
      <c r="C239" s="1" t="s">
        <v>17567</v>
      </c>
      <c r="D239" s="1" t="s">
        <v>18237</v>
      </c>
      <c r="E239" s="1" t="s">
        <v>478</v>
      </c>
      <c r="F239" s="1" t="s">
        <v>479</v>
      </c>
      <c r="G239" s="1" t="s">
        <v>20952</v>
      </c>
      <c r="H239" s="1" t="s">
        <v>17566</v>
      </c>
      <c r="I239" s="2">
        <v>67.27</v>
      </c>
      <c r="J239" s="37">
        <f>VLOOKUP(H239,'DOGHER ORDER-DISC'!$K$4:$N$30,4,FALSE)</f>
        <v>0</v>
      </c>
      <c r="K239" s="2">
        <f t="shared" si="3"/>
        <v>67.27</v>
      </c>
      <c r="L239" s="1" t="s">
        <v>18487</v>
      </c>
    </row>
    <row r="240" spans="1:12">
      <c r="A240" s="1"/>
      <c r="B240" s="1" t="s">
        <v>477</v>
      </c>
      <c r="C240" s="1" t="s">
        <v>17567</v>
      </c>
      <c r="D240" s="1" t="s">
        <v>18237</v>
      </c>
      <c r="E240" s="1" t="s">
        <v>480</v>
      </c>
      <c r="F240" s="1" t="s">
        <v>481</v>
      </c>
      <c r="G240" s="1" t="s">
        <v>20953</v>
      </c>
      <c r="H240" s="1" t="s">
        <v>17566</v>
      </c>
      <c r="I240" s="2">
        <v>146.46</v>
      </c>
      <c r="J240" s="37">
        <f>VLOOKUP(H240,'DOGHER ORDER-DISC'!$K$4:$N$30,4,FALSE)</f>
        <v>0</v>
      </c>
      <c r="K240" s="2">
        <f t="shared" si="3"/>
        <v>146.46</v>
      </c>
      <c r="L240" s="1" t="s">
        <v>18488</v>
      </c>
    </row>
    <row r="241" spans="1:12">
      <c r="A241" s="1"/>
      <c r="B241" s="1">
        <v>66</v>
      </c>
      <c r="C241" s="1" t="s">
        <v>17567</v>
      </c>
      <c r="D241" s="1" t="s">
        <v>18237</v>
      </c>
      <c r="E241" s="1" t="s">
        <v>482</v>
      </c>
      <c r="F241" s="1" t="s">
        <v>483</v>
      </c>
      <c r="G241" s="1" t="s">
        <v>20954</v>
      </c>
      <c r="H241" s="1" t="s">
        <v>17566</v>
      </c>
      <c r="I241" s="2">
        <v>124.02</v>
      </c>
      <c r="J241" s="37">
        <f>VLOOKUP(H241,'DOGHER ORDER-DISC'!$K$4:$N$30,4,FALSE)</f>
        <v>0</v>
      </c>
      <c r="K241" s="2">
        <f t="shared" si="3"/>
        <v>124.02</v>
      </c>
      <c r="L241" s="1" t="s">
        <v>18489</v>
      </c>
    </row>
    <row r="242" spans="1:12">
      <c r="A242" s="1"/>
      <c r="B242" s="1">
        <v>66</v>
      </c>
      <c r="C242" s="1" t="s">
        <v>17567</v>
      </c>
      <c r="D242" s="1" t="s">
        <v>18237</v>
      </c>
      <c r="E242" s="1" t="s">
        <v>484</v>
      </c>
      <c r="F242" s="1" t="s">
        <v>485</v>
      </c>
      <c r="G242" s="1" t="s">
        <v>20955</v>
      </c>
      <c r="H242" s="1" t="s">
        <v>17566</v>
      </c>
      <c r="I242" s="2">
        <v>99.46</v>
      </c>
      <c r="J242" s="37">
        <f>VLOOKUP(H242,'DOGHER ORDER-DISC'!$K$4:$N$30,4,FALSE)</f>
        <v>0</v>
      </c>
      <c r="K242" s="2">
        <f t="shared" si="3"/>
        <v>99.46</v>
      </c>
      <c r="L242" s="1" t="s">
        <v>18490</v>
      </c>
    </row>
    <row r="243" spans="1:12">
      <c r="A243" s="1"/>
      <c r="B243" s="1">
        <v>67</v>
      </c>
      <c r="C243" s="1" t="s">
        <v>17567</v>
      </c>
      <c r="D243" s="1" t="s">
        <v>18237</v>
      </c>
      <c r="E243" s="1" t="s">
        <v>486</v>
      </c>
      <c r="F243" s="1" t="s">
        <v>487</v>
      </c>
      <c r="G243" s="1" t="s">
        <v>20956</v>
      </c>
      <c r="H243" s="1" t="s">
        <v>17566</v>
      </c>
      <c r="I243" s="2">
        <v>462.93</v>
      </c>
      <c r="J243" s="37">
        <f>VLOOKUP(H243,'DOGHER ORDER-DISC'!$K$4:$N$30,4,FALSE)</f>
        <v>0</v>
      </c>
      <c r="K243" s="2">
        <f t="shared" si="3"/>
        <v>462.93</v>
      </c>
      <c r="L243" s="1" t="s">
        <v>18491</v>
      </c>
    </row>
    <row r="244" spans="1:12">
      <c r="A244" s="1"/>
      <c r="B244" s="1">
        <v>67</v>
      </c>
      <c r="C244" s="1" t="s">
        <v>17567</v>
      </c>
      <c r="D244" s="1" t="s">
        <v>18237</v>
      </c>
      <c r="E244" s="1" t="s">
        <v>488</v>
      </c>
      <c r="F244" s="1" t="s">
        <v>489</v>
      </c>
      <c r="G244" s="1" t="s">
        <v>20957</v>
      </c>
      <c r="H244" s="1" t="s">
        <v>17566</v>
      </c>
      <c r="I244" s="2">
        <v>26.85</v>
      </c>
      <c r="J244" s="37">
        <f>VLOOKUP(H244,'DOGHER ORDER-DISC'!$K$4:$N$30,4,FALSE)</f>
        <v>0</v>
      </c>
      <c r="K244" s="2">
        <f t="shared" si="3"/>
        <v>26.85</v>
      </c>
      <c r="L244" s="1" t="s">
        <v>18492</v>
      </c>
    </row>
    <row r="245" spans="1:12">
      <c r="A245" s="1"/>
      <c r="B245" s="1">
        <v>67</v>
      </c>
      <c r="C245" s="1" t="s">
        <v>17567</v>
      </c>
      <c r="D245" s="1" t="s">
        <v>18237</v>
      </c>
      <c r="E245" s="1" t="s">
        <v>490</v>
      </c>
      <c r="F245" s="1" t="s">
        <v>491</v>
      </c>
      <c r="G245" s="1" t="s">
        <v>20958</v>
      </c>
      <c r="H245" s="1" t="s">
        <v>17566</v>
      </c>
      <c r="I245" s="2">
        <v>31.56</v>
      </c>
      <c r="J245" s="37">
        <f>VLOOKUP(H245,'DOGHER ORDER-DISC'!$K$4:$N$30,4,FALSE)</f>
        <v>0</v>
      </c>
      <c r="K245" s="2">
        <f t="shared" si="3"/>
        <v>31.56</v>
      </c>
      <c r="L245" s="1" t="s">
        <v>18493</v>
      </c>
    </row>
    <row r="246" spans="1:12">
      <c r="A246" s="1"/>
      <c r="B246" s="1">
        <v>67</v>
      </c>
      <c r="C246" s="1" t="s">
        <v>17567</v>
      </c>
      <c r="D246" s="1" t="s">
        <v>18237</v>
      </c>
      <c r="E246" s="1" t="s">
        <v>492</v>
      </c>
      <c r="F246" s="1" t="s">
        <v>493</v>
      </c>
      <c r="G246" s="1" t="s">
        <v>20959</v>
      </c>
      <c r="H246" s="1" t="s">
        <v>17566</v>
      </c>
      <c r="I246" s="2">
        <v>124.02</v>
      </c>
      <c r="J246" s="37">
        <f>VLOOKUP(H246,'DOGHER ORDER-DISC'!$K$4:$N$30,4,FALSE)</f>
        <v>0</v>
      </c>
      <c r="K246" s="2">
        <f t="shared" si="3"/>
        <v>124.02</v>
      </c>
      <c r="L246" s="1" t="s">
        <v>18494</v>
      </c>
    </row>
    <row r="247" spans="1:12">
      <c r="A247" s="1"/>
      <c r="B247" s="1">
        <v>67</v>
      </c>
      <c r="C247" s="1" t="s">
        <v>17567</v>
      </c>
      <c r="D247" s="1" t="s">
        <v>18237</v>
      </c>
      <c r="E247" s="1" t="s">
        <v>494</v>
      </c>
      <c r="F247" s="1" t="s">
        <v>495</v>
      </c>
      <c r="G247" s="1" t="s">
        <v>20960</v>
      </c>
      <c r="H247" s="1" t="s">
        <v>17566</v>
      </c>
      <c r="I247" s="2">
        <v>82.98</v>
      </c>
      <c r="J247" s="37">
        <f>VLOOKUP(H247,'DOGHER ORDER-DISC'!$K$4:$N$30,4,FALSE)</f>
        <v>0</v>
      </c>
      <c r="K247" s="2">
        <f t="shared" si="3"/>
        <v>82.98</v>
      </c>
      <c r="L247" s="1" t="s">
        <v>18495</v>
      </c>
    </row>
    <row r="248" spans="1:12">
      <c r="A248" s="1"/>
      <c r="B248" s="1">
        <v>67</v>
      </c>
      <c r="C248" s="1" t="s">
        <v>17567</v>
      </c>
      <c r="D248" s="1" t="s">
        <v>18237</v>
      </c>
      <c r="E248" s="1" t="s">
        <v>496</v>
      </c>
      <c r="F248" s="1" t="s">
        <v>497</v>
      </c>
      <c r="G248" s="1" t="s">
        <v>20961</v>
      </c>
      <c r="H248" s="1" t="s">
        <v>17566</v>
      </c>
      <c r="I248" s="2">
        <v>50.13</v>
      </c>
      <c r="J248" s="37">
        <f>VLOOKUP(H248,'DOGHER ORDER-DISC'!$K$4:$N$30,4,FALSE)</f>
        <v>0</v>
      </c>
      <c r="K248" s="2">
        <f t="shared" si="3"/>
        <v>50.13</v>
      </c>
      <c r="L248" s="1" t="s">
        <v>18496</v>
      </c>
    </row>
    <row r="249" spans="1:12">
      <c r="A249" s="1"/>
      <c r="B249" s="1">
        <v>67</v>
      </c>
      <c r="C249" s="1" t="s">
        <v>17567</v>
      </c>
      <c r="D249" s="1" t="s">
        <v>18237</v>
      </c>
      <c r="E249" s="1" t="s">
        <v>498</v>
      </c>
      <c r="F249" s="1" t="s">
        <v>499</v>
      </c>
      <c r="G249" s="1" t="s">
        <v>20962</v>
      </c>
      <c r="H249" s="1" t="s">
        <v>17566</v>
      </c>
      <c r="I249" s="2">
        <v>99.46</v>
      </c>
      <c r="J249" s="37">
        <f>VLOOKUP(H249,'DOGHER ORDER-DISC'!$K$4:$N$30,4,FALSE)</f>
        <v>0</v>
      </c>
      <c r="K249" s="2">
        <f t="shared" si="3"/>
        <v>99.46</v>
      </c>
      <c r="L249" s="1" t="s">
        <v>18497</v>
      </c>
    </row>
    <row r="250" spans="1:12">
      <c r="A250" s="1"/>
      <c r="B250" s="1">
        <v>68</v>
      </c>
      <c r="C250" s="1" t="s">
        <v>17567</v>
      </c>
      <c r="D250" s="1" t="s">
        <v>18237</v>
      </c>
      <c r="E250" s="1" t="s">
        <v>500</v>
      </c>
      <c r="F250" s="1" t="s">
        <v>501</v>
      </c>
      <c r="G250" s="1" t="s">
        <v>20963</v>
      </c>
      <c r="H250" s="1" t="s">
        <v>17566</v>
      </c>
      <c r="I250" s="2">
        <v>869.59</v>
      </c>
      <c r="J250" s="37">
        <f>VLOOKUP(H250,'DOGHER ORDER-DISC'!$K$4:$N$30,4,FALSE)</f>
        <v>0</v>
      </c>
      <c r="K250" s="2">
        <f t="shared" si="3"/>
        <v>869.59</v>
      </c>
      <c r="L250" s="1" t="s">
        <v>18498</v>
      </c>
    </row>
    <row r="251" spans="1:12">
      <c r="A251" s="1"/>
      <c r="B251" s="1">
        <v>68</v>
      </c>
      <c r="C251" s="1" t="s">
        <v>17567</v>
      </c>
      <c r="D251" s="1" t="s">
        <v>18237</v>
      </c>
      <c r="E251" s="1" t="s">
        <v>502</v>
      </c>
      <c r="F251" s="1" t="s">
        <v>503</v>
      </c>
      <c r="G251" s="1" t="s">
        <v>20964</v>
      </c>
      <c r="H251" s="1" t="s">
        <v>17566</v>
      </c>
      <c r="I251" s="2">
        <v>114.49</v>
      </c>
      <c r="J251" s="37">
        <f>VLOOKUP(H251,'DOGHER ORDER-DISC'!$K$4:$N$30,4,FALSE)</f>
        <v>0</v>
      </c>
      <c r="K251" s="2">
        <f t="shared" si="3"/>
        <v>114.49</v>
      </c>
      <c r="L251" s="1" t="s">
        <v>18499</v>
      </c>
    </row>
    <row r="252" spans="1:12">
      <c r="A252" s="1"/>
      <c r="B252" s="1">
        <v>68</v>
      </c>
      <c r="C252" s="1" t="s">
        <v>17567</v>
      </c>
      <c r="D252" s="1" t="s">
        <v>18237</v>
      </c>
      <c r="E252" s="1" t="s">
        <v>504</v>
      </c>
      <c r="F252" s="1" t="s">
        <v>505</v>
      </c>
      <c r="G252" s="1" t="s">
        <v>20965</v>
      </c>
      <c r="H252" s="1" t="s">
        <v>17566</v>
      </c>
      <c r="I252" s="2">
        <v>1.1200000000000001</v>
      </c>
      <c r="J252" s="37">
        <f>VLOOKUP(H252,'DOGHER ORDER-DISC'!$K$4:$N$30,4,FALSE)</f>
        <v>0</v>
      </c>
      <c r="K252" s="2">
        <f t="shared" si="3"/>
        <v>1.1200000000000001</v>
      </c>
      <c r="L252" s="1" t="s">
        <v>18500</v>
      </c>
    </row>
    <row r="253" spans="1:12">
      <c r="A253" s="1" t="s">
        <v>23</v>
      </c>
      <c r="B253" s="1">
        <v>69</v>
      </c>
      <c r="C253" s="1" t="s">
        <v>17567</v>
      </c>
      <c r="D253" s="1" t="s">
        <v>18237</v>
      </c>
      <c r="E253" s="1" t="s">
        <v>506</v>
      </c>
      <c r="F253" s="1" t="s">
        <v>507</v>
      </c>
      <c r="G253" s="1" t="s">
        <v>20966</v>
      </c>
      <c r="H253" s="1" t="s">
        <v>17566</v>
      </c>
      <c r="I253" s="2">
        <v>232.46</v>
      </c>
      <c r="J253" s="37">
        <f>VLOOKUP(H253,'DOGHER ORDER-DISC'!$K$4:$N$30,4,FALSE)</f>
        <v>0</v>
      </c>
      <c r="K253" s="2">
        <f t="shared" si="3"/>
        <v>232.46</v>
      </c>
      <c r="L253" s="1" t="s">
        <v>18501</v>
      </c>
    </row>
    <row r="254" spans="1:12">
      <c r="A254" s="1"/>
      <c r="B254" s="1">
        <v>69</v>
      </c>
      <c r="C254" s="1" t="s">
        <v>17567</v>
      </c>
      <c r="D254" s="1" t="s">
        <v>18237</v>
      </c>
      <c r="E254" s="1" t="s">
        <v>508</v>
      </c>
      <c r="F254" s="1" t="s">
        <v>509</v>
      </c>
      <c r="G254" s="1" t="s">
        <v>20967</v>
      </c>
      <c r="H254" s="1" t="s">
        <v>17566</v>
      </c>
      <c r="I254" s="2">
        <v>153.26</v>
      </c>
      <c r="J254" s="37">
        <f>VLOOKUP(H254,'DOGHER ORDER-DISC'!$K$4:$N$30,4,FALSE)</f>
        <v>0</v>
      </c>
      <c r="K254" s="2">
        <f t="shared" si="3"/>
        <v>153.26</v>
      </c>
      <c r="L254" s="1" t="s">
        <v>18502</v>
      </c>
    </row>
    <row r="255" spans="1:12">
      <c r="A255" s="1"/>
      <c r="B255" s="1">
        <v>70</v>
      </c>
      <c r="C255" s="1" t="s">
        <v>17567</v>
      </c>
      <c r="D255" s="1" t="s">
        <v>18237</v>
      </c>
      <c r="E255" s="1" t="s">
        <v>510</v>
      </c>
      <c r="F255" s="1" t="s">
        <v>511</v>
      </c>
      <c r="G255" s="1" t="s">
        <v>20968</v>
      </c>
      <c r="H255" s="1" t="s">
        <v>17566</v>
      </c>
      <c r="I255" s="2">
        <v>765.78</v>
      </c>
      <c r="J255" s="37">
        <f>VLOOKUP(H255,'DOGHER ORDER-DISC'!$K$4:$N$30,4,FALSE)</f>
        <v>0</v>
      </c>
      <c r="K255" s="2">
        <f t="shared" si="3"/>
        <v>765.78</v>
      </c>
      <c r="L255" s="1" t="s">
        <v>18503</v>
      </c>
    </row>
    <row r="256" spans="1:12">
      <c r="A256" s="1"/>
      <c r="B256" s="1">
        <v>71</v>
      </c>
      <c r="C256" s="1" t="s">
        <v>17567</v>
      </c>
      <c r="D256" s="1" t="s">
        <v>18237</v>
      </c>
      <c r="E256" s="1" t="s">
        <v>512</v>
      </c>
      <c r="F256" s="1" t="s">
        <v>513</v>
      </c>
      <c r="G256" s="1" t="s">
        <v>20969</v>
      </c>
      <c r="H256" s="1" t="s">
        <v>17566</v>
      </c>
      <c r="I256" s="2">
        <v>100.28</v>
      </c>
      <c r="J256" s="37">
        <f>VLOOKUP(H256,'DOGHER ORDER-DISC'!$K$4:$N$30,4,FALSE)</f>
        <v>0</v>
      </c>
      <c r="K256" s="2">
        <f t="shared" ref="K256:K314" si="4">+ROUND(I256*(1-J256),2)</f>
        <v>100.28</v>
      </c>
      <c r="L256" s="1" t="s">
        <v>18504</v>
      </c>
    </row>
    <row r="257" spans="1:12">
      <c r="A257" s="1"/>
      <c r="B257" s="1">
        <v>71</v>
      </c>
      <c r="C257" s="1" t="s">
        <v>17567</v>
      </c>
      <c r="D257" s="1" t="s">
        <v>18237</v>
      </c>
      <c r="E257" s="1" t="s">
        <v>514</v>
      </c>
      <c r="F257" s="1" t="s">
        <v>515</v>
      </c>
      <c r="G257" s="1" t="s">
        <v>20970</v>
      </c>
      <c r="H257" s="1" t="s">
        <v>17566</v>
      </c>
      <c r="I257" s="2">
        <v>79.209999999999994</v>
      </c>
      <c r="J257" s="37">
        <f>VLOOKUP(H257,'DOGHER ORDER-DISC'!$K$4:$N$30,4,FALSE)</f>
        <v>0</v>
      </c>
      <c r="K257" s="2">
        <f t="shared" si="4"/>
        <v>79.209999999999994</v>
      </c>
      <c r="L257" s="1" t="s">
        <v>18505</v>
      </c>
    </row>
    <row r="258" spans="1:12">
      <c r="A258" s="1"/>
      <c r="B258" s="1">
        <v>71</v>
      </c>
      <c r="C258" s="1" t="s">
        <v>17567</v>
      </c>
      <c r="D258" s="1" t="s">
        <v>18237</v>
      </c>
      <c r="E258" s="1" t="s">
        <v>516</v>
      </c>
      <c r="F258" s="1" t="s">
        <v>517</v>
      </c>
      <c r="G258" s="1" t="s">
        <v>20971</v>
      </c>
      <c r="H258" s="1" t="s">
        <v>17566</v>
      </c>
      <c r="I258" s="2">
        <v>112.04</v>
      </c>
      <c r="J258" s="37">
        <f>VLOOKUP(H258,'DOGHER ORDER-DISC'!$K$4:$N$30,4,FALSE)</f>
        <v>0</v>
      </c>
      <c r="K258" s="2">
        <f t="shared" si="4"/>
        <v>112.04</v>
      </c>
      <c r="L258" s="1" t="s">
        <v>18506</v>
      </c>
    </row>
    <row r="259" spans="1:12">
      <c r="A259" s="1"/>
      <c r="B259" s="1">
        <v>71</v>
      </c>
      <c r="C259" s="1" t="s">
        <v>17567</v>
      </c>
      <c r="D259" s="1" t="s">
        <v>18237</v>
      </c>
      <c r="E259" s="1" t="s">
        <v>518</v>
      </c>
      <c r="F259" s="1" t="s">
        <v>519</v>
      </c>
      <c r="G259" s="1" t="s">
        <v>20972</v>
      </c>
      <c r="H259" s="1" t="s">
        <v>17566</v>
      </c>
      <c r="I259" s="2">
        <v>135.69999999999999</v>
      </c>
      <c r="J259" s="37">
        <f>VLOOKUP(H259,'DOGHER ORDER-DISC'!$K$4:$N$30,4,FALSE)</f>
        <v>0</v>
      </c>
      <c r="K259" s="2">
        <f t="shared" si="4"/>
        <v>135.69999999999999</v>
      </c>
      <c r="L259" s="1" t="s">
        <v>18507</v>
      </c>
    </row>
    <row r="260" spans="1:12">
      <c r="A260" s="1"/>
      <c r="B260" s="1">
        <v>72</v>
      </c>
      <c r="C260" s="1" t="s">
        <v>17567</v>
      </c>
      <c r="D260" s="1" t="s">
        <v>18237</v>
      </c>
      <c r="E260" s="1" t="s">
        <v>520</v>
      </c>
      <c r="F260" s="1" t="s">
        <v>521</v>
      </c>
      <c r="G260" s="1" t="s">
        <v>20973</v>
      </c>
      <c r="H260" s="1" t="s">
        <v>17566</v>
      </c>
      <c r="I260" s="2">
        <v>81.02</v>
      </c>
      <c r="J260" s="37">
        <f>VLOOKUP(H260,'DOGHER ORDER-DISC'!$K$4:$N$30,4,FALSE)</f>
        <v>0</v>
      </c>
      <c r="K260" s="2">
        <f t="shared" si="4"/>
        <v>81.02</v>
      </c>
      <c r="L260" s="1" t="s">
        <v>18508</v>
      </c>
    </row>
    <row r="261" spans="1:12">
      <c r="A261" s="1"/>
      <c r="B261" s="1">
        <v>72</v>
      </c>
      <c r="C261" s="1" t="s">
        <v>17567</v>
      </c>
      <c r="D261" s="1" t="s">
        <v>18237</v>
      </c>
      <c r="E261" s="1" t="s">
        <v>522</v>
      </c>
      <c r="F261" s="1" t="s">
        <v>523</v>
      </c>
      <c r="G261" s="1" t="s">
        <v>20974</v>
      </c>
      <c r="H261" s="1" t="s">
        <v>17566</v>
      </c>
      <c r="I261" s="2">
        <v>48.62</v>
      </c>
      <c r="J261" s="37">
        <f>VLOOKUP(H261,'DOGHER ORDER-DISC'!$K$4:$N$30,4,FALSE)</f>
        <v>0</v>
      </c>
      <c r="K261" s="2">
        <f t="shared" si="4"/>
        <v>48.62</v>
      </c>
      <c r="L261" s="1" t="s">
        <v>18509</v>
      </c>
    </row>
    <row r="262" spans="1:12">
      <c r="A262" s="1"/>
      <c r="B262" s="1">
        <v>72</v>
      </c>
      <c r="C262" s="1" t="s">
        <v>17567</v>
      </c>
      <c r="D262" s="1" t="s">
        <v>18237</v>
      </c>
      <c r="E262" s="1" t="s">
        <v>524</v>
      </c>
      <c r="F262" s="1" t="s">
        <v>525</v>
      </c>
      <c r="G262" s="1" t="s">
        <v>20975</v>
      </c>
      <c r="H262" s="1" t="s">
        <v>17566</v>
      </c>
      <c r="I262" s="2">
        <v>32.24</v>
      </c>
      <c r="J262" s="37">
        <f>VLOOKUP(H262,'DOGHER ORDER-DISC'!$K$4:$N$30,4,FALSE)</f>
        <v>0</v>
      </c>
      <c r="K262" s="2">
        <f t="shared" si="4"/>
        <v>32.24</v>
      </c>
      <c r="L262" s="1" t="s">
        <v>18510</v>
      </c>
    </row>
    <row r="263" spans="1:12">
      <c r="A263" s="1"/>
      <c r="B263" s="1">
        <v>73</v>
      </c>
      <c r="C263" s="1" t="s">
        <v>17567</v>
      </c>
      <c r="D263" s="1" t="s">
        <v>18237</v>
      </c>
      <c r="E263" s="1" t="s">
        <v>526</v>
      </c>
      <c r="F263" s="1" t="s">
        <v>527</v>
      </c>
      <c r="G263" s="1" t="s">
        <v>20976</v>
      </c>
      <c r="H263" s="1" t="s">
        <v>17566</v>
      </c>
      <c r="I263" s="2">
        <v>164.7</v>
      </c>
      <c r="J263" s="37">
        <f>VLOOKUP(H263,'DOGHER ORDER-DISC'!$K$4:$N$30,4,FALSE)</f>
        <v>0</v>
      </c>
      <c r="K263" s="2">
        <f t="shared" si="4"/>
        <v>164.7</v>
      </c>
      <c r="L263" s="1" t="s">
        <v>18511</v>
      </c>
    </row>
    <row r="264" spans="1:12">
      <c r="A264" s="1"/>
      <c r="B264" s="1">
        <v>73</v>
      </c>
      <c r="C264" s="1" t="s">
        <v>17567</v>
      </c>
      <c r="D264" s="1" t="s">
        <v>18237</v>
      </c>
      <c r="E264" s="1" t="s">
        <v>528</v>
      </c>
      <c r="F264" s="1" t="s">
        <v>529</v>
      </c>
      <c r="G264" s="1" t="s">
        <v>20977</v>
      </c>
      <c r="H264" s="1" t="s">
        <v>17566</v>
      </c>
      <c r="I264" s="2">
        <v>278.87</v>
      </c>
      <c r="J264" s="37">
        <f>VLOOKUP(H264,'DOGHER ORDER-DISC'!$K$4:$N$30,4,FALSE)</f>
        <v>0</v>
      </c>
      <c r="K264" s="2">
        <f t="shared" si="4"/>
        <v>278.87</v>
      </c>
      <c r="L264" s="1" t="s">
        <v>18512</v>
      </c>
    </row>
    <row r="265" spans="1:12">
      <c r="A265" s="1"/>
      <c r="B265" s="1">
        <v>73</v>
      </c>
      <c r="C265" s="1" t="s">
        <v>17567</v>
      </c>
      <c r="D265" s="1" t="s">
        <v>18237</v>
      </c>
      <c r="E265" s="1" t="s">
        <v>530</v>
      </c>
      <c r="F265" s="1" t="s">
        <v>531</v>
      </c>
      <c r="G265" s="1" t="s">
        <v>20978</v>
      </c>
      <c r="H265" s="1" t="s">
        <v>17566</v>
      </c>
      <c r="I265" s="2">
        <v>344.81</v>
      </c>
      <c r="J265" s="37">
        <f>VLOOKUP(H265,'DOGHER ORDER-DISC'!$K$4:$N$30,4,FALSE)</f>
        <v>0</v>
      </c>
      <c r="K265" s="2">
        <f t="shared" si="4"/>
        <v>344.81</v>
      </c>
      <c r="L265" s="1" t="s">
        <v>18513</v>
      </c>
    </row>
    <row r="266" spans="1:12">
      <c r="A266" s="1"/>
      <c r="B266" s="1">
        <v>73</v>
      </c>
      <c r="C266" s="1" t="s">
        <v>17567</v>
      </c>
      <c r="D266" s="1" t="s">
        <v>18237</v>
      </c>
      <c r="E266" s="1" t="s">
        <v>532</v>
      </c>
      <c r="F266" s="1" t="s">
        <v>533</v>
      </c>
      <c r="G266" s="1" t="s">
        <v>20979</v>
      </c>
      <c r="H266" s="1" t="s">
        <v>17566</v>
      </c>
      <c r="I266" s="2">
        <v>600.44000000000005</v>
      </c>
      <c r="J266" s="37">
        <f>VLOOKUP(H266,'DOGHER ORDER-DISC'!$K$4:$N$30,4,FALSE)</f>
        <v>0</v>
      </c>
      <c r="K266" s="2">
        <f t="shared" si="4"/>
        <v>600.44000000000005</v>
      </c>
      <c r="L266" s="1" t="s">
        <v>18514</v>
      </c>
    </row>
    <row r="267" spans="1:12">
      <c r="A267" s="1"/>
      <c r="B267" s="1">
        <v>73</v>
      </c>
      <c r="C267" s="1" t="s">
        <v>17567</v>
      </c>
      <c r="D267" s="1" t="s">
        <v>18237</v>
      </c>
      <c r="E267" s="1" t="s">
        <v>534</v>
      </c>
      <c r="F267" s="1" t="s">
        <v>535</v>
      </c>
      <c r="G267" s="1" t="s">
        <v>20980</v>
      </c>
      <c r="H267" s="1" t="s">
        <v>17566</v>
      </c>
      <c r="I267" s="2">
        <v>331.38</v>
      </c>
      <c r="J267" s="37">
        <f>VLOOKUP(H267,'DOGHER ORDER-DISC'!$K$4:$N$30,4,FALSE)</f>
        <v>0</v>
      </c>
      <c r="K267" s="2">
        <f t="shared" si="4"/>
        <v>331.38</v>
      </c>
      <c r="L267" s="1" t="s">
        <v>18515</v>
      </c>
    </row>
    <row r="268" spans="1:12">
      <c r="A268" s="1"/>
      <c r="B268" s="1">
        <v>73</v>
      </c>
      <c r="C268" s="1" t="s">
        <v>17567</v>
      </c>
      <c r="D268" s="1" t="s">
        <v>18237</v>
      </c>
      <c r="E268" s="1" t="s">
        <v>536</v>
      </c>
      <c r="F268" s="1" t="s">
        <v>537</v>
      </c>
      <c r="G268" s="1" t="s">
        <v>20981</v>
      </c>
      <c r="H268" s="1" t="s">
        <v>17566</v>
      </c>
      <c r="I268" s="2">
        <v>52.78</v>
      </c>
      <c r="J268" s="37">
        <f>VLOOKUP(H268,'DOGHER ORDER-DISC'!$K$4:$N$30,4,FALSE)</f>
        <v>0</v>
      </c>
      <c r="K268" s="2">
        <f t="shared" si="4"/>
        <v>52.78</v>
      </c>
      <c r="L268" s="1" t="s">
        <v>18516</v>
      </c>
    </row>
    <row r="269" spans="1:12">
      <c r="A269" s="1"/>
      <c r="B269" s="1">
        <v>73</v>
      </c>
      <c r="C269" s="1" t="s">
        <v>17567</v>
      </c>
      <c r="D269" s="1" t="s">
        <v>18237</v>
      </c>
      <c r="E269" s="1" t="s">
        <v>538</v>
      </c>
      <c r="F269" s="1" t="s">
        <v>539</v>
      </c>
      <c r="G269" s="1" t="s">
        <v>20982</v>
      </c>
      <c r="H269" s="1" t="s">
        <v>17566</v>
      </c>
      <c r="I269" s="2">
        <v>61.64</v>
      </c>
      <c r="J269" s="37">
        <f>VLOOKUP(H269,'DOGHER ORDER-DISC'!$K$4:$N$30,4,FALSE)</f>
        <v>0</v>
      </c>
      <c r="K269" s="2">
        <f t="shared" si="4"/>
        <v>61.64</v>
      </c>
      <c r="L269" s="1" t="s">
        <v>18517</v>
      </c>
    </row>
    <row r="270" spans="1:12">
      <c r="A270" s="1"/>
      <c r="B270" s="1">
        <v>73</v>
      </c>
      <c r="C270" s="1" t="s">
        <v>17567</v>
      </c>
      <c r="D270" s="1" t="s">
        <v>18237</v>
      </c>
      <c r="E270" s="1" t="s">
        <v>540</v>
      </c>
      <c r="F270" s="1" t="s">
        <v>541</v>
      </c>
      <c r="G270" s="1" t="s">
        <v>20983</v>
      </c>
      <c r="H270" s="1" t="s">
        <v>17566</v>
      </c>
      <c r="I270" s="2">
        <v>67.27</v>
      </c>
      <c r="J270" s="37">
        <f>VLOOKUP(H270,'DOGHER ORDER-DISC'!$K$4:$N$30,4,FALSE)</f>
        <v>0</v>
      </c>
      <c r="K270" s="2">
        <f t="shared" si="4"/>
        <v>67.27</v>
      </c>
      <c r="L270" s="1" t="s">
        <v>18518</v>
      </c>
    </row>
    <row r="271" spans="1:12">
      <c r="A271" s="1"/>
      <c r="B271" s="1">
        <v>73</v>
      </c>
      <c r="C271" s="1" t="s">
        <v>17567</v>
      </c>
      <c r="D271" s="1" t="s">
        <v>18237</v>
      </c>
      <c r="E271" s="1" t="s">
        <v>542</v>
      </c>
      <c r="F271" s="1" t="s">
        <v>543</v>
      </c>
      <c r="G271" s="1" t="s">
        <v>20984</v>
      </c>
      <c r="H271" s="1" t="s">
        <v>17566</v>
      </c>
      <c r="I271" s="2">
        <v>30.24</v>
      </c>
      <c r="J271" s="37">
        <f>VLOOKUP(H271,'DOGHER ORDER-DISC'!$K$4:$N$30,4,FALSE)</f>
        <v>0</v>
      </c>
      <c r="K271" s="2">
        <f t="shared" si="4"/>
        <v>30.24</v>
      </c>
      <c r="L271" s="1" t="s">
        <v>18519</v>
      </c>
    </row>
    <row r="272" spans="1:12">
      <c r="A272" s="1"/>
      <c r="B272" s="1">
        <v>74</v>
      </c>
      <c r="C272" s="1" t="s">
        <v>17567</v>
      </c>
      <c r="D272" s="1" t="s">
        <v>18237</v>
      </c>
      <c r="E272" s="1" t="s">
        <v>544</v>
      </c>
      <c r="F272" s="1" t="s">
        <v>545</v>
      </c>
      <c r="G272" s="1" t="s">
        <v>20985</v>
      </c>
      <c r="H272" s="1" t="s">
        <v>17566</v>
      </c>
      <c r="I272" s="2">
        <v>536.39</v>
      </c>
      <c r="J272" s="37">
        <f>VLOOKUP(H272,'DOGHER ORDER-DISC'!$K$4:$N$30,4,FALSE)</f>
        <v>0</v>
      </c>
      <c r="K272" s="2">
        <f t="shared" si="4"/>
        <v>536.39</v>
      </c>
      <c r="L272" s="1" t="s">
        <v>18520</v>
      </c>
    </row>
    <row r="273" spans="1:12">
      <c r="A273" s="1" t="s">
        <v>23</v>
      </c>
      <c r="B273" s="1">
        <v>74</v>
      </c>
      <c r="C273" s="1" t="s">
        <v>17567</v>
      </c>
      <c r="D273" s="1" t="s">
        <v>18237</v>
      </c>
      <c r="E273" s="1" t="s">
        <v>546</v>
      </c>
      <c r="F273" s="1" t="s">
        <v>547</v>
      </c>
      <c r="G273" s="1" t="s">
        <v>20986</v>
      </c>
      <c r="H273" s="1" t="s">
        <v>17566</v>
      </c>
      <c r="I273" s="2">
        <v>51.8</v>
      </c>
      <c r="J273" s="37">
        <f>VLOOKUP(H273,'DOGHER ORDER-DISC'!$K$4:$N$30,4,FALSE)</f>
        <v>0</v>
      </c>
      <c r="K273" s="2">
        <f t="shared" si="4"/>
        <v>51.8</v>
      </c>
      <c r="L273" s="1" t="s">
        <v>18521</v>
      </c>
    </row>
    <row r="274" spans="1:12">
      <c r="A274" s="1"/>
      <c r="B274" s="1">
        <v>74</v>
      </c>
      <c r="C274" s="1" t="s">
        <v>17567</v>
      </c>
      <c r="D274" s="1" t="s">
        <v>18237</v>
      </c>
      <c r="E274" s="1" t="s">
        <v>548</v>
      </c>
      <c r="F274" s="1" t="s">
        <v>549</v>
      </c>
      <c r="G274" s="1" t="s">
        <v>20987</v>
      </c>
      <c r="H274" s="1" t="s">
        <v>17566</v>
      </c>
      <c r="I274" s="2">
        <v>124.87</v>
      </c>
      <c r="J274" s="37">
        <f>VLOOKUP(H274,'DOGHER ORDER-DISC'!$K$4:$N$30,4,FALSE)</f>
        <v>0</v>
      </c>
      <c r="K274" s="2">
        <f t="shared" si="4"/>
        <v>124.87</v>
      </c>
      <c r="L274" s="1" t="s">
        <v>18522</v>
      </c>
    </row>
    <row r="275" spans="1:12">
      <c r="A275" s="1"/>
      <c r="B275" s="1">
        <v>74</v>
      </c>
      <c r="C275" s="1" t="s">
        <v>17567</v>
      </c>
      <c r="D275" s="1" t="s">
        <v>18237</v>
      </c>
      <c r="E275" s="1" t="s">
        <v>550</v>
      </c>
      <c r="F275" s="1" t="s">
        <v>551</v>
      </c>
      <c r="G275" s="1" t="s">
        <v>20988</v>
      </c>
      <c r="H275" s="1" t="s">
        <v>17566</v>
      </c>
      <c r="I275" s="2">
        <v>78.09</v>
      </c>
      <c r="J275" s="37">
        <f>VLOOKUP(H275,'DOGHER ORDER-DISC'!$K$4:$N$30,4,FALSE)</f>
        <v>0</v>
      </c>
      <c r="K275" s="2">
        <f t="shared" si="4"/>
        <v>78.09</v>
      </c>
      <c r="L275" s="1" t="s">
        <v>18523</v>
      </c>
    </row>
    <row r="276" spans="1:12">
      <c r="A276" s="1"/>
      <c r="B276" s="1">
        <v>74</v>
      </c>
      <c r="C276" s="1" t="s">
        <v>17567</v>
      </c>
      <c r="D276" s="1" t="s">
        <v>18237</v>
      </c>
      <c r="E276" s="1" t="s">
        <v>552</v>
      </c>
      <c r="F276" s="1" t="s">
        <v>553</v>
      </c>
      <c r="G276" s="1" t="s">
        <v>20989</v>
      </c>
      <c r="H276" s="1" t="s">
        <v>17566</v>
      </c>
      <c r="I276" s="2">
        <v>16.93</v>
      </c>
      <c r="J276" s="37">
        <f>VLOOKUP(H276,'DOGHER ORDER-DISC'!$K$4:$N$30,4,FALSE)</f>
        <v>0</v>
      </c>
      <c r="K276" s="2">
        <f t="shared" si="4"/>
        <v>16.93</v>
      </c>
      <c r="L276" s="1" t="s">
        <v>18524</v>
      </c>
    </row>
    <row r="277" spans="1:12">
      <c r="A277" s="1"/>
      <c r="B277" s="1">
        <v>75</v>
      </c>
      <c r="C277" s="1" t="s">
        <v>17567</v>
      </c>
      <c r="D277" s="1" t="s">
        <v>18237</v>
      </c>
      <c r="E277" s="1" t="s">
        <v>554</v>
      </c>
      <c r="F277" s="1" t="s">
        <v>555</v>
      </c>
      <c r="G277" s="1" t="s">
        <v>20990</v>
      </c>
      <c r="H277" s="1" t="s">
        <v>17566</v>
      </c>
      <c r="I277" s="2">
        <v>32.65</v>
      </c>
      <c r="J277" s="37">
        <f>VLOOKUP(H277,'DOGHER ORDER-DISC'!$K$4:$N$30,4,FALSE)</f>
        <v>0</v>
      </c>
      <c r="K277" s="2">
        <f t="shared" si="4"/>
        <v>32.65</v>
      </c>
      <c r="L277" s="1" t="s">
        <v>18525</v>
      </c>
    </row>
    <row r="278" spans="1:12">
      <c r="A278" s="1"/>
      <c r="B278" s="1">
        <v>75</v>
      </c>
      <c r="C278" s="1" t="s">
        <v>17567</v>
      </c>
      <c r="D278" s="1" t="s">
        <v>18237</v>
      </c>
      <c r="E278" s="1" t="s">
        <v>556</v>
      </c>
      <c r="F278" s="1" t="s">
        <v>557</v>
      </c>
      <c r="G278" s="1" t="s">
        <v>20991</v>
      </c>
      <c r="H278" s="1" t="s">
        <v>17566</v>
      </c>
      <c r="I278" s="2">
        <v>9.94</v>
      </c>
      <c r="J278" s="37">
        <f>VLOOKUP(H278,'DOGHER ORDER-DISC'!$K$4:$N$30,4,FALSE)</f>
        <v>0</v>
      </c>
      <c r="K278" s="2">
        <f t="shared" si="4"/>
        <v>9.94</v>
      </c>
      <c r="L278" s="1" t="s">
        <v>18526</v>
      </c>
    </row>
    <row r="279" spans="1:12">
      <c r="A279" s="1"/>
      <c r="B279" s="1">
        <v>75</v>
      </c>
      <c r="C279" s="1" t="s">
        <v>17567</v>
      </c>
      <c r="D279" s="1" t="s">
        <v>18237</v>
      </c>
      <c r="E279" s="1" t="s">
        <v>558</v>
      </c>
      <c r="F279" s="1" t="s">
        <v>559</v>
      </c>
      <c r="G279" s="1" t="s">
        <v>20992</v>
      </c>
      <c r="H279" s="1" t="s">
        <v>17566</v>
      </c>
      <c r="I279" s="2">
        <v>22.18</v>
      </c>
      <c r="J279" s="37">
        <f>VLOOKUP(H279,'DOGHER ORDER-DISC'!$K$4:$N$30,4,FALSE)</f>
        <v>0</v>
      </c>
      <c r="K279" s="2">
        <f t="shared" si="4"/>
        <v>22.18</v>
      </c>
      <c r="L279" s="1" t="s">
        <v>18527</v>
      </c>
    </row>
    <row r="280" spans="1:12">
      <c r="A280" s="1"/>
      <c r="B280" s="1">
        <v>75</v>
      </c>
      <c r="C280" s="1" t="s">
        <v>17567</v>
      </c>
      <c r="D280" s="1" t="s">
        <v>18237</v>
      </c>
      <c r="E280" s="1" t="s">
        <v>560</v>
      </c>
      <c r="F280" s="1" t="s">
        <v>561</v>
      </c>
      <c r="G280" s="1" t="s">
        <v>20993</v>
      </c>
      <c r="H280" s="1" t="s">
        <v>17566</v>
      </c>
      <c r="I280" s="2">
        <v>13.43</v>
      </c>
      <c r="J280" s="37">
        <f>VLOOKUP(H280,'DOGHER ORDER-DISC'!$K$4:$N$30,4,FALSE)</f>
        <v>0</v>
      </c>
      <c r="K280" s="2">
        <f t="shared" si="4"/>
        <v>13.43</v>
      </c>
      <c r="L280" s="1" t="s">
        <v>18528</v>
      </c>
    </row>
    <row r="281" spans="1:12">
      <c r="A281" s="1" t="s">
        <v>23</v>
      </c>
      <c r="B281" s="1">
        <v>75</v>
      </c>
      <c r="C281" s="1" t="s">
        <v>17567</v>
      </c>
      <c r="D281" s="1" t="s">
        <v>18237</v>
      </c>
      <c r="E281" s="1" t="s">
        <v>562</v>
      </c>
      <c r="F281" s="1" t="s">
        <v>563</v>
      </c>
      <c r="G281" s="1" t="s">
        <v>20994</v>
      </c>
      <c r="H281" s="1" t="s">
        <v>17566</v>
      </c>
      <c r="I281" s="2">
        <v>21.68</v>
      </c>
      <c r="J281" s="37">
        <f>VLOOKUP(H281,'DOGHER ORDER-DISC'!$K$4:$N$30,4,FALSE)</f>
        <v>0</v>
      </c>
      <c r="K281" s="2">
        <f t="shared" si="4"/>
        <v>21.68</v>
      </c>
      <c r="L281" s="1" t="s">
        <v>18529</v>
      </c>
    </row>
    <row r="282" spans="1:12">
      <c r="A282" s="1"/>
      <c r="B282" s="1">
        <v>76</v>
      </c>
      <c r="C282" s="1" t="s">
        <v>17567</v>
      </c>
      <c r="D282" s="1" t="s">
        <v>18237</v>
      </c>
      <c r="E282" s="1" t="s">
        <v>564</v>
      </c>
      <c r="F282" s="1" t="s">
        <v>565</v>
      </c>
      <c r="G282" s="1" t="s">
        <v>20995</v>
      </c>
      <c r="H282" s="1" t="s">
        <v>17566</v>
      </c>
      <c r="I282" s="2">
        <v>34.97</v>
      </c>
      <c r="J282" s="37">
        <f>VLOOKUP(H282,'DOGHER ORDER-DISC'!$K$4:$N$30,4,FALSE)</f>
        <v>0</v>
      </c>
      <c r="K282" s="2">
        <f t="shared" si="4"/>
        <v>34.97</v>
      </c>
      <c r="L282" s="1" t="s">
        <v>18530</v>
      </c>
    </row>
    <row r="283" spans="1:12">
      <c r="A283" s="1"/>
      <c r="B283" s="1">
        <v>76</v>
      </c>
      <c r="C283" s="1" t="s">
        <v>17567</v>
      </c>
      <c r="D283" s="1" t="s">
        <v>18237</v>
      </c>
      <c r="E283" s="1" t="s">
        <v>566</v>
      </c>
      <c r="F283" s="1" t="s">
        <v>567</v>
      </c>
      <c r="G283" s="1" t="s">
        <v>20996</v>
      </c>
      <c r="H283" s="1" t="s">
        <v>17566</v>
      </c>
      <c r="I283" s="2">
        <v>5.74</v>
      </c>
      <c r="J283" s="37">
        <f>VLOOKUP(H283,'DOGHER ORDER-DISC'!$K$4:$N$30,4,FALSE)</f>
        <v>0</v>
      </c>
      <c r="K283" s="2">
        <f t="shared" si="4"/>
        <v>5.74</v>
      </c>
      <c r="L283" s="1" t="s">
        <v>18531</v>
      </c>
    </row>
    <row r="284" spans="1:12">
      <c r="A284" s="1"/>
      <c r="B284" s="1">
        <v>76</v>
      </c>
      <c r="C284" s="1" t="s">
        <v>17567</v>
      </c>
      <c r="D284" s="1" t="s">
        <v>18237</v>
      </c>
      <c r="E284" s="1" t="s">
        <v>568</v>
      </c>
      <c r="F284" s="1" t="s">
        <v>569</v>
      </c>
      <c r="G284" s="1" t="s">
        <v>20997</v>
      </c>
      <c r="H284" s="1" t="s">
        <v>17566</v>
      </c>
      <c r="I284" s="2">
        <v>27.96</v>
      </c>
      <c r="J284" s="37">
        <f>VLOOKUP(H284,'DOGHER ORDER-DISC'!$K$4:$N$30,4,FALSE)</f>
        <v>0</v>
      </c>
      <c r="K284" s="2">
        <f t="shared" si="4"/>
        <v>27.96</v>
      </c>
      <c r="L284" s="1" t="s">
        <v>18532</v>
      </c>
    </row>
    <row r="285" spans="1:12">
      <c r="A285" s="1"/>
      <c r="B285" s="1">
        <v>77</v>
      </c>
      <c r="C285" s="1" t="s">
        <v>17567</v>
      </c>
      <c r="D285" s="1" t="s">
        <v>18237</v>
      </c>
      <c r="E285" s="1" t="s">
        <v>570</v>
      </c>
      <c r="F285" s="1" t="s">
        <v>571</v>
      </c>
      <c r="G285" s="1" t="s">
        <v>20998</v>
      </c>
      <c r="H285" s="1" t="s">
        <v>17566</v>
      </c>
      <c r="I285" s="2">
        <v>37.880000000000003</v>
      </c>
      <c r="J285" s="37">
        <f>VLOOKUP(H285,'DOGHER ORDER-DISC'!$K$4:$N$30,4,FALSE)</f>
        <v>0</v>
      </c>
      <c r="K285" s="2">
        <f t="shared" si="4"/>
        <v>37.880000000000003</v>
      </c>
      <c r="L285" s="1" t="s">
        <v>18533</v>
      </c>
    </row>
    <row r="286" spans="1:12">
      <c r="A286" s="1"/>
      <c r="B286" s="1">
        <v>77</v>
      </c>
      <c r="C286" s="1" t="s">
        <v>17567</v>
      </c>
      <c r="D286" s="1" t="s">
        <v>18237</v>
      </c>
      <c r="E286" s="1" t="s">
        <v>572</v>
      </c>
      <c r="F286" s="1" t="s">
        <v>573</v>
      </c>
      <c r="G286" s="1" t="s">
        <v>20999</v>
      </c>
      <c r="H286" s="1" t="s">
        <v>17566</v>
      </c>
      <c r="I286" s="2">
        <v>47.26</v>
      </c>
      <c r="J286" s="37">
        <f>VLOOKUP(H286,'DOGHER ORDER-DISC'!$K$4:$N$30,4,FALSE)</f>
        <v>0</v>
      </c>
      <c r="K286" s="2">
        <f t="shared" si="4"/>
        <v>47.26</v>
      </c>
      <c r="L286" s="1" t="s">
        <v>18534</v>
      </c>
    </row>
    <row r="287" spans="1:12">
      <c r="A287" s="1"/>
      <c r="B287" s="1">
        <v>77</v>
      </c>
      <c r="C287" s="1" t="s">
        <v>17567</v>
      </c>
      <c r="D287" s="1" t="s">
        <v>18237</v>
      </c>
      <c r="E287" s="1" t="s">
        <v>574</v>
      </c>
      <c r="F287" s="1" t="s">
        <v>575</v>
      </c>
      <c r="G287" s="1" t="s">
        <v>21000</v>
      </c>
      <c r="H287" s="1" t="s">
        <v>17566</v>
      </c>
      <c r="I287" s="2">
        <v>23.3</v>
      </c>
      <c r="J287" s="37">
        <f>VLOOKUP(H287,'DOGHER ORDER-DISC'!$K$4:$N$30,4,FALSE)</f>
        <v>0</v>
      </c>
      <c r="K287" s="2">
        <f t="shared" si="4"/>
        <v>23.3</v>
      </c>
      <c r="L287" s="1" t="s">
        <v>18535</v>
      </c>
    </row>
    <row r="288" spans="1:12">
      <c r="A288" s="1"/>
      <c r="B288" s="1">
        <v>77</v>
      </c>
      <c r="C288" s="1" t="s">
        <v>17567</v>
      </c>
      <c r="D288" s="1" t="s">
        <v>18237</v>
      </c>
      <c r="E288" s="1" t="s">
        <v>576</v>
      </c>
      <c r="F288" s="1" t="s">
        <v>577</v>
      </c>
      <c r="G288" s="1" t="s">
        <v>21001</v>
      </c>
      <c r="H288" s="1" t="s">
        <v>17566</v>
      </c>
      <c r="I288" s="2">
        <v>18.399999999999999</v>
      </c>
      <c r="J288" s="37">
        <f>VLOOKUP(H288,'DOGHER ORDER-DISC'!$K$4:$N$30,4,FALSE)</f>
        <v>0</v>
      </c>
      <c r="K288" s="2">
        <f t="shared" si="4"/>
        <v>18.399999999999999</v>
      </c>
      <c r="L288" s="1" t="s">
        <v>18536</v>
      </c>
    </row>
    <row r="289" spans="1:12">
      <c r="A289" s="1" t="s">
        <v>32</v>
      </c>
      <c r="B289" s="1">
        <v>77</v>
      </c>
      <c r="C289" s="1" t="s">
        <v>17567</v>
      </c>
      <c r="D289" s="1" t="s">
        <v>18237</v>
      </c>
      <c r="E289" s="1" t="s">
        <v>578</v>
      </c>
      <c r="F289" s="1" t="s">
        <v>579</v>
      </c>
      <c r="G289" s="1" t="s">
        <v>21002</v>
      </c>
      <c r="H289" s="1" t="s">
        <v>17566</v>
      </c>
      <c r="I289" s="2">
        <v>12.73</v>
      </c>
      <c r="J289" s="37">
        <f>VLOOKUP(H289,'DOGHER ORDER-DISC'!$K$4:$N$30,4,FALSE)</f>
        <v>0</v>
      </c>
      <c r="K289" s="2">
        <f t="shared" si="4"/>
        <v>12.73</v>
      </c>
      <c r="L289" s="1" t="s">
        <v>18537</v>
      </c>
    </row>
    <row r="290" spans="1:12">
      <c r="A290" s="1" t="s">
        <v>23</v>
      </c>
      <c r="B290" s="1">
        <v>78</v>
      </c>
      <c r="C290" s="1" t="s">
        <v>17567</v>
      </c>
      <c r="D290" s="1" t="s">
        <v>18237</v>
      </c>
      <c r="E290" s="1" t="s">
        <v>580</v>
      </c>
      <c r="F290" s="1" t="s">
        <v>581</v>
      </c>
      <c r="G290" s="1" t="s">
        <v>21003</v>
      </c>
      <c r="H290" s="1" t="s">
        <v>17566</v>
      </c>
      <c r="I290" s="2">
        <v>46.17</v>
      </c>
      <c r="J290" s="37">
        <f>VLOOKUP(H290,'DOGHER ORDER-DISC'!$K$4:$N$30,4,FALSE)</f>
        <v>0</v>
      </c>
      <c r="K290" s="2">
        <f t="shared" si="4"/>
        <v>46.17</v>
      </c>
      <c r="L290" s="1" t="s">
        <v>18538</v>
      </c>
    </row>
    <row r="291" spans="1:12">
      <c r="A291" s="1"/>
      <c r="B291" s="1">
        <v>78</v>
      </c>
      <c r="C291" s="1" t="s">
        <v>17567</v>
      </c>
      <c r="D291" s="1" t="s">
        <v>18237</v>
      </c>
      <c r="E291" s="1" t="s">
        <v>582</v>
      </c>
      <c r="F291" s="1" t="s">
        <v>583</v>
      </c>
      <c r="G291" s="1" t="s">
        <v>21004</v>
      </c>
      <c r="H291" s="1" t="s">
        <v>17566</v>
      </c>
      <c r="I291" s="2">
        <v>17.670000000000002</v>
      </c>
      <c r="J291" s="37">
        <f>VLOOKUP(H291,'DOGHER ORDER-DISC'!$K$4:$N$30,4,FALSE)</f>
        <v>0</v>
      </c>
      <c r="K291" s="2">
        <f t="shared" si="4"/>
        <v>17.670000000000002</v>
      </c>
      <c r="L291" s="1" t="s">
        <v>18539</v>
      </c>
    </row>
    <row r="292" spans="1:12">
      <c r="A292" s="1"/>
      <c r="B292" s="1">
        <v>78</v>
      </c>
      <c r="C292" s="1" t="s">
        <v>17567</v>
      </c>
      <c r="D292" s="1" t="s">
        <v>18237</v>
      </c>
      <c r="E292" s="1" t="s">
        <v>584</v>
      </c>
      <c r="F292" s="1" t="s">
        <v>585</v>
      </c>
      <c r="G292" s="1" t="s">
        <v>21005</v>
      </c>
      <c r="H292" s="1" t="s">
        <v>17566</v>
      </c>
      <c r="I292" s="2">
        <v>55.84</v>
      </c>
      <c r="J292" s="37">
        <f>VLOOKUP(H292,'DOGHER ORDER-DISC'!$K$4:$N$30,4,FALSE)</f>
        <v>0</v>
      </c>
      <c r="K292" s="2">
        <f t="shared" si="4"/>
        <v>55.84</v>
      </c>
      <c r="L292" s="1" t="s">
        <v>18540</v>
      </c>
    </row>
    <row r="293" spans="1:12">
      <c r="A293" s="1"/>
      <c r="B293" s="1">
        <v>78</v>
      </c>
      <c r="C293" s="1" t="s">
        <v>17567</v>
      </c>
      <c r="D293" s="1" t="s">
        <v>18237</v>
      </c>
      <c r="E293" s="1" t="s">
        <v>586</v>
      </c>
      <c r="F293" s="1" t="s">
        <v>587</v>
      </c>
      <c r="G293" s="1" t="s">
        <v>21006</v>
      </c>
      <c r="H293" s="1" t="s">
        <v>17566</v>
      </c>
      <c r="I293" s="2">
        <v>58.6</v>
      </c>
      <c r="J293" s="37">
        <f>VLOOKUP(H293,'DOGHER ORDER-DISC'!$K$4:$N$30,4,FALSE)</f>
        <v>0</v>
      </c>
      <c r="K293" s="2">
        <f t="shared" si="4"/>
        <v>58.6</v>
      </c>
      <c r="L293" s="1" t="s">
        <v>18541</v>
      </c>
    </row>
    <row r="294" spans="1:12">
      <c r="A294" s="1"/>
      <c r="B294" s="1">
        <v>78</v>
      </c>
      <c r="C294" s="1" t="s">
        <v>17567</v>
      </c>
      <c r="D294" s="1" t="s">
        <v>18237</v>
      </c>
      <c r="E294" s="1" t="s">
        <v>588</v>
      </c>
      <c r="F294" s="1" t="s">
        <v>589</v>
      </c>
      <c r="G294" s="1" t="s">
        <v>21007</v>
      </c>
      <c r="H294" s="1" t="s">
        <v>17566</v>
      </c>
      <c r="I294" s="2">
        <v>57.23</v>
      </c>
      <c r="J294" s="37">
        <f>VLOOKUP(H294,'DOGHER ORDER-DISC'!$K$4:$N$30,4,FALSE)</f>
        <v>0</v>
      </c>
      <c r="K294" s="2">
        <f t="shared" si="4"/>
        <v>57.23</v>
      </c>
      <c r="L294" s="1" t="s">
        <v>18542</v>
      </c>
    </row>
    <row r="295" spans="1:12">
      <c r="A295" s="1" t="s">
        <v>23</v>
      </c>
      <c r="B295" s="1">
        <v>79</v>
      </c>
      <c r="C295" s="1" t="s">
        <v>17567</v>
      </c>
      <c r="D295" s="1" t="s">
        <v>18237</v>
      </c>
      <c r="E295" s="1" t="s">
        <v>590</v>
      </c>
      <c r="F295" s="1" t="s">
        <v>591</v>
      </c>
      <c r="G295" s="1" t="s">
        <v>21008</v>
      </c>
      <c r="H295" s="1" t="s">
        <v>17566</v>
      </c>
      <c r="I295" s="2">
        <v>24.73</v>
      </c>
      <c r="J295" s="37">
        <f>VLOOKUP(H295,'DOGHER ORDER-DISC'!$K$4:$N$30,4,FALSE)</f>
        <v>0</v>
      </c>
      <c r="K295" s="2">
        <f t="shared" si="4"/>
        <v>24.73</v>
      </c>
      <c r="L295" s="1" t="s">
        <v>18543</v>
      </c>
    </row>
    <row r="296" spans="1:12">
      <c r="A296" s="1"/>
      <c r="B296" s="1">
        <v>79</v>
      </c>
      <c r="C296" s="1" t="s">
        <v>17567</v>
      </c>
      <c r="D296" s="1" t="s">
        <v>18237</v>
      </c>
      <c r="E296" s="1" t="s">
        <v>592</v>
      </c>
      <c r="F296" s="1" t="s">
        <v>593</v>
      </c>
      <c r="G296" s="1" t="s">
        <v>21009</v>
      </c>
      <c r="H296" s="1" t="s">
        <v>17566</v>
      </c>
      <c r="I296" s="2">
        <v>49.83</v>
      </c>
      <c r="J296" s="37">
        <f>VLOOKUP(H296,'DOGHER ORDER-DISC'!$K$4:$N$30,4,FALSE)</f>
        <v>0</v>
      </c>
      <c r="K296" s="2">
        <f t="shared" si="4"/>
        <v>49.83</v>
      </c>
      <c r="L296" s="1" t="s">
        <v>18544</v>
      </c>
    </row>
    <row r="297" spans="1:12">
      <c r="A297" s="1" t="s">
        <v>23</v>
      </c>
      <c r="B297" s="1">
        <v>79</v>
      </c>
      <c r="C297" s="1" t="s">
        <v>17567</v>
      </c>
      <c r="D297" s="1" t="s">
        <v>18237</v>
      </c>
      <c r="E297" s="1" t="s">
        <v>594</v>
      </c>
      <c r="F297" s="1" t="s">
        <v>595</v>
      </c>
      <c r="G297" s="1" t="s">
        <v>21010</v>
      </c>
      <c r="H297" s="1" t="s">
        <v>17566</v>
      </c>
      <c r="I297" s="2">
        <v>22.93</v>
      </c>
      <c r="J297" s="37">
        <f>VLOOKUP(H297,'DOGHER ORDER-DISC'!$K$4:$N$30,4,FALSE)</f>
        <v>0</v>
      </c>
      <c r="K297" s="2">
        <f t="shared" si="4"/>
        <v>22.93</v>
      </c>
      <c r="L297" s="1" t="s">
        <v>18545</v>
      </c>
    </row>
    <row r="298" spans="1:12">
      <c r="A298" s="1"/>
      <c r="B298" s="1">
        <v>80</v>
      </c>
      <c r="C298" s="1" t="s">
        <v>17567</v>
      </c>
      <c r="D298" s="1" t="s">
        <v>18237</v>
      </c>
      <c r="E298" s="1" t="s">
        <v>596</v>
      </c>
      <c r="F298" s="1" t="s">
        <v>597</v>
      </c>
      <c r="G298" s="1" t="s">
        <v>21011</v>
      </c>
      <c r="H298" s="1" t="s">
        <v>17566</v>
      </c>
      <c r="I298" s="2">
        <v>131.16999999999999</v>
      </c>
      <c r="J298" s="37">
        <f>VLOOKUP(H298,'DOGHER ORDER-DISC'!$K$4:$N$30,4,FALSE)</f>
        <v>0</v>
      </c>
      <c r="K298" s="2">
        <f t="shared" si="4"/>
        <v>131.16999999999999</v>
      </c>
      <c r="L298" s="1" t="s">
        <v>18546</v>
      </c>
    </row>
    <row r="299" spans="1:12">
      <c r="A299" s="1"/>
      <c r="B299" s="1">
        <v>80</v>
      </c>
      <c r="C299" s="1" t="s">
        <v>17567</v>
      </c>
      <c r="D299" s="1" t="s">
        <v>18237</v>
      </c>
      <c r="E299" s="1" t="s">
        <v>598</v>
      </c>
      <c r="F299" s="1" t="s">
        <v>599</v>
      </c>
      <c r="G299" s="1" t="s">
        <v>21012</v>
      </c>
      <c r="H299" s="1" t="s">
        <v>17566</v>
      </c>
      <c r="I299" s="2">
        <v>39.299999999999997</v>
      </c>
      <c r="J299" s="37">
        <f>VLOOKUP(H299,'DOGHER ORDER-DISC'!$K$4:$N$30,4,FALSE)</f>
        <v>0</v>
      </c>
      <c r="K299" s="2">
        <f t="shared" si="4"/>
        <v>39.299999999999997</v>
      </c>
      <c r="L299" s="1" t="s">
        <v>18547</v>
      </c>
    </row>
    <row r="300" spans="1:12">
      <c r="A300" s="1"/>
      <c r="B300" s="1">
        <v>80</v>
      </c>
      <c r="C300" s="1" t="s">
        <v>17567</v>
      </c>
      <c r="D300" s="1" t="s">
        <v>18237</v>
      </c>
      <c r="E300" s="1" t="s">
        <v>600</v>
      </c>
      <c r="F300" s="1" t="s">
        <v>601</v>
      </c>
      <c r="G300" s="1" t="s">
        <v>21013</v>
      </c>
      <c r="H300" s="1" t="s">
        <v>17566</v>
      </c>
      <c r="I300" s="2">
        <v>24</v>
      </c>
      <c r="J300" s="37">
        <f>VLOOKUP(H300,'DOGHER ORDER-DISC'!$K$4:$N$30,4,FALSE)</f>
        <v>0</v>
      </c>
      <c r="K300" s="2">
        <f t="shared" si="4"/>
        <v>24</v>
      </c>
      <c r="L300" s="1" t="s">
        <v>18548</v>
      </c>
    </row>
    <row r="301" spans="1:12">
      <c r="A301" s="1"/>
      <c r="B301" s="1">
        <v>81</v>
      </c>
      <c r="C301" s="1" t="s">
        <v>17567</v>
      </c>
      <c r="D301" s="1" t="s">
        <v>18237</v>
      </c>
      <c r="E301" s="1" t="s">
        <v>602</v>
      </c>
      <c r="F301" s="1" t="s">
        <v>603</v>
      </c>
      <c r="G301" s="1" t="s">
        <v>21014</v>
      </c>
      <c r="H301" s="1" t="s">
        <v>17566</v>
      </c>
      <c r="I301" s="2">
        <v>82.09</v>
      </c>
      <c r="J301" s="37">
        <f>VLOOKUP(H301,'DOGHER ORDER-DISC'!$K$4:$N$30,4,FALSE)</f>
        <v>0</v>
      </c>
      <c r="K301" s="2">
        <f t="shared" si="4"/>
        <v>82.09</v>
      </c>
      <c r="L301" s="1" t="s">
        <v>18549</v>
      </c>
    </row>
    <row r="302" spans="1:12">
      <c r="A302" s="1"/>
      <c r="B302" s="1">
        <v>81</v>
      </c>
      <c r="C302" s="1" t="s">
        <v>17567</v>
      </c>
      <c r="D302" s="1" t="s">
        <v>18237</v>
      </c>
      <c r="E302" s="1" t="s">
        <v>604</v>
      </c>
      <c r="F302" s="1" t="s">
        <v>605</v>
      </c>
      <c r="G302" s="1" t="s">
        <v>21015</v>
      </c>
      <c r="H302" s="1" t="s">
        <v>17566</v>
      </c>
      <c r="I302" s="2">
        <v>471.7</v>
      </c>
      <c r="J302" s="37">
        <f>VLOOKUP(H302,'DOGHER ORDER-DISC'!$K$4:$N$30,4,FALSE)</f>
        <v>0</v>
      </c>
      <c r="K302" s="2">
        <f t="shared" si="4"/>
        <v>471.7</v>
      </c>
      <c r="L302" s="1" t="s">
        <v>18550</v>
      </c>
    </row>
    <row r="303" spans="1:12">
      <c r="A303" s="1"/>
      <c r="B303" s="1">
        <v>81</v>
      </c>
      <c r="C303" s="1" t="s">
        <v>17567</v>
      </c>
      <c r="D303" s="1" t="s">
        <v>18237</v>
      </c>
      <c r="E303" s="1" t="s">
        <v>606</v>
      </c>
      <c r="F303" s="1" t="s">
        <v>607</v>
      </c>
      <c r="G303" s="1" t="s">
        <v>21016</v>
      </c>
      <c r="H303" s="1" t="s">
        <v>17566</v>
      </c>
      <c r="I303" s="2">
        <v>434.31</v>
      </c>
      <c r="J303" s="37">
        <f>VLOOKUP(H303,'DOGHER ORDER-DISC'!$K$4:$N$30,4,FALSE)</f>
        <v>0</v>
      </c>
      <c r="K303" s="2">
        <f t="shared" si="4"/>
        <v>434.31</v>
      </c>
      <c r="L303" s="1" t="s">
        <v>18551</v>
      </c>
    </row>
    <row r="304" spans="1:12">
      <c r="A304" s="1"/>
      <c r="B304" s="1">
        <v>82</v>
      </c>
      <c r="C304" s="1" t="s">
        <v>17567</v>
      </c>
      <c r="D304" s="1" t="s">
        <v>18237</v>
      </c>
      <c r="E304" s="1" t="s">
        <v>608</v>
      </c>
      <c r="F304" s="1" t="s">
        <v>609</v>
      </c>
      <c r="G304" s="1" t="s">
        <v>21017</v>
      </c>
      <c r="H304" s="1" t="s">
        <v>17566</v>
      </c>
      <c r="I304" s="2">
        <v>171.75</v>
      </c>
      <c r="J304" s="37">
        <f>VLOOKUP(H304,'DOGHER ORDER-DISC'!$K$4:$N$30,4,FALSE)</f>
        <v>0</v>
      </c>
      <c r="K304" s="2">
        <f t="shared" si="4"/>
        <v>171.75</v>
      </c>
      <c r="L304" s="1" t="s">
        <v>18552</v>
      </c>
    </row>
    <row r="305" spans="1:12">
      <c r="A305" s="1"/>
      <c r="B305" s="1">
        <v>82</v>
      </c>
      <c r="C305" s="1" t="s">
        <v>17567</v>
      </c>
      <c r="D305" s="1" t="s">
        <v>18237</v>
      </c>
      <c r="E305" s="1" t="s">
        <v>610</v>
      </c>
      <c r="F305" s="1" t="s">
        <v>611</v>
      </c>
      <c r="G305" s="1" t="s">
        <v>21018</v>
      </c>
      <c r="H305" s="1" t="s">
        <v>17566</v>
      </c>
      <c r="I305" s="2">
        <v>561.36</v>
      </c>
      <c r="J305" s="37">
        <f>VLOOKUP(H305,'DOGHER ORDER-DISC'!$K$4:$N$30,4,FALSE)</f>
        <v>0</v>
      </c>
      <c r="K305" s="2">
        <f t="shared" si="4"/>
        <v>561.36</v>
      </c>
      <c r="L305" s="1" t="s">
        <v>18553</v>
      </c>
    </row>
    <row r="306" spans="1:12">
      <c r="A306" s="1"/>
      <c r="B306" s="1">
        <v>82</v>
      </c>
      <c r="C306" s="1" t="s">
        <v>17567</v>
      </c>
      <c r="D306" s="1" t="s">
        <v>18237</v>
      </c>
      <c r="E306" s="1" t="s">
        <v>612</v>
      </c>
      <c r="F306" s="1" t="s">
        <v>613</v>
      </c>
      <c r="G306" s="1" t="s">
        <v>21019</v>
      </c>
      <c r="H306" s="1" t="s">
        <v>17566</v>
      </c>
      <c r="I306" s="2">
        <v>531.27</v>
      </c>
      <c r="J306" s="37">
        <f>VLOOKUP(H306,'DOGHER ORDER-DISC'!$K$4:$N$30,4,FALSE)</f>
        <v>0</v>
      </c>
      <c r="K306" s="2">
        <f t="shared" si="4"/>
        <v>531.27</v>
      </c>
      <c r="L306" s="1" t="s">
        <v>18554</v>
      </c>
    </row>
    <row r="307" spans="1:12">
      <c r="A307" s="1"/>
      <c r="B307" s="1">
        <v>83</v>
      </c>
      <c r="C307" s="1" t="s">
        <v>17567</v>
      </c>
      <c r="D307" s="1" t="s">
        <v>18237</v>
      </c>
      <c r="E307" s="1" t="s">
        <v>614</v>
      </c>
      <c r="F307" s="1" t="s">
        <v>615</v>
      </c>
      <c r="G307" s="1" t="s">
        <v>21020</v>
      </c>
      <c r="H307" s="1" t="s">
        <v>17566</v>
      </c>
      <c r="I307" s="2">
        <v>51.3</v>
      </c>
      <c r="J307" s="37">
        <f>VLOOKUP(H307,'DOGHER ORDER-DISC'!$K$4:$N$30,4,FALSE)</f>
        <v>0</v>
      </c>
      <c r="K307" s="2">
        <f t="shared" si="4"/>
        <v>51.3</v>
      </c>
      <c r="L307" s="1" t="s">
        <v>18555</v>
      </c>
    </row>
    <row r="308" spans="1:12">
      <c r="A308" s="1"/>
      <c r="B308" s="1">
        <v>83</v>
      </c>
      <c r="C308" s="1" t="s">
        <v>17567</v>
      </c>
      <c r="D308" s="1" t="s">
        <v>18237</v>
      </c>
      <c r="E308" s="1" t="s">
        <v>616</v>
      </c>
      <c r="F308" s="1" t="s">
        <v>617</v>
      </c>
      <c r="G308" s="1" t="s">
        <v>21021</v>
      </c>
      <c r="H308" s="1" t="s">
        <v>17566</v>
      </c>
      <c r="I308" s="2">
        <v>81.319999999999993</v>
      </c>
      <c r="J308" s="37">
        <f>VLOOKUP(H308,'DOGHER ORDER-DISC'!$K$4:$N$30,4,FALSE)</f>
        <v>0</v>
      </c>
      <c r="K308" s="2">
        <f t="shared" si="4"/>
        <v>81.319999999999993</v>
      </c>
      <c r="L308" s="1" t="s">
        <v>18556</v>
      </c>
    </row>
    <row r="309" spans="1:12">
      <c r="A309" s="1" t="s">
        <v>23</v>
      </c>
      <c r="B309" s="1">
        <v>84</v>
      </c>
      <c r="C309" s="1" t="s">
        <v>17567</v>
      </c>
      <c r="D309" s="1" t="s">
        <v>18237</v>
      </c>
      <c r="E309" s="1" t="s">
        <v>618</v>
      </c>
      <c r="F309" s="1" t="s">
        <v>619</v>
      </c>
      <c r="G309" s="1" t="s">
        <v>21022</v>
      </c>
      <c r="H309" s="1" t="s">
        <v>17566</v>
      </c>
      <c r="I309" s="2">
        <v>127.85</v>
      </c>
      <c r="J309" s="37">
        <f>VLOOKUP(H309,'DOGHER ORDER-DISC'!$K$4:$N$30,4,FALSE)</f>
        <v>0</v>
      </c>
      <c r="K309" s="2">
        <f t="shared" si="4"/>
        <v>127.85</v>
      </c>
      <c r="L309" s="1" t="s">
        <v>18557</v>
      </c>
    </row>
    <row r="310" spans="1:12">
      <c r="A310" s="1"/>
      <c r="B310" s="1">
        <v>84</v>
      </c>
      <c r="C310" s="1" t="s">
        <v>17567</v>
      </c>
      <c r="D310" s="1" t="s">
        <v>18237</v>
      </c>
      <c r="E310" s="1" t="s">
        <v>620</v>
      </c>
      <c r="F310" s="1" t="s">
        <v>621</v>
      </c>
      <c r="G310" s="1" t="s">
        <v>21023</v>
      </c>
      <c r="H310" s="1" t="s">
        <v>17566</v>
      </c>
      <c r="I310" s="2">
        <v>79.010000000000005</v>
      </c>
      <c r="J310" s="37">
        <f>VLOOKUP(H310,'DOGHER ORDER-DISC'!$K$4:$N$30,4,FALSE)</f>
        <v>0</v>
      </c>
      <c r="K310" s="2">
        <f t="shared" si="4"/>
        <v>79.010000000000005</v>
      </c>
      <c r="L310" s="1" t="s">
        <v>18558</v>
      </c>
    </row>
    <row r="311" spans="1:12">
      <c r="A311" s="1"/>
      <c r="B311" s="1">
        <v>84</v>
      </c>
      <c r="C311" s="1" t="s">
        <v>17567</v>
      </c>
      <c r="D311" s="1" t="s">
        <v>18237</v>
      </c>
      <c r="E311" s="1" t="s">
        <v>622</v>
      </c>
      <c r="F311" s="1" t="s">
        <v>623</v>
      </c>
      <c r="G311" s="1" t="s">
        <v>21024</v>
      </c>
      <c r="H311" s="1" t="s">
        <v>17566</v>
      </c>
      <c r="I311" s="2">
        <v>102.01</v>
      </c>
      <c r="J311" s="37">
        <f>VLOOKUP(H311,'DOGHER ORDER-DISC'!$K$4:$N$30,4,FALSE)</f>
        <v>0</v>
      </c>
      <c r="K311" s="2">
        <f t="shared" si="4"/>
        <v>102.01</v>
      </c>
      <c r="L311" s="1" t="s">
        <v>18559</v>
      </c>
    </row>
    <row r="312" spans="1:12">
      <c r="A312" s="1" t="s">
        <v>23</v>
      </c>
      <c r="B312" s="1">
        <v>85</v>
      </c>
      <c r="C312" s="1" t="s">
        <v>17567</v>
      </c>
      <c r="D312" s="1" t="s">
        <v>18237</v>
      </c>
      <c r="E312" s="1" t="s">
        <v>624</v>
      </c>
      <c r="F312" s="1" t="s">
        <v>625</v>
      </c>
      <c r="G312" s="1" t="s">
        <v>21025</v>
      </c>
      <c r="H312" s="1" t="s">
        <v>17566</v>
      </c>
      <c r="I312" s="2">
        <v>33.1</v>
      </c>
      <c r="J312" s="37">
        <f>VLOOKUP(H312,'DOGHER ORDER-DISC'!$K$4:$N$30,4,FALSE)</f>
        <v>0</v>
      </c>
      <c r="K312" s="2">
        <f t="shared" si="4"/>
        <v>33.1</v>
      </c>
      <c r="L312" s="1" t="s">
        <v>18560</v>
      </c>
    </row>
    <row r="313" spans="1:12">
      <c r="A313" s="1"/>
      <c r="B313" s="1">
        <v>85</v>
      </c>
      <c r="C313" s="1" t="s">
        <v>17567</v>
      </c>
      <c r="D313" s="1" t="s">
        <v>18237</v>
      </c>
      <c r="E313" s="1" t="s">
        <v>626</v>
      </c>
      <c r="F313" s="1" t="s">
        <v>627</v>
      </c>
      <c r="G313" s="1" t="s">
        <v>21026</v>
      </c>
      <c r="H313" s="1" t="s">
        <v>17566</v>
      </c>
      <c r="I313" s="2">
        <v>36.28</v>
      </c>
      <c r="J313" s="37">
        <f>VLOOKUP(H313,'DOGHER ORDER-DISC'!$K$4:$N$30,4,FALSE)</f>
        <v>0</v>
      </c>
      <c r="K313" s="2">
        <f t="shared" si="4"/>
        <v>36.28</v>
      </c>
      <c r="L313" s="1" t="s">
        <v>18561</v>
      </c>
    </row>
    <row r="314" spans="1:12">
      <c r="A314" s="1"/>
      <c r="B314" s="1">
        <v>86</v>
      </c>
      <c r="C314" s="1" t="s">
        <v>17567</v>
      </c>
      <c r="D314" s="1" t="s">
        <v>18237</v>
      </c>
      <c r="E314" s="1" t="s">
        <v>628</v>
      </c>
      <c r="F314" s="1" t="s">
        <v>629</v>
      </c>
      <c r="G314" s="1" t="s">
        <v>21027</v>
      </c>
      <c r="H314" s="1" t="s">
        <v>17566</v>
      </c>
      <c r="I314" s="2">
        <v>96.82</v>
      </c>
      <c r="J314" s="37">
        <f>VLOOKUP(H314,'DOGHER ORDER-DISC'!$K$4:$N$30,4,FALSE)</f>
        <v>0</v>
      </c>
      <c r="K314" s="2">
        <f t="shared" si="4"/>
        <v>96.82</v>
      </c>
      <c r="L314" s="1" t="s">
        <v>18562</v>
      </c>
    </row>
    <row r="315" spans="1:12">
      <c r="A315" s="1"/>
      <c r="B315" s="1">
        <v>86</v>
      </c>
      <c r="C315" s="1" t="s">
        <v>17567</v>
      </c>
      <c r="D315" s="1" t="s">
        <v>18237</v>
      </c>
      <c r="E315" s="1" t="s">
        <v>630</v>
      </c>
      <c r="F315" s="1" t="s">
        <v>631</v>
      </c>
      <c r="G315" s="1" t="s">
        <v>21028</v>
      </c>
      <c r="H315" s="1" t="s">
        <v>17566</v>
      </c>
      <c r="I315" s="2">
        <v>13.89</v>
      </c>
      <c r="J315" s="37">
        <f>VLOOKUP(H315,'DOGHER ORDER-DISC'!$K$4:$N$30,4,FALSE)</f>
        <v>0</v>
      </c>
      <c r="K315" s="2">
        <f t="shared" ref="K315:K378" si="5">+ROUND(I315*(1-J315),2)</f>
        <v>13.89</v>
      </c>
      <c r="L315" s="1" t="s">
        <v>18563</v>
      </c>
    </row>
    <row r="316" spans="1:12">
      <c r="A316" s="1"/>
      <c r="B316" s="1">
        <v>86</v>
      </c>
      <c r="C316" s="1" t="s">
        <v>17567</v>
      </c>
      <c r="D316" s="1" t="s">
        <v>18237</v>
      </c>
      <c r="E316" s="1" t="s">
        <v>632</v>
      </c>
      <c r="F316" s="1" t="s">
        <v>633</v>
      </c>
      <c r="G316" s="1" t="s">
        <v>21029</v>
      </c>
      <c r="H316" s="1" t="s">
        <v>17566</v>
      </c>
      <c r="I316" s="2">
        <v>111.16</v>
      </c>
      <c r="J316" s="37">
        <f>VLOOKUP(H316,'DOGHER ORDER-DISC'!$K$4:$N$30,4,FALSE)</f>
        <v>0</v>
      </c>
      <c r="K316" s="2">
        <f t="shared" si="5"/>
        <v>111.16</v>
      </c>
      <c r="L316" s="1" t="s">
        <v>18564</v>
      </c>
    </row>
    <row r="317" spans="1:12">
      <c r="A317" s="1"/>
      <c r="B317" s="1">
        <v>88</v>
      </c>
      <c r="C317" s="1" t="s">
        <v>18205</v>
      </c>
      <c r="D317" s="1" t="s">
        <v>18238</v>
      </c>
      <c r="E317" s="1" t="s">
        <v>634</v>
      </c>
      <c r="F317" s="1" t="s">
        <v>635</v>
      </c>
      <c r="G317" s="1" t="s">
        <v>21030</v>
      </c>
      <c r="H317" s="1" t="s">
        <v>17577</v>
      </c>
      <c r="I317" s="2">
        <v>26.23</v>
      </c>
      <c r="J317" s="37">
        <f>VLOOKUP(H317,'DOGHER ORDER-DISC'!$K$4:$N$30,4,FALSE)</f>
        <v>0</v>
      </c>
      <c r="K317" s="2">
        <f t="shared" si="5"/>
        <v>26.23</v>
      </c>
      <c r="L317" s="1" t="s">
        <v>18565</v>
      </c>
    </row>
    <row r="318" spans="1:12">
      <c r="A318" s="1"/>
      <c r="B318" s="1">
        <v>88</v>
      </c>
      <c r="C318" s="1" t="s">
        <v>18205</v>
      </c>
      <c r="D318" s="1" t="s">
        <v>18238</v>
      </c>
      <c r="E318" s="1" t="s">
        <v>636</v>
      </c>
      <c r="F318" s="1" t="s">
        <v>637</v>
      </c>
      <c r="G318" s="1" t="s">
        <v>21031</v>
      </c>
      <c r="H318" s="1" t="s">
        <v>17577</v>
      </c>
      <c r="I318" s="2">
        <v>26.7</v>
      </c>
      <c r="J318" s="37">
        <f>VLOOKUP(H318,'DOGHER ORDER-DISC'!$K$4:$N$30,4,FALSE)</f>
        <v>0</v>
      </c>
      <c r="K318" s="2">
        <f t="shared" si="5"/>
        <v>26.7</v>
      </c>
      <c r="L318" s="1" t="s">
        <v>18565</v>
      </c>
    </row>
    <row r="319" spans="1:12">
      <c r="A319" s="1"/>
      <c r="B319" s="1">
        <v>88</v>
      </c>
      <c r="C319" s="1" t="s">
        <v>18205</v>
      </c>
      <c r="D319" s="1" t="s">
        <v>18238</v>
      </c>
      <c r="E319" s="1" t="s">
        <v>638</v>
      </c>
      <c r="F319" s="1" t="s">
        <v>639</v>
      </c>
      <c r="G319" s="1" t="s">
        <v>21032</v>
      </c>
      <c r="H319" s="1" t="s">
        <v>17577</v>
      </c>
      <c r="I319" s="2">
        <v>29.37</v>
      </c>
      <c r="J319" s="37">
        <f>VLOOKUP(H319,'DOGHER ORDER-DISC'!$K$4:$N$30,4,FALSE)</f>
        <v>0</v>
      </c>
      <c r="K319" s="2">
        <f t="shared" si="5"/>
        <v>29.37</v>
      </c>
      <c r="L319" s="1" t="s">
        <v>18565</v>
      </c>
    </row>
    <row r="320" spans="1:12">
      <c r="A320" s="1"/>
      <c r="B320" s="1">
        <v>88</v>
      </c>
      <c r="C320" s="1" t="s">
        <v>18205</v>
      </c>
      <c r="D320" s="1" t="s">
        <v>18238</v>
      </c>
      <c r="E320" s="1" t="s">
        <v>640</v>
      </c>
      <c r="F320" s="1" t="s">
        <v>641</v>
      </c>
      <c r="G320" s="1" t="s">
        <v>21033</v>
      </c>
      <c r="H320" s="1" t="s">
        <v>17577</v>
      </c>
      <c r="I320" s="2">
        <v>26.05</v>
      </c>
      <c r="J320" s="37">
        <f>VLOOKUP(H320,'DOGHER ORDER-DISC'!$K$4:$N$30,4,FALSE)</f>
        <v>0</v>
      </c>
      <c r="K320" s="2">
        <f t="shared" si="5"/>
        <v>26.05</v>
      </c>
      <c r="L320" s="1" t="s">
        <v>18566</v>
      </c>
    </row>
    <row r="321" spans="1:12">
      <c r="A321" s="1"/>
      <c r="B321" s="1">
        <v>88</v>
      </c>
      <c r="C321" s="1" t="s">
        <v>18205</v>
      </c>
      <c r="D321" s="1" t="s">
        <v>18238</v>
      </c>
      <c r="E321" s="1" t="s">
        <v>642</v>
      </c>
      <c r="F321" s="1" t="s">
        <v>643</v>
      </c>
      <c r="G321" s="1" t="s">
        <v>21034</v>
      </c>
      <c r="H321" s="1" t="s">
        <v>17577</v>
      </c>
      <c r="I321" s="2">
        <v>28.33</v>
      </c>
      <c r="J321" s="37">
        <f>VLOOKUP(H321,'DOGHER ORDER-DISC'!$K$4:$N$30,4,FALSE)</f>
        <v>0</v>
      </c>
      <c r="K321" s="2">
        <f t="shared" si="5"/>
        <v>28.33</v>
      </c>
      <c r="L321" s="1" t="s">
        <v>18566</v>
      </c>
    </row>
    <row r="322" spans="1:12">
      <c r="A322" s="1"/>
      <c r="B322" s="1">
        <v>88</v>
      </c>
      <c r="C322" s="1" t="s">
        <v>18205</v>
      </c>
      <c r="D322" s="1" t="s">
        <v>18238</v>
      </c>
      <c r="E322" s="1" t="s">
        <v>644</v>
      </c>
      <c r="F322" s="1" t="s">
        <v>645</v>
      </c>
      <c r="G322" s="1" t="s">
        <v>21035</v>
      </c>
      <c r="H322" s="1" t="s">
        <v>17577</v>
      </c>
      <c r="I322" s="2">
        <v>31.13</v>
      </c>
      <c r="J322" s="37">
        <f>VLOOKUP(H322,'DOGHER ORDER-DISC'!$K$4:$N$30,4,FALSE)</f>
        <v>0</v>
      </c>
      <c r="K322" s="2">
        <f t="shared" si="5"/>
        <v>31.13</v>
      </c>
      <c r="L322" s="1" t="s">
        <v>18567</v>
      </c>
    </row>
    <row r="323" spans="1:12">
      <c r="A323" s="1"/>
      <c r="B323" s="1">
        <v>88</v>
      </c>
      <c r="C323" s="1" t="s">
        <v>18205</v>
      </c>
      <c r="D323" s="1" t="s">
        <v>18238</v>
      </c>
      <c r="E323" s="1" t="s">
        <v>646</v>
      </c>
      <c r="F323" s="1" t="s">
        <v>647</v>
      </c>
      <c r="G323" s="1" t="s">
        <v>21036</v>
      </c>
      <c r="H323" s="1" t="s">
        <v>17577</v>
      </c>
      <c r="I323" s="2">
        <v>35.659999999999997</v>
      </c>
      <c r="J323" s="37">
        <f>VLOOKUP(H323,'DOGHER ORDER-DISC'!$K$4:$N$30,4,FALSE)</f>
        <v>0</v>
      </c>
      <c r="K323" s="2">
        <f t="shared" si="5"/>
        <v>35.659999999999997</v>
      </c>
      <c r="L323" s="1" t="s">
        <v>18567</v>
      </c>
    </row>
    <row r="324" spans="1:12">
      <c r="A324" s="1"/>
      <c r="B324" s="1">
        <v>88</v>
      </c>
      <c r="C324" s="1" t="s">
        <v>18205</v>
      </c>
      <c r="D324" s="1" t="s">
        <v>18238</v>
      </c>
      <c r="E324" s="1" t="s">
        <v>648</v>
      </c>
      <c r="F324" s="1" t="s">
        <v>649</v>
      </c>
      <c r="G324" s="1" t="s">
        <v>21037</v>
      </c>
      <c r="H324" s="1" t="s">
        <v>17577</v>
      </c>
      <c r="I324" s="2">
        <v>131.15</v>
      </c>
      <c r="J324" s="37">
        <f>VLOOKUP(H324,'DOGHER ORDER-DISC'!$K$4:$N$30,4,FALSE)</f>
        <v>0</v>
      </c>
      <c r="K324" s="2">
        <f t="shared" si="5"/>
        <v>131.15</v>
      </c>
      <c r="L324" s="1" t="s">
        <v>18568</v>
      </c>
    </row>
    <row r="325" spans="1:12">
      <c r="A325" s="1"/>
      <c r="B325" s="1">
        <v>88</v>
      </c>
      <c r="C325" s="1" t="s">
        <v>18205</v>
      </c>
      <c r="D325" s="1" t="s">
        <v>18238</v>
      </c>
      <c r="E325" s="1" t="s">
        <v>650</v>
      </c>
      <c r="F325" s="1" t="s">
        <v>651</v>
      </c>
      <c r="G325" s="1" t="s">
        <v>21038</v>
      </c>
      <c r="H325" s="1" t="s">
        <v>17577</v>
      </c>
      <c r="I325" s="2">
        <v>130.25</v>
      </c>
      <c r="J325" s="37">
        <f>VLOOKUP(H325,'DOGHER ORDER-DISC'!$K$4:$N$30,4,FALSE)</f>
        <v>0</v>
      </c>
      <c r="K325" s="2">
        <f t="shared" si="5"/>
        <v>130.25</v>
      </c>
      <c r="L325" s="1" t="s">
        <v>18569</v>
      </c>
    </row>
    <row r="326" spans="1:12">
      <c r="A326" s="1"/>
      <c r="B326" s="1">
        <v>89</v>
      </c>
      <c r="C326" s="1" t="s">
        <v>18205</v>
      </c>
      <c r="D326" s="1" t="s">
        <v>18238</v>
      </c>
      <c r="E326" s="1" t="s">
        <v>652</v>
      </c>
      <c r="F326" s="1" t="s">
        <v>653</v>
      </c>
      <c r="G326" s="1" t="s">
        <v>21039</v>
      </c>
      <c r="H326" s="1" t="s">
        <v>17577</v>
      </c>
      <c r="I326" s="2">
        <v>21.2</v>
      </c>
      <c r="J326" s="37">
        <f>VLOOKUP(H326,'DOGHER ORDER-DISC'!$K$4:$N$30,4,FALSE)</f>
        <v>0</v>
      </c>
      <c r="K326" s="2">
        <f t="shared" si="5"/>
        <v>21.2</v>
      </c>
      <c r="L326" s="1" t="s">
        <v>18570</v>
      </c>
    </row>
    <row r="327" spans="1:12">
      <c r="A327" s="1"/>
      <c r="B327" s="1">
        <v>89</v>
      </c>
      <c r="C327" s="1" t="s">
        <v>18205</v>
      </c>
      <c r="D327" s="1" t="s">
        <v>18238</v>
      </c>
      <c r="E327" s="1" t="s">
        <v>654</v>
      </c>
      <c r="F327" s="1" t="s">
        <v>655</v>
      </c>
      <c r="G327" s="1" t="s">
        <v>21040</v>
      </c>
      <c r="H327" s="1" t="s">
        <v>17577</v>
      </c>
      <c r="I327" s="2">
        <v>22.78</v>
      </c>
      <c r="J327" s="37">
        <f>VLOOKUP(H327,'DOGHER ORDER-DISC'!$K$4:$N$30,4,FALSE)</f>
        <v>0</v>
      </c>
      <c r="K327" s="2">
        <f t="shared" si="5"/>
        <v>22.78</v>
      </c>
      <c r="L327" s="1" t="s">
        <v>18570</v>
      </c>
    </row>
    <row r="328" spans="1:12">
      <c r="A328" s="1"/>
      <c r="B328" s="1">
        <v>89</v>
      </c>
      <c r="C328" s="1" t="s">
        <v>18205</v>
      </c>
      <c r="D328" s="1" t="s">
        <v>18238</v>
      </c>
      <c r="E328" s="1" t="s">
        <v>656</v>
      </c>
      <c r="F328" s="1" t="s">
        <v>657</v>
      </c>
      <c r="G328" s="1" t="s">
        <v>21041</v>
      </c>
      <c r="H328" s="1" t="s">
        <v>17577</v>
      </c>
      <c r="I328" s="2">
        <v>23.44</v>
      </c>
      <c r="J328" s="37">
        <f>VLOOKUP(H328,'DOGHER ORDER-DISC'!$K$4:$N$30,4,FALSE)</f>
        <v>0</v>
      </c>
      <c r="K328" s="2">
        <f t="shared" si="5"/>
        <v>23.44</v>
      </c>
      <c r="L328" s="1" t="s">
        <v>18570</v>
      </c>
    </row>
    <row r="329" spans="1:12">
      <c r="A329" s="1"/>
      <c r="B329" s="1">
        <v>89</v>
      </c>
      <c r="C329" s="1" t="s">
        <v>18205</v>
      </c>
      <c r="D329" s="1" t="s">
        <v>18238</v>
      </c>
      <c r="E329" s="1" t="s">
        <v>658</v>
      </c>
      <c r="F329" s="1" t="s">
        <v>659</v>
      </c>
      <c r="G329" s="1" t="s">
        <v>21042</v>
      </c>
      <c r="H329" s="1" t="s">
        <v>17577</v>
      </c>
      <c r="I329" s="2">
        <v>22.53</v>
      </c>
      <c r="J329" s="37">
        <f>VLOOKUP(H329,'DOGHER ORDER-DISC'!$K$4:$N$30,4,FALSE)</f>
        <v>0</v>
      </c>
      <c r="K329" s="2">
        <f t="shared" si="5"/>
        <v>22.53</v>
      </c>
      <c r="L329" s="1" t="s">
        <v>18571</v>
      </c>
    </row>
    <row r="330" spans="1:12">
      <c r="A330" s="1"/>
      <c r="B330" s="1">
        <v>89</v>
      </c>
      <c r="C330" s="1" t="s">
        <v>18205</v>
      </c>
      <c r="D330" s="1" t="s">
        <v>18238</v>
      </c>
      <c r="E330" s="1" t="s">
        <v>660</v>
      </c>
      <c r="F330" s="1" t="s">
        <v>661</v>
      </c>
      <c r="G330" s="1" t="s">
        <v>21043</v>
      </c>
      <c r="H330" s="1" t="s">
        <v>17577</v>
      </c>
      <c r="I330" s="2">
        <v>24.18</v>
      </c>
      <c r="J330" s="37">
        <f>VLOOKUP(H330,'DOGHER ORDER-DISC'!$K$4:$N$30,4,FALSE)</f>
        <v>0</v>
      </c>
      <c r="K330" s="2">
        <f t="shared" si="5"/>
        <v>24.18</v>
      </c>
      <c r="L330" s="1" t="s">
        <v>18572</v>
      </c>
    </row>
    <row r="331" spans="1:12">
      <c r="A331" s="1" t="s">
        <v>23</v>
      </c>
      <c r="B331" s="1">
        <v>89</v>
      </c>
      <c r="C331" s="1" t="s">
        <v>18205</v>
      </c>
      <c r="D331" s="1" t="s">
        <v>18238</v>
      </c>
      <c r="E331" s="1" t="s">
        <v>662</v>
      </c>
      <c r="F331" s="1" t="s">
        <v>663</v>
      </c>
      <c r="G331" s="1" t="s">
        <v>21044</v>
      </c>
      <c r="H331" s="1" t="s">
        <v>17577</v>
      </c>
      <c r="I331" s="2">
        <v>21.9</v>
      </c>
      <c r="J331" s="37">
        <f>VLOOKUP(H331,'DOGHER ORDER-DISC'!$K$4:$N$30,4,FALSE)</f>
        <v>0</v>
      </c>
      <c r="K331" s="2">
        <f t="shared" si="5"/>
        <v>21.9</v>
      </c>
      <c r="L331" s="1" t="s">
        <v>18573</v>
      </c>
    </row>
    <row r="332" spans="1:12">
      <c r="A332" s="1" t="s">
        <v>23</v>
      </c>
      <c r="B332" s="1">
        <v>89</v>
      </c>
      <c r="C332" s="1" t="s">
        <v>18205</v>
      </c>
      <c r="D332" s="1" t="s">
        <v>18238</v>
      </c>
      <c r="E332" s="1" t="s">
        <v>664</v>
      </c>
      <c r="F332" s="1" t="s">
        <v>665</v>
      </c>
      <c r="G332" s="1" t="s">
        <v>21045</v>
      </c>
      <c r="H332" s="1" t="s">
        <v>17577</v>
      </c>
      <c r="I332" s="2">
        <v>24.26</v>
      </c>
      <c r="J332" s="37">
        <f>VLOOKUP(H332,'DOGHER ORDER-DISC'!$K$4:$N$30,4,FALSE)</f>
        <v>0</v>
      </c>
      <c r="K332" s="2">
        <f t="shared" si="5"/>
        <v>24.26</v>
      </c>
      <c r="L332" s="1" t="s">
        <v>18573</v>
      </c>
    </row>
    <row r="333" spans="1:12">
      <c r="A333" s="1" t="s">
        <v>23</v>
      </c>
      <c r="B333" s="1">
        <v>89</v>
      </c>
      <c r="C333" s="1" t="s">
        <v>18205</v>
      </c>
      <c r="D333" s="1" t="s">
        <v>18238</v>
      </c>
      <c r="E333" s="1" t="s">
        <v>666</v>
      </c>
      <c r="F333" s="1" t="s">
        <v>667</v>
      </c>
      <c r="G333" s="1" t="s">
        <v>21046</v>
      </c>
      <c r="H333" s="1" t="s">
        <v>17577</v>
      </c>
      <c r="I333" s="2">
        <v>26.62</v>
      </c>
      <c r="J333" s="37">
        <f>VLOOKUP(H333,'DOGHER ORDER-DISC'!$K$4:$N$30,4,FALSE)</f>
        <v>0</v>
      </c>
      <c r="K333" s="2">
        <f t="shared" si="5"/>
        <v>26.62</v>
      </c>
      <c r="L333" s="1" t="s">
        <v>18573</v>
      </c>
    </row>
    <row r="334" spans="1:12">
      <c r="A334" s="1" t="s">
        <v>23</v>
      </c>
      <c r="B334" s="1">
        <v>90</v>
      </c>
      <c r="C334" s="1" t="s">
        <v>18205</v>
      </c>
      <c r="D334" s="1" t="s">
        <v>18238</v>
      </c>
      <c r="E334" s="1" t="s">
        <v>668</v>
      </c>
      <c r="F334" s="1" t="s">
        <v>669</v>
      </c>
      <c r="G334" s="1" t="s">
        <v>21047</v>
      </c>
      <c r="H334" s="1" t="s">
        <v>17577</v>
      </c>
      <c r="I334" s="2">
        <v>22.29</v>
      </c>
      <c r="J334" s="37">
        <f>VLOOKUP(H334,'DOGHER ORDER-DISC'!$K$4:$N$30,4,FALSE)</f>
        <v>0</v>
      </c>
      <c r="K334" s="2">
        <f t="shared" si="5"/>
        <v>22.29</v>
      </c>
      <c r="L334" s="1" t="s">
        <v>18574</v>
      </c>
    </row>
    <row r="335" spans="1:12">
      <c r="A335" s="1"/>
      <c r="B335" s="1">
        <v>90</v>
      </c>
      <c r="C335" s="1" t="s">
        <v>18205</v>
      </c>
      <c r="D335" s="1" t="s">
        <v>18238</v>
      </c>
      <c r="E335" s="1" t="s">
        <v>670</v>
      </c>
      <c r="F335" s="1" t="s">
        <v>671</v>
      </c>
      <c r="G335" s="1" t="s">
        <v>21048</v>
      </c>
      <c r="H335" s="1" t="s">
        <v>17577</v>
      </c>
      <c r="I335" s="2">
        <v>23.25</v>
      </c>
      <c r="J335" s="37">
        <f>VLOOKUP(H335,'DOGHER ORDER-DISC'!$K$4:$N$30,4,FALSE)</f>
        <v>0</v>
      </c>
      <c r="K335" s="2">
        <f t="shared" si="5"/>
        <v>23.25</v>
      </c>
      <c r="L335" s="1" t="s">
        <v>18574</v>
      </c>
    </row>
    <row r="336" spans="1:12">
      <c r="A336" s="1"/>
      <c r="B336" s="1">
        <v>90</v>
      </c>
      <c r="C336" s="1" t="s">
        <v>18205</v>
      </c>
      <c r="D336" s="1" t="s">
        <v>18238</v>
      </c>
      <c r="E336" s="1" t="s">
        <v>672</v>
      </c>
      <c r="F336" s="1" t="s">
        <v>673</v>
      </c>
      <c r="G336" s="1" t="s">
        <v>21049</v>
      </c>
      <c r="H336" s="1" t="s">
        <v>17577</v>
      </c>
      <c r="I336" s="2">
        <v>27.22</v>
      </c>
      <c r="J336" s="37">
        <f>VLOOKUP(H336,'DOGHER ORDER-DISC'!$K$4:$N$30,4,FALSE)</f>
        <v>0</v>
      </c>
      <c r="K336" s="2">
        <f t="shared" si="5"/>
        <v>27.22</v>
      </c>
      <c r="L336" s="1" t="s">
        <v>18574</v>
      </c>
    </row>
    <row r="337" spans="1:12">
      <c r="A337" s="1"/>
      <c r="B337" s="1">
        <v>90</v>
      </c>
      <c r="C337" s="1" t="s">
        <v>18205</v>
      </c>
      <c r="D337" s="1" t="s">
        <v>18238</v>
      </c>
      <c r="E337" s="1" t="s">
        <v>674</v>
      </c>
      <c r="F337" s="1" t="s">
        <v>675</v>
      </c>
      <c r="G337" s="1" t="s">
        <v>21050</v>
      </c>
      <c r="H337" s="1" t="s">
        <v>17577</v>
      </c>
      <c r="I337" s="2">
        <v>23.25</v>
      </c>
      <c r="J337" s="37">
        <f>VLOOKUP(H337,'DOGHER ORDER-DISC'!$K$4:$N$30,4,FALSE)</f>
        <v>0</v>
      </c>
      <c r="K337" s="2">
        <f t="shared" si="5"/>
        <v>23.25</v>
      </c>
      <c r="L337" s="1" t="s">
        <v>18575</v>
      </c>
    </row>
    <row r="338" spans="1:12">
      <c r="A338" s="1"/>
      <c r="B338" s="1">
        <v>90</v>
      </c>
      <c r="C338" s="1" t="s">
        <v>18205</v>
      </c>
      <c r="D338" s="1" t="s">
        <v>18238</v>
      </c>
      <c r="E338" s="1" t="s">
        <v>676</v>
      </c>
      <c r="F338" s="1" t="s">
        <v>677</v>
      </c>
      <c r="G338" s="1" t="s">
        <v>21051</v>
      </c>
      <c r="H338" s="1" t="s">
        <v>17577</v>
      </c>
      <c r="I338" s="2">
        <v>27.22</v>
      </c>
      <c r="J338" s="37">
        <f>VLOOKUP(H338,'DOGHER ORDER-DISC'!$K$4:$N$30,4,FALSE)</f>
        <v>0</v>
      </c>
      <c r="K338" s="2">
        <f t="shared" si="5"/>
        <v>27.22</v>
      </c>
      <c r="L338" s="1" t="s">
        <v>18575</v>
      </c>
    </row>
    <row r="339" spans="1:12">
      <c r="A339" s="1"/>
      <c r="B339" s="1">
        <v>90</v>
      </c>
      <c r="C339" s="1" t="s">
        <v>18205</v>
      </c>
      <c r="D339" s="1" t="s">
        <v>18238</v>
      </c>
      <c r="E339" s="1" t="s">
        <v>678</v>
      </c>
      <c r="F339" s="1" t="s">
        <v>679</v>
      </c>
      <c r="G339" s="1" t="s">
        <v>21052</v>
      </c>
      <c r="H339" s="1" t="s">
        <v>17577</v>
      </c>
      <c r="I339" s="2">
        <v>23.25</v>
      </c>
      <c r="J339" s="37">
        <f>VLOOKUP(H339,'DOGHER ORDER-DISC'!$K$4:$N$30,4,FALSE)</f>
        <v>0</v>
      </c>
      <c r="K339" s="2">
        <f t="shared" si="5"/>
        <v>23.25</v>
      </c>
      <c r="L339" s="1" t="s">
        <v>18576</v>
      </c>
    </row>
    <row r="340" spans="1:12">
      <c r="A340" s="1"/>
      <c r="B340" s="1">
        <v>90</v>
      </c>
      <c r="C340" s="1" t="s">
        <v>18205</v>
      </c>
      <c r="D340" s="1" t="s">
        <v>18238</v>
      </c>
      <c r="E340" s="1" t="s">
        <v>680</v>
      </c>
      <c r="F340" s="1" t="s">
        <v>681</v>
      </c>
      <c r="G340" s="1" t="s">
        <v>21053</v>
      </c>
      <c r="H340" s="1" t="s">
        <v>17577</v>
      </c>
      <c r="I340" s="2">
        <v>23.25</v>
      </c>
      <c r="J340" s="37">
        <f>VLOOKUP(H340,'DOGHER ORDER-DISC'!$K$4:$N$30,4,FALSE)</f>
        <v>0</v>
      </c>
      <c r="K340" s="2">
        <f t="shared" si="5"/>
        <v>23.25</v>
      </c>
      <c r="L340" s="1" t="s">
        <v>18577</v>
      </c>
    </row>
    <row r="341" spans="1:12">
      <c r="A341" s="1"/>
      <c r="B341" s="1">
        <v>91</v>
      </c>
      <c r="C341" s="1" t="s">
        <v>18205</v>
      </c>
      <c r="D341" s="1" t="s">
        <v>18238</v>
      </c>
      <c r="E341" s="1" t="s">
        <v>682</v>
      </c>
      <c r="F341" s="1" t="s">
        <v>683</v>
      </c>
      <c r="G341" s="1" t="s">
        <v>21054</v>
      </c>
      <c r="H341" s="1" t="s">
        <v>17577</v>
      </c>
      <c r="I341" s="2">
        <v>74.81</v>
      </c>
      <c r="J341" s="37">
        <f>VLOOKUP(H341,'DOGHER ORDER-DISC'!$K$4:$N$30,4,FALSE)</f>
        <v>0</v>
      </c>
      <c r="K341" s="2">
        <f t="shared" si="5"/>
        <v>74.81</v>
      </c>
      <c r="L341" s="1" t="s">
        <v>18578</v>
      </c>
    </row>
    <row r="342" spans="1:12">
      <c r="A342" s="1"/>
      <c r="B342" s="1">
        <v>91</v>
      </c>
      <c r="C342" s="1" t="s">
        <v>18205</v>
      </c>
      <c r="D342" s="1" t="s">
        <v>18238</v>
      </c>
      <c r="E342" s="1" t="s">
        <v>684</v>
      </c>
      <c r="F342" s="1" t="s">
        <v>685</v>
      </c>
      <c r="G342" s="1" t="s">
        <v>21055</v>
      </c>
      <c r="H342" s="1" t="s">
        <v>17577</v>
      </c>
      <c r="I342" s="2">
        <v>106</v>
      </c>
      <c r="J342" s="37">
        <f>VLOOKUP(H342,'DOGHER ORDER-DISC'!$K$4:$N$30,4,FALSE)</f>
        <v>0</v>
      </c>
      <c r="K342" s="2">
        <f t="shared" si="5"/>
        <v>106</v>
      </c>
      <c r="L342" s="1" t="s">
        <v>18579</v>
      </c>
    </row>
    <row r="343" spans="1:12">
      <c r="A343" s="1"/>
      <c r="B343" s="1">
        <v>91</v>
      </c>
      <c r="C343" s="1" t="s">
        <v>18205</v>
      </c>
      <c r="D343" s="1" t="s">
        <v>18238</v>
      </c>
      <c r="E343" s="1" t="s">
        <v>686</v>
      </c>
      <c r="F343" s="1" t="s">
        <v>687</v>
      </c>
      <c r="G343" s="1" t="s">
        <v>21056</v>
      </c>
      <c r="H343" s="1" t="s">
        <v>17577</v>
      </c>
      <c r="I343" s="2">
        <v>112.65</v>
      </c>
      <c r="J343" s="37">
        <f>VLOOKUP(H343,'DOGHER ORDER-DISC'!$K$4:$N$30,4,FALSE)</f>
        <v>0</v>
      </c>
      <c r="K343" s="2">
        <f t="shared" si="5"/>
        <v>112.65</v>
      </c>
      <c r="L343" s="1" t="s">
        <v>18571</v>
      </c>
    </row>
    <row r="344" spans="1:12">
      <c r="A344" s="1" t="s">
        <v>32</v>
      </c>
      <c r="B344" s="1">
        <v>91</v>
      </c>
      <c r="C344" s="1" t="s">
        <v>18205</v>
      </c>
      <c r="D344" s="1" t="s">
        <v>18238</v>
      </c>
      <c r="E344" s="1" t="s">
        <v>688</v>
      </c>
      <c r="F344" s="1" t="s">
        <v>689</v>
      </c>
      <c r="G344" s="1" t="s">
        <v>21057</v>
      </c>
      <c r="H344" s="1" t="s">
        <v>17577</v>
      </c>
      <c r="I344" s="2">
        <v>31.27</v>
      </c>
      <c r="J344" s="37">
        <f>VLOOKUP(H344,'DOGHER ORDER-DISC'!$K$4:$N$30,4,FALSE)</f>
        <v>0</v>
      </c>
      <c r="K344" s="2">
        <f t="shared" si="5"/>
        <v>31.27</v>
      </c>
      <c r="L344" s="1" t="s">
        <v>18580</v>
      </c>
    </row>
    <row r="345" spans="1:12">
      <c r="A345" s="1" t="s">
        <v>23</v>
      </c>
      <c r="B345" s="1">
        <v>92</v>
      </c>
      <c r="C345" s="1" t="s">
        <v>18205</v>
      </c>
      <c r="D345" s="1" t="s">
        <v>18238</v>
      </c>
      <c r="E345" s="1" t="s">
        <v>690</v>
      </c>
      <c r="F345" s="1" t="s">
        <v>691</v>
      </c>
      <c r="G345" s="1" t="s">
        <v>21058</v>
      </c>
      <c r="H345" s="1" t="s">
        <v>17577</v>
      </c>
      <c r="I345" s="2">
        <v>30.82</v>
      </c>
      <c r="J345" s="37">
        <f>VLOOKUP(H345,'DOGHER ORDER-DISC'!$K$4:$N$30,4,FALSE)</f>
        <v>0</v>
      </c>
      <c r="K345" s="2">
        <f t="shared" si="5"/>
        <v>30.82</v>
      </c>
      <c r="L345" s="1" t="s">
        <v>18581</v>
      </c>
    </row>
    <row r="346" spans="1:12">
      <c r="A346" s="1" t="s">
        <v>23</v>
      </c>
      <c r="B346" s="1">
        <v>92</v>
      </c>
      <c r="C346" s="1" t="s">
        <v>18205</v>
      </c>
      <c r="D346" s="1" t="s">
        <v>18238</v>
      </c>
      <c r="E346" s="1" t="s">
        <v>692</v>
      </c>
      <c r="F346" s="1" t="s">
        <v>693</v>
      </c>
      <c r="G346" s="1" t="s">
        <v>21059</v>
      </c>
      <c r="H346" s="1" t="s">
        <v>17577</v>
      </c>
      <c r="I346" s="2">
        <v>31.9</v>
      </c>
      <c r="J346" s="37">
        <f>VLOOKUP(H346,'DOGHER ORDER-DISC'!$K$4:$N$30,4,FALSE)</f>
        <v>0</v>
      </c>
      <c r="K346" s="2">
        <f t="shared" si="5"/>
        <v>31.9</v>
      </c>
      <c r="L346" s="1" t="s">
        <v>18581</v>
      </c>
    </row>
    <row r="347" spans="1:12">
      <c r="A347" s="1" t="s">
        <v>23</v>
      </c>
      <c r="B347" s="1">
        <v>92</v>
      </c>
      <c r="C347" s="1" t="s">
        <v>18205</v>
      </c>
      <c r="D347" s="1" t="s">
        <v>18238</v>
      </c>
      <c r="E347" s="1" t="s">
        <v>694</v>
      </c>
      <c r="F347" s="1" t="s">
        <v>695</v>
      </c>
      <c r="G347" s="1" t="s">
        <v>21060</v>
      </c>
      <c r="H347" s="1" t="s">
        <v>17577</v>
      </c>
      <c r="I347" s="2">
        <v>32.4</v>
      </c>
      <c r="J347" s="37">
        <f>VLOOKUP(H347,'DOGHER ORDER-DISC'!$K$4:$N$30,4,FALSE)</f>
        <v>0</v>
      </c>
      <c r="K347" s="2">
        <f t="shared" si="5"/>
        <v>32.4</v>
      </c>
      <c r="L347" s="1" t="s">
        <v>18581</v>
      </c>
    </row>
    <row r="348" spans="1:12">
      <c r="A348" s="1"/>
      <c r="B348" s="1">
        <v>92</v>
      </c>
      <c r="C348" s="1" t="s">
        <v>18205</v>
      </c>
      <c r="D348" s="1" t="s">
        <v>18238</v>
      </c>
      <c r="E348" s="1" t="s">
        <v>696</v>
      </c>
      <c r="F348" s="1" t="s">
        <v>697</v>
      </c>
      <c r="G348" s="1" t="s">
        <v>21061</v>
      </c>
      <c r="H348" s="1" t="s">
        <v>17577</v>
      </c>
      <c r="I348" s="2">
        <v>29.16</v>
      </c>
      <c r="J348" s="37">
        <f>VLOOKUP(H348,'DOGHER ORDER-DISC'!$K$4:$N$30,4,FALSE)</f>
        <v>0</v>
      </c>
      <c r="K348" s="2">
        <f t="shared" si="5"/>
        <v>29.16</v>
      </c>
      <c r="L348" s="1" t="s">
        <v>18582</v>
      </c>
    </row>
    <row r="349" spans="1:12">
      <c r="A349" s="1"/>
      <c r="B349" s="1">
        <v>92</v>
      </c>
      <c r="C349" s="1" t="s">
        <v>18205</v>
      </c>
      <c r="D349" s="1" t="s">
        <v>18238</v>
      </c>
      <c r="E349" s="1" t="s">
        <v>698</v>
      </c>
      <c r="F349" s="1" t="s">
        <v>699</v>
      </c>
      <c r="G349" s="1" t="s">
        <v>21062</v>
      </c>
      <c r="H349" s="1" t="s">
        <v>17577</v>
      </c>
      <c r="I349" s="2">
        <v>52.82</v>
      </c>
      <c r="J349" s="37">
        <f>VLOOKUP(H349,'DOGHER ORDER-DISC'!$K$4:$N$30,4,FALSE)</f>
        <v>0</v>
      </c>
      <c r="K349" s="2">
        <f t="shared" si="5"/>
        <v>52.82</v>
      </c>
      <c r="L349" s="1" t="s">
        <v>18583</v>
      </c>
    </row>
    <row r="350" spans="1:12">
      <c r="A350" s="1"/>
      <c r="B350" s="1">
        <v>92</v>
      </c>
      <c r="C350" s="1" t="s">
        <v>18205</v>
      </c>
      <c r="D350" s="1" t="s">
        <v>18238</v>
      </c>
      <c r="E350" s="1" t="s">
        <v>700</v>
      </c>
      <c r="F350" s="1" t="s">
        <v>701</v>
      </c>
      <c r="G350" s="1" t="s">
        <v>21063</v>
      </c>
      <c r="H350" s="1" t="s">
        <v>17577</v>
      </c>
      <c r="I350" s="2">
        <v>52.82</v>
      </c>
      <c r="J350" s="37">
        <f>VLOOKUP(H350,'DOGHER ORDER-DISC'!$K$4:$N$30,4,FALSE)</f>
        <v>0</v>
      </c>
      <c r="K350" s="2">
        <f t="shared" si="5"/>
        <v>52.82</v>
      </c>
      <c r="L350" s="1" t="s">
        <v>18584</v>
      </c>
    </row>
    <row r="351" spans="1:12">
      <c r="A351" s="1" t="s">
        <v>32</v>
      </c>
      <c r="B351" s="1">
        <v>93</v>
      </c>
      <c r="C351" s="1" t="s">
        <v>18205</v>
      </c>
      <c r="D351" s="1" t="s">
        <v>18238</v>
      </c>
      <c r="E351" s="1" t="s">
        <v>702</v>
      </c>
      <c r="F351" s="1" t="s">
        <v>703</v>
      </c>
      <c r="G351" s="1" t="s">
        <v>21064</v>
      </c>
      <c r="H351" s="1" t="s">
        <v>17577</v>
      </c>
      <c r="I351" s="2">
        <v>26.12</v>
      </c>
      <c r="J351" s="37">
        <f>VLOOKUP(H351,'DOGHER ORDER-DISC'!$K$4:$N$30,4,FALSE)</f>
        <v>0</v>
      </c>
      <c r="K351" s="2">
        <f t="shared" si="5"/>
        <v>26.12</v>
      </c>
      <c r="L351" s="1" t="s">
        <v>18585</v>
      </c>
    </row>
    <row r="352" spans="1:12">
      <c r="A352" s="1" t="s">
        <v>32</v>
      </c>
      <c r="B352" s="1">
        <v>93</v>
      </c>
      <c r="C352" s="1" t="s">
        <v>18205</v>
      </c>
      <c r="D352" s="1" t="s">
        <v>18238</v>
      </c>
      <c r="E352" s="1" t="s">
        <v>704</v>
      </c>
      <c r="F352" s="1" t="s">
        <v>705</v>
      </c>
      <c r="G352" s="1" t="s">
        <v>21064</v>
      </c>
      <c r="H352" s="1" t="s">
        <v>17577</v>
      </c>
      <c r="I352" s="2">
        <v>26.12</v>
      </c>
      <c r="J352" s="37">
        <f>VLOOKUP(H352,'DOGHER ORDER-DISC'!$K$4:$N$30,4,FALSE)</f>
        <v>0</v>
      </c>
      <c r="K352" s="2">
        <f t="shared" si="5"/>
        <v>26.12</v>
      </c>
      <c r="L352" s="1" t="s">
        <v>18586</v>
      </c>
    </row>
    <row r="353" spans="1:12">
      <c r="A353" s="1" t="s">
        <v>32</v>
      </c>
      <c r="B353" s="1">
        <v>93</v>
      </c>
      <c r="C353" s="1" t="s">
        <v>18205</v>
      </c>
      <c r="D353" s="1" t="s">
        <v>18238</v>
      </c>
      <c r="E353" s="1" t="s">
        <v>706</v>
      </c>
      <c r="F353" s="1" t="s">
        <v>707</v>
      </c>
      <c r="G353" s="1" t="s">
        <v>21065</v>
      </c>
      <c r="H353" s="1" t="s">
        <v>17577</v>
      </c>
      <c r="I353" s="2">
        <v>26.12</v>
      </c>
      <c r="J353" s="37">
        <f>VLOOKUP(H353,'DOGHER ORDER-DISC'!$K$4:$N$30,4,FALSE)</f>
        <v>0</v>
      </c>
      <c r="K353" s="2">
        <f t="shared" si="5"/>
        <v>26.12</v>
      </c>
      <c r="L353" s="1" t="s">
        <v>18587</v>
      </c>
    </row>
    <row r="354" spans="1:12">
      <c r="A354" s="1" t="s">
        <v>32</v>
      </c>
      <c r="B354" s="1">
        <v>93</v>
      </c>
      <c r="C354" s="1" t="s">
        <v>18205</v>
      </c>
      <c r="D354" s="1" t="s">
        <v>18238</v>
      </c>
      <c r="E354" s="1" t="s">
        <v>708</v>
      </c>
      <c r="F354" s="1" t="s">
        <v>709</v>
      </c>
      <c r="G354" s="1" t="s">
        <v>21066</v>
      </c>
      <c r="H354" s="1" t="s">
        <v>17577</v>
      </c>
      <c r="I354" s="2">
        <v>32.15</v>
      </c>
      <c r="J354" s="37">
        <f>VLOOKUP(H354,'DOGHER ORDER-DISC'!$K$4:$N$30,4,FALSE)</f>
        <v>0</v>
      </c>
      <c r="K354" s="2">
        <f t="shared" si="5"/>
        <v>32.15</v>
      </c>
      <c r="L354" s="1" t="s">
        <v>18588</v>
      </c>
    </row>
    <row r="355" spans="1:12">
      <c r="A355" s="1"/>
      <c r="B355" s="1">
        <v>94</v>
      </c>
      <c r="C355" s="1" t="s">
        <v>18205</v>
      </c>
      <c r="D355" s="1" t="s">
        <v>18238</v>
      </c>
      <c r="E355" s="1" t="s">
        <v>710</v>
      </c>
      <c r="F355" s="1" t="s">
        <v>711</v>
      </c>
      <c r="G355" s="1" t="s">
        <v>21067</v>
      </c>
      <c r="H355" s="1" t="s">
        <v>17577</v>
      </c>
      <c r="I355" s="2">
        <v>17.98</v>
      </c>
      <c r="J355" s="37">
        <f>VLOOKUP(H355,'DOGHER ORDER-DISC'!$K$4:$N$30,4,FALSE)</f>
        <v>0</v>
      </c>
      <c r="K355" s="2">
        <f t="shared" si="5"/>
        <v>17.98</v>
      </c>
      <c r="L355" s="1" t="s">
        <v>18589</v>
      </c>
    </row>
    <row r="356" spans="1:12">
      <c r="A356" s="1"/>
      <c r="B356" s="1">
        <v>94</v>
      </c>
      <c r="C356" s="1" t="s">
        <v>18205</v>
      </c>
      <c r="D356" s="1" t="s">
        <v>18238</v>
      </c>
      <c r="E356" s="1" t="s">
        <v>712</v>
      </c>
      <c r="F356" s="1" t="s">
        <v>713</v>
      </c>
      <c r="G356" s="1" t="s">
        <v>21068</v>
      </c>
      <c r="H356" s="1" t="s">
        <v>17577</v>
      </c>
      <c r="I356" s="2">
        <v>18.559999999999999</v>
      </c>
      <c r="J356" s="37">
        <f>VLOOKUP(H356,'DOGHER ORDER-DISC'!$K$4:$N$30,4,FALSE)</f>
        <v>0</v>
      </c>
      <c r="K356" s="2">
        <f t="shared" si="5"/>
        <v>18.559999999999999</v>
      </c>
      <c r="L356" s="1" t="s">
        <v>18589</v>
      </c>
    </row>
    <row r="357" spans="1:12">
      <c r="A357" s="1"/>
      <c r="B357" s="1">
        <v>94</v>
      </c>
      <c r="C357" s="1" t="s">
        <v>18205</v>
      </c>
      <c r="D357" s="1" t="s">
        <v>18238</v>
      </c>
      <c r="E357" s="1" t="s">
        <v>714</v>
      </c>
      <c r="F357" s="1" t="s">
        <v>715</v>
      </c>
      <c r="G357" s="1" t="s">
        <v>21069</v>
      </c>
      <c r="H357" s="1" t="s">
        <v>17577</v>
      </c>
      <c r="I357" s="2">
        <v>19</v>
      </c>
      <c r="J357" s="37">
        <f>VLOOKUP(H357,'DOGHER ORDER-DISC'!$K$4:$N$30,4,FALSE)</f>
        <v>0</v>
      </c>
      <c r="K357" s="2">
        <f t="shared" si="5"/>
        <v>19</v>
      </c>
      <c r="L357" s="1" t="s">
        <v>18589</v>
      </c>
    </row>
    <row r="358" spans="1:12">
      <c r="A358" s="1"/>
      <c r="B358" s="1">
        <v>94</v>
      </c>
      <c r="C358" s="1" t="s">
        <v>18205</v>
      </c>
      <c r="D358" s="1" t="s">
        <v>18238</v>
      </c>
      <c r="E358" s="1" t="s">
        <v>716</v>
      </c>
      <c r="F358" s="1" t="s">
        <v>717</v>
      </c>
      <c r="G358" s="1" t="s">
        <v>21070</v>
      </c>
      <c r="H358" s="1" t="s">
        <v>17577</v>
      </c>
      <c r="I358" s="2">
        <v>19.850000000000001</v>
      </c>
      <c r="J358" s="37">
        <f>VLOOKUP(H358,'DOGHER ORDER-DISC'!$K$4:$N$30,4,FALSE)</f>
        <v>0</v>
      </c>
      <c r="K358" s="2">
        <f t="shared" si="5"/>
        <v>19.850000000000001</v>
      </c>
      <c r="L358" s="1" t="s">
        <v>18590</v>
      </c>
    </row>
    <row r="359" spans="1:12">
      <c r="A359" s="1"/>
      <c r="B359" s="1">
        <v>94</v>
      </c>
      <c r="C359" s="1" t="s">
        <v>18205</v>
      </c>
      <c r="D359" s="1" t="s">
        <v>18238</v>
      </c>
      <c r="E359" s="1" t="s">
        <v>718</v>
      </c>
      <c r="F359" s="1" t="s">
        <v>719</v>
      </c>
      <c r="G359" s="1" t="s">
        <v>21071</v>
      </c>
      <c r="H359" s="1" t="s">
        <v>17577</v>
      </c>
      <c r="I359" s="2">
        <v>19.850000000000001</v>
      </c>
      <c r="J359" s="37">
        <f>VLOOKUP(H359,'DOGHER ORDER-DISC'!$K$4:$N$30,4,FALSE)</f>
        <v>0</v>
      </c>
      <c r="K359" s="2">
        <f t="shared" si="5"/>
        <v>19.850000000000001</v>
      </c>
      <c r="L359" s="1" t="s">
        <v>18591</v>
      </c>
    </row>
    <row r="360" spans="1:12">
      <c r="A360" s="1"/>
      <c r="B360" s="1">
        <v>94</v>
      </c>
      <c r="C360" s="1" t="s">
        <v>18205</v>
      </c>
      <c r="D360" s="1" t="s">
        <v>18238</v>
      </c>
      <c r="E360" s="1" t="s">
        <v>720</v>
      </c>
      <c r="F360" s="1" t="s">
        <v>721</v>
      </c>
      <c r="G360" s="1" t="s">
        <v>21072</v>
      </c>
      <c r="H360" s="1" t="s">
        <v>17577</v>
      </c>
      <c r="I360" s="2">
        <v>19.41</v>
      </c>
      <c r="J360" s="37">
        <f>VLOOKUP(H360,'DOGHER ORDER-DISC'!$K$4:$N$30,4,FALSE)</f>
        <v>0</v>
      </c>
      <c r="K360" s="2">
        <f t="shared" si="5"/>
        <v>19.41</v>
      </c>
      <c r="L360" s="1" t="s">
        <v>18592</v>
      </c>
    </row>
    <row r="361" spans="1:12">
      <c r="A361" s="1"/>
      <c r="B361" s="1">
        <v>94</v>
      </c>
      <c r="C361" s="1" t="s">
        <v>18205</v>
      </c>
      <c r="D361" s="1" t="s">
        <v>18238</v>
      </c>
      <c r="E361" s="1" t="s">
        <v>722</v>
      </c>
      <c r="F361" s="1" t="s">
        <v>723</v>
      </c>
      <c r="G361" s="1" t="s">
        <v>21073</v>
      </c>
      <c r="H361" s="1" t="s">
        <v>17577</v>
      </c>
      <c r="I361" s="2">
        <v>19.64</v>
      </c>
      <c r="J361" s="37">
        <f>VLOOKUP(H361,'DOGHER ORDER-DISC'!$K$4:$N$30,4,FALSE)</f>
        <v>0</v>
      </c>
      <c r="K361" s="2">
        <f t="shared" si="5"/>
        <v>19.64</v>
      </c>
      <c r="L361" s="1" t="s">
        <v>18593</v>
      </c>
    </row>
    <row r="362" spans="1:12">
      <c r="A362" s="1"/>
      <c r="B362" s="1">
        <v>95</v>
      </c>
      <c r="C362" s="1" t="s">
        <v>18205</v>
      </c>
      <c r="D362" s="1" t="s">
        <v>18238</v>
      </c>
      <c r="E362" s="1" t="s">
        <v>724</v>
      </c>
      <c r="F362" s="1" t="s">
        <v>725</v>
      </c>
      <c r="G362" s="1" t="s">
        <v>21074</v>
      </c>
      <c r="H362" s="1" t="s">
        <v>17577</v>
      </c>
      <c r="I362" s="2">
        <v>24.69</v>
      </c>
      <c r="J362" s="37">
        <f>VLOOKUP(H362,'DOGHER ORDER-DISC'!$K$4:$N$30,4,FALSE)</f>
        <v>0</v>
      </c>
      <c r="K362" s="2">
        <f t="shared" si="5"/>
        <v>24.69</v>
      </c>
      <c r="L362" s="1" t="s">
        <v>18594</v>
      </c>
    </row>
    <row r="363" spans="1:12">
      <c r="A363" s="1"/>
      <c r="B363" s="1">
        <v>95</v>
      </c>
      <c r="C363" s="1" t="s">
        <v>18205</v>
      </c>
      <c r="D363" s="1" t="s">
        <v>18238</v>
      </c>
      <c r="E363" s="1" t="s">
        <v>726</v>
      </c>
      <c r="F363" s="1" t="s">
        <v>727</v>
      </c>
      <c r="G363" s="1" t="s">
        <v>21075</v>
      </c>
      <c r="H363" s="1" t="s">
        <v>17577</v>
      </c>
      <c r="I363" s="2">
        <v>26.55</v>
      </c>
      <c r="J363" s="37">
        <f>VLOOKUP(H363,'DOGHER ORDER-DISC'!$K$4:$N$30,4,FALSE)</f>
        <v>0</v>
      </c>
      <c r="K363" s="2">
        <f t="shared" si="5"/>
        <v>26.55</v>
      </c>
      <c r="L363" s="1" t="s">
        <v>18595</v>
      </c>
    </row>
    <row r="364" spans="1:12">
      <c r="A364" s="1"/>
      <c r="B364" s="1">
        <v>95</v>
      </c>
      <c r="C364" s="1" t="s">
        <v>18205</v>
      </c>
      <c r="D364" s="1" t="s">
        <v>18238</v>
      </c>
      <c r="E364" s="1" t="s">
        <v>728</v>
      </c>
      <c r="F364" s="1" t="s">
        <v>729</v>
      </c>
      <c r="G364" s="1" t="s">
        <v>21076</v>
      </c>
      <c r="H364" s="1" t="s">
        <v>17577</v>
      </c>
      <c r="I364" s="2">
        <v>18.14</v>
      </c>
      <c r="J364" s="37">
        <f>VLOOKUP(H364,'DOGHER ORDER-DISC'!$K$4:$N$30,4,FALSE)</f>
        <v>0</v>
      </c>
      <c r="K364" s="2">
        <f t="shared" si="5"/>
        <v>18.14</v>
      </c>
      <c r="L364" s="1" t="s">
        <v>18596</v>
      </c>
    </row>
    <row r="365" spans="1:12">
      <c r="A365" s="1"/>
      <c r="B365" s="1">
        <v>95</v>
      </c>
      <c r="C365" s="1" t="s">
        <v>18205</v>
      </c>
      <c r="D365" s="1" t="s">
        <v>18238</v>
      </c>
      <c r="E365" s="1" t="s">
        <v>730</v>
      </c>
      <c r="F365" s="1" t="s">
        <v>731</v>
      </c>
      <c r="G365" s="1" t="s">
        <v>21077</v>
      </c>
      <c r="H365" s="1" t="s">
        <v>17577</v>
      </c>
      <c r="I365" s="2">
        <v>19.489999999999998</v>
      </c>
      <c r="J365" s="37">
        <f>VLOOKUP(H365,'DOGHER ORDER-DISC'!$K$4:$N$30,4,FALSE)</f>
        <v>0</v>
      </c>
      <c r="K365" s="2">
        <f t="shared" si="5"/>
        <v>19.489999999999998</v>
      </c>
      <c r="L365" s="1" t="s">
        <v>18596</v>
      </c>
    </row>
    <row r="366" spans="1:12">
      <c r="A366" s="1"/>
      <c r="B366" s="1">
        <v>95</v>
      </c>
      <c r="C366" s="1" t="s">
        <v>18205</v>
      </c>
      <c r="D366" s="1" t="s">
        <v>18238</v>
      </c>
      <c r="E366" s="1" t="s">
        <v>732</v>
      </c>
      <c r="F366" s="1" t="s">
        <v>733</v>
      </c>
      <c r="G366" s="1" t="s">
        <v>21078</v>
      </c>
      <c r="H366" s="1" t="s">
        <v>17577</v>
      </c>
      <c r="I366" s="2">
        <v>52.52</v>
      </c>
      <c r="J366" s="37">
        <f>VLOOKUP(H366,'DOGHER ORDER-DISC'!$K$4:$N$30,4,FALSE)</f>
        <v>0</v>
      </c>
      <c r="K366" s="2">
        <f t="shared" si="5"/>
        <v>52.52</v>
      </c>
      <c r="L366" s="1" t="s">
        <v>18597</v>
      </c>
    </row>
    <row r="367" spans="1:12">
      <c r="A367" s="1"/>
      <c r="B367" s="1">
        <v>95</v>
      </c>
      <c r="C367" s="1" t="s">
        <v>18205</v>
      </c>
      <c r="D367" s="1" t="s">
        <v>18238</v>
      </c>
      <c r="E367" s="1" t="s">
        <v>734</v>
      </c>
      <c r="F367" s="1" t="s">
        <v>735</v>
      </c>
      <c r="G367" s="1" t="s">
        <v>21079</v>
      </c>
      <c r="H367" s="1" t="s">
        <v>17577</v>
      </c>
      <c r="I367" s="2">
        <v>65.510000000000005</v>
      </c>
      <c r="J367" s="37">
        <f>VLOOKUP(H367,'DOGHER ORDER-DISC'!$K$4:$N$30,4,FALSE)</f>
        <v>0</v>
      </c>
      <c r="K367" s="2">
        <f t="shared" si="5"/>
        <v>65.510000000000005</v>
      </c>
      <c r="L367" s="1" t="s">
        <v>18598</v>
      </c>
    </row>
    <row r="368" spans="1:12">
      <c r="A368" s="1"/>
      <c r="B368" s="1">
        <v>96</v>
      </c>
      <c r="C368" s="1" t="s">
        <v>18205</v>
      </c>
      <c r="D368" s="1" t="s">
        <v>18238</v>
      </c>
      <c r="E368" s="1" t="s">
        <v>736</v>
      </c>
      <c r="F368" s="1" t="s">
        <v>737</v>
      </c>
      <c r="G368" s="1" t="s">
        <v>21080</v>
      </c>
      <c r="H368" s="1" t="s">
        <v>17577</v>
      </c>
      <c r="I368" s="2">
        <v>113.04</v>
      </c>
      <c r="J368" s="37">
        <f>VLOOKUP(H368,'DOGHER ORDER-DISC'!$K$4:$N$30,4,FALSE)</f>
        <v>0</v>
      </c>
      <c r="K368" s="2">
        <f t="shared" si="5"/>
        <v>113.04</v>
      </c>
      <c r="L368" s="1" t="s">
        <v>18599</v>
      </c>
    </row>
    <row r="369" spans="1:12">
      <c r="A369" s="1"/>
      <c r="B369" s="1">
        <v>96</v>
      </c>
      <c r="C369" s="1" t="s">
        <v>18205</v>
      </c>
      <c r="D369" s="1" t="s">
        <v>18238</v>
      </c>
      <c r="E369" s="1" t="s">
        <v>738</v>
      </c>
      <c r="F369" s="1" t="s">
        <v>739</v>
      </c>
      <c r="G369" s="1" t="s">
        <v>21081</v>
      </c>
      <c r="H369" s="1" t="s">
        <v>17577</v>
      </c>
      <c r="I369" s="2">
        <v>49.49</v>
      </c>
      <c r="J369" s="37">
        <f>VLOOKUP(H369,'DOGHER ORDER-DISC'!$K$4:$N$30,4,FALSE)</f>
        <v>0</v>
      </c>
      <c r="K369" s="2">
        <f t="shared" si="5"/>
        <v>49.49</v>
      </c>
      <c r="L369" s="1" t="s">
        <v>18600</v>
      </c>
    </row>
    <row r="370" spans="1:12">
      <c r="A370" s="1"/>
      <c r="B370" s="1">
        <v>96</v>
      </c>
      <c r="C370" s="1" t="s">
        <v>18205</v>
      </c>
      <c r="D370" s="1" t="s">
        <v>18238</v>
      </c>
      <c r="E370" s="1" t="s">
        <v>740</v>
      </c>
      <c r="F370" s="1" t="s">
        <v>741</v>
      </c>
      <c r="G370" s="1" t="s">
        <v>21082</v>
      </c>
      <c r="H370" s="1" t="s">
        <v>17577</v>
      </c>
      <c r="I370" s="2">
        <v>10.27</v>
      </c>
      <c r="J370" s="37">
        <f>VLOOKUP(H370,'DOGHER ORDER-DISC'!$K$4:$N$30,4,FALSE)</f>
        <v>0</v>
      </c>
      <c r="K370" s="2">
        <f t="shared" si="5"/>
        <v>10.27</v>
      </c>
      <c r="L370" s="1" t="s">
        <v>18601</v>
      </c>
    </row>
    <row r="371" spans="1:12">
      <c r="A371" s="1"/>
      <c r="B371" s="1">
        <v>96</v>
      </c>
      <c r="C371" s="1" t="s">
        <v>18205</v>
      </c>
      <c r="D371" s="1" t="s">
        <v>18238</v>
      </c>
      <c r="E371" s="1" t="s">
        <v>742</v>
      </c>
      <c r="F371" s="1" t="s">
        <v>743</v>
      </c>
      <c r="G371" s="1" t="s">
        <v>21083</v>
      </c>
      <c r="H371" s="1" t="s">
        <v>17577</v>
      </c>
      <c r="I371" s="2">
        <v>12.8</v>
      </c>
      <c r="J371" s="37">
        <f>VLOOKUP(H371,'DOGHER ORDER-DISC'!$K$4:$N$30,4,FALSE)</f>
        <v>0</v>
      </c>
      <c r="K371" s="2">
        <f t="shared" si="5"/>
        <v>12.8</v>
      </c>
      <c r="L371" s="1" t="s">
        <v>18601</v>
      </c>
    </row>
    <row r="372" spans="1:12">
      <c r="A372" s="1"/>
      <c r="B372" s="1">
        <v>96</v>
      </c>
      <c r="C372" s="1" t="s">
        <v>18205</v>
      </c>
      <c r="D372" s="1" t="s">
        <v>18238</v>
      </c>
      <c r="E372" s="1" t="s">
        <v>744</v>
      </c>
      <c r="F372" s="1" t="s">
        <v>745</v>
      </c>
      <c r="G372" s="1" t="s">
        <v>21084</v>
      </c>
      <c r="H372" s="1" t="s">
        <v>17577</v>
      </c>
      <c r="I372" s="2">
        <v>17.48</v>
      </c>
      <c r="J372" s="37">
        <f>VLOOKUP(H372,'DOGHER ORDER-DISC'!$K$4:$N$30,4,FALSE)</f>
        <v>0</v>
      </c>
      <c r="K372" s="2">
        <f t="shared" si="5"/>
        <v>17.48</v>
      </c>
      <c r="L372" s="1" t="s">
        <v>18602</v>
      </c>
    </row>
    <row r="373" spans="1:12">
      <c r="A373" s="1"/>
      <c r="B373" s="1">
        <v>96</v>
      </c>
      <c r="C373" s="1" t="s">
        <v>18205</v>
      </c>
      <c r="D373" s="1" t="s">
        <v>18238</v>
      </c>
      <c r="E373" s="1" t="s">
        <v>746</v>
      </c>
      <c r="F373" s="1" t="s">
        <v>747</v>
      </c>
      <c r="G373" s="1" t="s">
        <v>21085</v>
      </c>
      <c r="H373" s="1" t="s">
        <v>17577</v>
      </c>
      <c r="I373" s="2">
        <v>50.54</v>
      </c>
      <c r="J373" s="37">
        <f>VLOOKUP(H373,'DOGHER ORDER-DISC'!$K$4:$N$30,4,FALSE)</f>
        <v>0</v>
      </c>
      <c r="K373" s="2">
        <f t="shared" si="5"/>
        <v>50.54</v>
      </c>
      <c r="L373" s="1" t="s">
        <v>18603</v>
      </c>
    </row>
    <row r="374" spans="1:12">
      <c r="A374" s="1"/>
      <c r="B374" s="1">
        <v>97</v>
      </c>
      <c r="C374" s="1" t="s">
        <v>18205</v>
      </c>
      <c r="D374" s="1" t="s">
        <v>18238</v>
      </c>
      <c r="E374" s="1" t="s">
        <v>748</v>
      </c>
      <c r="F374" s="1" t="s">
        <v>749</v>
      </c>
      <c r="G374" s="1" t="s">
        <v>21086</v>
      </c>
      <c r="H374" s="1" t="s">
        <v>17577</v>
      </c>
      <c r="I374" s="2">
        <v>52.83</v>
      </c>
      <c r="J374" s="37">
        <f>VLOOKUP(H374,'DOGHER ORDER-DISC'!$K$4:$N$30,4,FALSE)</f>
        <v>0</v>
      </c>
      <c r="K374" s="2">
        <f t="shared" si="5"/>
        <v>52.83</v>
      </c>
      <c r="L374" s="1" t="s">
        <v>18604</v>
      </c>
    </row>
    <row r="375" spans="1:12">
      <c r="A375" s="1"/>
      <c r="B375" s="1">
        <v>97</v>
      </c>
      <c r="C375" s="1" t="s">
        <v>18205</v>
      </c>
      <c r="D375" s="1" t="s">
        <v>18238</v>
      </c>
      <c r="E375" s="1" t="s">
        <v>750</v>
      </c>
      <c r="F375" s="1" t="s">
        <v>751</v>
      </c>
      <c r="G375" s="1" t="s">
        <v>21087</v>
      </c>
      <c r="H375" s="1" t="s">
        <v>17577</v>
      </c>
      <c r="I375" s="2">
        <v>133.63</v>
      </c>
      <c r="J375" s="37">
        <f>VLOOKUP(H375,'DOGHER ORDER-DISC'!$K$4:$N$30,4,FALSE)</f>
        <v>0</v>
      </c>
      <c r="K375" s="2">
        <f t="shared" si="5"/>
        <v>133.63</v>
      </c>
      <c r="L375" s="1" t="s">
        <v>18605</v>
      </c>
    </row>
    <row r="376" spans="1:12">
      <c r="A376" s="1"/>
      <c r="B376" s="1">
        <v>97</v>
      </c>
      <c r="C376" s="1" t="s">
        <v>18205</v>
      </c>
      <c r="D376" s="1" t="s">
        <v>18238</v>
      </c>
      <c r="E376" s="1" t="s">
        <v>752</v>
      </c>
      <c r="F376" s="1" t="s">
        <v>753</v>
      </c>
      <c r="G376" s="1" t="s">
        <v>21088</v>
      </c>
      <c r="H376" s="1" t="s">
        <v>17577</v>
      </c>
      <c r="I376" s="2">
        <v>69.31</v>
      </c>
      <c r="J376" s="37">
        <f>VLOOKUP(H376,'DOGHER ORDER-DISC'!$K$4:$N$30,4,FALSE)</f>
        <v>0</v>
      </c>
      <c r="K376" s="2">
        <f t="shared" si="5"/>
        <v>69.31</v>
      </c>
      <c r="L376" s="1" t="s">
        <v>18606</v>
      </c>
    </row>
    <row r="377" spans="1:12">
      <c r="A377" s="1"/>
      <c r="B377" s="1">
        <v>97</v>
      </c>
      <c r="C377" s="1" t="s">
        <v>18205</v>
      </c>
      <c r="D377" s="1" t="s">
        <v>18238</v>
      </c>
      <c r="E377" s="1" t="s">
        <v>754</v>
      </c>
      <c r="F377" s="1" t="s">
        <v>755</v>
      </c>
      <c r="G377" s="1" t="s">
        <v>21089</v>
      </c>
      <c r="H377" s="1" t="s">
        <v>17577</v>
      </c>
      <c r="I377" s="2">
        <v>26</v>
      </c>
      <c r="J377" s="37">
        <f>VLOOKUP(H377,'DOGHER ORDER-DISC'!$K$4:$N$30,4,FALSE)</f>
        <v>0</v>
      </c>
      <c r="K377" s="2">
        <f t="shared" si="5"/>
        <v>26</v>
      </c>
      <c r="L377" s="1" t="s">
        <v>18607</v>
      </c>
    </row>
    <row r="378" spans="1:12">
      <c r="A378" s="1"/>
      <c r="B378" s="1">
        <v>98</v>
      </c>
      <c r="C378" s="1" t="s">
        <v>18205</v>
      </c>
      <c r="D378" s="1" t="s">
        <v>18238</v>
      </c>
      <c r="E378" s="1" t="s">
        <v>756</v>
      </c>
      <c r="F378" s="1" t="s">
        <v>757</v>
      </c>
      <c r="G378" s="1" t="s">
        <v>21090</v>
      </c>
      <c r="H378" s="1" t="s">
        <v>17577</v>
      </c>
      <c r="I378" s="2">
        <v>28.74</v>
      </c>
      <c r="J378" s="37">
        <f>VLOOKUP(H378,'DOGHER ORDER-DISC'!$K$4:$N$30,4,FALSE)</f>
        <v>0</v>
      </c>
      <c r="K378" s="2">
        <f t="shared" si="5"/>
        <v>28.74</v>
      </c>
      <c r="L378" s="1" t="s">
        <v>18608</v>
      </c>
    </row>
    <row r="379" spans="1:12">
      <c r="A379" s="1"/>
      <c r="B379" s="1">
        <v>98</v>
      </c>
      <c r="C379" s="1" t="s">
        <v>18205</v>
      </c>
      <c r="D379" s="1" t="s">
        <v>18238</v>
      </c>
      <c r="E379" s="1" t="s">
        <v>758</v>
      </c>
      <c r="F379" s="1" t="s">
        <v>759</v>
      </c>
      <c r="G379" s="1" t="s">
        <v>21091</v>
      </c>
      <c r="H379" s="1" t="s">
        <v>17577</v>
      </c>
      <c r="I379" s="2">
        <v>25.67</v>
      </c>
      <c r="J379" s="37">
        <f>VLOOKUP(H379,'DOGHER ORDER-DISC'!$K$4:$N$30,4,FALSE)</f>
        <v>0</v>
      </c>
      <c r="K379" s="2">
        <f t="shared" ref="K379:K442" si="6">+ROUND(I379*(1-J379),2)</f>
        <v>25.67</v>
      </c>
      <c r="L379" s="1" t="s">
        <v>18608</v>
      </c>
    </row>
    <row r="380" spans="1:12">
      <c r="A380" s="1"/>
      <c r="B380" s="1">
        <v>98</v>
      </c>
      <c r="C380" s="1" t="s">
        <v>18205</v>
      </c>
      <c r="D380" s="1" t="s">
        <v>18238</v>
      </c>
      <c r="E380" s="1" t="s">
        <v>760</v>
      </c>
      <c r="F380" s="1" t="s">
        <v>761</v>
      </c>
      <c r="G380" s="1" t="s">
        <v>21092</v>
      </c>
      <c r="H380" s="1" t="s">
        <v>17577</v>
      </c>
      <c r="I380" s="2">
        <v>29.97</v>
      </c>
      <c r="J380" s="37">
        <f>VLOOKUP(H380,'DOGHER ORDER-DISC'!$K$4:$N$30,4,FALSE)</f>
        <v>0</v>
      </c>
      <c r="K380" s="2">
        <f t="shared" si="6"/>
        <v>29.97</v>
      </c>
      <c r="L380" s="1" t="s">
        <v>18608</v>
      </c>
    </row>
    <row r="381" spans="1:12">
      <c r="A381" s="1"/>
      <c r="B381" s="1">
        <v>98</v>
      </c>
      <c r="C381" s="1" t="s">
        <v>18205</v>
      </c>
      <c r="D381" s="1" t="s">
        <v>18238</v>
      </c>
      <c r="E381" s="1" t="s">
        <v>762</v>
      </c>
      <c r="F381" s="1" t="s">
        <v>763</v>
      </c>
      <c r="G381" s="1" t="s">
        <v>21093</v>
      </c>
      <c r="H381" s="1" t="s">
        <v>17577</v>
      </c>
      <c r="I381" s="2">
        <v>34.65</v>
      </c>
      <c r="J381" s="37">
        <f>VLOOKUP(H381,'DOGHER ORDER-DISC'!$K$4:$N$30,4,FALSE)</f>
        <v>0</v>
      </c>
      <c r="K381" s="2">
        <f t="shared" si="6"/>
        <v>34.65</v>
      </c>
      <c r="L381" s="1" t="s">
        <v>18608</v>
      </c>
    </row>
    <row r="382" spans="1:12">
      <c r="A382" s="1"/>
      <c r="B382" s="1">
        <v>98</v>
      </c>
      <c r="C382" s="1" t="s">
        <v>18205</v>
      </c>
      <c r="D382" s="1" t="s">
        <v>18238</v>
      </c>
      <c r="E382" s="1" t="s">
        <v>764</v>
      </c>
      <c r="F382" s="1" t="s">
        <v>765</v>
      </c>
      <c r="G382" s="1" t="s">
        <v>21094</v>
      </c>
      <c r="H382" s="1" t="s">
        <v>17577</v>
      </c>
      <c r="I382" s="2">
        <v>57.24</v>
      </c>
      <c r="J382" s="37">
        <f>VLOOKUP(H382,'DOGHER ORDER-DISC'!$K$4:$N$30,4,FALSE)</f>
        <v>0</v>
      </c>
      <c r="K382" s="2">
        <f t="shared" si="6"/>
        <v>57.24</v>
      </c>
      <c r="L382" s="1" t="s">
        <v>18608</v>
      </c>
    </row>
    <row r="383" spans="1:12">
      <c r="A383" s="1"/>
      <c r="B383" s="1">
        <v>98</v>
      </c>
      <c r="C383" s="1" t="s">
        <v>18205</v>
      </c>
      <c r="D383" s="1" t="s">
        <v>18238</v>
      </c>
      <c r="E383" s="1" t="s">
        <v>766</v>
      </c>
      <c r="F383" s="1" t="s">
        <v>767</v>
      </c>
      <c r="G383" s="1" t="s">
        <v>21095</v>
      </c>
      <c r="H383" s="1" t="s">
        <v>17577</v>
      </c>
      <c r="I383" s="2">
        <v>28.74</v>
      </c>
      <c r="J383" s="37">
        <f>VLOOKUP(H383,'DOGHER ORDER-DISC'!$K$4:$N$30,4,FALSE)</f>
        <v>0</v>
      </c>
      <c r="K383" s="2">
        <f t="shared" si="6"/>
        <v>28.74</v>
      </c>
      <c r="L383" s="1" t="s">
        <v>18609</v>
      </c>
    </row>
    <row r="384" spans="1:12">
      <c r="A384" s="1"/>
      <c r="B384" s="1">
        <v>98</v>
      </c>
      <c r="C384" s="1" t="s">
        <v>18205</v>
      </c>
      <c r="D384" s="1" t="s">
        <v>18238</v>
      </c>
      <c r="E384" s="1" t="s">
        <v>768</v>
      </c>
      <c r="F384" s="1" t="s">
        <v>769</v>
      </c>
      <c r="G384" s="1" t="s">
        <v>21096</v>
      </c>
      <c r="H384" s="1" t="s">
        <v>17577</v>
      </c>
      <c r="I384" s="2">
        <v>26.16</v>
      </c>
      <c r="J384" s="37">
        <f>VLOOKUP(H384,'DOGHER ORDER-DISC'!$K$4:$N$30,4,FALSE)</f>
        <v>0</v>
      </c>
      <c r="K384" s="2">
        <f t="shared" si="6"/>
        <v>26.16</v>
      </c>
      <c r="L384" s="1" t="s">
        <v>18609</v>
      </c>
    </row>
    <row r="385" spans="1:12">
      <c r="A385" s="1"/>
      <c r="B385" s="1">
        <v>98</v>
      </c>
      <c r="C385" s="1" t="s">
        <v>18205</v>
      </c>
      <c r="D385" s="1" t="s">
        <v>18238</v>
      </c>
      <c r="E385" s="1" t="s">
        <v>770</v>
      </c>
      <c r="F385" s="1" t="s">
        <v>771</v>
      </c>
      <c r="G385" s="1" t="s">
        <v>21097</v>
      </c>
      <c r="H385" s="1" t="s">
        <v>17577</v>
      </c>
      <c r="I385" s="2">
        <v>29.55</v>
      </c>
      <c r="J385" s="37">
        <f>VLOOKUP(H385,'DOGHER ORDER-DISC'!$K$4:$N$30,4,FALSE)</f>
        <v>0</v>
      </c>
      <c r="K385" s="2">
        <f t="shared" si="6"/>
        <v>29.55</v>
      </c>
      <c r="L385" s="1" t="s">
        <v>18609</v>
      </c>
    </row>
    <row r="386" spans="1:12">
      <c r="A386" s="1"/>
      <c r="B386" s="1">
        <v>98</v>
      </c>
      <c r="C386" s="1" t="s">
        <v>18205</v>
      </c>
      <c r="D386" s="1" t="s">
        <v>18238</v>
      </c>
      <c r="E386" s="1" t="s">
        <v>772</v>
      </c>
      <c r="F386" s="1" t="s">
        <v>773</v>
      </c>
      <c r="G386" s="1" t="s">
        <v>21098</v>
      </c>
      <c r="H386" s="1" t="s">
        <v>17577</v>
      </c>
      <c r="I386" s="2">
        <v>35.29</v>
      </c>
      <c r="J386" s="37">
        <f>VLOOKUP(H386,'DOGHER ORDER-DISC'!$K$4:$N$30,4,FALSE)</f>
        <v>0</v>
      </c>
      <c r="K386" s="2">
        <f t="shared" si="6"/>
        <v>35.29</v>
      </c>
      <c r="L386" s="1" t="s">
        <v>18609</v>
      </c>
    </row>
    <row r="387" spans="1:12">
      <c r="A387" s="1"/>
      <c r="B387" s="1">
        <v>98</v>
      </c>
      <c r="C387" s="1" t="s">
        <v>18205</v>
      </c>
      <c r="D387" s="1" t="s">
        <v>18238</v>
      </c>
      <c r="E387" s="1" t="s">
        <v>774</v>
      </c>
      <c r="F387" s="1" t="s">
        <v>775</v>
      </c>
      <c r="G387" s="1" t="s">
        <v>21099</v>
      </c>
      <c r="H387" s="1" t="s">
        <v>17577</v>
      </c>
      <c r="I387" s="2">
        <v>57.24</v>
      </c>
      <c r="J387" s="37">
        <f>VLOOKUP(H387,'DOGHER ORDER-DISC'!$K$4:$N$30,4,FALSE)</f>
        <v>0</v>
      </c>
      <c r="K387" s="2">
        <f t="shared" si="6"/>
        <v>57.24</v>
      </c>
      <c r="L387" s="1" t="s">
        <v>18609</v>
      </c>
    </row>
    <row r="388" spans="1:12">
      <c r="A388" s="1"/>
      <c r="B388" s="1">
        <v>98</v>
      </c>
      <c r="C388" s="1" t="s">
        <v>18205</v>
      </c>
      <c r="D388" s="1" t="s">
        <v>18238</v>
      </c>
      <c r="E388" s="1" t="s">
        <v>776</v>
      </c>
      <c r="F388" s="1" t="s">
        <v>777</v>
      </c>
      <c r="G388" s="1" t="s">
        <v>21100</v>
      </c>
      <c r="H388" s="1" t="s">
        <v>17577</v>
      </c>
      <c r="I388" s="2">
        <v>28.74</v>
      </c>
      <c r="J388" s="37">
        <f>VLOOKUP(H388,'DOGHER ORDER-DISC'!$K$4:$N$30,4,FALSE)</f>
        <v>0</v>
      </c>
      <c r="K388" s="2">
        <f t="shared" si="6"/>
        <v>28.74</v>
      </c>
      <c r="L388" s="1" t="s">
        <v>18610</v>
      </c>
    </row>
    <row r="389" spans="1:12">
      <c r="A389" s="1"/>
      <c r="B389" s="1">
        <v>98</v>
      </c>
      <c r="C389" s="1" t="s">
        <v>18205</v>
      </c>
      <c r="D389" s="1" t="s">
        <v>18238</v>
      </c>
      <c r="E389" s="1" t="s">
        <v>778</v>
      </c>
      <c r="F389" s="1" t="s">
        <v>779</v>
      </c>
      <c r="G389" s="1" t="s">
        <v>21101</v>
      </c>
      <c r="H389" s="1" t="s">
        <v>17577</v>
      </c>
      <c r="I389" s="2">
        <v>26.16</v>
      </c>
      <c r="J389" s="37">
        <f>VLOOKUP(H389,'DOGHER ORDER-DISC'!$K$4:$N$30,4,FALSE)</f>
        <v>0</v>
      </c>
      <c r="K389" s="2">
        <f t="shared" si="6"/>
        <v>26.16</v>
      </c>
      <c r="L389" s="1" t="s">
        <v>18610</v>
      </c>
    </row>
    <row r="390" spans="1:12">
      <c r="A390" s="1"/>
      <c r="B390" s="1">
        <v>98</v>
      </c>
      <c r="C390" s="1" t="s">
        <v>18205</v>
      </c>
      <c r="D390" s="1" t="s">
        <v>18238</v>
      </c>
      <c r="E390" s="1" t="s">
        <v>780</v>
      </c>
      <c r="F390" s="1" t="s">
        <v>781</v>
      </c>
      <c r="G390" s="1" t="s">
        <v>21102</v>
      </c>
      <c r="H390" s="1" t="s">
        <v>17577</v>
      </c>
      <c r="I390" s="2">
        <v>29.97</v>
      </c>
      <c r="J390" s="37">
        <f>VLOOKUP(H390,'DOGHER ORDER-DISC'!$K$4:$N$30,4,FALSE)</f>
        <v>0</v>
      </c>
      <c r="K390" s="2">
        <f t="shared" si="6"/>
        <v>29.97</v>
      </c>
      <c r="L390" s="1" t="s">
        <v>18610</v>
      </c>
    </row>
    <row r="391" spans="1:12">
      <c r="A391" s="1"/>
      <c r="B391" s="1">
        <v>98</v>
      </c>
      <c r="C391" s="1" t="s">
        <v>18205</v>
      </c>
      <c r="D391" s="1" t="s">
        <v>18238</v>
      </c>
      <c r="E391" s="1" t="s">
        <v>782</v>
      </c>
      <c r="F391" s="1" t="s">
        <v>783</v>
      </c>
      <c r="G391" s="1" t="s">
        <v>21103</v>
      </c>
      <c r="H391" s="1" t="s">
        <v>17577</v>
      </c>
      <c r="I391" s="2">
        <v>34.65</v>
      </c>
      <c r="J391" s="37">
        <f>VLOOKUP(H391,'DOGHER ORDER-DISC'!$K$4:$N$30,4,FALSE)</f>
        <v>0</v>
      </c>
      <c r="K391" s="2">
        <f t="shared" si="6"/>
        <v>34.65</v>
      </c>
      <c r="L391" s="1" t="s">
        <v>18610</v>
      </c>
    </row>
    <row r="392" spans="1:12">
      <c r="A392" s="1"/>
      <c r="B392" s="1">
        <v>98</v>
      </c>
      <c r="C392" s="1" t="s">
        <v>18205</v>
      </c>
      <c r="D392" s="1" t="s">
        <v>18238</v>
      </c>
      <c r="E392" s="1" t="s">
        <v>784</v>
      </c>
      <c r="F392" s="1" t="s">
        <v>785</v>
      </c>
      <c r="G392" s="1" t="s">
        <v>21104</v>
      </c>
      <c r="H392" s="1" t="s">
        <v>17577</v>
      </c>
      <c r="I392" s="2">
        <v>57.24</v>
      </c>
      <c r="J392" s="37">
        <f>VLOOKUP(H392,'DOGHER ORDER-DISC'!$K$4:$N$30,4,FALSE)</f>
        <v>0</v>
      </c>
      <c r="K392" s="2">
        <f t="shared" si="6"/>
        <v>57.24</v>
      </c>
      <c r="L392" s="1" t="s">
        <v>18610</v>
      </c>
    </row>
    <row r="393" spans="1:12">
      <c r="A393" s="1"/>
      <c r="B393" s="1">
        <v>98</v>
      </c>
      <c r="C393" s="1" t="s">
        <v>18205</v>
      </c>
      <c r="D393" s="1" t="s">
        <v>18238</v>
      </c>
      <c r="E393" s="1" t="s">
        <v>786</v>
      </c>
      <c r="F393" s="1" t="s">
        <v>787</v>
      </c>
      <c r="G393" s="1" t="s">
        <v>21105</v>
      </c>
      <c r="H393" s="1" t="s">
        <v>17577</v>
      </c>
      <c r="I393" s="2">
        <v>28.74</v>
      </c>
      <c r="J393" s="37">
        <f>VLOOKUP(H393,'DOGHER ORDER-DISC'!$K$4:$N$30,4,FALSE)</f>
        <v>0</v>
      </c>
      <c r="K393" s="2">
        <f t="shared" si="6"/>
        <v>28.74</v>
      </c>
      <c r="L393" s="1" t="s">
        <v>18611</v>
      </c>
    </row>
    <row r="394" spans="1:12">
      <c r="A394" s="1"/>
      <c r="B394" s="1">
        <v>98</v>
      </c>
      <c r="C394" s="1" t="s">
        <v>18205</v>
      </c>
      <c r="D394" s="1" t="s">
        <v>18238</v>
      </c>
      <c r="E394" s="1" t="s">
        <v>788</v>
      </c>
      <c r="F394" s="1" t="s">
        <v>789</v>
      </c>
      <c r="G394" s="1" t="s">
        <v>21106</v>
      </c>
      <c r="H394" s="1" t="s">
        <v>17577</v>
      </c>
      <c r="I394" s="2">
        <v>26.16</v>
      </c>
      <c r="J394" s="37">
        <f>VLOOKUP(H394,'DOGHER ORDER-DISC'!$K$4:$N$30,4,FALSE)</f>
        <v>0</v>
      </c>
      <c r="K394" s="2">
        <f t="shared" si="6"/>
        <v>26.16</v>
      </c>
      <c r="L394" s="1" t="s">
        <v>18611</v>
      </c>
    </row>
    <row r="395" spans="1:12">
      <c r="A395" s="1"/>
      <c r="B395" s="1">
        <v>98</v>
      </c>
      <c r="C395" s="1" t="s">
        <v>18205</v>
      </c>
      <c r="D395" s="1" t="s">
        <v>18238</v>
      </c>
      <c r="E395" s="1" t="s">
        <v>790</v>
      </c>
      <c r="F395" s="1" t="s">
        <v>791</v>
      </c>
      <c r="G395" s="1" t="s">
        <v>21107</v>
      </c>
      <c r="H395" s="1" t="s">
        <v>17577</v>
      </c>
      <c r="I395" s="2">
        <v>29.97</v>
      </c>
      <c r="J395" s="37">
        <f>VLOOKUP(H395,'DOGHER ORDER-DISC'!$K$4:$N$30,4,FALSE)</f>
        <v>0</v>
      </c>
      <c r="K395" s="2">
        <f t="shared" si="6"/>
        <v>29.97</v>
      </c>
      <c r="L395" s="1" t="s">
        <v>18611</v>
      </c>
    </row>
    <row r="396" spans="1:12">
      <c r="A396" s="1"/>
      <c r="B396" s="1">
        <v>98</v>
      </c>
      <c r="C396" s="1" t="s">
        <v>18205</v>
      </c>
      <c r="D396" s="1" t="s">
        <v>18238</v>
      </c>
      <c r="E396" s="1" t="s">
        <v>792</v>
      </c>
      <c r="F396" s="1" t="s">
        <v>793</v>
      </c>
      <c r="G396" s="1" t="s">
        <v>21108</v>
      </c>
      <c r="H396" s="1" t="s">
        <v>17577</v>
      </c>
      <c r="I396" s="2">
        <v>35.61</v>
      </c>
      <c r="J396" s="37">
        <f>VLOOKUP(H396,'DOGHER ORDER-DISC'!$K$4:$N$30,4,FALSE)</f>
        <v>0</v>
      </c>
      <c r="K396" s="2">
        <f t="shared" si="6"/>
        <v>35.61</v>
      </c>
      <c r="L396" s="1" t="s">
        <v>18611</v>
      </c>
    </row>
    <row r="397" spans="1:12">
      <c r="A397" s="1"/>
      <c r="B397" s="1">
        <v>98</v>
      </c>
      <c r="C397" s="1" t="s">
        <v>18205</v>
      </c>
      <c r="D397" s="1" t="s">
        <v>18238</v>
      </c>
      <c r="E397" s="1" t="s">
        <v>794</v>
      </c>
      <c r="F397" s="1" t="s">
        <v>795</v>
      </c>
      <c r="G397" s="1" t="s">
        <v>21109</v>
      </c>
      <c r="H397" s="1" t="s">
        <v>17577</v>
      </c>
      <c r="I397" s="2">
        <v>57.24</v>
      </c>
      <c r="J397" s="37">
        <f>VLOOKUP(H397,'DOGHER ORDER-DISC'!$K$4:$N$30,4,FALSE)</f>
        <v>0</v>
      </c>
      <c r="K397" s="2">
        <f t="shared" si="6"/>
        <v>57.24</v>
      </c>
      <c r="L397" s="1" t="s">
        <v>18611</v>
      </c>
    </row>
    <row r="398" spans="1:12">
      <c r="A398" s="1"/>
      <c r="B398" s="1">
        <v>99</v>
      </c>
      <c r="C398" s="1" t="s">
        <v>18205</v>
      </c>
      <c r="D398" s="1" t="s">
        <v>18238</v>
      </c>
      <c r="E398" s="1" t="s">
        <v>796</v>
      </c>
      <c r="F398" s="1" t="s">
        <v>797</v>
      </c>
      <c r="G398" s="1" t="s">
        <v>21110</v>
      </c>
      <c r="H398" s="1" t="s">
        <v>17577</v>
      </c>
      <c r="I398" s="2">
        <v>126.71</v>
      </c>
      <c r="J398" s="37">
        <f>VLOOKUP(H398,'DOGHER ORDER-DISC'!$K$4:$N$30,4,FALSE)</f>
        <v>0</v>
      </c>
      <c r="K398" s="2">
        <f t="shared" si="6"/>
        <v>126.71</v>
      </c>
      <c r="L398" s="1" t="s">
        <v>18612</v>
      </c>
    </row>
    <row r="399" spans="1:12">
      <c r="A399" s="1"/>
      <c r="B399" s="1">
        <v>99</v>
      </c>
      <c r="C399" s="1" t="s">
        <v>18205</v>
      </c>
      <c r="D399" s="1" t="s">
        <v>18238</v>
      </c>
      <c r="E399" s="1" t="s">
        <v>798</v>
      </c>
      <c r="F399" s="1" t="s">
        <v>799</v>
      </c>
      <c r="G399" s="1" t="s">
        <v>21111</v>
      </c>
      <c r="H399" s="1" t="s">
        <v>17577</v>
      </c>
      <c r="I399" s="2">
        <v>128.71</v>
      </c>
      <c r="J399" s="37">
        <f>VLOOKUP(H399,'DOGHER ORDER-DISC'!$K$4:$N$30,4,FALSE)</f>
        <v>0</v>
      </c>
      <c r="K399" s="2">
        <f t="shared" si="6"/>
        <v>128.71</v>
      </c>
      <c r="L399" s="1" t="s">
        <v>18613</v>
      </c>
    </row>
    <row r="400" spans="1:12">
      <c r="A400" s="1"/>
      <c r="B400" s="1">
        <v>99</v>
      </c>
      <c r="C400" s="1" t="s">
        <v>18205</v>
      </c>
      <c r="D400" s="1" t="s">
        <v>18238</v>
      </c>
      <c r="E400" s="1" t="s">
        <v>800</v>
      </c>
      <c r="F400" s="1" t="s">
        <v>801</v>
      </c>
      <c r="G400" s="1" t="s">
        <v>21112</v>
      </c>
      <c r="H400" s="1" t="s">
        <v>17577</v>
      </c>
      <c r="I400" s="2">
        <v>113.4</v>
      </c>
      <c r="J400" s="37">
        <f>VLOOKUP(H400,'DOGHER ORDER-DISC'!$K$4:$N$30,4,FALSE)</f>
        <v>0</v>
      </c>
      <c r="K400" s="2">
        <f t="shared" si="6"/>
        <v>113.4</v>
      </c>
      <c r="L400" s="1" t="s">
        <v>18614</v>
      </c>
    </row>
    <row r="401" spans="1:12">
      <c r="A401" s="1"/>
      <c r="B401" s="1">
        <v>100</v>
      </c>
      <c r="C401" s="1" t="s">
        <v>18205</v>
      </c>
      <c r="D401" s="1" t="s">
        <v>18238</v>
      </c>
      <c r="E401" s="1" t="s">
        <v>802</v>
      </c>
      <c r="F401" s="1" t="s">
        <v>803</v>
      </c>
      <c r="G401" s="1" t="s">
        <v>21113</v>
      </c>
      <c r="H401" s="1" t="s">
        <v>17577</v>
      </c>
      <c r="I401" s="2">
        <v>15.33</v>
      </c>
      <c r="J401" s="37">
        <f>VLOOKUP(H401,'DOGHER ORDER-DISC'!$K$4:$N$30,4,FALSE)</f>
        <v>0</v>
      </c>
      <c r="K401" s="2">
        <f t="shared" si="6"/>
        <v>15.33</v>
      </c>
      <c r="L401" s="1" t="s">
        <v>18615</v>
      </c>
    </row>
    <row r="402" spans="1:12">
      <c r="A402" s="1"/>
      <c r="B402" s="1">
        <v>100</v>
      </c>
      <c r="C402" s="1" t="s">
        <v>18205</v>
      </c>
      <c r="D402" s="1" t="s">
        <v>18238</v>
      </c>
      <c r="E402" s="1" t="s">
        <v>804</v>
      </c>
      <c r="F402" s="1" t="s">
        <v>805</v>
      </c>
      <c r="G402" s="1" t="s">
        <v>21114</v>
      </c>
      <c r="H402" s="1" t="s">
        <v>17577</v>
      </c>
      <c r="I402" s="2">
        <v>17.57</v>
      </c>
      <c r="J402" s="37">
        <f>VLOOKUP(H402,'DOGHER ORDER-DISC'!$K$4:$N$30,4,FALSE)</f>
        <v>0</v>
      </c>
      <c r="K402" s="2">
        <f t="shared" si="6"/>
        <v>17.57</v>
      </c>
      <c r="L402" s="1" t="s">
        <v>18615</v>
      </c>
    </row>
    <row r="403" spans="1:12">
      <c r="A403" s="1"/>
      <c r="B403" s="1">
        <v>100</v>
      </c>
      <c r="C403" s="1" t="s">
        <v>18205</v>
      </c>
      <c r="D403" s="1" t="s">
        <v>18238</v>
      </c>
      <c r="E403" s="1" t="s">
        <v>806</v>
      </c>
      <c r="F403" s="1" t="s">
        <v>807</v>
      </c>
      <c r="G403" s="1" t="s">
        <v>21115</v>
      </c>
      <c r="H403" s="1" t="s">
        <v>17577</v>
      </c>
      <c r="I403" s="2">
        <v>19.93</v>
      </c>
      <c r="J403" s="37">
        <f>VLOOKUP(H403,'DOGHER ORDER-DISC'!$K$4:$N$30,4,FALSE)</f>
        <v>0</v>
      </c>
      <c r="K403" s="2">
        <f t="shared" si="6"/>
        <v>19.93</v>
      </c>
      <c r="L403" s="1" t="s">
        <v>18615</v>
      </c>
    </row>
    <row r="404" spans="1:12">
      <c r="A404" s="1"/>
      <c r="B404" s="1">
        <v>100</v>
      </c>
      <c r="C404" s="1" t="s">
        <v>18205</v>
      </c>
      <c r="D404" s="1" t="s">
        <v>18238</v>
      </c>
      <c r="E404" s="1" t="s">
        <v>808</v>
      </c>
      <c r="F404" s="1" t="s">
        <v>809</v>
      </c>
      <c r="G404" s="1" t="s">
        <v>21116</v>
      </c>
      <c r="H404" s="1" t="s">
        <v>17577</v>
      </c>
      <c r="I404" s="2">
        <v>31.42</v>
      </c>
      <c r="J404" s="37">
        <f>VLOOKUP(H404,'DOGHER ORDER-DISC'!$K$4:$N$30,4,FALSE)</f>
        <v>0</v>
      </c>
      <c r="K404" s="2">
        <f t="shared" si="6"/>
        <v>31.42</v>
      </c>
      <c r="L404" s="1" t="s">
        <v>18615</v>
      </c>
    </row>
    <row r="405" spans="1:12">
      <c r="A405" s="1"/>
      <c r="B405" s="1">
        <v>100</v>
      </c>
      <c r="C405" s="1" t="s">
        <v>18205</v>
      </c>
      <c r="D405" s="1" t="s">
        <v>18238</v>
      </c>
      <c r="E405" s="1" t="s">
        <v>810</v>
      </c>
      <c r="F405" s="1" t="s">
        <v>811</v>
      </c>
      <c r="G405" s="1" t="s">
        <v>21117</v>
      </c>
      <c r="H405" s="1" t="s">
        <v>17577</v>
      </c>
      <c r="I405" s="2">
        <v>15.33</v>
      </c>
      <c r="J405" s="37">
        <f>VLOOKUP(H405,'DOGHER ORDER-DISC'!$K$4:$N$30,4,FALSE)</f>
        <v>0</v>
      </c>
      <c r="K405" s="2">
        <f t="shared" si="6"/>
        <v>15.33</v>
      </c>
      <c r="L405" s="1" t="s">
        <v>18616</v>
      </c>
    </row>
    <row r="406" spans="1:12">
      <c r="A406" s="1"/>
      <c r="B406" s="1">
        <v>100</v>
      </c>
      <c r="C406" s="1" t="s">
        <v>18205</v>
      </c>
      <c r="D406" s="1" t="s">
        <v>18238</v>
      </c>
      <c r="E406" s="1" t="s">
        <v>812</v>
      </c>
      <c r="F406" s="1" t="s">
        <v>813</v>
      </c>
      <c r="G406" s="1" t="s">
        <v>21118</v>
      </c>
      <c r="H406" s="1" t="s">
        <v>17577</v>
      </c>
      <c r="I406" s="2">
        <v>17.57</v>
      </c>
      <c r="J406" s="37">
        <f>VLOOKUP(H406,'DOGHER ORDER-DISC'!$K$4:$N$30,4,FALSE)</f>
        <v>0</v>
      </c>
      <c r="K406" s="2">
        <f t="shared" si="6"/>
        <v>17.57</v>
      </c>
      <c r="L406" s="1" t="s">
        <v>18616</v>
      </c>
    </row>
    <row r="407" spans="1:12">
      <c r="A407" s="1"/>
      <c r="B407" s="1">
        <v>100</v>
      </c>
      <c r="C407" s="1" t="s">
        <v>18205</v>
      </c>
      <c r="D407" s="1" t="s">
        <v>18238</v>
      </c>
      <c r="E407" s="1" t="s">
        <v>814</v>
      </c>
      <c r="F407" s="1" t="s">
        <v>815</v>
      </c>
      <c r="G407" s="1" t="s">
        <v>21119</v>
      </c>
      <c r="H407" s="1" t="s">
        <v>17577</v>
      </c>
      <c r="I407" s="2">
        <v>19.93</v>
      </c>
      <c r="J407" s="37">
        <f>VLOOKUP(H407,'DOGHER ORDER-DISC'!$K$4:$N$30,4,FALSE)</f>
        <v>0</v>
      </c>
      <c r="K407" s="2">
        <f t="shared" si="6"/>
        <v>19.93</v>
      </c>
      <c r="L407" s="1" t="s">
        <v>18616</v>
      </c>
    </row>
    <row r="408" spans="1:12">
      <c r="A408" s="1"/>
      <c r="B408" s="1">
        <v>100</v>
      </c>
      <c r="C408" s="1" t="s">
        <v>18205</v>
      </c>
      <c r="D408" s="1" t="s">
        <v>18238</v>
      </c>
      <c r="E408" s="1" t="s">
        <v>816</v>
      </c>
      <c r="F408" s="1" t="s">
        <v>817</v>
      </c>
      <c r="G408" s="1" t="s">
        <v>21120</v>
      </c>
      <c r="H408" s="1" t="s">
        <v>17577</v>
      </c>
      <c r="I408" s="2">
        <v>31.42</v>
      </c>
      <c r="J408" s="37">
        <f>VLOOKUP(H408,'DOGHER ORDER-DISC'!$K$4:$N$30,4,FALSE)</f>
        <v>0</v>
      </c>
      <c r="K408" s="2">
        <f t="shared" si="6"/>
        <v>31.42</v>
      </c>
      <c r="L408" s="1" t="s">
        <v>18616</v>
      </c>
    </row>
    <row r="409" spans="1:12">
      <c r="A409" s="1"/>
      <c r="B409" s="1">
        <v>100</v>
      </c>
      <c r="C409" s="1" t="s">
        <v>18205</v>
      </c>
      <c r="D409" s="1" t="s">
        <v>18238</v>
      </c>
      <c r="E409" s="1" t="s">
        <v>818</v>
      </c>
      <c r="F409" s="1" t="s">
        <v>819</v>
      </c>
      <c r="G409" s="1" t="s">
        <v>21121</v>
      </c>
      <c r="H409" s="1" t="s">
        <v>17577</v>
      </c>
      <c r="I409" s="2">
        <v>15.33</v>
      </c>
      <c r="J409" s="37">
        <f>VLOOKUP(H409,'DOGHER ORDER-DISC'!$K$4:$N$30,4,FALSE)</f>
        <v>0</v>
      </c>
      <c r="K409" s="2">
        <f t="shared" si="6"/>
        <v>15.33</v>
      </c>
      <c r="L409" s="1" t="s">
        <v>18617</v>
      </c>
    </row>
    <row r="410" spans="1:12">
      <c r="A410" s="1"/>
      <c r="B410" s="1">
        <v>100</v>
      </c>
      <c r="C410" s="1" t="s">
        <v>18205</v>
      </c>
      <c r="D410" s="1" t="s">
        <v>18238</v>
      </c>
      <c r="E410" s="1" t="s">
        <v>820</v>
      </c>
      <c r="F410" s="1" t="s">
        <v>821</v>
      </c>
      <c r="G410" s="1" t="s">
        <v>21122</v>
      </c>
      <c r="H410" s="1" t="s">
        <v>17577</v>
      </c>
      <c r="I410" s="2">
        <v>17.57</v>
      </c>
      <c r="J410" s="37">
        <f>VLOOKUP(H410,'DOGHER ORDER-DISC'!$K$4:$N$30,4,FALSE)</f>
        <v>0</v>
      </c>
      <c r="K410" s="2">
        <f t="shared" si="6"/>
        <v>17.57</v>
      </c>
      <c r="L410" s="1" t="s">
        <v>18617</v>
      </c>
    </row>
    <row r="411" spans="1:12">
      <c r="A411" s="1"/>
      <c r="B411" s="1">
        <v>100</v>
      </c>
      <c r="C411" s="1" t="s">
        <v>18205</v>
      </c>
      <c r="D411" s="1" t="s">
        <v>18238</v>
      </c>
      <c r="E411" s="1" t="s">
        <v>822</v>
      </c>
      <c r="F411" s="1" t="s">
        <v>823</v>
      </c>
      <c r="G411" s="1" t="s">
        <v>21123</v>
      </c>
      <c r="H411" s="1" t="s">
        <v>17577</v>
      </c>
      <c r="I411" s="2">
        <v>19.93</v>
      </c>
      <c r="J411" s="37">
        <f>VLOOKUP(H411,'DOGHER ORDER-DISC'!$K$4:$N$30,4,FALSE)</f>
        <v>0</v>
      </c>
      <c r="K411" s="2">
        <f t="shared" si="6"/>
        <v>19.93</v>
      </c>
      <c r="L411" s="1" t="s">
        <v>18617</v>
      </c>
    </row>
    <row r="412" spans="1:12">
      <c r="A412" s="1"/>
      <c r="B412" s="1">
        <v>100</v>
      </c>
      <c r="C412" s="1" t="s">
        <v>18205</v>
      </c>
      <c r="D412" s="1" t="s">
        <v>18238</v>
      </c>
      <c r="E412" s="1" t="s">
        <v>824</v>
      </c>
      <c r="F412" s="1" t="s">
        <v>825</v>
      </c>
      <c r="G412" s="1" t="s">
        <v>21124</v>
      </c>
      <c r="H412" s="1" t="s">
        <v>17577</v>
      </c>
      <c r="I412" s="2">
        <v>31.42</v>
      </c>
      <c r="J412" s="37">
        <f>VLOOKUP(H412,'DOGHER ORDER-DISC'!$K$4:$N$30,4,FALSE)</f>
        <v>0</v>
      </c>
      <c r="K412" s="2">
        <f t="shared" si="6"/>
        <v>31.42</v>
      </c>
      <c r="L412" s="1" t="s">
        <v>18617</v>
      </c>
    </row>
    <row r="413" spans="1:12">
      <c r="A413" s="1"/>
      <c r="B413" s="1">
        <v>100</v>
      </c>
      <c r="C413" s="1" t="s">
        <v>18205</v>
      </c>
      <c r="D413" s="1" t="s">
        <v>18238</v>
      </c>
      <c r="E413" s="1" t="s">
        <v>826</v>
      </c>
      <c r="F413" s="1" t="s">
        <v>827</v>
      </c>
      <c r="G413" s="1" t="s">
        <v>21125</v>
      </c>
      <c r="H413" s="1" t="s">
        <v>17577</v>
      </c>
      <c r="I413" s="2">
        <v>15.33</v>
      </c>
      <c r="J413" s="37">
        <f>VLOOKUP(H413,'DOGHER ORDER-DISC'!$K$4:$N$30,4,FALSE)</f>
        <v>0</v>
      </c>
      <c r="K413" s="2">
        <f t="shared" si="6"/>
        <v>15.33</v>
      </c>
      <c r="L413" s="1" t="s">
        <v>18618</v>
      </c>
    </row>
    <row r="414" spans="1:12">
      <c r="A414" s="1"/>
      <c r="B414" s="1">
        <v>100</v>
      </c>
      <c r="C414" s="1" t="s">
        <v>18205</v>
      </c>
      <c r="D414" s="1" t="s">
        <v>18238</v>
      </c>
      <c r="E414" s="1" t="s">
        <v>828</v>
      </c>
      <c r="F414" s="1" t="s">
        <v>829</v>
      </c>
      <c r="G414" s="1" t="s">
        <v>21126</v>
      </c>
      <c r="H414" s="1" t="s">
        <v>17577</v>
      </c>
      <c r="I414" s="2">
        <v>17.57</v>
      </c>
      <c r="J414" s="37">
        <f>VLOOKUP(H414,'DOGHER ORDER-DISC'!$K$4:$N$30,4,FALSE)</f>
        <v>0</v>
      </c>
      <c r="K414" s="2">
        <f t="shared" si="6"/>
        <v>17.57</v>
      </c>
      <c r="L414" s="1" t="s">
        <v>18618</v>
      </c>
    </row>
    <row r="415" spans="1:12">
      <c r="A415" s="1"/>
      <c r="B415" s="1">
        <v>100</v>
      </c>
      <c r="C415" s="1" t="s">
        <v>18205</v>
      </c>
      <c r="D415" s="1" t="s">
        <v>18238</v>
      </c>
      <c r="E415" s="1" t="s">
        <v>830</v>
      </c>
      <c r="F415" s="1" t="s">
        <v>831</v>
      </c>
      <c r="G415" s="1" t="s">
        <v>21127</v>
      </c>
      <c r="H415" s="1" t="s">
        <v>17577</v>
      </c>
      <c r="I415" s="2">
        <v>19.93</v>
      </c>
      <c r="J415" s="37">
        <f>VLOOKUP(H415,'DOGHER ORDER-DISC'!$K$4:$N$30,4,FALSE)</f>
        <v>0</v>
      </c>
      <c r="K415" s="2">
        <f t="shared" si="6"/>
        <v>19.93</v>
      </c>
      <c r="L415" s="1" t="s">
        <v>18618</v>
      </c>
    </row>
    <row r="416" spans="1:12">
      <c r="A416" s="1"/>
      <c r="B416" s="1">
        <v>100</v>
      </c>
      <c r="C416" s="1" t="s">
        <v>18205</v>
      </c>
      <c r="D416" s="1" t="s">
        <v>18238</v>
      </c>
      <c r="E416" s="1" t="s">
        <v>832</v>
      </c>
      <c r="F416" s="1" t="s">
        <v>833</v>
      </c>
      <c r="G416" s="1" t="s">
        <v>21128</v>
      </c>
      <c r="H416" s="1" t="s">
        <v>17577</v>
      </c>
      <c r="I416" s="2">
        <v>31.42</v>
      </c>
      <c r="J416" s="37">
        <f>VLOOKUP(H416,'DOGHER ORDER-DISC'!$K$4:$N$30,4,FALSE)</f>
        <v>0</v>
      </c>
      <c r="K416" s="2">
        <f t="shared" si="6"/>
        <v>31.42</v>
      </c>
      <c r="L416" s="1" t="s">
        <v>18618</v>
      </c>
    </row>
    <row r="417" spans="1:12">
      <c r="A417" s="1"/>
      <c r="B417" s="1">
        <v>101</v>
      </c>
      <c r="C417" s="1" t="s">
        <v>18205</v>
      </c>
      <c r="D417" s="1" t="s">
        <v>18238</v>
      </c>
      <c r="E417" s="1" t="s">
        <v>834</v>
      </c>
      <c r="F417" s="1" t="s">
        <v>835</v>
      </c>
      <c r="G417" s="1" t="s">
        <v>21129</v>
      </c>
      <c r="H417" s="1" t="s">
        <v>17577</v>
      </c>
      <c r="I417" s="2">
        <v>77.53</v>
      </c>
      <c r="J417" s="37">
        <f>VLOOKUP(H417,'DOGHER ORDER-DISC'!$K$4:$N$30,4,FALSE)</f>
        <v>0</v>
      </c>
      <c r="K417" s="2">
        <f t="shared" si="6"/>
        <v>77.53</v>
      </c>
      <c r="L417" s="1" t="s">
        <v>18619</v>
      </c>
    </row>
    <row r="418" spans="1:12">
      <c r="A418" s="1"/>
      <c r="B418" s="1">
        <v>101</v>
      </c>
      <c r="C418" s="1" t="s">
        <v>18205</v>
      </c>
      <c r="D418" s="1" t="s">
        <v>18238</v>
      </c>
      <c r="E418" s="1" t="s">
        <v>836</v>
      </c>
      <c r="F418" s="1" t="s">
        <v>837</v>
      </c>
      <c r="G418" s="1" t="s">
        <v>21130</v>
      </c>
      <c r="H418" s="1" t="s">
        <v>17577</v>
      </c>
      <c r="I418" s="2">
        <v>79.53</v>
      </c>
      <c r="J418" s="37">
        <f>VLOOKUP(H418,'DOGHER ORDER-DISC'!$K$4:$N$30,4,FALSE)</f>
        <v>0</v>
      </c>
      <c r="K418" s="2">
        <f t="shared" si="6"/>
        <v>79.53</v>
      </c>
      <c r="L418" s="1" t="s">
        <v>18620</v>
      </c>
    </row>
    <row r="419" spans="1:12">
      <c r="A419" s="1"/>
      <c r="B419" s="1">
        <v>101</v>
      </c>
      <c r="C419" s="1" t="s">
        <v>18205</v>
      </c>
      <c r="D419" s="1" t="s">
        <v>18238</v>
      </c>
      <c r="E419" s="1" t="s">
        <v>838</v>
      </c>
      <c r="F419" s="1" t="s">
        <v>839</v>
      </c>
      <c r="G419" s="1" t="s">
        <v>21131</v>
      </c>
      <c r="H419" s="1" t="s">
        <v>17577</v>
      </c>
      <c r="I419" s="2">
        <v>70.569999999999993</v>
      </c>
      <c r="J419" s="37">
        <f>VLOOKUP(H419,'DOGHER ORDER-DISC'!$K$4:$N$30,4,FALSE)</f>
        <v>0</v>
      </c>
      <c r="K419" s="2">
        <f t="shared" si="6"/>
        <v>70.569999999999993</v>
      </c>
      <c r="L419" s="1" t="s">
        <v>18621</v>
      </c>
    </row>
    <row r="420" spans="1:12">
      <c r="A420" s="1"/>
      <c r="B420" s="1">
        <v>102</v>
      </c>
      <c r="C420" s="1" t="s">
        <v>18205</v>
      </c>
      <c r="D420" s="1" t="s">
        <v>18238</v>
      </c>
      <c r="E420" s="1" t="s">
        <v>840</v>
      </c>
      <c r="F420" s="1" t="s">
        <v>841</v>
      </c>
      <c r="G420" s="1" t="s">
        <v>21132</v>
      </c>
      <c r="H420" s="1" t="s">
        <v>17577</v>
      </c>
      <c r="I420" s="2">
        <v>49.16</v>
      </c>
      <c r="J420" s="37">
        <f>VLOOKUP(H420,'DOGHER ORDER-DISC'!$K$4:$N$30,4,FALSE)</f>
        <v>0</v>
      </c>
      <c r="K420" s="2">
        <f t="shared" si="6"/>
        <v>49.16</v>
      </c>
      <c r="L420" s="1" t="s">
        <v>18622</v>
      </c>
    </row>
    <row r="421" spans="1:12">
      <c r="A421" s="1"/>
      <c r="B421" s="1">
        <v>102</v>
      </c>
      <c r="C421" s="1" t="s">
        <v>18205</v>
      </c>
      <c r="D421" s="1" t="s">
        <v>18238</v>
      </c>
      <c r="E421" s="1" t="s">
        <v>842</v>
      </c>
      <c r="F421" s="1" t="s">
        <v>843</v>
      </c>
      <c r="G421" s="1" t="s">
        <v>21133</v>
      </c>
      <c r="H421" s="1" t="s">
        <v>17577</v>
      </c>
      <c r="I421" s="2">
        <v>3.42</v>
      </c>
      <c r="J421" s="37">
        <f>VLOOKUP(H421,'DOGHER ORDER-DISC'!$K$4:$N$30,4,FALSE)</f>
        <v>0</v>
      </c>
      <c r="K421" s="2">
        <f t="shared" si="6"/>
        <v>3.42</v>
      </c>
      <c r="L421" s="1" t="s">
        <v>18622</v>
      </c>
    </row>
    <row r="422" spans="1:12">
      <c r="A422" s="1" t="s">
        <v>23</v>
      </c>
      <c r="B422" s="1">
        <v>102</v>
      </c>
      <c r="C422" s="1" t="s">
        <v>18205</v>
      </c>
      <c r="D422" s="1" t="s">
        <v>18238</v>
      </c>
      <c r="E422" s="1" t="s">
        <v>844</v>
      </c>
      <c r="F422" s="1" t="s">
        <v>845</v>
      </c>
      <c r="G422" s="1" t="s">
        <v>21134</v>
      </c>
      <c r="H422" s="1" t="s">
        <v>17577</v>
      </c>
      <c r="I422" s="2">
        <v>3.42</v>
      </c>
      <c r="J422" s="37">
        <f>VLOOKUP(H422,'DOGHER ORDER-DISC'!$K$4:$N$30,4,FALSE)</f>
        <v>0</v>
      </c>
      <c r="K422" s="2">
        <f t="shared" si="6"/>
        <v>3.42</v>
      </c>
      <c r="L422" s="1" t="s">
        <v>18622</v>
      </c>
    </row>
    <row r="423" spans="1:12">
      <c r="A423" s="1"/>
      <c r="B423" s="1">
        <v>102</v>
      </c>
      <c r="C423" s="1" t="s">
        <v>18205</v>
      </c>
      <c r="D423" s="1" t="s">
        <v>18238</v>
      </c>
      <c r="E423" s="1" t="s">
        <v>846</v>
      </c>
      <c r="F423" s="1" t="s">
        <v>847</v>
      </c>
      <c r="G423" s="1" t="s">
        <v>21135</v>
      </c>
      <c r="H423" s="1" t="s">
        <v>17577</v>
      </c>
      <c r="I423" s="2">
        <v>3.65</v>
      </c>
      <c r="J423" s="37">
        <f>VLOOKUP(H423,'DOGHER ORDER-DISC'!$K$4:$N$30,4,FALSE)</f>
        <v>0</v>
      </c>
      <c r="K423" s="2">
        <f t="shared" si="6"/>
        <v>3.65</v>
      </c>
      <c r="L423" s="1" t="s">
        <v>18622</v>
      </c>
    </row>
    <row r="424" spans="1:12">
      <c r="A424" s="1"/>
      <c r="B424" s="1">
        <v>102</v>
      </c>
      <c r="C424" s="1" t="s">
        <v>18205</v>
      </c>
      <c r="D424" s="1" t="s">
        <v>18238</v>
      </c>
      <c r="E424" s="1" t="s">
        <v>848</v>
      </c>
      <c r="F424" s="1" t="s">
        <v>849</v>
      </c>
      <c r="G424" s="1" t="s">
        <v>21135</v>
      </c>
      <c r="H424" s="1" t="s">
        <v>17577</v>
      </c>
      <c r="I424" s="2">
        <v>4.59</v>
      </c>
      <c r="J424" s="37">
        <f>VLOOKUP(H424,'DOGHER ORDER-DISC'!$K$4:$N$30,4,FALSE)</f>
        <v>0</v>
      </c>
      <c r="K424" s="2">
        <f t="shared" si="6"/>
        <v>4.59</v>
      </c>
      <c r="L424" s="1" t="s">
        <v>18622</v>
      </c>
    </row>
    <row r="425" spans="1:12">
      <c r="A425" s="1"/>
      <c r="B425" s="1">
        <v>103</v>
      </c>
      <c r="C425" s="1" t="s">
        <v>18205</v>
      </c>
      <c r="D425" s="1" t="s">
        <v>18238</v>
      </c>
      <c r="E425" s="1" t="s">
        <v>850</v>
      </c>
      <c r="F425" s="1" t="s">
        <v>851</v>
      </c>
      <c r="G425" s="1" t="s">
        <v>21136</v>
      </c>
      <c r="H425" s="1" t="s">
        <v>17577</v>
      </c>
      <c r="I425" s="2">
        <v>17.350000000000001</v>
      </c>
      <c r="J425" s="37">
        <f>VLOOKUP(H425,'DOGHER ORDER-DISC'!$K$4:$N$30,4,FALSE)</f>
        <v>0</v>
      </c>
      <c r="K425" s="2">
        <f t="shared" si="6"/>
        <v>17.350000000000001</v>
      </c>
      <c r="L425" s="1" t="s">
        <v>18623</v>
      </c>
    </row>
    <row r="426" spans="1:12">
      <c r="A426" s="1"/>
      <c r="B426" s="1">
        <v>103</v>
      </c>
      <c r="C426" s="1" t="s">
        <v>18205</v>
      </c>
      <c r="D426" s="1" t="s">
        <v>18238</v>
      </c>
      <c r="E426" s="1" t="s">
        <v>852</v>
      </c>
      <c r="F426" s="1" t="s">
        <v>853</v>
      </c>
      <c r="G426" s="1" t="s">
        <v>21137</v>
      </c>
      <c r="H426" s="1" t="s">
        <v>17577</v>
      </c>
      <c r="I426" s="2">
        <v>17.350000000000001</v>
      </c>
      <c r="J426" s="37">
        <f>VLOOKUP(H426,'DOGHER ORDER-DISC'!$K$4:$N$30,4,FALSE)</f>
        <v>0</v>
      </c>
      <c r="K426" s="2">
        <f t="shared" si="6"/>
        <v>17.350000000000001</v>
      </c>
      <c r="L426" s="1" t="s">
        <v>18624</v>
      </c>
    </row>
    <row r="427" spans="1:12">
      <c r="A427" s="1"/>
      <c r="B427" s="1">
        <v>103</v>
      </c>
      <c r="C427" s="1" t="s">
        <v>18205</v>
      </c>
      <c r="D427" s="1" t="s">
        <v>18238</v>
      </c>
      <c r="E427" s="1" t="s">
        <v>854</v>
      </c>
      <c r="F427" s="1" t="s">
        <v>855</v>
      </c>
      <c r="G427" s="1" t="s">
        <v>21138</v>
      </c>
      <c r="H427" s="1" t="s">
        <v>17577</v>
      </c>
      <c r="I427" s="2">
        <v>17.350000000000001</v>
      </c>
      <c r="J427" s="37">
        <f>VLOOKUP(H427,'DOGHER ORDER-DISC'!$K$4:$N$30,4,FALSE)</f>
        <v>0</v>
      </c>
      <c r="K427" s="2">
        <f t="shared" si="6"/>
        <v>17.350000000000001</v>
      </c>
      <c r="L427" s="1" t="s">
        <v>18625</v>
      </c>
    </row>
    <row r="428" spans="1:12">
      <c r="A428" s="1"/>
      <c r="B428" s="1">
        <v>103</v>
      </c>
      <c r="C428" s="1" t="s">
        <v>18205</v>
      </c>
      <c r="D428" s="1" t="s">
        <v>18238</v>
      </c>
      <c r="E428" s="1" t="s">
        <v>856</v>
      </c>
      <c r="F428" s="1" t="s">
        <v>857</v>
      </c>
      <c r="G428" s="1" t="s">
        <v>21139</v>
      </c>
      <c r="H428" s="1" t="s">
        <v>17577</v>
      </c>
      <c r="I428" s="2">
        <v>17.350000000000001</v>
      </c>
      <c r="J428" s="37">
        <f>VLOOKUP(H428,'DOGHER ORDER-DISC'!$K$4:$N$30,4,FALSE)</f>
        <v>0</v>
      </c>
      <c r="K428" s="2">
        <f t="shared" si="6"/>
        <v>17.350000000000001</v>
      </c>
      <c r="L428" s="1" t="s">
        <v>18626</v>
      </c>
    </row>
    <row r="429" spans="1:12">
      <c r="A429" s="1"/>
      <c r="B429" s="1">
        <v>104</v>
      </c>
      <c r="C429" s="1" t="s">
        <v>18205</v>
      </c>
      <c r="D429" s="1" t="s">
        <v>18238</v>
      </c>
      <c r="E429" s="1" t="s">
        <v>858</v>
      </c>
      <c r="F429" s="1" t="s">
        <v>859</v>
      </c>
      <c r="G429" s="1" t="s">
        <v>21140</v>
      </c>
      <c r="H429" s="1" t="s">
        <v>17577</v>
      </c>
      <c r="I429" s="2">
        <v>17.350000000000001</v>
      </c>
      <c r="J429" s="37">
        <f>VLOOKUP(H429,'DOGHER ORDER-DISC'!$K$4:$N$30,4,FALSE)</f>
        <v>0</v>
      </c>
      <c r="K429" s="2">
        <f t="shared" si="6"/>
        <v>17.350000000000001</v>
      </c>
      <c r="L429" s="1" t="s">
        <v>18627</v>
      </c>
    </row>
    <row r="430" spans="1:12">
      <c r="A430" s="1"/>
      <c r="B430" s="1">
        <v>104</v>
      </c>
      <c r="C430" s="1" t="s">
        <v>18205</v>
      </c>
      <c r="D430" s="1" t="s">
        <v>18238</v>
      </c>
      <c r="E430" s="1" t="s">
        <v>860</v>
      </c>
      <c r="F430" s="1" t="s">
        <v>861</v>
      </c>
      <c r="G430" s="1" t="s">
        <v>21141</v>
      </c>
      <c r="H430" s="1" t="s">
        <v>17577</v>
      </c>
      <c r="I430" s="2">
        <v>17.350000000000001</v>
      </c>
      <c r="J430" s="37">
        <f>VLOOKUP(H430,'DOGHER ORDER-DISC'!$K$4:$N$30,4,FALSE)</f>
        <v>0</v>
      </c>
      <c r="K430" s="2">
        <f t="shared" si="6"/>
        <v>17.350000000000001</v>
      </c>
      <c r="L430" s="1" t="s">
        <v>18628</v>
      </c>
    </row>
    <row r="431" spans="1:12">
      <c r="A431" s="1"/>
      <c r="B431" s="1">
        <v>104</v>
      </c>
      <c r="C431" s="1" t="s">
        <v>18205</v>
      </c>
      <c r="D431" s="1" t="s">
        <v>18238</v>
      </c>
      <c r="E431" s="1" t="s">
        <v>862</v>
      </c>
      <c r="F431" s="1" t="s">
        <v>863</v>
      </c>
      <c r="G431" s="1" t="s">
        <v>21142</v>
      </c>
      <c r="H431" s="1" t="s">
        <v>17577</v>
      </c>
      <c r="I431" s="2">
        <v>17.350000000000001</v>
      </c>
      <c r="J431" s="37">
        <f>VLOOKUP(H431,'DOGHER ORDER-DISC'!$K$4:$N$30,4,FALSE)</f>
        <v>0</v>
      </c>
      <c r="K431" s="2">
        <f t="shared" si="6"/>
        <v>17.350000000000001</v>
      </c>
      <c r="L431" s="1" t="s">
        <v>18629</v>
      </c>
    </row>
    <row r="432" spans="1:12">
      <c r="A432" s="1"/>
      <c r="B432" s="1">
        <v>105</v>
      </c>
      <c r="C432" s="1" t="s">
        <v>18205</v>
      </c>
      <c r="D432" s="1" t="s">
        <v>18238</v>
      </c>
      <c r="E432" s="1" t="s">
        <v>864</v>
      </c>
      <c r="F432" s="1" t="s">
        <v>865</v>
      </c>
      <c r="G432" s="1" t="s">
        <v>21143</v>
      </c>
      <c r="H432" s="1" t="s">
        <v>17577</v>
      </c>
      <c r="I432" s="2">
        <v>21.22</v>
      </c>
      <c r="J432" s="37">
        <f>VLOOKUP(H432,'DOGHER ORDER-DISC'!$K$4:$N$30,4,FALSE)</f>
        <v>0</v>
      </c>
      <c r="K432" s="2">
        <f t="shared" si="6"/>
        <v>21.22</v>
      </c>
      <c r="L432" s="1" t="s">
        <v>18630</v>
      </c>
    </row>
    <row r="433" spans="1:12">
      <c r="A433" s="1"/>
      <c r="B433" s="1">
        <v>105</v>
      </c>
      <c r="C433" s="1" t="s">
        <v>18205</v>
      </c>
      <c r="D433" s="1" t="s">
        <v>18238</v>
      </c>
      <c r="E433" s="1" t="s">
        <v>866</v>
      </c>
      <c r="F433" s="1" t="s">
        <v>867</v>
      </c>
      <c r="G433" s="1" t="s">
        <v>21144</v>
      </c>
      <c r="H433" s="1" t="s">
        <v>17577</v>
      </c>
      <c r="I433" s="2">
        <v>21.22</v>
      </c>
      <c r="J433" s="37">
        <f>VLOOKUP(H433,'DOGHER ORDER-DISC'!$K$4:$N$30,4,FALSE)</f>
        <v>0</v>
      </c>
      <c r="K433" s="2">
        <f t="shared" si="6"/>
        <v>21.22</v>
      </c>
      <c r="L433" s="1" t="s">
        <v>18631</v>
      </c>
    </row>
    <row r="434" spans="1:12">
      <c r="A434" s="1"/>
      <c r="B434" s="1">
        <v>105</v>
      </c>
      <c r="C434" s="1" t="s">
        <v>18205</v>
      </c>
      <c r="D434" s="1" t="s">
        <v>18238</v>
      </c>
      <c r="E434" s="1" t="s">
        <v>868</v>
      </c>
      <c r="F434" s="1" t="s">
        <v>869</v>
      </c>
      <c r="G434" s="1" t="s">
        <v>21145</v>
      </c>
      <c r="H434" s="1" t="s">
        <v>17577</v>
      </c>
      <c r="I434" s="2">
        <v>21.22</v>
      </c>
      <c r="J434" s="37">
        <f>VLOOKUP(H434,'DOGHER ORDER-DISC'!$K$4:$N$30,4,FALSE)</f>
        <v>0</v>
      </c>
      <c r="K434" s="2">
        <f t="shared" si="6"/>
        <v>21.22</v>
      </c>
      <c r="L434" s="1" t="s">
        <v>18632</v>
      </c>
    </row>
    <row r="435" spans="1:12">
      <c r="A435" s="1"/>
      <c r="B435" s="1">
        <v>105</v>
      </c>
      <c r="C435" s="1" t="s">
        <v>18205</v>
      </c>
      <c r="D435" s="1" t="s">
        <v>18238</v>
      </c>
      <c r="E435" s="1" t="s">
        <v>870</v>
      </c>
      <c r="F435" s="1" t="s">
        <v>871</v>
      </c>
      <c r="G435" s="1" t="s">
        <v>21146</v>
      </c>
      <c r="H435" s="1" t="s">
        <v>17577</v>
      </c>
      <c r="I435" s="2">
        <v>21.22</v>
      </c>
      <c r="J435" s="37">
        <f>VLOOKUP(H435,'DOGHER ORDER-DISC'!$K$4:$N$30,4,FALSE)</f>
        <v>0</v>
      </c>
      <c r="K435" s="2">
        <f t="shared" si="6"/>
        <v>21.22</v>
      </c>
      <c r="L435" s="1" t="s">
        <v>18633</v>
      </c>
    </row>
    <row r="436" spans="1:12">
      <c r="A436" s="1"/>
      <c r="B436" s="1">
        <v>105</v>
      </c>
      <c r="C436" s="1" t="s">
        <v>18205</v>
      </c>
      <c r="D436" s="1" t="s">
        <v>18238</v>
      </c>
      <c r="E436" s="1" t="s">
        <v>872</v>
      </c>
      <c r="F436" s="1" t="s">
        <v>873</v>
      </c>
      <c r="G436" s="1" t="s">
        <v>21147</v>
      </c>
      <c r="H436" s="1" t="s">
        <v>17577</v>
      </c>
      <c r="I436" s="2">
        <v>21.22</v>
      </c>
      <c r="J436" s="37">
        <f>VLOOKUP(H436,'DOGHER ORDER-DISC'!$K$4:$N$30,4,FALSE)</f>
        <v>0</v>
      </c>
      <c r="K436" s="2">
        <f t="shared" si="6"/>
        <v>21.22</v>
      </c>
      <c r="L436" s="1" t="s">
        <v>18634</v>
      </c>
    </row>
    <row r="437" spans="1:12">
      <c r="A437" s="1"/>
      <c r="B437" s="1">
        <v>106</v>
      </c>
      <c r="C437" s="1" t="s">
        <v>18205</v>
      </c>
      <c r="D437" s="1" t="s">
        <v>18238</v>
      </c>
      <c r="E437" s="1" t="s">
        <v>874</v>
      </c>
      <c r="F437" s="1" t="s">
        <v>875</v>
      </c>
      <c r="G437" s="1" t="s">
        <v>21148</v>
      </c>
      <c r="H437" s="1" t="s">
        <v>17577</v>
      </c>
      <c r="I437" s="2">
        <v>21.22</v>
      </c>
      <c r="J437" s="37">
        <f>VLOOKUP(H437,'DOGHER ORDER-DISC'!$K$4:$N$30,4,FALSE)</f>
        <v>0</v>
      </c>
      <c r="K437" s="2">
        <f t="shared" si="6"/>
        <v>21.22</v>
      </c>
      <c r="L437" s="1" t="s">
        <v>18635</v>
      </c>
    </row>
    <row r="438" spans="1:12">
      <c r="A438" s="1"/>
      <c r="B438" s="1">
        <v>106</v>
      </c>
      <c r="C438" s="1" t="s">
        <v>18205</v>
      </c>
      <c r="D438" s="1" t="s">
        <v>18238</v>
      </c>
      <c r="E438" s="1" t="s">
        <v>876</v>
      </c>
      <c r="F438" s="1" t="s">
        <v>877</v>
      </c>
      <c r="G438" s="1" t="s">
        <v>21149</v>
      </c>
      <c r="H438" s="1" t="s">
        <v>17577</v>
      </c>
      <c r="I438" s="2">
        <v>21.22</v>
      </c>
      <c r="J438" s="37">
        <f>VLOOKUP(H438,'DOGHER ORDER-DISC'!$K$4:$N$30,4,FALSE)</f>
        <v>0</v>
      </c>
      <c r="K438" s="2">
        <f t="shared" si="6"/>
        <v>21.22</v>
      </c>
      <c r="L438" s="1" t="s">
        <v>18636</v>
      </c>
    </row>
    <row r="439" spans="1:12">
      <c r="A439" s="1"/>
      <c r="B439" s="1">
        <v>106</v>
      </c>
      <c r="C439" s="1" t="s">
        <v>18205</v>
      </c>
      <c r="D439" s="1" t="s">
        <v>18238</v>
      </c>
      <c r="E439" s="1" t="s">
        <v>878</v>
      </c>
      <c r="F439" s="1" t="s">
        <v>879</v>
      </c>
      <c r="G439" s="1" t="s">
        <v>21150</v>
      </c>
      <c r="H439" s="1" t="s">
        <v>17577</v>
      </c>
      <c r="I439" s="2">
        <v>21.22</v>
      </c>
      <c r="J439" s="37">
        <f>VLOOKUP(H439,'DOGHER ORDER-DISC'!$K$4:$N$30,4,FALSE)</f>
        <v>0</v>
      </c>
      <c r="K439" s="2">
        <f t="shared" si="6"/>
        <v>21.22</v>
      </c>
      <c r="L439" s="1" t="s">
        <v>18637</v>
      </c>
    </row>
    <row r="440" spans="1:12">
      <c r="A440" s="1"/>
      <c r="B440" s="1">
        <v>106</v>
      </c>
      <c r="C440" s="1" t="s">
        <v>18205</v>
      </c>
      <c r="D440" s="1" t="s">
        <v>18238</v>
      </c>
      <c r="E440" s="1" t="s">
        <v>880</v>
      </c>
      <c r="F440" s="1" t="s">
        <v>881</v>
      </c>
      <c r="G440" s="1" t="s">
        <v>21151</v>
      </c>
      <c r="H440" s="1" t="s">
        <v>17577</v>
      </c>
      <c r="I440" s="2">
        <v>21.22</v>
      </c>
      <c r="J440" s="37">
        <f>VLOOKUP(H440,'DOGHER ORDER-DISC'!$K$4:$N$30,4,FALSE)</f>
        <v>0</v>
      </c>
      <c r="K440" s="2">
        <f t="shared" si="6"/>
        <v>21.22</v>
      </c>
      <c r="L440" s="1" t="s">
        <v>18638</v>
      </c>
    </row>
    <row r="441" spans="1:12">
      <c r="A441" s="1"/>
      <c r="B441" s="1">
        <v>107</v>
      </c>
      <c r="C441" s="1" t="s">
        <v>18205</v>
      </c>
      <c r="D441" s="1" t="s">
        <v>18238</v>
      </c>
      <c r="E441" s="1" t="s">
        <v>882</v>
      </c>
      <c r="F441" s="1" t="s">
        <v>883</v>
      </c>
      <c r="G441" s="1" t="s">
        <v>21152</v>
      </c>
      <c r="H441" s="1" t="s">
        <v>17577</v>
      </c>
      <c r="I441" s="2">
        <v>34.76</v>
      </c>
      <c r="J441" s="37">
        <f>VLOOKUP(H441,'DOGHER ORDER-DISC'!$K$4:$N$30,4,FALSE)</f>
        <v>0</v>
      </c>
      <c r="K441" s="2">
        <f t="shared" si="6"/>
        <v>34.76</v>
      </c>
      <c r="L441" s="1" t="s">
        <v>18639</v>
      </c>
    </row>
    <row r="442" spans="1:12">
      <c r="A442" s="1"/>
      <c r="B442" s="1">
        <v>107</v>
      </c>
      <c r="C442" s="1" t="s">
        <v>18205</v>
      </c>
      <c r="D442" s="1" t="s">
        <v>18238</v>
      </c>
      <c r="E442" s="1" t="s">
        <v>884</v>
      </c>
      <c r="F442" s="1" t="s">
        <v>885</v>
      </c>
      <c r="G442" s="1" t="s">
        <v>21153</v>
      </c>
      <c r="H442" s="1" t="s">
        <v>17577</v>
      </c>
      <c r="I442" s="2">
        <v>38.51</v>
      </c>
      <c r="J442" s="37">
        <f>VLOOKUP(H442,'DOGHER ORDER-DISC'!$K$4:$N$30,4,FALSE)</f>
        <v>0</v>
      </c>
      <c r="K442" s="2">
        <f t="shared" si="6"/>
        <v>38.51</v>
      </c>
      <c r="L442" s="1" t="s">
        <v>18639</v>
      </c>
    </row>
    <row r="443" spans="1:12">
      <c r="A443" s="1"/>
      <c r="B443" s="1">
        <v>107</v>
      </c>
      <c r="C443" s="1" t="s">
        <v>18205</v>
      </c>
      <c r="D443" s="1" t="s">
        <v>18238</v>
      </c>
      <c r="E443" s="1" t="s">
        <v>886</v>
      </c>
      <c r="F443" s="1" t="s">
        <v>887</v>
      </c>
      <c r="G443" s="1" t="s">
        <v>21154</v>
      </c>
      <c r="H443" s="1" t="s">
        <v>17577</v>
      </c>
      <c r="I443" s="2">
        <v>42.12</v>
      </c>
      <c r="J443" s="37">
        <f>VLOOKUP(H443,'DOGHER ORDER-DISC'!$K$4:$N$30,4,FALSE)</f>
        <v>0</v>
      </c>
      <c r="K443" s="2">
        <f t="shared" ref="K443:K506" si="7">+ROUND(I443*(1-J443),2)</f>
        <v>42.12</v>
      </c>
      <c r="L443" s="1" t="s">
        <v>18639</v>
      </c>
    </row>
    <row r="444" spans="1:12">
      <c r="A444" s="1"/>
      <c r="B444" s="1">
        <v>107</v>
      </c>
      <c r="C444" s="1" t="s">
        <v>18205</v>
      </c>
      <c r="D444" s="1" t="s">
        <v>18238</v>
      </c>
      <c r="E444" s="1" t="s">
        <v>888</v>
      </c>
      <c r="F444" s="1" t="s">
        <v>889</v>
      </c>
      <c r="G444" s="1" t="s">
        <v>21155</v>
      </c>
      <c r="H444" s="1" t="s">
        <v>17577</v>
      </c>
      <c r="I444" s="2">
        <v>32.81</v>
      </c>
      <c r="J444" s="37">
        <f>VLOOKUP(H444,'DOGHER ORDER-DISC'!$K$4:$N$30,4,FALSE)</f>
        <v>0</v>
      </c>
      <c r="K444" s="2">
        <f t="shared" si="7"/>
        <v>32.81</v>
      </c>
      <c r="L444" s="1" t="s">
        <v>18640</v>
      </c>
    </row>
    <row r="445" spans="1:12">
      <c r="A445" s="1"/>
      <c r="B445" s="1">
        <v>107</v>
      </c>
      <c r="C445" s="1" t="s">
        <v>18205</v>
      </c>
      <c r="D445" s="1" t="s">
        <v>18238</v>
      </c>
      <c r="E445" s="1" t="s">
        <v>890</v>
      </c>
      <c r="F445" s="1" t="s">
        <v>891</v>
      </c>
      <c r="G445" s="1" t="s">
        <v>21156</v>
      </c>
      <c r="H445" s="1" t="s">
        <v>17577</v>
      </c>
      <c r="I445" s="2">
        <v>36.69</v>
      </c>
      <c r="J445" s="37">
        <f>VLOOKUP(H445,'DOGHER ORDER-DISC'!$K$4:$N$30,4,FALSE)</f>
        <v>0</v>
      </c>
      <c r="K445" s="2">
        <f t="shared" si="7"/>
        <v>36.69</v>
      </c>
      <c r="L445" s="1" t="s">
        <v>18640</v>
      </c>
    </row>
    <row r="446" spans="1:12">
      <c r="A446" s="1"/>
      <c r="B446" s="1">
        <v>107</v>
      </c>
      <c r="C446" s="1" t="s">
        <v>18205</v>
      </c>
      <c r="D446" s="1" t="s">
        <v>18238</v>
      </c>
      <c r="E446" s="1" t="s">
        <v>892</v>
      </c>
      <c r="F446" s="1" t="s">
        <v>893</v>
      </c>
      <c r="G446" s="1" t="s">
        <v>21157</v>
      </c>
      <c r="H446" s="1" t="s">
        <v>17577</v>
      </c>
      <c r="I446" s="2">
        <v>32.369999999999997</v>
      </c>
      <c r="J446" s="37">
        <f>VLOOKUP(H446,'DOGHER ORDER-DISC'!$K$4:$N$30,4,FALSE)</f>
        <v>0</v>
      </c>
      <c r="K446" s="2">
        <f t="shared" si="7"/>
        <v>32.369999999999997</v>
      </c>
      <c r="L446" s="1" t="s">
        <v>18641</v>
      </c>
    </row>
    <row r="447" spans="1:12">
      <c r="A447" s="1"/>
      <c r="B447" s="1">
        <v>107</v>
      </c>
      <c r="C447" s="1" t="s">
        <v>18205</v>
      </c>
      <c r="D447" s="1" t="s">
        <v>18238</v>
      </c>
      <c r="E447" s="1" t="s">
        <v>894</v>
      </c>
      <c r="F447" s="1" t="s">
        <v>895</v>
      </c>
      <c r="G447" s="1" t="s">
        <v>21158</v>
      </c>
      <c r="H447" s="1" t="s">
        <v>17577</v>
      </c>
      <c r="I447" s="2">
        <v>35.479999999999997</v>
      </c>
      <c r="J447" s="37">
        <f>VLOOKUP(H447,'DOGHER ORDER-DISC'!$K$4:$N$30,4,FALSE)</f>
        <v>0</v>
      </c>
      <c r="K447" s="2">
        <f t="shared" si="7"/>
        <v>35.479999999999997</v>
      </c>
      <c r="L447" s="1" t="s">
        <v>18641</v>
      </c>
    </row>
    <row r="448" spans="1:12">
      <c r="A448" s="1"/>
      <c r="B448" s="1">
        <v>108</v>
      </c>
      <c r="C448" s="1" t="s">
        <v>18205</v>
      </c>
      <c r="D448" s="1" t="s">
        <v>18238</v>
      </c>
      <c r="E448" s="1" t="s">
        <v>896</v>
      </c>
      <c r="F448" s="1" t="s">
        <v>897</v>
      </c>
      <c r="G448" s="1" t="s">
        <v>21159</v>
      </c>
      <c r="H448" s="1" t="s">
        <v>17577</v>
      </c>
      <c r="I448" s="2">
        <v>39.32</v>
      </c>
      <c r="J448" s="37">
        <f>VLOOKUP(H448,'DOGHER ORDER-DISC'!$K$4:$N$30,4,FALSE)</f>
        <v>0</v>
      </c>
      <c r="K448" s="2">
        <f t="shared" si="7"/>
        <v>39.32</v>
      </c>
      <c r="L448" s="1" t="s">
        <v>18642</v>
      </c>
    </row>
    <row r="449" spans="1:12">
      <c r="A449" s="1"/>
      <c r="B449" s="1">
        <v>108</v>
      </c>
      <c r="C449" s="1" t="s">
        <v>18205</v>
      </c>
      <c r="D449" s="1" t="s">
        <v>18238</v>
      </c>
      <c r="E449" s="1" t="s">
        <v>898</v>
      </c>
      <c r="F449" s="1" t="s">
        <v>899</v>
      </c>
      <c r="G449" s="1" t="s">
        <v>21160</v>
      </c>
      <c r="H449" s="1" t="s">
        <v>17577</v>
      </c>
      <c r="I449" s="2">
        <v>39.619999999999997</v>
      </c>
      <c r="J449" s="37">
        <f>VLOOKUP(H449,'DOGHER ORDER-DISC'!$K$4:$N$30,4,FALSE)</f>
        <v>0</v>
      </c>
      <c r="K449" s="2">
        <f t="shared" si="7"/>
        <v>39.619999999999997</v>
      </c>
      <c r="L449" s="1" t="s">
        <v>18642</v>
      </c>
    </row>
    <row r="450" spans="1:12">
      <c r="A450" s="1"/>
      <c r="B450" s="1">
        <v>108</v>
      </c>
      <c r="C450" s="1" t="s">
        <v>18205</v>
      </c>
      <c r="D450" s="1" t="s">
        <v>18238</v>
      </c>
      <c r="E450" s="1" t="s">
        <v>900</v>
      </c>
      <c r="F450" s="1" t="s">
        <v>901</v>
      </c>
      <c r="G450" s="1" t="s">
        <v>21161</v>
      </c>
      <c r="H450" s="1" t="s">
        <v>17577</v>
      </c>
      <c r="I450" s="2">
        <v>38.01</v>
      </c>
      <c r="J450" s="37">
        <f>VLOOKUP(H450,'DOGHER ORDER-DISC'!$K$4:$N$30,4,FALSE)</f>
        <v>0</v>
      </c>
      <c r="K450" s="2">
        <f t="shared" si="7"/>
        <v>38.01</v>
      </c>
      <c r="L450" s="1" t="s">
        <v>18643</v>
      </c>
    </row>
    <row r="451" spans="1:12">
      <c r="A451" s="1"/>
      <c r="B451" s="1">
        <v>108</v>
      </c>
      <c r="C451" s="1" t="s">
        <v>18205</v>
      </c>
      <c r="D451" s="1" t="s">
        <v>18238</v>
      </c>
      <c r="E451" s="1" t="s">
        <v>902</v>
      </c>
      <c r="F451" s="1" t="s">
        <v>903</v>
      </c>
      <c r="G451" s="1" t="s">
        <v>21162</v>
      </c>
      <c r="H451" s="1" t="s">
        <v>17577</v>
      </c>
      <c r="I451" s="2">
        <v>39.68</v>
      </c>
      <c r="J451" s="37">
        <f>VLOOKUP(H451,'DOGHER ORDER-DISC'!$K$4:$N$30,4,FALSE)</f>
        <v>0</v>
      </c>
      <c r="K451" s="2">
        <f t="shared" si="7"/>
        <v>39.68</v>
      </c>
      <c r="L451" s="1" t="s">
        <v>18644</v>
      </c>
    </row>
    <row r="452" spans="1:12">
      <c r="A452" s="1"/>
      <c r="B452" s="1">
        <v>108</v>
      </c>
      <c r="C452" s="1" t="s">
        <v>18205</v>
      </c>
      <c r="D452" s="1" t="s">
        <v>18238</v>
      </c>
      <c r="E452" s="1" t="s">
        <v>904</v>
      </c>
      <c r="F452" s="1" t="s">
        <v>905</v>
      </c>
      <c r="G452" s="1" t="s">
        <v>21163</v>
      </c>
      <c r="H452" s="1" t="s">
        <v>17577</v>
      </c>
      <c r="I452" s="2">
        <v>32.81</v>
      </c>
      <c r="J452" s="37">
        <f>VLOOKUP(H452,'DOGHER ORDER-DISC'!$K$4:$N$30,4,FALSE)</f>
        <v>0</v>
      </c>
      <c r="K452" s="2">
        <f t="shared" si="7"/>
        <v>32.81</v>
      </c>
      <c r="L452" s="1" t="s">
        <v>18645</v>
      </c>
    </row>
    <row r="453" spans="1:12">
      <c r="A453" s="1"/>
      <c r="B453" s="1">
        <v>108</v>
      </c>
      <c r="C453" s="1" t="s">
        <v>18205</v>
      </c>
      <c r="D453" s="1" t="s">
        <v>18238</v>
      </c>
      <c r="E453" s="1" t="s">
        <v>906</v>
      </c>
      <c r="F453" s="1" t="s">
        <v>907</v>
      </c>
      <c r="G453" s="1" t="s">
        <v>21164</v>
      </c>
      <c r="H453" s="1" t="s">
        <v>17577</v>
      </c>
      <c r="I453" s="2">
        <v>38.92</v>
      </c>
      <c r="J453" s="37">
        <f>VLOOKUP(H453,'DOGHER ORDER-DISC'!$K$4:$N$30,4,FALSE)</f>
        <v>0</v>
      </c>
      <c r="K453" s="2">
        <f t="shared" si="7"/>
        <v>38.92</v>
      </c>
      <c r="L453" s="1" t="s">
        <v>18645</v>
      </c>
    </row>
    <row r="454" spans="1:12">
      <c r="A454" s="1"/>
      <c r="B454" s="1">
        <v>108</v>
      </c>
      <c r="C454" s="1" t="s">
        <v>18205</v>
      </c>
      <c r="D454" s="1" t="s">
        <v>18238</v>
      </c>
      <c r="E454" s="1" t="s">
        <v>908</v>
      </c>
      <c r="F454" s="1" t="s">
        <v>909</v>
      </c>
      <c r="G454" s="1" t="s">
        <v>21165</v>
      </c>
      <c r="H454" s="1" t="s">
        <v>17577</v>
      </c>
      <c r="I454" s="2">
        <v>45.86</v>
      </c>
      <c r="J454" s="37">
        <f>VLOOKUP(H454,'DOGHER ORDER-DISC'!$K$4:$N$30,4,FALSE)</f>
        <v>0</v>
      </c>
      <c r="K454" s="2">
        <f t="shared" si="7"/>
        <v>45.86</v>
      </c>
      <c r="L454" s="1" t="s">
        <v>18645</v>
      </c>
    </row>
    <row r="455" spans="1:12">
      <c r="A455" s="1"/>
      <c r="B455" s="1">
        <v>109</v>
      </c>
      <c r="C455" s="1" t="s">
        <v>18205</v>
      </c>
      <c r="D455" s="1" t="s">
        <v>18238</v>
      </c>
      <c r="E455" s="1" t="s">
        <v>910</v>
      </c>
      <c r="F455" s="1" t="s">
        <v>911</v>
      </c>
      <c r="G455" s="1" t="s">
        <v>21166</v>
      </c>
      <c r="H455" s="1" t="s">
        <v>17577</v>
      </c>
      <c r="I455" s="2">
        <v>38.51</v>
      </c>
      <c r="J455" s="37">
        <f>VLOOKUP(H455,'DOGHER ORDER-DISC'!$K$4:$N$30,4,FALSE)</f>
        <v>0</v>
      </c>
      <c r="K455" s="2">
        <f t="shared" si="7"/>
        <v>38.51</v>
      </c>
      <c r="L455" s="1" t="s">
        <v>18646</v>
      </c>
    </row>
    <row r="456" spans="1:12">
      <c r="A456" s="1"/>
      <c r="B456" s="1">
        <v>109</v>
      </c>
      <c r="C456" s="1" t="s">
        <v>18205</v>
      </c>
      <c r="D456" s="1" t="s">
        <v>18238</v>
      </c>
      <c r="E456" s="1" t="s">
        <v>912</v>
      </c>
      <c r="F456" s="1" t="s">
        <v>913</v>
      </c>
      <c r="G456" s="1" t="s">
        <v>21167</v>
      </c>
      <c r="H456" s="1" t="s">
        <v>17577</v>
      </c>
      <c r="I456" s="2">
        <v>45.87</v>
      </c>
      <c r="J456" s="37">
        <f>VLOOKUP(H456,'DOGHER ORDER-DISC'!$K$4:$N$30,4,FALSE)</f>
        <v>0</v>
      </c>
      <c r="K456" s="2">
        <f t="shared" si="7"/>
        <v>45.87</v>
      </c>
      <c r="L456" s="1" t="s">
        <v>18647</v>
      </c>
    </row>
    <row r="457" spans="1:12">
      <c r="A457" s="1" t="s">
        <v>32</v>
      </c>
      <c r="B457" s="1">
        <v>109</v>
      </c>
      <c r="C457" s="1" t="s">
        <v>18205</v>
      </c>
      <c r="D457" s="1" t="s">
        <v>18238</v>
      </c>
      <c r="E457" s="1" t="s">
        <v>914</v>
      </c>
      <c r="F457" s="1" t="s">
        <v>915</v>
      </c>
      <c r="G457" s="1" t="s">
        <v>21168</v>
      </c>
      <c r="H457" s="1" t="s">
        <v>17577</v>
      </c>
      <c r="I457" s="2">
        <v>46.68</v>
      </c>
      <c r="J457" s="37">
        <f>VLOOKUP(H457,'DOGHER ORDER-DISC'!$K$4:$N$30,4,FALSE)</f>
        <v>0</v>
      </c>
      <c r="K457" s="2">
        <f t="shared" si="7"/>
        <v>46.68</v>
      </c>
      <c r="L457" s="1" t="s">
        <v>18648</v>
      </c>
    </row>
    <row r="458" spans="1:12">
      <c r="A458" s="1" t="s">
        <v>32</v>
      </c>
      <c r="B458" s="1">
        <v>109</v>
      </c>
      <c r="C458" s="1" t="s">
        <v>18205</v>
      </c>
      <c r="D458" s="1" t="s">
        <v>18238</v>
      </c>
      <c r="E458" s="1" t="s">
        <v>916</v>
      </c>
      <c r="F458" s="1" t="s">
        <v>917</v>
      </c>
      <c r="G458" s="1" t="s">
        <v>21169</v>
      </c>
      <c r="H458" s="1" t="s">
        <v>17577</v>
      </c>
      <c r="I458" s="2">
        <v>29.21</v>
      </c>
      <c r="J458" s="37">
        <f>VLOOKUP(H458,'DOGHER ORDER-DISC'!$K$4:$N$30,4,FALSE)</f>
        <v>0</v>
      </c>
      <c r="K458" s="2">
        <f t="shared" si="7"/>
        <v>29.21</v>
      </c>
      <c r="L458" s="1" t="s">
        <v>18649</v>
      </c>
    </row>
    <row r="459" spans="1:12">
      <c r="A459" s="1"/>
      <c r="B459" s="1">
        <v>110</v>
      </c>
      <c r="C459" s="1" t="s">
        <v>18205</v>
      </c>
      <c r="D459" s="1" t="s">
        <v>18238</v>
      </c>
      <c r="E459" s="1" t="s">
        <v>918</v>
      </c>
      <c r="F459" s="1" t="s">
        <v>919</v>
      </c>
      <c r="G459" s="1" t="s">
        <v>21170</v>
      </c>
      <c r="H459" s="1" t="s">
        <v>17577</v>
      </c>
      <c r="I459" s="2">
        <v>173.8</v>
      </c>
      <c r="J459" s="37">
        <f>VLOOKUP(H459,'DOGHER ORDER-DISC'!$K$4:$N$30,4,FALSE)</f>
        <v>0</v>
      </c>
      <c r="K459" s="2">
        <f t="shared" si="7"/>
        <v>173.8</v>
      </c>
      <c r="L459" s="1" t="s">
        <v>18650</v>
      </c>
    </row>
    <row r="460" spans="1:12">
      <c r="A460" s="1"/>
      <c r="B460" s="1">
        <v>110</v>
      </c>
      <c r="C460" s="1" t="s">
        <v>18205</v>
      </c>
      <c r="D460" s="1" t="s">
        <v>18238</v>
      </c>
      <c r="E460" s="1" t="s">
        <v>920</v>
      </c>
      <c r="F460" s="1" t="s">
        <v>921</v>
      </c>
      <c r="G460" s="1" t="s">
        <v>21171</v>
      </c>
      <c r="H460" s="1" t="s">
        <v>17577</v>
      </c>
      <c r="I460" s="2">
        <v>164.05</v>
      </c>
      <c r="J460" s="37">
        <f>VLOOKUP(H460,'DOGHER ORDER-DISC'!$K$4:$N$30,4,FALSE)</f>
        <v>0</v>
      </c>
      <c r="K460" s="2">
        <f t="shared" si="7"/>
        <v>164.05</v>
      </c>
      <c r="L460" s="1" t="s">
        <v>18650</v>
      </c>
    </row>
    <row r="461" spans="1:12">
      <c r="A461" s="1"/>
      <c r="B461" s="1">
        <v>110</v>
      </c>
      <c r="C461" s="1" t="s">
        <v>18205</v>
      </c>
      <c r="D461" s="1" t="s">
        <v>18238</v>
      </c>
      <c r="E461" s="1" t="s">
        <v>922</v>
      </c>
      <c r="F461" s="1" t="s">
        <v>923</v>
      </c>
      <c r="G461" s="1" t="s">
        <v>21172</v>
      </c>
      <c r="H461" s="1" t="s">
        <v>17577</v>
      </c>
      <c r="I461" s="2">
        <v>109.94</v>
      </c>
      <c r="J461" s="37">
        <f>VLOOKUP(H461,'DOGHER ORDER-DISC'!$K$4:$N$30,4,FALSE)</f>
        <v>0</v>
      </c>
      <c r="K461" s="2">
        <f t="shared" si="7"/>
        <v>109.94</v>
      </c>
      <c r="L461" s="1" t="s">
        <v>18651</v>
      </c>
    </row>
    <row r="462" spans="1:12">
      <c r="A462" s="1"/>
      <c r="B462" s="1" t="s">
        <v>924</v>
      </c>
      <c r="C462" s="1" t="s">
        <v>17567</v>
      </c>
      <c r="D462" s="1" t="s">
        <v>18237</v>
      </c>
      <c r="E462" s="1" t="s">
        <v>925</v>
      </c>
      <c r="F462" s="1" t="s">
        <v>926</v>
      </c>
      <c r="G462" s="1" t="s">
        <v>21173</v>
      </c>
      <c r="H462" s="1" t="s">
        <v>17566</v>
      </c>
      <c r="I462" s="2">
        <v>249.67</v>
      </c>
      <c r="J462" s="37">
        <f>VLOOKUP(H462,'DOGHER ORDER-DISC'!$K$4:$N$30,4,FALSE)</f>
        <v>0</v>
      </c>
      <c r="K462" s="2">
        <f t="shared" si="7"/>
        <v>249.67</v>
      </c>
      <c r="L462" s="1" t="s">
        <v>18652</v>
      </c>
    </row>
    <row r="463" spans="1:12">
      <c r="A463" s="1"/>
      <c r="B463" s="1">
        <v>111</v>
      </c>
      <c r="C463" s="1" t="s">
        <v>18205</v>
      </c>
      <c r="D463" s="1" t="s">
        <v>18238</v>
      </c>
      <c r="E463" s="1" t="s">
        <v>927</v>
      </c>
      <c r="F463" s="1" t="s">
        <v>928</v>
      </c>
      <c r="G463" s="1" t="s">
        <v>21174</v>
      </c>
      <c r="H463" s="1" t="s">
        <v>17577</v>
      </c>
      <c r="I463" s="2">
        <v>40.46</v>
      </c>
      <c r="J463" s="37">
        <f>VLOOKUP(H463,'DOGHER ORDER-DISC'!$K$4:$N$30,4,FALSE)</f>
        <v>0</v>
      </c>
      <c r="K463" s="2">
        <f t="shared" si="7"/>
        <v>40.46</v>
      </c>
      <c r="L463" s="1" t="s">
        <v>18653</v>
      </c>
    </row>
    <row r="464" spans="1:12">
      <c r="A464" s="1"/>
      <c r="B464" s="1">
        <v>111</v>
      </c>
      <c r="C464" s="1" t="s">
        <v>18205</v>
      </c>
      <c r="D464" s="1" t="s">
        <v>18238</v>
      </c>
      <c r="E464" s="1" t="s">
        <v>929</v>
      </c>
      <c r="F464" s="1" t="s">
        <v>930</v>
      </c>
      <c r="G464" s="1" t="s">
        <v>21175</v>
      </c>
      <c r="H464" s="1" t="s">
        <v>17577</v>
      </c>
      <c r="I464" s="2">
        <v>43.25</v>
      </c>
      <c r="J464" s="37">
        <f>VLOOKUP(H464,'DOGHER ORDER-DISC'!$K$4:$N$30,4,FALSE)</f>
        <v>0</v>
      </c>
      <c r="K464" s="2">
        <f t="shared" si="7"/>
        <v>43.25</v>
      </c>
      <c r="L464" s="1" t="s">
        <v>18653</v>
      </c>
    </row>
    <row r="465" spans="1:12">
      <c r="A465" s="1"/>
      <c r="B465" s="1">
        <v>111</v>
      </c>
      <c r="C465" s="1" t="s">
        <v>18205</v>
      </c>
      <c r="D465" s="1" t="s">
        <v>18238</v>
      </c>
      <c r="E465" s="1" t="s">
        <v>931</v>
      </c>
      <c r="F465" s="1" t="s">
        <v>932</v>
      </c>
      <c r="G465" s="1" t="s">
        <v>21176</v>
      </c>
      <c r="H465" s="1" t="s">
        <v>17577</v>
      </c>
      <c r="I465" s="2">
        <v>46.14</v>
      </c>
      <c r="J465" s="37">
        <f>VLOOKUP(H465,'DOGHER ORDER-DISC'!$K$4:$N$30,4,FALSE)</f>
        <v>0</v>
      </c>
      <c r="K465" s="2">
        <f t="shared" si="7"/>
        <v>46.14</v>
      </c>
      <c r="L465" s="1" t="s">
        <v>18653</v>
      </c>
    </row>
    <row r="466" spans="1:12">
      <c r="A466" s="1"/>
      <c r="B466" s="1">
        <v>111</v>
      </c>
      <c r="C466" s="1" t="s">
        <v>18205</v>
      </c>
      <c r="D466" s="1" t="s">
        <v>18238</v>
      </c>
      <c r="E466" s="1" t="s">
        <v>933</v>
      </c>
      <c r="F466" s="1" t="s">
        <v>934</v>
      </c>
      <c r="G466" s="1" t="s">
        <v>21177</v>
      </c>
      <c r="H466" s="1" t="s">
        <v>17577</v>
      </c>
      <c r="I466" s="2">
        <v>57.29</v>
      </c>
      <c r="J466" s="37">
        <f>VLOOKUP(H466,'DOGHER ORDER-DISC'!$K$4:$N$30,4,FALSE)</f>
        <v>0</v>
      </c>
      <c r="K466" s="2">
        <f t="shared" si="7"/>
        <v>57.29</v>
      </c>
      <c r="L466" s="1" t="s">
        <v>18653</v>
      </c>
    </row>
    <row r="467" spans="1:12">
      <c r="A467" s="1"/>
      <c r="B467" s="1">
        <v>111</v>
      </c>
      <c r="C467" s="1" t="s">
        <v>18205</v>
      </c>
      <c r="D467" s="1" t="s">
        <v>18238</v>
      </c>
      <c r="E467" s="1" t="s">
        <v>935</v>
      </c>
      <c r="F467" s="1" t="s">
        <v>936</v>
      </c>
      <c r="G467" s="1" t="s">
        <v>21178</v>
      </c>
      <c r="H467" s="1" t="s">
        <v>17577</v>
      </c>
      <c r="I467" s="2">
        <v>106.99</v>
      </c>
      <c r="J467" s="37">
        <f>VLOOKUP(H467,'DOGHER ORDER-DISC'!$K$4:$N$30,4,FALSE)</f>
        <v>0</v>
      </c>
      <c r="K467" s="2">
        <f t="shared" si="7"/>
        <v>106.99</v>
      </c>
      <c r="L467" s="1" t="s">
        <v>18653</v>
      </c>
    </row>
    <row r="468" spans="1:12">
      <c r="A468" s="1"/>
      <c r="B468" s="1">
        <v>111</v>
      </c>
      <c r="C468" s="1" t="s">
        <v>17567</v>
      </c>
      <c r="D468" s="1" t="s">
        <v>18238</v>
      </c>
      <c r="E468" s="1" t="s">
        <v>937</v>
      </c>
      <c r="F468" s="1" t="s">
        <v>938</v>
      </c>
      <c r="G468" s="1" t="s">
        <v>21179</v>
      </c>
      <c r="H468" s="1" t="s">
        <v>17566</v>
      </c>
      <c r="I468" s="2">
        <v>276.83999999999997</v>
      </c>
      <c r="J468" s="37">
        <f>VLOOKUP(H468,'DOGHER ORDER-DISC'!$K$4:$N$30,4,FALSE)</f>
        <v>0</v>
      </c>
      <c r="K468" s="2">
        <f t="shared" si="7"/>
        <v>276.83999999999997</v>
      </c>
      <c r="L468" s="1" t="s">
        <v>18654</v>
      </c>
    </row>
    <row r="469" spans="1:12">
      <c r="A469" s="1"/>
      <c r="B469" s="1">
        <v>111</v>
      </c>
      <c r="C469" s="1" t="s">
        <v>18205</v>
      </c>
      <c r="D469" s="1" t="s">
        <v>18238</v>
      </c>
      <c r="E469" s="1" t="s">
        <v>939</v>
      </c>
      <c r="F469" s="1" t="s">
        <v>940</v>
      </c>
      <c r="G469" s="1" t="s">
        <v>21180</v>
      </c>
      <c r="H469" s="1" t="s">
        <v>17577</v>
      </c>
      <c r="I469" s="2">
        <v>26.36</v>
      </c>
      <c r="J469" s="37">
        <f>VLOOKUP(H469,'DOGHER ORDER-DISC'!$K$4:$N$30,4,FALSE)</f>
        <v>0</v>
      </c>
      <c r="K469" s="2">
        <f t="shared" si="7"/>
        <v>26.36</v>
      </c>
      <c r="L469" s="1" t="s">
        <v>18655</v>
      </c>
    </row>
    <row r="470" spans="1:12">
      <c r="A470" s="1"/>
      <c r="B470" s="1">
        <v>111</v>
      </c>
      <c r="C470" s="1" t="s">
        <v>18205</v>
      </c>
      <c r="D470" s="1" t="s">
        <v>18238</v>
      </c>
      <c r="E470" s="1" t="s">
        <v>941</v>
      </c>
      <c r="F470" s="1" t="s">
        <v>942</v>
      </c>
      <c r="G470" s="1" t="s">
        <v>21181</v>
      </c>
      <c r="H470" s="1" t="s">
        <v>17577</v>
      </c>
      <c r="I470" s="2">
        <v>30.25</v>
      </c>
      <c r="J470" s="37">
        <f>VLOOKUP(H470,'DOGHER ORDER-DISC'!$K$4:$N$30,4,FALSE)</f>
        <v>0</v>
      </c>
      <c r="K470" s="2">
        <f t="shared" si="7"/>
        <v>30.25</v>
      </c>
      <c r="L470" s="1" t="s">
        <v>18655</v>
      </c>
    </row>
    <row r="471" spans="1:12">
      <c r="A471" s="1"/>
      <c r="B471" s="1">
        <v>111</v>
      </c>
      <c r="C471" s="1" t="s">
        <v>18205</v>
      </c>
      <c r="D471" s="1" t="s">
        <v>18238</v>
      </c>
      <c r="E471" s="1" t="s">
        <v>943</v>
      </c>
      <c r="F471" s="1" t="s">
        <v>944</v>
      </c>
      <c r="G471" s="1" t="s">
        <v>21182</v>
      </c>
      <c r="H471" s="1" t="s">
        <v>17577</v>
      </c>
      <c r="I471" s="2">
        <v>33.14</v>
      </c>
      <c r="J471" s="37">
        <f>VLOOKUP(H471,'DOGHER ORDER-DISC'!$K$4:$N$30,4,FALSE)</f>
        <v>0</v>
      </c>
      <c r="K471" s="2">
        <f t="shared" si="7"/>
        <v>33.14</v>
      </c>
      <c r="L471" s="1" t="s">
        <v>18655</v>
      </c>
    </row>
    <row r="472" spans="1:12">
      <c r="A472" s="1"/>
      <c r="B472" s="1">
        <v>111</v>
      </c>
      <c r="C472" s="1" t="s">
        <v>18205</v>
      </c>
      <c r="D472" s="1" t="s">
        <v>18238</v>
      </c>
      <c r="E472" s="1" t="s">
        <v>945</v>
      </c>
      <c r="F472" s="1" t="s">
        <v>946</v>
      </c>
      <c r="G472" s="1" t="s">
        <v>21177</v>
      </c>
      <c r="H472" s="1" t="s">
        <v>17577</v>
      </c>
      <c r="I472" s="2">
        <v>46.75</v>
      </c>
      <c r="J472" s="37">
        <f>VLOOKUP(H472,'DOGHER ORDER-DISC'!$K$4:$N$30,4,FALSE)</f>
        <v>0</v>
      </c>
      <c r="K472" s="2">
        <f t="shared" si="7"/>
        <v>46.75</v>
      </c>
      <c r="L472" s="1" t="s">
        <v>18655</v>
      </c>
    </row>
    <row r="473" spans="1:12">
      <c r="A473" s="1"/>
      <c r="B473" s="1">
        <v>111</v>
      </c>
      <c r="C473" s="1" t="s">
        <v>18205</v>
      </c>
      <c r="D473" s="1" t="s">
        <v>18238</v>
      </c>
      <c r="E473" s="1" t="s">
        <v>947</v>
      </c>
      <c r="F473" s="1" t="s">
        <v>948</v>
      </c>
      <c r="G473" s="1" t="s">
        <v>21183</v>
      </c>
      <c r="H473" s="1" t="s">
        <v>17577</v>
      </c>
      <c r="I473" s="2">
        <v>198.84</v>
      </c>
      <c r="J473" s="37">
        <f>VLOOKUP(H473,'DOGHER ORDER-DISC'!$K$4:$N$30,4,FALSE)</f>
        <v>0</v>
      </c>
      <c r="K473" s="2">
        <f t="shared" si="7"/>
        <v>198.84</v>
      </c>
      <c r="L473" s="1" t="s">
        <v>18656</v>
      </c>
    </row>
    <row r="474" spans="1:12">
      <c r="A474" s="1"/>
      <c r="B474" s="1">
        <v>111</v>
      </c>
      <c r="C474" s="1" t="s">
        <v>18205</v>
      </c>
      <c r="D474" s="1" t="s">
        <v>18238</v>
      </c>
      <c r="E474" s="1" t="s">
        <v>949</v>
      </c>
      <c r="F474" s="1" t="s">
        <v>950</v>
      </c>
      <c r="G474" s="1" t="s">
        <v>21184</v>
      </c>
      <c r="H474" s="1" t="s">
        <v>17577</v>
      </c>
      <c r="I474" s="2">
        <v>51.01</v>
      </c>
      <c r="J474" s="37">
        <f>VLOOKUP(H474,'DOGHER ORDER-DISC'!$K$4:$N$30,4,FALSE)</f>
        <v>0</v>
      </c>
      <c r="K474" s="2">
        <f t="shared" si="7"/>
        <v>51.01</v>
      </c>
      <c r="L474" s="1" t="s">
        <v>18657</v>
      </c>
    </row>
    <row r="475" spans="1:12">
      <c r="A475" s="1"/>
      <c r="B475" s="1">
        <v>111</v>
      </c>
      <c r="C475" s="1" t="s">
        <v>18205</v>
      </c>
      <c r="D475" s="1" t="s">
        <v>18238</v>
      </c>
      <c r="E475" s="1" t="s">
        <v>951</v>
      </c>
      <c r="F475" s="1" t="s">
        <v>952</v>
      </c>
      <c r="G475" s="1" t="s">
        <v>21185</v>
      </c>
      <c r="H475" s="1" t="s">
        <v>17577</v>
      </c>
      <c r="I475" s="2">
        <v>58.94</v>
      </c>
      <c r="J475" s="37">
        <f>VLOOKUP(H475,'DOGHER ORDER-DISC'!$K$4:$N$30,4,FALSE)</f>
        <v>0</v>
      </c>
      <c r="K475" s="2">
        <f t="shared" si="7"/>
        <v>58.94</v>
      </c>
      <c r="L475" s="1" t="s">
        <v>18657</v>
      </c>
    </row>
    <row r="476" spans="1:12">
      <c r="A476" s="1" t="s">
        <v>32</v>
      </c>
      <c r="B476" s="1">
        <v>112</v>
      </c>
      <c r="C476" s="1" t="s">
        <v>18205</v>
      </c>
      <c r="D476" s="1" t="s">
        <v>18238</v>
      </c>
      <c r="E476" s="1" t="s">
        <v>953</v>
      </c>
      <c r="F476" s="1" t="s">
        <v>954</v>
      </c>
      <c r="G476" s="1" t="s">
        <v>21186</v>
      </c>
      <c r="H476" s="1" t="s">
        <v>17577</v>
      </c>
      <c r="I476" s="2">
        <v>66.8</v>
      </c>
      <c r="J476" s="37">
        <f>VLOOKUP(H476,'DOGHER ORDER-DISC'!$K$4:$N$30,4,FALSE)</f>
        <v>0</v>
      </c>
      <c r="K476" s="2">
        <f t="shared" si="7"/>
        <v>66.8</v>
      </c>
      <c r="L476" s="1" t="s">
        <v>18658</v>
      </c>
    </row>
    <row r="477" spans="1:12">
      <c r="A477" s="1"/>
      <c r="B477" s="1">
        <v>112</v>
      </c>
      <c r="C477" s="1" t="s">
        <v>18205</v>
      </c>
      <c r="D477" s="1" t="s">
        <v>18238</v>
      </c>
      <c r="E477" s="1" t="s">
        <v>955</v>
      </c>
      <c r="F477" s="1" t="s">
        <v>956</v>
      </c>
      <c r="G477" s="1" t="s">
        <v>21187</v>
      </c>
      <c r="H477" s="1" t="s">
        <v>17577</v>
      </c>
      <c r="I477" s="2">
        <v>43.42</v>
      </c>
      <c r="J477" s="37">
        <f>VLOOKUP(H477,'DOGHER ORDER-DISC'!$K$4:$N$30,4,FALSE)</f>
        <v>0</v>
      </c>
      <c r="K477" s="2">
        <f t="shared" si="7"/>
        <v>43.42</v>
      </c>
      <c r="L477" s="1" t="s">
        <v>18659</v>
      </c>
    </row>
    <row r="478" spans="1:12">
      <c r="A478" s="1"/>
      <c r="B478" s="1">
        <v>112</v>
      </c>
      <c r="C478" s="1" t="s">
        <v>18205</v>
      </c>
      <c r="D478" s="1" t="s">
        <v>18238</v>
      </c>
      <c r="E478" s="1" t="s">
        <v>957</v>
      </c>
      <c r="F478" s="1" t="s">
        <v>958</v>
      </c>
      <c r="G478" s="1" t="s">
        <v>21188</v>
      </c>
      <c r="H478" s="1" t="s">
        <v>17577</v>
      </c>
      <c r="I478" s="2">
        <v>25.15</v>
      </c>
      <c r="J478" s="37">
        <f>VLOOKUP(H478,'DOGHER ORDER-DISC'!$K$4:$N$30,4,FALSE)</f>
        <v>0</v>
      </c>
      <c r="K478" s="2">
        <f t="shared" si="7"/>
        <v>25.15</v>
      </c>
      <c r="L478" s="1" t="s">
        <v>18660</v>
      </c>
    </row>
    <row r="479" spans="1:12">
      <c r="A479" s="1"/>
      <c r="B479" s="1">
        <v>112</v>
      </c>
      <c r="C479" s="1" t="s">
        <v>18205</v>
      </c>
      <c r="D479" s="1" t="s">
        <v>18238</v>
      </c>
      <c r="E479" s="1" t="s">
        <v>959</v>
      </c>
      <c r="F479" s="1" t="s">
        <v>960</v>
      </c>
      <c r="G479" s="1" t="s">
        <v>21189</v>
      </c>
      <c r="H479" s="1" t="s">
        <v>17577</v>
      </c>
      <c r="I479" s="2">
        <v>30.98</v>
      </c>
      <c r="J479" s="37">
        <f>VLOOKUP(H479,'DOGHER ORDER-DISC'!$K$4:$N$30,4,FALSE)</f>
        <v>0</v>
      </c>
      <c r="K479" s="2">
        <f t="shared" si="7"/>
        <v>30.98</v>
      </c>
      <c r="L479" s="1" t="s">
        <v>18660</v>
      </c>
    </row>
    <row r="480" spans="1:12">
      <c r="A480" s="1"/>
      <c r="B480" s="1">
        <v>112</v>
      </c>
      <c r="C480" s="1" t="s">
        <v>18205</v>
      </c>
      <c r="D480" s="1" t="s">
        <v>18238</v>
      </c>
      <c r="E480" s="1" t="s">
        <v>961</v>
      </c>
      <c r="F480" s="1" t="s">
        <v>962</v>
      </c>
      <c r="G480" s="1" t="s">
        <v>21190</v>
      </c>
      <c r="H480" s="1" t="s">
        <v>17577</v>
      </c>
      <c r="I480" s="2">
        <v>36.78</v>
      </c>
      <c r="J480" s="37">
        <f>VLOOKUP(H480,'DOGHER ORDER-DISC'!$K$4:$N$30,4,FALSE)</f>
        <v>0</v>
      </c>
      <c r="K480" s="2">
        <f t="shared" si="7"/>
        <v>36.78</v>
      </c>
      <c r="L480" s="1" t="s">
        <v>18660</v>
      </c>
    </row>
    <row r="481" spans="1:12">
      <c r="A481" s="1"/>
      <c r="B481" s="1">
        <v>112</v>
      </c>
      <c r="C481" s="1" t="s">
        <v>18205</v>
      </c>
      <c r="D481" s="1" t="s">
        <v>18238</v>
      </c>
      <c r="E481" s="1" t="s">
        <v>963</v>
      </c>
      <c r="F481" s="1" t="s">
        <v>964</v>
      </c>
      <c r="G481" s="1" t="s">
        <v>21191</v>
      </c>
      <c r="H481" s="1" t="s">
        <v>17577</v>
      </c>
      <c r="I481" s="2">
        <v>32.93</v>
      </c>
      <c r="J481" s="37">
        <f>VLOOKUP(H481,'DOGHER ORDER-DISC'!$K$4:$N$30,4,FALSE)</f>
        <v>0</v>
      </c>
      <c r="K481" s="2">
        <f t="shared" si="7"/>
        <v>32.93</v>
      </c>
      <c r="L481" s="1" t="s">
        <v>18661</v>
      </c>
    </row>
    <row r="482" spans="1:12">
      <c r="A482" s="1"/>
      <c r="B482" s="1">
        <v>112</v>
      </c>
      <c r="C482" s="1" t="s">
        <v>18205</v>
      </c>
      <c r="D482" s="1" t="s">
        <v>18238</v>
      </c>
      <c r="E482" s="1" t="s">
        <v>965</v>
      </c>
      <c r="F482" s="1" t="s">
        <v>966</v>
      </c>
      <c r="G482" s="1" t="s">
        <v>21192</v>
      </c>
      <c r="H482" s="1" t="s">
        <v>17577</v>
      </c>
      <c r="I482" s="2">
        <v>24.53</v>
      </c>
      <c r="J482" s="37">
        <f>VLOOKUP(H482,'DOGHER ORDER-DISC'!$K$4:$N$30,4,FALSE)</f>
        <v>0</v>
      </c>
      <c r="K482" s="2">
        <f t="shared" si="7"/>
        <v>24.53</v>
      </c>
      <c r="L482" s="1" t="s">
        <v>18662</v>
      </c>
    </row>
    <row r="483" spans="1:12">
      <c r="A483" s="1"/>
      <c r="B483" s="1">
        <v>113</v>
      </c>
      <c r="C483" s="1" t="s">
        <v>18205</v>
      </c>
      <c r="D483" s="1" t="s">
        <v>18238</v>
      </c>
      <c r="E483" s="1" t="s">
        <v>967</v>
      </c>
      <c r="F483" s="1" t="s">
        <v>968</v>
      </c>
      <c r="G483" s="1" t="s">
        <v>21193</v>
      </c>
      <c r="H483" s="1" t="s">
        <v>17577</v>
      </c>
      <c r="I483" s="2">
        <v>165.6</v>
      </c>
      <c r="J483" s="37">
        <f>VLOOKUP(H483,'DOGHER ORDER-DISC'!$K$4:$N$30,4,FALSE)</f>
        <v>0</v>
      </c>
      <c r="K483" s="2">
        <f t="shared" si="7"/>
        <v>165.6</v>
      </c>
      <c r="L483" s="1" t="s">
        <v>18663</v>
      </c>
    </row>
    <row r="484" spans="1:12">
      <c r="A484" s="1"/>
      <c r="B484" s="1">
        <v>113</v>
      </c>
      <c r="C484" s="1" t="s">
        <v>18205</v>
      </c>
      <c r="D484" s="1" t="s">
        <v>18238</v>
      </c>
      <c r="E484" s="1" t="s">
        <v>969</v>
      </c>
      <c r="F484" s="1" t="s">
        <v>970</v>
      </c>
      <c r="G484" s="1" t="s">
        <v>21194</v>
      </c>
      <c r="H484" s="1" t="s">
        <v>17577</v>
      </c>
      <c r="I484" s="2">
        <v>208.36</v>
      </c>
      <c r="J484" s="37">
        <f>VLOOKUP(H484,'DOGHER ORDER-DISC'!$K$4:$N$30,4,FALSE)</f>
        <v>0</v>
      </c>
      <c r="K484" s="2">
        <f t="shared" si="7"/>
        <v>208.36</v>
      </c>
      <c r="L484" s="1" t="s">
        <v>18664</v>
      </c>
    </row>
    <row r="485" spans="1:12">
      <c r="A485" s="1"/>
      <c r="B485" s="1">
        <v>113</v>
      </c>
      <c r="C485" s="1" t="s">
        <v>18205</v>
      </c>
      <c r="D485" s="1" t="s">
        <v>18238</v>
      </c>
      <c r="E485" s="1" t="s">
        <v>971</v>
      </c>
      <c r="F485" s="1" t="s">
        <v>972</v>
      </c>
      <c r="G485" s="1" t="s">
        <v>21195</v>
      </c>
      <c r="H485" s="1" t="s">
        <v>17577</v>
      </c>
      <c r="I485" s="2">
        <v>60.39</v>
      </c>
      <c r="J485" s="37">
        <f>VLOOKUP(H485,'DOGHER ORDER-DISC'!$K$4:$N$30,4,FALSE)</f>
        <v>0</v>
      </c>
      <c r="K485" s="2">
        <f t="shared" si="7"/>
        <v>60.39</v>
      </c>
      <c r="L485" s="1" t="s">
        <v>18665</v>
      </c>
    </row>
    <row r="486" spans="1:12">
      <c r="A486" s="1"/>
      <c r="B486" s="1">
        <v>113</v>
      </c>
      <c r="C486" s="1" t="s">
        <v>18205</v>
      </c>
      <c r="D486" s="1" t="s">
        <v>18238</v>
      </c>
      <c r="E486" s="1" t="s">
        <v>973</v>
      </c>
      <c r="F486" s="1" t="s">
        <v>974</v>
      </c>
      <c r="G486" s="1" t="s">
        <v>21196</v>
      </c>
      <c r="H486" s="1" t="s">
        <v>17577</v>
      </c>
      <c r="I486" s="2">
        <v>26.05</v>
      </c>
      <c r="J486" s="37">
        <f>VLOOKUP(H486,'DOGHER ORDER-DISC'!$K$4:$N$30,4,FALSE)</f>
        <v>0</v>
      </c>
      <c r="K486" s="2">
        <f t="shared" si="7"/>
        <v>26.05</v>
      </c>
      <c r="L486" s="1" t="s">
        <v>18666</v>
      </c>
    </row>
    <row r="487" spans="1:12">
      <c r="A487" s="1"/>
      <c r="B487" s="1">
        <v>113</v>
      </c>
      <c r="C487" s="1" t="s">
        <v>18205</v>
      </c>
      <c r="D487" s="1" t="s">
        <v>18238</v>
      </c>
      <c r="E487" s="1" t="s">
        <v>975</v>
      </c>
      <c r="F487" s="1" t="s">
        <v>976</v>
      </c>
      <c r="G487" s="1" t="s">
        <v>21197</v>
      </c>
      <c r="H487" s="1" t="s">
        <v>17577</v>
      </c>
      <c r="I487" s="2">
        <v>27.83</v>
      </c>
      <c r="J487" s="37">
        <f>VLOOKUP(H487,'DOGHER ORDER-DISC'!$K$4:$N$30,4,FALSE)</f>
        <v>0</v>
      </c>
      <c r="K487" s="2">
        <f t="shared" si="7"/>
        <v>27.83</v>
      </c>
      <c r="L487" s="1" t="s">
        <v>18667</v>
      </c>
    </row>
    <row r="488" spans="1:12">
      <c r="A488" s="1"/>
      <c r="B488" s="1">
        <v>113</v>
      </c>
      <c r="C488" s="1" t="s">
        <v>18205</v>
      </c>
      <c r="D488" s="1" t="s">
        <v>18238</v>
      </c>
      <c r="E488" s="1" t="s">
        <v>977</v>
      </c>
      <c r="F488" s="1" t="s">
        <v>978</v>
      </c>
      <c r="G488" s="1" t="s">
        <v>21198</v>
      </c>
      <c r="H488" s="1" t="s">
        <v>17577</v>
      </c>
      <c r="I488" s="2">
        <v>32.49</v>
      </c>
      <c r="J488" s="37">
        <f>VLOOKUP(H488,'DOGHER ORDER-DISC'!$K$4:$N$30,4,FALSE)</f>
        <v>0</v>
      </c>
      <c r="K488" s="2">
        <f t="shared" si="7"/>
        <v>32.49</v>
      </c>
      <c r="L488" s="1" t="s">
        <v>18667</v>
      </c>
    </row>
    <row r="489" spans="1:12">
      <c r="A489" s="1"/>
      <c r="B489" s="1">
        <v>113</v>
      </c>
      <c r="C489" s="1" t="s">
        <v>18205</v>
      </c>
      <c r="D489" s="1" t="s">
        <v>18238</v>
      </c>
      <c r="E489" s="1" t="s">
        <v>979</v>
      </c>
      <c r="F489" s="1" t="s">
        <v>980</v>
      </c>
      <c r="G489" s="1" t="s">
        <v>21199</v>
      </c>
      <c r="H489" s="1" t="s">
        <v>17577</v>
      </c>
      <c r="I489" s="2">
        <v>17.36</v>
      </c>
      <c r="J489" s="37">
        <f>VLOOKUP(H489,'DOGHER ORDER-DISC'!$K$4:$N$30,4,FALSE)</f>
        <v>0</v>
      </c>
      <c r="K489" s="2">
        <f t="shared" si="7"/>
        <v>17.36</v>
      </c>
      <c r="L489" s="1" t="s">
        <v>18668</v>
      </c>
    </row>
    <row r="490" spans="1:12">
      <c r="A490" s="1"/>
      <c r="B490" s="1">
        <v>113</v>
      </c>
      <c r="C490" s="1" t="s">
        <v>18205</v>
      </c>
      <c r="D490" s="1" t="s">
        <v>18238</v>
      </c>
      <c r="E490" s="1" t="s">
        <v>981</v>
      </c>
      <c r="F490" s="1" t="s">
        <v>982</v>
      </c>
      <c r="G490" s="1" t="s">
        <v>21200</v>
      </c>
      <c r="H490" s="1" t="s">
        <v>17577</v>
      </c>
      <c r="I490" s="2">
        <v>19.07</v>
      </c>
      <c r="J490" s="37">
        <f>VLOOKUP(H490,'DOGHER ORDER-DISC'!$K$4:$N$30,4,FALSE)</f>
        <v>0</v>
      </c>
      <c r="K490" s="2">
        <f t="shared" si="7"/>
        <v>19.07</v>
      </c>
      <c r="L490" s="1" t="s">
        <v>18668</v>
      </c>
    </row>
    <row r="491" spans="1:12">
      <c r="A491" s="1"/>
      <c r="B491" s="1">
        <v>113</v>
      </c>
      <c r="C491" s="1" t="s">
        <v>18205</v>
      </c>
      <c r="D491" s="1" t="s">
        <v>18238</v>
      </c>
      <c r="E491" s="1" t="s">
        <v>983</v>
      </c>
      <c r="F491" s="1" t="s">
        <v>984</v>
      </c>
      <c r="G491" s="1" t="s">
        <v>21201</v>
      </c>
      <c r="H491" s="1" t="s">
        <v>17577</v>
      </c>
      <c r="I491" s="2">
        <v>20.86</v>
      </c>
      <c r="J491" s="37">
        <f>VLOOKUP(H491,'DOGHER ORDER-DISC'!$K$4:$N$30,4,FALSE)</f>
        <v>0</v>
      </c>
      <c r="K491" s="2">
        <f t="shared" si="7"/>
        <v>20.86</v>
      </c>
      <c r="L491" s="1" t="s">
        <v>18668</v>
      </c>
    </row>
    <row r="492" spans="1:12">
      <c r="A492" s="1"/>
      <c r="B492" s="1">
        <v>113</v>
      </c>
      <c r="C492" s="1" t="s">
        <v>18205</v>
      </c>
      <c r="D492" s="1" t="s">
        <v>18238</v>
      </c>
      <c r="E492" s="1" t="s">
        <v>985</v>
      </c>
      <c r="F492" s="1" t="s">
        <v>986</v>
      </c>
      <c r="G492" s="1" t="s">
        <v>21202</v>
      </c>
      <c r="H492" s="1" t="s">
        <v>17577</v>
      </c>
      <c r="I492" s="2">
        <v>20.18</v>
      </c>
      <c r="J492" s="37">
        <f>VLOOKUP(H492,'DOGHER ORDER-DISC'!$K$4:$N$30,4,FALSE)</f>
        <v>0</v>
      </c>
      <c r="K492" s="2">
        <f t="shared" si="7"/>
        <v>20.18</v>
      </c>
      <c r="L492" s="1" t="s">
        <v>18669</v>
      </c>
    </row>
    <row r="493" spans="1:12">
      <c r="A493" s="1"/>
      <c r="B493" s="1">
        <v>113</v>
      </c>
      <c r="C493" s="1" t="s">
        <v>18205</v>
      </c>
      <c r="D493" s="1" t="s">
        <v>18238</v>
      </c>
      <c r="E493" s="1" t="s">
        <v>987</v>
      </c>
      <c r="F493" s="1" t="s">
        <v>988</v>
      </c>
      <c r="G493" s="1" t="s">
        <v>21203</v>
      </c>
      <c r="H493" s="1" t="s">
        <v>17577</v>
      </c>
      <c r="I493" s="2">
        <v>21.38</v>
      </c>
      <c r="J493" s="37">
        <f>VLOOKUP(H493,'DOGHER ORDER-DISC'!$K$4:$N$30,4,FALSE)</f>
        <v>0</v>
      </c>
      <c r="K493" s="2">
        <f t="shared" si="7"/>
        <v>21.38</v>
      </c>
      <c r="L493" s="1" t="s">
        <v>18669</v>
      </c>
    </row>
    <row r="494" spans="1:12">
      <c r="A494" s="1"/>
      <c r="B494" s="1">
        <v>113</v>
      </c>
      <c r="C494" s="1" t="s">
        <v>18205</v>
      </c>
      <c r="D494" s="1" t="s">
        <v>18238</v>
      </c>
      <c r="E494" s="1" t="s">
        <v>989</v>
      </c>
      <c r="F494" s="1" t="s">
        <v>990</v>
      </c>
      <c r="G494" s="1" t="s">
        <v>21204</v>
      </c>
      <c r="H494" s="1" t="s">
        <v>17577</v>
      </c>
      <c r="I494" s="2">
        <v>25.1</v>
      </c>
      <c r="J494" s="37">
        <f>VLOOKUP(H494,'DOGHER ORDER-DISC'!$K$4:$N$30,4,FALSE)</f>
        <v>0</v>
      </c>
      <c r="K494" s="2">
        <f t="shared" si="7"/>
        <v>25.1</v>
      </c>
      <c r="L494" s="1" t="s">
        <v>18669</v>
      </c>
    </row>
    <row r="495" spans="1:12">
      <c r="A495" s="1"/>
      <c r="B495" s="1">
        <v>113</v>
      </c>
      <c r="C495" s="1" t="s">
        <v>18205</v>
      </c>
      <c r="D495" s="1" t="s">
        <v>18238</v>
      </c>
      <c r="E495" s="1" t="s">
        <v>991</v>
      </c>
      <c r="F495" s="1" t="s">
        <v>992</v>
      </c>
      <c r="G495" s="1" t="s">
        <v>21205</v>
      </c>
      <c r="H495" s="1" t="s">
        <v>17577</v>
      </c>
      <c r="I495" s="2">
        <v>17.149999999999999</v>
      </c>
      <c r="J495" s="37">
        <f>VLOOKUP(H495,'DOGHER ORDER-DISC'!$K$4:$N$30,4,FALSE)</f>
        <v>0</v>
      </c>
      <c r="K495" s="2">
        <f t="shared" si="7"/>
        <v>17.149999999999999</v>
      </c>
      <c r="L495" s="1" t="s">
        <v>18670</v>
      </c>
    </row>
    <row r="496" spans="1:12">
      <c r="A496" s="1"/>
      <c r="B496" s="1">
        <v>113</v>
      </c>
      <c r="C496" s="1" t="s">
        <v>18205</v>
      </c>
      <c r="D496" s="1" t="s">
        <v>18238</v>
      </c>
      <c r="E496" s="1" t="s">
        <v>993</v>
      </c>
      <c r="F496" s="1" t="s">
        <v>994</v>
      </c>
      <c r="G496" s="1" t="s">
        <v>21206</v>
      </c>
      <c r="H496" s="1" t="s">
        <v>17577</v>
      </c>
      <c r="I496" s="2">
        <v>17.36</v>
      </c>
      <c r="J496" s="37">
        <f>VLOOKUP(H496,'DOGHER ORDER-DISC'!$K$4:$N$30,4,FALSE)</f>
        <v>0</v>
      </c>
      <c r="K496" s="2">
        <f t="shared" si="7"/>
        <v>17.36</v>
      </c>
      <c r="L496" s="1" t="s">
        <v>18670</v>
      </c>
    </row>
    <row r="497" spans="1:12">
      <c r="A497" s="1"/>
      <c r="B497" s="1">
        <v>113</v>
      </c>
      <c r="C497" s="1" t="s">
        <v>18205</v>
      </c>
      <c r="D497" s="1" t="s">
        <v>18238</v>
      </c>
      <c r="E497" s="1" t="s">
        <v>995</v>
      </c>
      <c r="F497" s="1" t="s">
        <v>996</v>
      </c>
      <c r="G497" s="1" t="s">
        <v>21207</v>
      </c>
      <c r="H497" s="1" t="s">
        <v>17577</v>
      </c>
      <c r="I497" s="2">
        <v>20.52</v>
      </c>
      <c r="J497" s="37">
        <f>VLOOKUP(H497,'DOGHER ORDER-DISC'!$K$4:$N$30,4,FALSE)</f>
        <v>0</v>
      </c>
      <c r="K497" s="2">
        <f t="shared" si="7"/>
        <v>20.52</v>
      </c>
      <c r="L497" s="1" t="s">
        <v>18670</v>
      </c>
    </row>
    <row r="498" spans="1:12">
      <c r="A498" s="1"/>
      <c r="B498" s="1">
        <v>113</v>
      </c>
      <c r="C498" s="1" t="s">
        <v>18205</v>
      </c>
      <c r="D498" s="1" t="s">
        <v>18238</v>
      </c>
      <c r="E498" s="1" t="s">
        <v>997</v>
      </c>
      <c r="F498" s="1" t="s">
        <v>998</v>
      </c>
      <c r="G498" s="1" t="s">
        <v>21208</v>
      </c>
      <c r="H498" s="1" t="s">
        <v>17577</v>
      </c>
      <c r="I498" s="2">
        <v>27.32</v>
      </c>
      <c r="J498" s="37">
        <f>VLOOKUP(H498,'DOGHER ORDER-DISC'!$K$4:$N$30,4,FALSE)</f>
        <v>0</v>
      </c>
      <c r="K498" s="2">
        <f t="shared" si="7"/>
        <v>27.32</v>
      </c>
      <c r="L498" s="1" t="s">
        <v>18670</v>
      </c>
    </row>
    <row r="499" spans="1:12">
      <c r="A499" s="1"/>
      <c r="B499" s="1">
        <v>114</v>
      </c>
      <c r="C499" s="1" t="s">
        <v>18205</v>
      </c>
      <c r="D499" s="1" t="s">
        <v>18238</v>
      </c>
      <c r="E499" s="1" t="s">
        <v>999</v>
      </c>
      <c r="F499" s="1" t="s">
        <v>1000</v>
      </c>
      <c r="G499" s="1" t="s">
        <v>21209</v>
      </c>
      <c r="H499" s="1" t="s">
        <v>17577</v>
      </c>
      <c r="I499" s="2">
        <v>28.24</v>
      </c>
      <c r="J499" s="37">
        <f>VLOOKUP(H499,'DOGHER ORDER-DISC'!$K$4:$N$30,4,FALSE)</f>
        <v>0</v>
      </c>
      <c r="K499" s="2">
        <f t="shared" si="7"/>
        <v>28.24</v>
      </c>
      <c r="L499" s="1" t="s">
        <v>18671</v>
      </c>
    </row>
    <row r="500" spans="1:12">
      <c r="A500" s="1"/>
      <c r="B500" s="1">
        <v>114</v>
      </c>
      <c r="C500" s="1" t="s">
        <v>18205</v>
      </c>
      <c r="D500" s="1" t="s">
        <v>18238</v>
      </c>
      <c r="E500" s="1" t="s">
        <v>1001</v>
      </c>
      <c r="F500" s="1" t="s">
        <v>1002</v>
      </c>
      <c r="G500" s="1" t="s">
        <v>21210</v>
      </c>
      <c r="H500" s="1" t="s">
        <v>17577</v>
      </c>
      <c r="I500" s="2">
        <v>38.39</v>
      </c>
      <c r="J500" s="37">
        <f>VLOOKUP(H500,'DOGHER ORDER-DISC'!$K$4:$N$30,4,FALSE)</f>
        <v>0</v>
      </c>
      <c r="K500" s="2">
        <f t="shared" si="7"/>
        <v>38.39</v>
      </c>
      <c r="L500" s="1" t="s">
        <v>18671</v>
      </c>
    </row>
    <row r="501" spans="1:12">
      <c r="A501" s="1"/>
      <c r="B501" s="1">
        <v>114</v>
      </c>
      <c r="C501" s="1" t="s">
        <v>18205</v>
      </c>
      <c r="D501" s="1" t="s">
        <v>18238</v>
      </c>
      <c r="E501" s="1" t="s">
        <v>1003</v>
      </c>
      <c r="F501" s="1" t="s">
        <v>1004</v>
      </c>
      <c r="G501" s="1" t="s">
        <v>21211</v>
      </c>
      <c r="H501" s="1" t="s">
        <v>17577</v>
      </c>
      <c r="I501" s="2">
        <v>41.86</v>
      </c>
      <c r="J501" s="37">
        <f>VLOOKUP(H501,'DOGHER ORDER-DISC'!$K$4:$N$30,4,FALSE)</f>
        <v>0</v>
      </c>
      <c r="K501" s="2">
        <f t="shared" si="7"/>
        <v>41.86</v>
      </c>
      <c r="L501" s="1" t="s">
        <v>18671</v>
      </c>
    </row>
    <row r="502" spans="1:12">
      <c r="A502" s="1"/>
      <c r="B502" s="1">
        <v>114</v>
      </c>
      <c r="C502" s="1" t="s">
        <v>18205</v>
      </c>
      <c r="D502" s="1" t="s">
        <v>18238</v>
      </c>
      <c r="E502" s="1" t="s">
        <v>1005</v>
      </c>
      <c r="F502" s="1" t="s">
        <v>1006</v>
      </c>
      <c r="G502" s="1" t="s">
        <v>21212</v>
      </c>
      <c r="H502" s="1" t="s">
        <v>17577</v>
      </c>
      <c r="I502" s="2">
        <v>38.950000000000003</v>
      </c>
      <c r="J502" s="37">
        <f>VLOOKUP(H502,'DOGHER ORDER-DISC'!$K$4:$N$30,4,FALSE)</f>
        <v>0</v>
      </c>
      <c r="K502" s="2">
        <f t="shared" si="7"/>
        <v>38.950000000000003</v>
      </c>
      <c r="L502" s="1" t="s">
        <v>18672</v>
      </c>
    </row>
    <row r="503" spans="1:12">
      <c r="A503" s="1"/>
      <c r="B503" s="1">
        <v>114</v>
      </c>
      <c r="C503" s="1" t="s">
        <v>18205</v>
      </c>
      <c r="D503" s="1" t="s">
        <v>18238</v>
      </c>
      <c r="E503" s="1" t="s">
        <v>1007</v>
      </c>
      <c r="F503" s="1" t="s">
        <v>1008</v>
      </c>
      <c r="G503" s="1" t="s">
        <v>21213</v>
      </c>
      <c r="H503" s="1" t="s">
        <v>17577</v>
      </c>
      <c r="I503" s="2">
        <v>44.56</v>
      </c>
      <c r="J503" s="37">
        <f>VLOOKUP(H503,'DOGHER ORDER-DISC'!$K$4:$N$30,4,FALSE)</f>
        <v>0</v>
      </c>
      <c r="K503" s="2">
        <f t="shared" si="7"/>
        <v>44.56</v>
      </c>
      <c r="L503" s="1" t="s">
        <v>18672</v>
      </c>
    </row>
    <row r="504" spans="1:12">
      <c r="A504" s="1"/>
      <c r="B504" s="1">
        <v>114</v>
      </c>
      <c r="C504" s="1" t="s">
        <v>18205</v>
      </c>
      <c r="D504" s="1" t="s">
        <v>18238</v>
      </c>
      <c r="E504" s="1" t="s">
        <v>1009</v>
      </c>
      <c r="F504" s="1" t="s">
        <v>1010</v>
      </c>
      <c r="G504" s="1" t="s">
        <v>21214</v>
      </c>
      <c r="H504" s="1" t="s">
        <v>17577</v>
      </c>
      <c r="I504" s="2">
        <v>20.18</v>
      </c>
      <c r="J504" s="37">
        <f>VLOOKUP(H504,'DOGHER ORDER-DISC'!$K$4:$N$30,4,FALSE)</f>
        <v>0</v>
      </c>
      <c r="K504" s="2">
        <f t="shared" si="7"/>
        <v>20.18</v>
      </c>
      <c r="L504" s="1" t="s">
        <v>18673</v>
      </c>
    </row>
    <row r="505" spans="1:12">
      <c r="A505" s="1"/>
      <c r="B505" s="1">
        <v>114</v>
      </c>
      <c r="C505" s="1" t="s">
        <v>18205</v>
      </c>
      <c r="D505" s="1" t="s">
        <v>18238</v>
      </c>
      <c r="E505" s="1" t="s">
        <v>1011</v>
      </c>
      <c r="F505" s="1" t="s">
        <v>1012</v>
      </c>
      <c r="G505" s="1" t="s">
        <v>21215</v>
      </c>
      <c r="H505" s="1" t="s">
        <v>17577</v>
      </c>
      <c r="I505" s="2">
        <v>27.43</v>
      </c>
      <c r="J505" s="37">
        <f>VLOOKUP(H505,'DOGHER ORDER-DISC'!$K$4:$N$30,4,FALSE)</f>
        <v>0</v>
      </c>
      <c r="K505" s="2">
        <f t="shared" si="7"/>
        <v>27.43</v>
      </c>
      <c r="L505" s="1" t="s">
        <v>18673</v>
      </c>
    </row>
    <row r="506" spans="1:12">
      <c r="A506" s="1"/>
      <c r="B506" s="1">
        <v>114</v>
      </c>
      <c r="C506" s="1" t="s">
        <v>18205</v>
      </c>
      <c r="D506" s="1" t="s">
        <v>18238</v>
      </c>
      <c r="E506" s="1" t="s">
        <v>1013</v>
      </c>
      <c r="F506" s="1" t="s">
        <v>1014</v>
      </c>
      <c r="G506" s="1" t="s">
        <v>21216</v>
      </c>
      <c r="H506" s="1" t="s">
        <v>17577</v>
      </c>
      <c r="I506" s="2">
        <v>29.9</v>
      </c>
      <c r="J506" s="37">
        <f>VLOOKUP(H506,'DOGHER ORDER-DISC'!$K$4:$N$30,4,FALSE)</f>
        <v>0</v>
      </c>
      <c r="K506" s="2">
        <f t="shared" si="7"/>
        <v>29.9</v>
      </c>
      <c r="L506" s="1" t="s">
        <v>18673</v>
      </c>
    </row>
    <row r="507" spans="1:12">
      <c r="A507" s="1"/>
      <c r="B507" s="1">
        <v>115</v>
      </c>
      <c r="C507" s="1" t="s">
        <v>18205</v>
      </c>
      <c r="D507" s="1" t="s">
        <v>18238</v>
      </c>
      <c r="E507" s="1" t="s">
        <v>1015</v>
      </c>
      <c r="F507" s="1" t="s">
        <v>1016</v>
      </c>
      <c r="G507" s="1" t="s">
        <v>21217</v>
      </c>
      <c r="H507" s="1" t="s">
        <v>17577</v>
      </c>
      <c r="I507" s="2">
        <v>28.33</v>
      </c>
      <c r="J507" s="37">
        <f>VLOOKUP(H507,'DOGHER ORDER-DISC'!$K$4:$N$30,4,FALSE)</f>
        <v>0</v>
      </c>
      <c r="K507" s="2">
        <f t="shared" ref="K507:K570" si="8">+ROUND(I507*(1-J507),2)</f>
        <v>28.33</v>
      </c>
      <c r="L507" s="1" t="s">
        <v>18674</v>
      </c>
    </row>
    <row r="508" spans="1:12">
      <c r="A508" s="1"/>
      <c r="B508" s="1">
        <v>115</v>
      </c>
      <c r="C508" s="1" t="s">
        <v>18205</v>
      </c>
      <c r="D508" s="1" t="s">
        <v>18238</v>
      </c>
      <c r="E508" s="1" t="s">
        <v>1017</v>
      </c>
      <c r="F508" s="1" t="s">
        <v>1018</v>
      </c>
      <c r="G508" s="1" t="s">
        <v>21218</v>
      </c>
      <c r="H508" s="1" t="s">
        <v>17577</v>
      </c>
      <c r="I508" s="2">
        <v>32.18</v>
      </c>
      <c r="J508" s="37">
        <f>VLOOKUP(H508,'DOGHER ORDER-DISC'!$K$4:$N$30,4,FALSE)</f>
        <v>0</v>
      </c>
      <c r="K508" s="2">
        <f t="shared" si="8"/>
        <v>32.18</v>
      </c>
      <c r="L508" s="1" t="s">
        <v>18674</v>
      </c>
    </row>
    <row r="509" spans="1:12">
      <c r="A509" s="1"/>
      <c r="B509" s="1">
        <v>115</v>
      </c>
      <c r="C509" s="1" t="s">
        <v>18205</v>
      </c>
      <c r="D509" s="1" t="s">
        <v>18238</v>
      </c>
      <c r="E509" s="1" t="s">
        <v>1019</v>
      </c>
      <c r="F509" s="1" t="s">
        <v>1020</v>
      </c>
      <c r="G509" s="1" t="s">
        <v>21219</v>
      </c>
      <c r="H509" s="1" t="s">
        <v>17577</v>
      </c>
      <c r="I509" s="2">
        <v>321.8</v>
      </c>
      <c r="J509" s="37">
        <f>VLOOKUP(H509,'DOGHER ORDER-DISC'!$K$4:$N$30,4,FALSE)</f>
        <v>0</v>
      </c>
      <c r="K509" s="2">
        <f t="shared" si="8"/>
        <v>321.8</v>
      </c>
      <c r="L509" s="1" t="s">
        <v>18675</v>
      </c>
    </row>
    <row r="510" spans="1:12">
      <c r="A510" s="1"/>
      <c r="B510" s="1">
        <v>116</v>
      </c>
      <c r="C510" s="1" t="s">
        <v>18205</v>
      </c>
      <c r="D510" s="1" t="s">
        <v>18238</v>
      </c>
      <c r="E510" s="1" t="s">
        <v>1021</v>
      </c>
      <c r="F510" s="1" t="s">
        <v>1022</v>
      </c>
      <c r="G510" s="1" t="s">
        <v>21220</v>
      </c>
      <c r="H510" s="1" t="s">
        <v>17577</v>
      </c>
      <c r="I510" s="2">
        <v>47.59</v>
      </c>
      <c r="J510" s="37">
        <f>VLOOKUP(H510,'DOGHER ORDER-DISC'!$K$4:$N$30,4,FALSE)</f>
        <v>0</v>
      </c>
      <c r="K510" s="2">
        <f t="shared" si="8"/>
        <v>47.59</v>
      </c>
      <c r="L510" s="1" t="s">
        <v>18676</v>
      </c>
    </row>
    <row r="511" spans="1:12">
      <c r="A511" s="1"/>
      <c r="B511" s="1">
        <v>116</v>
      </c>
      <c r="C511" s="1" t="s">
        <v>18205</v>
      </c>
      <c r="D511" s="1" t="s">
        <v>18238</v>
      </c>
      <c r="E511" s="1" t="s">
        <v>1023</v>
      </c>
      <c r="F511" s="1" t="s">
        <v>1024</v>
      </c>
      <c r="G511" s="1" t="s">
        <v>21221</v>
      </c>
      <c r="H511" s="1" t="s">
        <v>17577</v>
      </c>
      <c r="I511" s="2">
        <v>51.89</v>
      </c>
      <c r="J511" s="37">
        <f>VLOOKUP(H511,'DOGHER ORDER-DISC'!$K$4:$N$30,4,FALSE)</f>
        <v>0</v>
      </c>
      <c r="K511" s="2">
        <f t="shared" si="8"/>
        <v>51.89</v>
      </c>
      <c r="L511" s="1" t="s">
        <v>18676</v>
      </c>
    </row>
    <row r="512" spans="1:12">
      <c r="A512" s="1"/>
      <c r="B512" s="1">
        <v>116</v>
      </c>
      <c r="C512" s="1" t="s">
        <v>18205</v>
      </c>
      <c r="D512" s="1" t="s">
        <v>18238</v>
      </c>
      <c r="E512" s="1" t="s">
        <v>1025</v>
      </c>
      <c r="F512" s="1" t="s">
        <v>1026</v>
      </c>
      <c r="G512" s="1" t="s">
        <v>21222</v>
      </c>
      <c r="H512" s="1" t="s">
        <v>17577</v>
      </c>
      <c r="I512" s="2">
        <v>518.9</v>
      </c>
      <c r="J512" s="37">
        <f>VLOOKUP(H512,'DOGHER ORDER-DISC'!$K$4:$N$30,4,FALSE)</f>
        <v>0</v>
      </c>
      <c r="K512" s="2">
        <f t="shared" si="8"/>
        <v>518.9</v>
      </c>
      <c r="L512" s="1" t="s">
        <v>18677</v>
      </c>
    </row>
    <row r="513" spans="1:12">
      <c r="A513" s="1"/>
      <c r="B513" s="1">
        <v>116</v>
      </c>
      <c r="C513" s="1" t="s">
        <v>18205</v>
      </c>
      <c r="D513" s="1" t="s">
        <v>18238</v>
      </c>
      <c r="E513" s="1" t="s">
        <v>1027</v>
      </c>
      <c r="F513" s="1" t="s">
        <v>1028</v>
      </c>
      <c r="G513" s="1" t="s">
        <v>21223</v>
      </c>
      <c r="H513" s="1" t="s">
        <v>17577</v>
      </c>
      <c r="I513" s="2">
        <v>56.08</v>
      </c>
      <c r="J513" s="37">
        <f>VLOOKUP(H513,'DOGHER ORDER-DISC'!$K$4:$N$30,4,FALSE)</f>
        <v>0</v>
      </c>
      <c r="K513" s="2">
        <f t="shared" si="8"/>
        <v>56.08</v>
      </c>
      <c r="L513" s="1" t="s">
        <v>18678</v>
      </c>
    </row>
    <row r="514" spans="1:12">
      <c r="A514" s="1"/>
      <c r="B514" s="1">
        <v>117</v>
      </c>
      <c r="C514" s="1" t="s">
        <v>18205</v>
      </c>
      <c r="D514" s="1" t="s">
        <v>18238</v>
      </c>
      <c r="E514" s="1" t="s">
        <v>1029</v>
      </c>
      <c r="F514" s="1" t="s">
        <v>1030</v>
      </c>
      <c r="G514" s="1" t="s">
        <v>21224</v>
      </c>
      <c r="H514" s="1" t="s">
        <v>17577</v>
      </c>
      <c r="I514" s="2">
        <v>27.84</v>
      </c>
      <c r="J514" s="37">
        <f>VLOOKUP(H514,'DOGHER ORDER-DISC'!$K$4:$N$30,4,FALSE)</f>
        <v>0</v>
      </c>
      <c r="K514" s="2">
        <f t="shared" si="8"/>
        <v>27.84</v>
      </c>
      <c r="L514" s="1" t="s">
        <v>18679</v>
      </c>
    </row>
    <row r="515" spans="1:12">
      <c r="A515" s="1"/>
      <c r="B515" s="1">
        <v>117</v>
      </c>
      <c r="C515" s="1" t="s">
        <v>18205</v>
      </c>
      <c r="D515" s="1" t="s">
        <v>18238</v>
      </c>
      <c r="E515" s="1" t="s">
        <v>1031</v>
      </c>
      <c r="F515" s="1" t="s">
        <v>1032</v>
      </c>
      <c r="G515" s="1" t="s">
        <v>21225</v>
      </c>
      <c r="H515" s="1" t="s">
        <v>17577</v>
      </c>
      <c r="I515" s="2">
        <v>31.84</v>
      </c>
      <c r="J515" s="37">
        <f>VLOOKUP(H515,'DOGHER ORDER-DISC'!$K$4:$N$30,4,FALSE)</f>
        <v>0</v>
      </c>
      <c r="K515" s="2">
        <f t="shared" si="8"/>
        <v>31.84</v>
      </c>
      <c r="L515" s="1" t="s">
        <v>18679</v>
      </c>
    </row>
    <row r="516" spans="1:12">
      <c r="A516" s="1"/>
      <c r="B516" s="1">
        <v>117</v>
      </c>
      <c r="C516" s="1" t="s">
        <v>18205</v>
      </c>
      <c r="D516" s="1" t="s">
        <v>18238</v>
      </c>
      <c r="E516" s="1" t="s">
        <v>1033</v>
      </c>
      <c r="F516" s="1" t="s">
        <v>1034</v>
      </c>
      <c r="G516" s="1" t="s">
        <v>21226</v>
      </c>
      <c r="H516" s="1" t="s">
        <v>17577</v>
      </c>
      <c r="I516" s="2">
        <v>33.96</v>
      </c>
      <c r="J516" s="37">
        <f>VLOOKUP(H516,'DOGHER ORDER-DISC'!$K$4:$N$30,4,FALSE)</f>
        <v>0</v>
      </c>
      <c r="K516" s="2">
        <f t="shared" si="8"/>
        <v>33.96</v>
      </c>
      <c r="L516" s="1" t="s">
        <v>18680</v>
      </c>
    </row>
    <row r="517" spans="1:12">
      <c r="A517" s="1"/>
      <c r="B517" s="1">
        <v>117</v>
      </c>
      <c r="C517" s="1" t="s">
        <v>18205</v>
      </c>
      <c r="D517" s="1" t="s">
        <v>18238</v>
      </c>
      <c r="E517" s="1" t="s">
        <v>1035</v>
      </c>
      <c r="F517" s="1" t="s">
        <v>1036</v>
      </c>
      <c r="G517" s="1" t="s">
        <v>21227</v>
      </c>
      <c r="H517" s="1" t="s">
        <v>17577</v>
      </c>
      <c r="I517" s="2">
        <v>24.98</v>
      </c>
      <c r="J517" s="37">
        <f>VLOOKUP(H517,'DOGHER ORDER-DISC'!$K$4:$N$30,4,FALSE)</f>
        <v>0</v>
      </c>
      <c r="K517" s="2">
        <f t="shared" si="8"/>
        <v>24.98</v>
      </c>
      <c r="L517" s="1" t="s">
        <v>18681</v>
      </c>
    </row>
    <row r="518" spans="1:12">
      <c r="A518" s="1"/>
      <c r="B518" s="1">
        <v>117</v>
      </c>
      <c r="C518" s="1" t="s">
        <v>18205</v>
      </c>
      <c r="D518" s="1" t="s">
        <v>18238</v>
      </c>
      <c r="E518" s="1" t="s">
        <v>1037</v>
      </c>
      <c r="F518" s="1" t="s">
        <v>1038</v>
      </c>
      <c r="G518" s="1" t="s">
        <v>21228</v>
      </c>
      <c r="H518" s="1" t="s">
        <v>17577</v>
      </c>
      <c r="I518" s="2">
        <v>34.770000000000003</v>
      </c>
      <c r="J518" s="37">
        <f>VLOOKUP(H518,'DOGHER ORDER-DISC'!$K$4:$N$30,4,FALSE)</f>
        <v>0</v>
      </c>
      <c r="K518" s="2">
        <f t="shared" si="8"/>
        <v>34.770000000000003</v>
      </c>
      <c r="L518" s="1" t="s">
        <v>18681</v>
      </c>
    </row>
    <row r="519" spans="1:12">
      <c r="A519" s="1"/>
      <c r="B519" s="1">
        <v>118</v>
      </c>
      <c r="C519" s="1" t="s">
        <v>18205</v>
      </c>
      <c r="D519" s="1" t="s">
        <v>18238</v>
      </c>
      <c r="E519" s="1" t="s">
        <v>1039</v>
      </c>
      <c r="F519" s="1" t="s">
        <v>1040</v>
      </c>
      <c r="G519" s="1" t="s">
        <v>21229</v>
      </c>
      <c r="H519" s="1" t="s">
        <v>17577</v>
      </c>
      <c r="I519" s="2">
        <v>35.03</v>
      </c>
      <c r="J519" s="37">
        <f>VLOOKUP(H519,'DOGHER ORDER-DISC'!$K$4:$N$30,4,FALSE)</f>
        <v>0</v>
      </c>
      <c r="K519" s="2">
        <f t="shared" si="8"/>
        <v>35.03</v>
      </c>
      <c r="L519" s="1" t="s">
        <v>18682</v>
      </c>
    </row>
    <row r="520" spans="1:12">
      <c r="A520" s="1"/>
      <c r="B520" s="1">
        <v>118</v>
      </c>
      <c r="C520" s="1" t="s">
        <v>18205</v>
      </c>
      <c r="D520" s="1" t="s">
        <v>18238</v>
      </c>
      <c r="E520" s="1" t="s">
        <v>1041</v>
      </c>
      <c r="F520" s="1" t="s">
        <v>1042</v>
      </c>
      <c r="G520" s="1" t="s">
        <v>21230</v>
      </c>
      <c r="H520" s="1" t="s">
        <v>17577</v>
      </c>
      <c r="I520" s="2">
        <v>46.95</v>
      </c>
      <c r="J520" s="37">
        <f>VLOOKUP(H520,'DOGHER ORDER-DISC'!$K$4:$N$30,4,FALSE)</f>
        <v>0</v>
      </c>
      <c r="K520" s="2">
        <f t="shared" si="8"/>
        <v>46.95</v>
      </c>
      <c r="L520" s="1" t="s">
        <v>18682</v>
      </c>
    </row>
    <row r="521" spans="1:12">
      <c r="A521" s="1"/>
      <c r="B521" s="1">
        <v>118</v>
      </c>
      <c r="C521" s="1" t="s">
        <v>18205</v>
      </c>
      <c r="D521" s="1" t="s">
        <v>18238</v>
      </c>
      <c r="E521" s="1" t="s">
        <v>1043</v>
      </c>
      <c r="F521" s="1" t="s">
        <v>1044</v>
      </c>
      <c r="G521" s="1" t="s">
        <v>21231</v>
      </c>
      <c r="H521" s="1" t="s">
        <v>17577</v>
      </c>
      <c r="I521" s="2">
        <v>50.43</v>
      </c>
      <c r="J521" s="37">
        <f>VLOOKUP(H521,'DOGHER ORDER-DISC'!$K$4:$N$30,4,FALSE)</f>
        <v>0</v>
      </c>
      <c r="K521" s="2">
        <f t="shared" si="8"/>
        <v>50.43</v>
      </c>
      <c r="L521" s="1" t="s">
        <v>18683</v>
      </c>
    </row>
    <row r="522" spans="1:12">
      <c r="A522" s="1"/>
      <c r="B522" s="1">
        <v>118</v>
      </c>
      <c r="C522" s="1" t="s">
        <v>18205</v>
      </c>
      <c r="D522" s="1" t="s">
        <v>18238</v>
      </c>
      <c r="E522" s="1" t="s">
        <v>1045</v>
      </c>
      <c r="F522" s="1" t="s">
        <v>1046</v>
      </c>
      <c r="G522" s="1" t="s">
        <v>21232</v>
      </c>
      <c r="H522" s="1" t="s">
        <v>17577</v>
      </c>
      <c r="I522" s="2">
        <v>56.42</v>
      </c>
      <c r="J522" s="37">
        <f>VLOOKUP(H522,'DOGHER ORDER-DISC'!$K$4:$N$30,4,FALSE)</f>
        <v>0</v>
      </c>
      <c r="K522" s="2">
        <f t="shared" si="8"/>
        <v>56.42</v>
      </c>
      <c r="L522" s="1" t="s">
        <v>18684</v>
      </c>
    </row>
    <row r="523" spans="1:12">
      <c r="A523" s="1"/>
      <c r="B523" s="1">
        <v>119</v>
      </c>
      <c r="C523" s="1" t="s">
        <v>18205</v>
      </c>
      <c r="D523" s="1" t="s">
        <v>18238</v>
      </c>
      <c r="E523" s="1" t="s">
        <v>1047</v>
      </c>
      <c r="F523" s="1" t="s">
        <v>1048</v>
      </c>
      <c r="G523" s="1" t="s">
        <v>21233</v>
      </c>
      <c r="H523" s="1" t="s">
        <v>17577</v>
      </c>
      <c r="I523" s="2">
        <v>27.9</v>
      </c>
      <c r="J523" s="37">
        <f>VLOOKUP(H523,'DOGHER ORDER-DISC'!$K$4:$N$30,4,FALSE)</f>
        <v>0</v>
      </c>
      <c r="K523" s="2">
        <f t="shared" si="8"/>
        <v>27.9</v>
      </c>
      <c r="L523" s="1" t="s">
        <v>18685</v>
      </c>
    </row>
    <row r="524" spans="1:12">
      <c r="A524" s="1"/>
      <c r="B524" s="1">
        <v>119</v>
      </c>
      <c r="C524" s="1" t="s">
        <v>18205</v>
      </c>
      <c r="D524" s="1" t="s">
        <v>18238</v>
      </c>
      <c r="E524" s="1" t="s">
        <v>1049</v>
      </c>
      <c r="F524" s="1" t="s">
        <v>1050</v>
      </c>
      <c r="G524" s="1" t="s">
        <v>21234</v>
      </c>
      <c r="H524" s="1" t="s">
        <v>17577</v>
      </c>
      <c r="I524" s="2">
        <v>42.03</v>
      </c>
      <c r="J524" s="37">
        <f>VLOOKUP(H524,'DOGHER ORDER-DISC'!$K$4:$N$30,4,FALSE)</f>
        <v>0</v>
      </c>
      <c r="K524" s="2">
        <f t="shared" si="8"/>
        <v>42.03</v>
      </c>
      <c r="L524" s="1" t="s">
        <v>18685</v>
      </c>
    </row>
    <row r="525" spans="1:12">
      <c r="A525" s="1"/>
      <c r="B525" s="1">
        <v>119</v>
      </c>
      <c r="C525" s="1" t="s">
        <v>18205</v>
      </c>
      <c r="D525" s="1" t="s">
        <v>18238</v>
      </c>
      <c r="E525" s="1" t="s">
        <v>1051</v>
      </c>
      <c r="F525" s="1" t="s">
        <v>1052</v>
      </c>
      <c r="G525" s="1" t="s">
        <v>21235</v>
      </c>
      <c r="H525" s="1" t="s">
        <v>17577</v>
      </c>
      <c r="I525" s="2">
        <v>95.82</v>
      </c>
      <c r="J525" s="37">
        <f>VLOOKUP(H525,'DOGHER ORDER-DISC'!$K$4:$N$30,4,FALSE)</f>
        <v>0</v>
      </c>
      <c r="K525" s="2">
        <f t="shared" si="8"/>
        <v>95.82</v>
      </c>
      <c r="L525" s="1" t="s">
        <v>18685</v>
      </c>
    </row>
    <row r="526" spans="1:12">
      <c r="A526" s="1"/>
      <c r="B526" s="1">
        <v>119</v>
      </c>
      <c r="C526" s="1" t="s">
        <v>18205</v>
      </c>
      <c r="D526" s="1" t="s">
        <v>18238</v>
      </c>
      <c r="E526" s="1" t="s">
        <v>1053</v>
      </c>
      <c r="F526" s="1" t="s">
        <v>1054</v>
      </c>
      <c r="G526" s="1" t="s">
        <v>21236</v>
      </c>
      <c r="H526" s="1" t="s">
        <v>17577</v>
      </c>
      <c r="I526" s="2">
        <v>34.549999999999997</v>
      </c>
      <c r="J526" s="37">
        <f>VLOOKUP(H526,'DOGHER ORDER-DISC'!$K$4:$N$30,4,FALSE)</f>
        <v>0</v>
      </c>
      <c r="K526" s="2">
        <f t="shared" si="8"/>
        <v>34.549999999999997</v>
      </c>
      <c r="L526" s="1" t="s">
        <v>18686</v>
      </c>
    </row>
    <row r="527" spans="1:12">
      <c r="A527" s="1"/>
      <c r="B527" s="1">
        <v>119</v>
      </c>
      <c r="C527" s="1" t="s">
        <v>18205</v>
      </c>
      <c r="D527" s="1" t="s">
        <v>18238</v>
      </c>
      <c r="E527" s="1" t="s">
        <v>1055</v>
      </c>
      <c r="F527" s="1" t="s">
        <v>1056</v>
      </c>
      <c r="G527" s="1" t="s">
        <v>21237</v>
      </c>
      <c r="H527" s="1" t="s">
        <v>17577</v>
      </c>
      <c r="I527" s="2">
        <v>47.09</v>
      </c>
      <c r="J527" s="37">
        <f>VLOOKUP(H527,'DOGHER ORDER-DISC'!$K$4:$N$30,4,FALSE)</f>
        <v>0</v>
      </c>
      <c r="K527" s="2">
        <f t="shared" si="8"/>
        <v>47.09</v>
      </c>
      <c r="L527" s="1" t="s">
        <v>18686</v>
      </c>
    </row>
    <row r="528" spans="1:12">
      <c r="A528" s="1"/>
      <c r="B528" s="1">
        <v>119</v>
      </c>
      <c r="C528" s="1" t="s">
        <v>18205</v>
      </c>
      <c r="D528" s="1" t="s">
        <v>18238</v>
      </c>
      <c r="E528" s="1" t="s">
        <v>1057</v>
      </c>
      <c r="F528" s="1" t="s">
        <v>1058</v>
      </c>
      <c r="G528" s="1" t="s">
        <v>21238</v>
      </c>
      <c r="H528" s="1" t="s">
        <v>17577</v>
      </c>
      <c r="I528" s="2">
        <v>76.44</v>
      </c>
      <c r="J528" s="37">
        <f>VLOOKUP(H528,'DOGHER ORDER-DISC'!$K$4:$N$30,4,FALSE)</f>
        <v>0</v>
      </c>
      <c r="K528" s="2">
        <f t="shared" si="8"/>
        <v>76.44</v>
      </c>
      <c r="L528" s="1" t="s">
        <v>18686</v>
      </c>
    </row>
    <row r="529" spans="1:12">
      <c r="A529" s="1"/>
      <c r="B529" s="1">
        <v>119</v>
      </c>
      <c r="C529" s="1" t="s">
        <v>18205</v>
      </c>
      <c r="D529" s="1" t="s">
        <v>18238</v>
      </c>
      <c r="E529" s="1" t="s">
        <v>1059</v>
      </c>
      <c r="F529" s="1" t="s">
        <v>1060</v>
      </c>
      <c r="G529" s="1" t="s">
        <v>21239</v>
      </c>
      <c r="H529" s="1" t="s">
        <v>17577</v>
      </c>
      <c r="I529" s="2">
        <v>106.58</v>
      </c>
      <c r="J529" s="37">
        <f>VLOOKUP(H529,'DOGHER ORDER-DISC'!$K$4:$N$30,4,FALSE)</f>
        <v>0</v>
      </c>
      <c r="K529" s="2">
        <f t="shared" si="8"/>
        <v>106.58</v>
      </c>
      <c r="L529" s="1" t="s">
        <v>18686</v>
      </c>
    </row>
    <row r="530" spans="1:12">
      <c r="A530" s="1"/>
      <c r="B530" s="1">
        <v>119</v>
      </c>
      <c r="C530" s="1" t="s">
        <v>18205</v>
      </c>
      <c r="D530" s="1" t="s">
        <v>18238</v>
      </c>
      <c r="E530" s="1" t="s">
        <v>1061</v>
      </c>
      <c r="F530" s="1" t="s">
        <v>1062</v>
      </c>
      <c r="G530" s="1" t="s">
        <v>21240</v>
      </c>
      <c r="H530" s="1" t="s">
        <v>17577</v>
      </c>
      <c r="I530" s="2">
        <v>43.78</v>
      </c>
      <c r="J530" s="37">
        <f>VLOOKUP(H530,'DOGHER ORDER-DISC'!$K$4:$N$30,4,FALSE)</f>
        <v>0</v>
      </c>
      <c r="K530" s="2">
        <f t="shared" si="8"/>
        <v>43.78</v>
      </c>
      <c r="L530" s="1" t="s">
        <v>18687</v>
      </c>
    </row>
    <row r="531" spans="1:12">
      <c r="A531" s="1"/>
      <c r="B531" s="1">
        <v>120</v>
      </c>
      <c r="C531" s="1" t="s">
        <v>18205</v>
      </c>
      <c r="D531" s="1" t="s">
        <v>18238</v>
      </c>
      <c r="E531" s="1" t="s">
        <v>1063</v>
      </c>
      <c r="F531" s="1" t="s">
        <v>1064</v>
      </c>
      <c r="G531" s="1" t="s">
        <v>21241</v>
      </c>
      <c r="H531" s="1" t="s">
        <v>17577</v>
      </c>
      <c r="I531" s="2">
        <v>55.6</v>
      </c>
      <c r="J531" s="37">
        <f>VLOOKUP(H531,'DOGHER ORDER-DISC'!$K$4:$N$30,4,FALSE)</f>
        <v>0</v>
      </c>
      <c r="K531" s="2">
        <f t="shared" si="8"/>
        <v>55.6</v>
      </c>
      <c r="L531" s="1" t="s">
        <v>18688</v>
      </c>
    </row>
    <row r="532" spans="1:12">
      <c r="A532" s="1"/>
      <c r="B532" s="1">
        <v>120</v>
      </c>
      <c r="C532" s="1" t="s">
        <v>18205</v>
      </c>
      <c r="D532" s="1" t="s">
        <v>18238</v>
      </c>
      <c r="E532" s="1" t="s">
        <v>1065</v>
      </c>
      <c r="F532" s="1" t="s">
        <v>1066</v>
      </c>
      <c r="G532" s="1" t="s">
        <v>21242</v>
      </c>
      <c r="H532" s="1" t="s">
        <v>17577</v>
      </c>
      <c r="I532" s="2">
        <v>49.05</v>
      </c>
      <c r="J532" s="37">
        <f>VLOOKUP(H532,'DOGHER ORDER-DISC'!$K$4:$N$30,4,FALSE)</f>
        <v>0</v>
      </c>
      <c r="K532" s="2">
        <f t="shared" si="8"/>
        <v>49.05</v>
      </c>
      <c r="L532" s="1" t="s">
        <v>18689</v>
      </c>
    </row>
    <row r="533" spans="1:12">
      <c r="A533" s="1"/>
      <c r="B533" s="1">
        <v>120</v>
      </c>
      <c r="C533" s="1" t="s">
        <v>18205</v>
      </c>
      <c r="D533" s="1" t="s">
        <v>18238</v>
      </c>
      <c r="E533" s="1" t="s">
        <v>1067</v>
      </c>
      <c r="F533" s="1" t="s">
        <v>1068</v>
      </c>
      <c r="G533" s="1" t="s">
        <v>21243</v>
      </c>
      <c r="H533" s="1" t="s">
        <v>17577</v>
      </c>
      <c r="I533" s="2">
        <v>77.39</v>
      </c>
      <c r="J533" s="37">
        <f>VLOOKUP(H533,'DOGHER ORDER-DISC'!$K$4:$N$30,4,FALSE)</f>
        <v>0</v>
      </c>
      <c r="K533" s="2">
        <f t="shared" si="8"/>
        <v>77.39</v>
      </c>
      <c r="L533" s="1" t="s">
        <v>18690</v>
      </c>
    </row>
    <row r="534" spans="1:12">
      <c r="A534" s="1"/>
      <c r="B534" s="1">
        <v>121</v>
      </c>
      <c r="C534" s="1" t="s">
        <v>18205</v>
      </c>
      <c r="D534" s="1" t="s">
        <v>18238</v>
      </c>
      <c r="E534" s="1" t="s">
        <v>1069</v>
      </c>
      <c r="F534" s="1" t="s">
        <v>1070</v>
      </c>
      <c r="G534" s="1" t="s">
        <v>21244</v>
      </c>
      <c r="H534" s="1" t="s">
        <v>17577</v>
      </c>
      <c r="I534" s="2">
        <v>47.52</v>
      </c>
      <c r="J534" s="37">
        <f>VLOOKUP(H534,'DOGHER ORDER-DISC'!$K$4:$N$30,4,FALSE)</f>
        <v>0</v>
      </c>
      <c r="K534" s="2">
        <f t="shared" si="8"/>
        <v>47.52</v>
      </c>
      <c r="L534" s="1" t="s">
        <v>18691</v>
      </c>
    </row>
    <row r="535" spans="1:12">
      <c r="A535" s="1"/>
      <c r="B535" s="1">
        <v>121</v>
      </c>
      <c r="C535" s="1" t="s">
        <v>18205</v>
      </c>
      <c r="D535" s="1" t="s">
        <v>18238</v>
      </c>
      <c r="E535" s="1" t="s">
        <v>1071</v>
      </c>
      <c r="F535" s="1" t="s">
        <v>1072</v>
      </c>
      <c r="G535" s="1" t="s">
        <v>21245</v>
      </c>
      <c r="H535" s="1" t="s">
        <v>17577</v>
      </c>
      <c r="I535" s="2">
        <v>47.52</v>
      </c>
      <c r="J535" s="37">
        <f>VLOOKUP(H535,'DOGHER ORDER-DISC'!$K$4:$N$30,4,FALSE)</f>
        <v>0</v>
      </c>
      <c r="K535" s="2">
        <f t="shared" si="8"/>
        <v>47.52</v>
      </c>
      <c r="L535" s="1" t="s">
        <v>18692</v>
      </c>
    </row>
    <row r="536" spans="1:12">
      <c r="A536" s="1"/>
      <c r="B536" s="1">
        <v>121</v>
      </c>
      <c r="C536" s="1" t="s">
        <v>18205</v>
      </c>
      <c r="D536" s="1" t="s">
        <v>18238</v>
      </c>
      <c r="E536" s="1" t="s">
        <v>1073</v>
      </c>
      <c r="F536" s="1" t="s">
        <v>1074</v>
      </c>
      <c r="G536" s="1" t="s">
        <v>21246</v>
      </c>
      <c r="H536" s="1" t="s">
        <v>17577</v>
      </c>
      <c r="I536" s="2">
        <v>47.52</v>
      </c>
      <c r="J536" s="37">
        <f>VLOOKUP(H536,'DOGHER ORDER-DISC'!$K$4:$N$30,4,FALSE)</f>
        <v>0</v>
      </c>
      <c r="K536" s="2">
        <f t="shared" si="8"/>
        <v>47.52</v>
      </c>
      <c r="L536" s="1" t="s">
        <v>18693</v>
      </c>
    </row>
    <row r="537" spans="1:12">
      <c r="A537" s="1"/>
      <c r="B537" s="1">
        <v>121</v>
      </c>
      <c r="C537" s="1" t="s">
        <v>18205</v>
      </c>
      <c r="D537" s="1" t="s">
        <v>18238</v>
      </c>
      <c r="E537" s="1" t="s">
        <v>1075</v>
      </c>
      <c r="F537" s="1" t="s">
        <v>1076</v>
      </c>
      <c r="G537" s="1" t="s">
        <v>21247</v>
      </c>
      <c r="H537" s="1" t="s">
        <v>17577</v>
      </c>
      <c r="I537" s="2">
        <v>47.52</v>
      </c>
      <c r="J537" s="37">
        <f>VLOOKUP(H537,'DOGHER ORDER-DISC'!$K$4:$N$30,4,FALSE)</f>
        <v>0</v>
      </c>
      <c r="K537" s="2">
        <f t="shared" si="8"/>
        <v>47.52</v>
      </c>
      <c r="L537" s="1" t="s">
        <v>18694</v>
      </c>
    </row>
    <row r="538" spans="1:12">
      <c r="A538" s="1"/>
      <c r="B538" s="1">
        <v>121</v>
      </c>
      <c r="C538" s="1" t="s">
        <v>18205</v>
      </c>
      <c r="D538" s="1" t="s">
        <v>18238</v>
      </c>
      <c r="E538" s="1" t="s">
        <v>1077</v>
      </c>
      <c r="F538" s="1" t="s">
        <v>1078</v>
      </c>
      <c r="G538" s="1" t="s">
        <v>21248</v>
      </c>
      <c r="H538" s="1" t="s">
        <v>17577</v>
      </c>
      <c r="I538" s="2">
        <v>47.52</v>
      </c>
      <c r="J538" s="37">
        <f>VLOOKUP(H538,'DOGHER ORDER-DISC'!$K$4:$N$30,4,FALSE)</f>
        <v>0</v>
      </c>
      <c r="K538" s="2">
        <f t="shared" si="8"/>
        <v>47.52</v>
      </c>
      <c r="L538" s="1" t="s">
        <v>18695</v>
      </c>
    </row>
    <row r="539" spans="1:12">
      <c r="A539" s="1"/>
      <c r="B539" s="1">
        <v>121</v>
      </c>
      <c r="C539" s="1" t="s">
        <v>18205</v>
      </c>
      <c r="D539" s="1" t="s">
        <v>18238</v>
      </c>
      <c r="E539" s="1" t="s">
        <v>1079</v>
      </c>
      <c r="F539" s="1" t="s">
        <v>1080</v>
      </c>
      <c r="G539" s="1" t="s">
        <v>21249</v>
      </c>
      <c r="H539" s="1" t="s">
        <v>17577</v>
      </c>
      <c r="I539" s="2">
        <v>47.52</v>
      </c>
      <c r="J539" s="37">
        <f>VLOOKUP(H539,'DOGHER ORDER-DISC'!$K$4:$N$30,4,FALSE)</f>
        <v>0</v>
      </c>
      <c r="K539" s="2">
        <f t="shared" si="8"/>
        <v>47.52</v>
      </c>
      <c r="L539" s="1" t="s">
        <v>18696</v>
      </c>
    </row>
    <row r="540" spans="1:12">
      <c r="A540" s="1"/>
      <c r="B540" s="1">
        <v>122</v>
      </c>
      <c r="C540" s="1" t="s">
        <v>18205</v>
      </c>
      <c r="D540" s="1" t="s">
        <v>18238</v>
      </c>
      <c r="E540" s="1" t="s">
        <v>1081</v>
      </c>
      <c r="F540" s="1" t="s">
        <v>1082</v>
      </c>
      <c r="G540" s="1" t="s">
        <v>21250</v>
      </c>
      <c r="H540" s="1" t="s">
        <v>17577</v>
      </c>
      <c r="I540" s="2">
        <v>75.78</v>
      </c>
      <c r="J540" s="37">
        <f>VLOOKUP(H540,'DOGHER ORDER-DISC'!$K$4:$N$30,4,FALSE)</f>
        <v>0</v>
      </c>
      <c r="K540" s="2">
        <f t="shared" si="8"/>
        <v>75.78</v>
      </c>
      <c r="L540" s="1" t="s">
        <v>18697</v>
      </c>
    </row>
    <row r="541" spans="1:12">
      <c r="A541" s="1"/>
      <c r="B541" s="1">
        <v>122</v>
      </c>
      <c r="C541" s="1" t="s">
        <v>18205</v>
      </c>
      <c r="D541" s="1" t="s">
        <v>18238</v>
      </c>
      <c r="E541" s="1" t="s">
        <v>1083</v>
      </c>
      <c r="F541" s="1" t="s">
        <v>1084</v>
      </c>
      <c r="G541" s="1" t="s">
        <v>21251</v>
      </c>
      <c r="H541" s="1" t="s">
        <v>17577</v>
      </c>
      <c r="I541" s="2">
        <v>74.69</v>
      </c>
      <c r="J541" s="37">
        <f>VLOOKUP(H541,'DOGHER ORDER-DISC'!$K$4:$N$30,4,FALSE)</f>
        <v>0</v>
      </c>
      <c r="K541" s="2">
        <f t="shared" si="8"/>
        <v>74.69</v>
      </c>
      <c r="L541" s="1" t="s">
        <v>18698</v>
      </c>
    </row>
    <row r="542" spans="1:12">
      <c r="A542" s="1"/>
      <c r="B542" s="1">
        <v>122</v>
      </c>
      <c r="C542" s="1" t="s">
        <v>18205</v>
      </c>
      <c r="D542" s="1" t="s">
        <v>18238</v>
      </c>
      <c r="E542" s="1" t="s">
        <v>1085</v>
      </c>
      <c r="F542" s="1" t="s">
        <v>1086</v>
      </c>
      <c r="G542" s="1" t="s">
        <v>21252</v>
      </c>
      <c r="H542" s="1" t="s">
        <v>17577</v>
      </c>
      <c r="I542" s="2">
        <v>86.51</v>
      </c>
      <c r="J542" s="37">
        <f>VLOOKUP(H542,'DOGHER ORDER-DISC'!$K$4:$N$30,4,FALSE)</f>
        <v>0</v>
      </c>
      <c r="K542" s="2">
        <f t="shared" si="8"/>
        <v>86.51</v>
      </c>
      <c r="L542" s="1" t="s">
        <v>18699</v>
      </c>
    </row>
    <row r="543" spans="1:12">
      <c r="A543" s="1"/>
      <c r="B543" s="1">
        <v>122</v>
      </c>
      <c r="C543" s="1" t="s">
        <v>18205</v>
      </c>
      <c r="D543" s="1" t="s">
        <v>18238</v>
      </c>
      <c r="E543" s="1" t="s">
        <v>1087</v>
      </c>
      <c r="F543" s="1" t="s">
        <v>1088</v>
      </c>
      <c r="G543" s="1" t="s">
        <v>21253</v>
      </c>
      <c r="H543" s="1" t="s">
        <v>17577</v>
      </c>
      <c r="I543" s="2">
        <v>110.55</v>
      </c>
      <c r="J543" s="37">
        <f>VLOOKUP(H543,'DOGHER ORDER-DISC'!$K$4:$N$30,4,FALSE)</f>
        <v>0</v>
      </c>
      <c r="K543" s="2">
        <f t="shared" si="8"/>
        <v>110.55</v>
      </c>
      <c r="L543" s="1" t="s">
        <v>18700</v>
      </c>
    </row>
    <row r="544" spans="1:12">
      <c r="A544" s="1"/>
      <c r="B544" s="1">
        <v>122</v>
      </c>
      <c r="C544" s="1" t="s">
        <v>18205</v>
      </c>
      <c r="D544" s="1" t="s">
        <v>18238</v>
      </c>
      <c r="E544" s="1" t="s">
        <v>1089</v>
      </c>
      <c r="F544" s="1" t="s">
        <v>1090</v>
      </c>
      <c r="G544" s="1" t="s">
        <v>21254</v>
      </c>
      <c r="H544" s="1" t="s">
        <v>17577</v>
      </c>
      <c r="I544" s="2">
        <v>757.8</v>
      </c>
      <c r="J544" s="37">
        <f>VLOOKUP(H544,'DOGHER ORDER-DISC'!$K$4:$N$30,4,FALSE)</f>
        <v>0</v>
      </c>
      <c r="K544" s="2">
        <f t="shared" si="8"/>
        <v>757.8</v>
      </c>
      <c r="L544" s="1" t="s">
        <v>18701</v>
      </c>
    </row>
    <row r="545" spans="1:12">
      <c r="A545" s="1" t="s">
        <v>32</v>
      </c>
      <c r="B545" s="1">
        <v>123</v>
      </c>
      <c r="C545" s="1" t="s">
        <v>18205</v>
      </c>
      <c r="D545" s="1" t="s">
        <v>18238</v>
      </c>
      <c r="E545" s="1" t="s">
        <v>1091</v>
      </c>
      <c r="F545" s="1" t="s">
        <v>1092</v>
      </c>
      <c r="G545" s="1" t="s">
        <v>21255</v>
      </c>
      <c r="H545" s="1" t="s">
        <v>17577</v>
      </c>
      <c r="I545" s="2">
        <v>34.32</v>
      </c>
      <c r="J545" s="37">
        <f>VLOOKUP(H545,'DOGHER ORDER-DISC'!$K$4:$N$30,4,FALSE)</f>
        <v>0</v>
      </c>
      <c r="K545" s="2">
        <f t="shared" si="8"/>
        <v>34.32</v>
      </c>
      <c r="L545" s="1" t="s">
        <v>18702</v>
      </c>
    </row>
    <row r="546" spans="1:12">
      <c r="A546" s="1"/>
      <c r="B546" s="1">
        <v>123</v>
      </c>
      <c r="C546" s="1" t="s">
        <v>18205</v>
      </c>
      <c r="D546" s="1" t="s">
        <v>18238</v>
      </c>
      <c r="E546" s="1" t="s">
        <v>1093</v>
      </c>
      <c r="F546" s="1" t="s">
        <v>1094</v>
      </c>
      <c r="G546" s="1" t="s">
        <v>21255</v>
      </c>
      <c r="H546" s="1" t="s">
        <v>17577</v>
      </c>
      <c r="I546" s="2">
        <v>30.35</v>
      </c>
      <c r="J546" s="37">
        <f>VLOOKUP(H546,'DOGHER ORDER-DISC'!$K$4:$N$30,4,FALSE)</f>
        <v>0</v>
      </c>
      <c r="K546" s="2">
        <f t="shared" si="8"/>
        <v>30.35</v>
      </c>
      <c r="L546" s="1" t="s">
        <v>18703</v>
      </c>
    </row>
    <row r="547" spans="1:12">
      <c r="A547" s="1"/>
      <c r="B547" s="1">
        <v>123</v>
      </c>
      <c r="C547" s="1" t="s">
        <v>18205</v>
      </c>
      <c r="D547" s="1" t="s">
        <v>18238</v>
      </c>
      <c r="E547" s="1" t="s">
        <v>1095</v>
      </c>
      <c r="F547" s="1" t="s">
        <v>1096</v>
      </c>
      <c r="G547" s="1" t="s">
        <v>21256</v>
      </c>
      <c r="H547" s="1" t="s">
        <v>17577</v>
      </c>
      <c r="I547" s="2">
        <v>55.99</v>
      </c>
      <c r="J547" s="37">
        <f>VLOOKUP(H547,'DOGHER ORDER-DISC'!$K$4:$N$30,4,FALSE)</f>
        <v>0</v>
      </c>
      <c r="K547" s="2">
        <f t="shared" si="8"/>
        <v>55.99</v>
      </c>
      <c r="L547" s="1" t="s">
        <v>18704</v>
      </c>
    </row>
    <row r="548" spans="1:12">
      <c r="A548" s="1"/>
      <c r="B548" s="1">
        <v>123</v>
      </c>
      <c r="C548" s="1" t="s">
        <v>18205</v>
      </c>
      <c r="D548" s="1" t="s">
        <v>18238</v>
      </c>
      <c r="E548" s="1" t="s">
        <v>1097</v>
      </c>
      <c r="F548" s="1" t="s">
        <v>1098</v>
      </c>
      <c r="G548" s="1" t="s">
        <v>21257</v>
      </c>
      <c r="H548" s="1" t="s">
        <v>17577</v>
      </c>
      <c r="I548" s="2">
        <v>30.35</v>
      </c>
      <c r="J548" s="37">
        <f>VLOOKUP(H548,'DOGHER ORDER-DISC'!$K$4:$N$30,4,FALSE)</f>
        <v>0</v>
      </c>
      <c r="K548" s="2">
        <f t="shared" si="8"/>
        <v>30.35</v>
      </c>
      <c r="L548" s="1" t="s">
        <v>18705</v>
      </c>
    </row>
    <row r="549" spans="1:12">
      <c r="A549" s="1"/>
      <c r="B549" s="1">
        <v>123</v>
      </c>
      <c r="C549" s="1" t="s">
        <v>18205</v>
      </c>
      <c r="D549" s="1" t="s">
        <v>18238</v>
      </c>
      <c r="E549" s="1" t="s">
        <v>1099</v>
      </c>
      <c r="F549" s="1" t="s">
        <v>1100</v>
      </c>
      <c r="G549" s="1" t="s">
        <v>21258</v>
      </c>
      <c r="H549" s="1" t="s">
        <v>17577</v>
      </c>
      <c r="I549" s="2">
        <v>34.71</v>
      </c>
      <c r="J549" s="37">
        <f>VLOOKUP(H549,'DOGHER ORDER-DISC'!$K$4:$N$30,4,FALSE)</f>
        <v>0</v>
      </c>
      <c r="K549" s="2">
        <f t="shared" si="8"/>
        <v>34.71</v>
      </c>
      <c r="L549" s="1" t="s">
        <v>18706</v>
      </c>
    </row>
    <row r="550" spans="1:12">
      <c r="A550" s="1"/>
      <c r="B550" s="1">
        <v>124</v>
      </c>
      <c r="C550" s="1" t="s">
        <v>18205</v>
      </c>
      <c r="D550" s="1" t="s">
        <v>18238</v>
      </c>
      <c r="E550" s="1" t="s">
        <v>1101</v>
      </c>
      <c r="F550" s="1" t="s">
        <v>1102</v>
      </c>
      <c r="G550" s="1" t="s">
        <v>21259</v>
      </c>
      <c r="H550" s="1" t="s">
        <v>17577</v>
      </c>
      <c r="I550" s="2">
        <v>30.35</v>
      </c>
      <c r="J550" s="37">
        <f>VLOOKUP(H550,'DOGHER ORDER-DISC'!$K$4:$N$30,4,FALSE)</f>
        <v>0</v>
      </c>
      <c r="K550" s="2">
        <f t="shared" si="8"/>
        <v>30.35</v>
      </c>
      <c r="L550" s="1" t="s">
        <v>18707</v>
      </c>
    </row>
    <row r="551" spans="1:12">
      <c r="A551" s="1"/>
      <c r="B551" s="1">
        <v>124</v>
      </c>
      <c r="C551" s="1" t="s">
        <v>18205</v>
      </c>
      <c r="D551" s="1" t="s">
        <v>18238</v>
      </c>
      <c r="E551" s="1" t="s">
        <v>1103</v>
      </c>
      <c r="F551" s="1" t="s">
        <v>1104</v>
      </c>
      <c r="G551" s="1" t="s">
        <v>21260</v>
      </c>
      <c r="H551" s="1" t="s">
        <v>17577</v>
      </c>
      <c r="I551" s="2">
        <v>34.71</v>
      </c>
      <c r="J551" s="37">
        <f>VLOOKUP(H551,'DOGHER ORDER-DISC'!$K$4:$N$30,4,FALSE)</f>
        <v>0</v>
      </c>
      <c r="K551" s="2">
        <f t="shared" si="8"/>
        <v>34.71</v>
      </c>
      <c r="L551" s="1" t="s">
        <v>18708</v>
      </c>
    </row>
    <row r="552" spans="1:12">
      <c r="A552" s="1"/>
      <c r="B552" s="1">
        <v>124</v>
      </c>
      <c r="C552" s="1" t="s">
        <v>18205</v>
      </c>
      <c r="D552" s="1" t="s">
        <v>18238</v>
      </c>
      <c r="E552" s="1" t="s">
        <v>1105</v>
      </c>
      <c r="F552" s="1" t="s">
        <v>1106</v>
      </c>
      <c r="G552" s="1" t="s">
        <v>21261</v>
      </c>
      <c r="H552" s="1" t="s">
        <v>17577</v>
      </c>
      <c r="I552" s="2">
        <v>44.19</v>
      </c>
      <c r="J552" s="37">
        <f>VLOOKUP(H552,'DOGHER ORDER-DISC'!$K$4:$N$30,4,FALSE)</f>
        <v>0</v>
      </c>
      <c r="K552" s="2">
        <f t="shared" si="8"/>
        <v>44.19</v>
      </c>
      <c r="L552" s="1" t="s">
        <v>18709</v>
      </c>
    </row>
    <row r="553" spans="1:12">
      <c r="A553" s="1"/>
      <c r="B553" s="1">
        <v>124</v>
      </c>
      <c r="C553" s="1" t="s">
        <v>18205</v>
      </c>
      <c r="D553" s="1" t="s">
        <v>18238</v>
      </c>
      <c r="E553" s="1" t="s">
        <v>1107</v>
      </c>
      <c r="F553" s="1" t="s">
        <v>1108</v>
      </c>
      <c r="G553" s="1" t="s">
        <v>21262</v>
      </c>
      <c r="H553" s="1" t="s">
        <v>17577</v>
      </c>
      <c r="I553" s="2">
        <v>50.55</v>
      </c>
      <c r="J553" s="37">
        <f>VLOOKUP(H553,'DOGHER ORDER-DISC'!$K$4:$N$30,4,FALSE)</f>
        <v>0</v>
      </c>
      <c r="K553" s="2">
        <f t="shared" si="8"/>
        <v>50.55</v>
      </c>
      <c r="L553" s="1" t="s">
        <v>18710</v>
      </c>
    </row>
    <row r="554" spans="1:12">
      <c r="A554" s="1"/>
      <c r="B554" s="1">
        <v>124</v>
      </c>
      <c r="C554" s="1" t="s">
        <v>18205</v>
      </c>
      <c r="D554" s="1" t="s">
        <v>18238</v>
      </c>
      <c r="E554" s="1" t="s">
        <v>1109</v>
      </c>
      <c r="F554" s="1" t="s">
        <v>1110</v>
      </c>
      <c r="G554" s="1" t="s">
        <v>21263</v>
      </c>
      <c r="H554" s="1" t="s">
        <v>17577</v>
      </c>
      <c r="I554" s="2">
        <v>13.12</v>
      </c>
      <c r="J554" s="37">
        <f>VLOOKUP(H554,'DOGHER ORDER-DISC'!$K$4:$N$30,4,FALSE)</f>
        <v>0</v>
      </c>
      <c r="K554" s="2">
        <f t="shared" si="8"/>
        <v>13.12</v>
      </c>
      <c r="L554" s="1" t="s">
        <v>18711</v>
      </c>
    </row>
    <row r="555" spans="1:12">
      <c r="A555" s="1"/>
      <c r="B555" s="1">
        <v>125</v>
      </c>
      <c r="C555" s="1" t="s">
        <v>18205</v>
      </c>
      <c r="D555" s="1" t="s">
        <v>18238</v>
      </c>
      <c r="E555" s="1" t="s">
        <v>1111</v>
      </c>
      <c r="F555" s="1" t="s">
        <v>1112</v>
      </c>
      <c r="G555" s="1" t="s">
        <v>21264</v>
      </c>
      <c r="H555" s="1" t="s">
        <v>17577</v>
      </c>
      <c r="I555" s="2">
        <v>45.35</v>
      </c>
      <c r="J555" s="37">
        <f>VLOOKUP(H555,'DOGHER ORDER-DISC'!$K$4:$N$30,4,FALSE)</f>
        <v>0</v>
      </c>
      <c r="K555" s="2">
        <f t="shared" si="8"/>
        <v>45.35</v>
      </c>
      <c r="L555" s="1" t="s">
        <v>18712</v>
      </c>
    </row>
    <row r="556" spans="1:12">
      <c r="A556" s="1"/>
      <c r="B556" s="1">
        <v>125</v>
      </c>
      <c r="C556" s="1" t="s">
        <v>18205</v>
      </c>
      <c r="D556" s="1" t="s">
        <v>18238</v>
      </c>
      <c r="E556" s="1" t="s">
        <v>1113</v>
      </c>
      <c r="F556" s="1" t="s">
        <v>1114</v>
      </c>
      <c r="G556" s="1" t="s">
        <v>21265</v>
      </c>
      <c r="H556" s="1" t="s">
        <v>17577</v>
      </c>
      <c r="I556" s="2">
        <v>62.29</v>
      </c>
      <c r="J556" s="37">
        <f>VLOOKUP(H556,'DOGHER ORDER-DISC'!$K$4:$N$30,4,FALSE)</f>
        <v>0</v>
      </c>
      <c r="K556" s="2">
        <f t="shared" si="8"/>
        <v>62.29</v>
      </c>
      <c r="L556" s="1" t="s">
        <v>18712</v>
      </c>
    </row>
    <row r="557" spans="1:12">
      <c r="A557" s="1"/>
      <c r="B557" s="1">
        <v>125</v>
      </c>
      <c r="C557" s="1" t="s">
        <v>18205</v>
      </c>
      <c r="D557" s="1" t="s">
        <v>18238</v>
      </c>
      <c r="E557" s="1" t="s">
        <v>1115</v>
      </c>
      <c r="F557" s="1" t="s">
        <v>1116</v>
      </c>
      <c r="G557" s="1" t="s">
        <v>21266</v>
      </c>
      <c r="H557" s="1" t="s">
        <v>17577</v>
      </c>
      <c r="I557" s="2">
        <v>72.44</v>
      </c>
      <c r="J557" s="37">
        <f>VLOOKUP(H557,'DOGHER ORDER-DISC'!$K$4:$N$30,4,FALSE)</f>
        <v>0</v>
      </c>
      <c r="K557" s="2">
        <f t="shared" si="8"/>
        <v>72.44</v>
      </c>
      <c r="L557" s="1" t="s">
        <v>18712</v>
      </c>
    </row>
    <row r="558" spans="1:12">
      <c r="A558" s="1"/>
      <c r="B558" s="1">
        <v>125</v>
      </c>
      <c r="C558" s="1" t="s">
        <v>18205</v>
      </c>
      <c r="D558" s="1" t="s">
        <v>18238</v>
      </c>
      <c r="E558" s="1" t="s">
        <v>1117</v>
      </c>
      <c r="F558" s="1" t="s">
        <v>1118</v>
      </c>
      <c r="G558" s="1" t="s">
        <v>21267</v>
      </c>
      <c r="H558" s="1" t="s">
        <v>17577</v>
      </c>
      <c r="I558" s="2">
        <v>96.65</v>
      </c>
      <c r="J558" s="37">
        <f>VLOOKUP(H558,'DOGHER ORDER-DISC'!$K$4:$N$30,4,FALSE)</f>
        <v>0</v>
      </c>
      <c r="K558" s="2">
        <f t="shared" si="8"/>
        <v>96.65</v>
      </c>
      <c r="L558" s="1" t="s">
        <v>18712</v>
      </c>
    </row>
    <row r="559" spans="1:12">
      <c r="A559" s="1"/>
      <c r="B559" s="1">
        <v>125</v>
      </c>
      <c r="C559" s="1" t="s">
        <v>18205</v>
      </c>
      <c r="D559" s="1" t="s">
        <v>18238</v>
      </c>
      <c r="E559" s="1" t="s">
        <v>1119</v>
      </c>
      <c r="F559" s="1" t="s">
        <v>1120</v>
      </c>
      <c r="G559" s="1" t="s">
        <v>21268</v>
      </c>
      <c r="H559" s="1" t="s">
        <v>17577</v>
      </c>
      <c r="I559" s="2">
        <v>121.22</v>
      </c>
      <c r="J559" s="37">
        <f>VLOOKUP(H559,'DOGHER ORDER-DISC'!$K$4:$N$30,4,FALSE)</f>
        <v>0</v>
      </c>
      <c r="K559" s="2">
        <f t="shared" si="8"/>
        <v>121.22</v>
      </c>
      <c r="L559" s="1" t="s">
        <v>18712</v>
      </c>
    </row>
    <row r="560" spans="1:12">
      <c r="A560" s="1"/>
      <c r="B560" s="1">
        <v>125</v>
      </c>
      <c r="C560" s="1" t="s">
        <v>18205</v>
      </c>
      <c r="D560" s="1" t="s">
        <v>18238</v>
      </c>
      <c r="E560" s="1" t="s">
        <v>1121</v>
      </c>
      <c r="F560" s="1" t="s">
        <v>1122</v>
      </c>
      <c r="G560" s="1" t="s">
        <v>21269</v>
      </c>
      <c r="H560" s="1" t="s">
        <v>17577</v>
      </c>
      <c r="I560" s="2">
        <v>165.5</v>
      </c>
      <c r="J560" s="37">
        <f>VLOOKUP(H560,'DOGHER ORDER-DISC'!$K$4:$N$30,4,FALSE)</f>
        <v>0</v>
      </c>
      <c r="K560" s="2">
        <f t="shared" si="8"/>
        <v>165.5</v>
      </c>
      <c r="L560" s="1" t="s">
        <v>18712</v>
      </c>
    </row>
    <row r="561" spans="1:12">
      <c r="A561" s="1"/>
      <c r="B561" s="1">
        <v>125</v>
      </c>
      <c r="C561" s="1" t="s">
        <v>18205</v>
      </c>
      <c r="D561" s="1" t="s">
        <v>18238</v>
      </c>
      <c r="E561" s="1" t="s">
        <v>1123</v>
      </c>
      <c r="F561" s="1" t="s">
        <v>1124</v>
      </c>
      <c r="G561" s="1" t="s">
        <v>21270</v>
      </c>
      <c r="H561" s="1" t="s">
        <v>17577</v>
      </c>
      <c r="I561" s="2">
        <v>225.84</v>
      </c>
      <c r="J561" s="37">
        <f>VLOOKUP(H561,'DOGHER ORDER-DISC'!$K$4:$N$30,4,FALSE)</f>
        <v>0</v>
      </c>
      <c r="K561" s="2">
        <f t="shared" si="8"/>
        <v>225.84</v>
      </c>
      <c r="L561" s="1" t="s">
        <v>18712</v>
      </c>
    </row>
    <row r="562" spans="1:12">
      <c r="A562" s="1"/>
      <c r="B562" s="1">
        <v>125</v>
      </c>
      <c r="C562" s="1" t="s">
        <v>18205</v>
      </c>
      <c r="D562" s="1" t="s">
        <v>18238</v>
      </c>
      <c r="E562" s="1" t="s">
        <v>1125</v>
      </c>
      <c r="F562" s="1" t="s">
        <v>1126</v>
      </c>
      <c r="G562" s="1" t="s">
        <v>21271</v>
      </c>
      <c r="H562" s="1" t="s">
        <v>17577</v>
      </c>
      <c r="I562" s="2">
        <v>281.89</v>
      </c>
      <c r="J562" s="37">
        <f>VLOOKUP(H562,'DOGHER ORDER-DISC'!$K$4:$N$30,4,FALSE)</f>
        <v>0</v>
      </c>
      <c r="K562" s="2">
        <f t="shared" si="8"/>
        <v>281.89</v>
      </c>
      <c r="L562" s="1" t="s">
        <v>18712</v>
      </c>
    </row>
    <row r="563" spans="1:12">
      <c r="A563" s="1"/>
      <c r="B563" s="1">
        <v>125</v>
      </c>
      <c r="C563" s="1" t="s">
        <v>18205</v>
      </c>
      <c r="D563" s="1" t="s">
        <v>18238</v>
      </c>
      <c r="E563" s="1" t="s">
        <v>1127</v>
      </c>
      <c r="F563" s="1" t="s">
        <v>1128</v>
      </c>
      <c r="G563" s="1" t="s">
        <v>21272</v>
      </c>
      <c r="H563" s="1" t="s">
        <v>17577</v>
      </c>
      <c r="I563" s="2">
        <v>98.72</v>
      </c>
      <c r="J563" s="37">
        <f>VLOOKUP(H563,'DOGHER ORDER-DISC'!$K$4:$N$30,4,FALSE)</f>
        <v>0</v>
      </c>
      <c r="K563" s="2">
        <f t="shared" si="8"/>
        <v>98.72</v>
      </c>
      <c r="L563" s="1" t="s">
        <v>18713</v>
      </c>
    </row>
    <row r="564" spans="1:12">
      <c r="A564" s="1"/>
      <c r="B564" s="1">
        <v>125</v>
      </c>
      <c r="C564" s="1" t="s">
        <v>18205</v>
      </c>
      <c r="D564" s="1" t="s">
        <v>18238</v>
      </c>
      <c r="E564" s="1" t="s">
        <v>1129</v>
      </c>
      <c r="F564" s="1" t="s">
        <v>1130</v>
      </c>
      <c r="G564" s="1" t="s">
        <v>21273</v>
      </c>
      <c r="H564" s="1" t="s">
        <v>17577</v>
      </c>
      <c r="I564" s="2">
        <v>123.82</v>
      </c>
      <c r="J564" s="37">
        <f>VLOOKUP(H564,'DOGHER ORDER-DISC'!$K$4:$N$30,4,FALSE)</f>
        <v>0</v>
      </c>
      <c r="K564" s="2">
        <f t="shared" si="8"/>
        <v>123.82</v>
      </c>
      <c r="L564" s="1" t="s">
        <v>18713</v>
      </c>
    </row>
    <row r="565" spans="1:12">
      <c r="A565" s="1"/>
      <c r="B565" s="1">
        <v>125</v>
      </c>
      <c r="C565" s="1" t="s">
        <v>18205</v>
      </c>
      <c r="D565" s="1" t="s">
        <v>18238</v>
      </c>
      <c r="E565" s="1" t="s">
        <v>1131</v>
      </c>
      <c r="F565" s="1" t="s">
        <v>1132</v>
      </c>
      <c r="G565" s="1" t="s">
        <v>21274</v>
      </c>
      <c r="H565" s="1" t="s">
        <v>17577</v>
      </c>
      <c r="I565" s="2">
        <v>42</v>
      </c>
      <c r="J565" s="37">
        <f>VLOOKUP(H565,'DOGHER ORDER-DISC'!$K$4:$N$30,4,FALSE)</f>
        <v>0</v>
      </c>
      <c r="K565" s="2">
        <f t="shared" si="8"/>
        <v>42</v>
      </c>
      <c r="L565" s="1" t="s">
        <v>18714</v>
      </c>
    </row>
    <row r="566" spans="1:12">
      <c r="A566" s="1"/>
      <c r="B566" s="1">
        <v>125</v>
      </c>
      <c r="C566" s="1" t="s">
        <v>18205</v>
      </c>
      <c r="D566" s="1" t="s">
        <v>18238</v>
      </c>
      <c r="E566" s="1" t="s">
        <v>1133</v>
      </c>
      <c r="F566" s="1" t="s">
        <v>1134</v>
      </c>
      <c r="G566" s="1" t="s">
        <v>21274</v>
      </c>
      <c r="H566" s="1" t="s">
        <v>17577</v>
      </c>
      <c r="I566" s="2">
        <v>43.47</v>
      </c>
      <c r="J566" s="37">
        <f>VLOOKUP(H566,'DOGHER ORDER-DISC'!$K$4:$N$30,4,FALSE)</f>
        <v>0</v>
      </c>
      <c r="K566" s="2">
        <f t="shared" si="8"/>
        <v>43.47</v>
      </c>
      <c r="L566" s="1" t="s">
        <v>18714</v>
      </c>
    </row>
    <row r="567" spans="1:12">
      <c r="A567" s="1"/>
      <c r="B567" s="1">
        <v>125</v>
      </c>
      <c r="C567" s="1" t="s">
        <v>18205</v>
      </c>
      <c r="D567" s="1" t="s">
        <v>18238</v>
      </c>
      <c r="E567" s="1" t="s">
        <v>1135</v>
      </c>
      <c r="F567" s="1" t="s">
        <v>1136</v>
      </c>
      <c r="G567" s="1" t="s">
        <v>21274</v>
      </c>
      <c r="H567" s="1" t="s">
        <v>17577</v>
      </c>
      <c r="I567" s="2">
        <v>48.89</v>
      </c>
      <c r="J567" s="37">
        <f>VLOOKUP(H567,'DOGHER ORDER-DISC'!$K$4:$N$30,4,FALSE)</f>
        <v>0</v>
      </c>
      <c r="K567" s="2">
        <f t="shared" si="8"/>
        <v>48.89</v>
      </c>
      <c r="L567" s="1" t="s">
        <v>18714</v>
      </c>
    </row>
    <row r="568" spans="1:12">
      <c r="A568" s="1"/>
      <c r="B568" s="1">
        <v>125</v>
      </c>
      <c r="C568" s="1" t="s">
        <v>18205</v>
      </c>
      <c r="D568" s="1" t="s">
        <v>18238</v>
      </c>
      <c r="E568" s="1" t="s">
        <v>1137</v>
      </c>
      <c r="F568" s="1" t="s">
        <v>1138</v>
      </c>
      <c r="G568" s="1" t="s">
        <v>21274</v>
      </c>
      <c r="H568" s="1" t="s">
        <v>17577</v>
      </c>
      <c r="I568" s="2">
        <v>58.82</v>
      </c>
      <c r="J568" s="37">
        <f>VLOOKUP(H568,'DOGHER ORDER-DISC'!$K$4:$N$30,4,FALSE)</f>
        <v>0</v>
      </c>
      <c r="K568" s="2">
        <f t="shared" si="8"/>
        <v>58.82</v>
      </c>
      <c r="L568" s="1" t="s">
        <v>18714</v>
      </c>
    </row>
    <row r="569" spans="1:12">
      <c r="A569" s="1"/>
      <c r="B569" s="1">
        <v>125</v>
      </c>
      <c r="C569" s="1" t="s">
        <v>18205</v>
      </c>
      <c r="D569" s="1" t="s">
        <v>18238</v>
      </c>
      <c r="E569" s="1" t="s">
        <v>1139</v>
      </c>
      <c r="F569" s="1" t="s">
        <v>1140</v>
      </c>
      <c r="G569" s="1" t="s">
        <v>21274</v>
      </c>
      <c r="H569" s="1" t="s">
        <v>17577</v>
      </c>
      <c r="I569" s="2">
        <v>73.489999999999995</v>
      </c>
      <c r="J569" s="37">
        <f>VLOOKUP(H569,'DOGHER ORDER-DISC'!$K$4:$N$30,4,FALSE)</f>
        <v>0</v>
      </c>
      <c r="K569" s="2">
        <f t="shared" si="8"/>
        <v>73.489999999999995</v>
      </c>
      <c r="L569" s="1" t="s">
        <v>18714</v>
      </c>
    </row>
    <row r="570" spans="1:12">
      <c r="A570" s="1"/>
      <c r="B570" s="1">
        <v>125</v>
      </c>
      <c r="C570" s="1" t="s">
        <v>18205</v>
      </c>
      <c r="D570" s="1" t="s">
        <v>18238</v>
      </c>
      <c r="E570" s="1" t="s">
        <v>1141</v>
      </c>
      <c r="F570" s="1" t="s">
        <v>1142</v>
      </c>
      <c r="G570" s="1" t="s">
        <v>21274</v>
      </c>
      <c r="H570" s="1" t="s">
        <v>17577</v>
      </c>
      <c r="I570" s="2">
        <v>88.11</v>
      </c>
      <c r="J570" s="37">
        <f>VLOOKUP(H570,'DOGHER ORDER-DISC'!$K$4:$N$30,4,FALSE)</f>
        <v>0</v>
      </c>
      <c r="K570" s="2">
        <f t="shared" si="8"/>
        <v>88.11</v>
      </c>
      <c r="L570" s="1" t="s">
        <v>18714</v>
      </c>
    </row>
    <row r="571" spans="1:12">
      <c r="A571" s="1"/>
      <c r="B571" s="1">
        <v>125</v>
      </c>
      <c r="C571" s="1" t="s">
        <v>18205</v>
      </c>
      <c r="D571" s="1" t="s">
        <v>18238</v>
      </c>
      <c r="E571" s="1" t="s">
        <v>1143</v>
      </c>
      <c r="F571" s="1" t="s">
        <v>1144</v>
      </c>
      <c r="G571" s="1" t="s">
        <v>21274</v>
      </c>
      <c r="H571" s="1" t="s">
        <v>17577</v>
      </c>
      <c r="I571" s="2">
        <v>128.1</v>
      </c>
      <c r="J571" s="37">
        <f>VLOOKUP(H571,'DOGHER ORDER-DISC'!$K$4:$N$30,4,FALSE)</f>
        <v>0</v>
      </c>
      <c r="K571" s="2">
        <f t="shared" ref="K571:K633" si="9">+ROUND(I571*(1-J571),2)</f>
        <v>128.1</v>
      </c>
      <c r="L571" s="1" t="s">
        <v>18714</v>
      </c>
    </row>
    <row r="572" spans="1:12">
      <c r="A572" s="1"/>
      <c r="B572" s="1">
        <v>125</v>
      </c>
      <c r="C572" s="1" t="s">
        <v>18205</v>
      </c>
      <c r="D572" s="1" t="s">
        <v>18238</v>
      </c>
      <c r="E572" s="1" t="s">
        <v>1145</v>
      </c>
      <c r="F572" s="1" t="s">
        <v>1146</v>
      </c>
      <c r="G572" s="1" t="s">
        <v>21275</v>
      </c>
      <c r="H572" s="1" t="s">
        <v>17577</v>
      </c>
      <c r="I572" s="2">
        <v>1027.58</v>
      </c>
      <c r="J572" s="37">
        <f>VLOOKUP(H572,'DOGHER ORDER-DISC'!$K$4:$N$30,4,FALSE)</f>
        <v>0</v>
      </c>
      <c r="K572" s="2">
        <f t="shared" si="9"/>
        <v>1027.58</v>
      </c>
      <c r="L572" s="1" t="s">
        <v>18715</v>
      </c>
    </row>
    <row r="573" spans="1:12">
      <c r="A573" s="1"/>
      <c r="B573" s="1">
        <v>126</v>
      </c>
      <c r="C573" s="1" t="s">
        <v>18205</v>
      </c>
      <c r="D573" s="1" t="s">
        <v>18238</v>
      </c>
      <c r="E573" s="1" t="s">
        <v>1147</v>
      </c>
      <c r="F573" s="1" t="s">
        <v>1148</v>
      </c>
      <c r="G573" s="1" t="s">
        <v>21276</v>
      </c>
      <c r="H573" s="1" t="s">
        <v>17577</v>
      </c>
      <c r="I573" s="2">
        <v>168.59</v>
      </c>
      <c r="J573" s="37">
        <f>VLOOKUP(H573,'DOGHER ORDER-DISC'!$K$4:$N$30,4,FALSE)</f>
        <v>0</v>
      </c>
      <c r="K573" s="2">
        <f t="shared" si="9"/>
        <v>168.59</v>
      </c>
      <c r="L573" s="1" t="s">
        <v>18716</v>
      </c>
    </row>
    <row r="574" spans="1:12">
      <c r="A574" s="1"/>
      <c r="B574" s="1">
        <v>126</v>
      </c>
      <c r="C574" s="1" t="s">
        <v>18205</v>
      </c>
      <c r="D574" s="1" t="s">
        <v>18238</v>
      </c>
      <c r="E574" s="1" t="s">
        <v>1149</v>
      </c>
      <c r="F574" s="1" t="s">
        <v>1150</v>
      </c>
      <c r="G574" s="1" t="s">
        <v>21276</v>
      </c>
      <c r="H574" s="1" t="s">
        <v>17577</v>
      </c>
      <c r="I574" s="2">
        <v>204.74</v>
      </c>
      <c r="J574" s="37">
        <f>VLOOKUP(H574,'DOGHER ORDER-DISC'!$K$4:$N$30,4,FALSE)</f>
        <v>0</v>
      </c>
      <c r="K574" s="2">
        <f t="shared" si="9"/>
        <v>204.74</v>
      </c>
      <c r="L574" s="1" t="s">
        <v>18717</v>
      </c>
    </row>
    <row r="575" spans="1:12">
      <c r="A575" s="1"/>
      <c r="B575" s="1">
        <v>126</v>
      </c>
      <c r="C575" s="1" t="s">
        <v>18205</v>
      </c>
      <c r="D575" s="1" t="s">
        <v>18238</v>
      </c>
      <c r="E575" s="1" t="s">
        <v>1151</v>
      </c>
      <c r="F575" s="1" t="s">
        <v>1152</v>
      </c>
      <c r="G575" s="1" t="s">
        <v>21277</v>
      </c>
      <c r="H575" s="1" t="s">
        <v>17577</v>
      </c>
      <c r="I575" s="2">
        <v>96.11</v>
      </c>
      <c r="J575" s="37">
        <f>VLOOKUP(H575,'DOGHER ORDER-DISC'!$K$4:$N$30,4,FALSE)</f>
        <v>0</v>
      </c>
      <c r="K575" s="2">
        <f t="shared" si="9"/>
        <v>96.11</v>
      </c>
      <c r="L575" s="1" t="s">
        <v>18718</v>
      </c>
    </row>
    <row r="576" spans="1:12">
      <c r="A576" s="1"/>
      <c r="B576" s="1">
        <v>126</v>
      </c>
      <c r="C576" s="1" t="s">
        <v>18205</v>
      </c>
      <c r="D576" s="1" t="s">
        <v>18238</v>
      </c>
      <c r="E576" s="1" t="s">
        <v>1153</v>
      </c>
      <c r="F576" s="1" t="s">
        <v>1154</v>
      </c>
      <c r="G576" s="1" t="s">
        <v>21278</v>
      </c>
      <c r="H576" s="1" t="s">
        <v>17577</v>
      </c>
      <c r="I576" s="2">
        <v>398.72</v>
      </c>
      <c r="J576" s="37">
        <f>VLOOKUP(H576,'DOGHER ORDER-DISC'!$K$4:$N$30,4,FALSE)</f>
        <v>0</v>
      </c>
      <c r="K576" s="2">
        <f t="shared" si="9"/>
        <v>398.72</v>
      </c>
      <c r="L576" s="1" t="s">
        <v>18719</v>
      </c>
    </row>
    <row r="577" spans="1:12">
      <c r="A577" s="1" t="s">
        <v>32</v>
      </c>
      <c r="B577" s="1">
        <v>126</v>
      </c>
      <c r="C577" s="1" t="s">
        <v>18205</v>
      </c>
      <c r="D577" s="1" t="s">
        <v>18238</v>
      </c>
      <c r="E577" s="1" t="s">
        <v>1155</v>
      </c>
      <c r="F577" s="1" t="s">
        <v>1156</v>
      </c>
      <c r="G577" s="1" t="s">
        <v>21279</v>
      </c>
      <c r="H577" s="1" t="s">
        <v>17577</v>
      </c>
      <c r="I577" s="2">
        <v>470.05</v>
      </c>
      <c r="J577" s="37">
        <f>VLOOKUP(H577,'DOGHER ORDER-DISC'!$K$4:$N$30,4,FALSE)</f>
        <v>0</v>
      </c>
      <c r="K577" s="2">
        <f t="shared" si="9"/>
        <v>470.05</v>
      </c>
      <c r="L577" s="1" t="s">
        <v>18720</v>
      </c>
    </row>
    <row r="578" spans="1:12">
      <c r="A578" s="1"/>
      <c r="B578" s="1">
        <v>126</v>
      </c>
      <c r="C578" s="1" t="s">
        <v>18205</v>
      </c>
      <c r="D578" s="1" t="s">
        <v>18238</v>
      </c>
      <c r="E578" s="1" t="s">
        <v>1157</v>
      </c>
      <c r="F578" s="1" t="s">
        <v>1158</v>
      </c>
      <c r="G578" s="1" t="s">
        <v>21280</v>
      </c>
      <c r="H578" s="1" t="s">
        <v>17577</v>
      </c>
      <c r="I578" s="2">
        <v>48.5</v>
      </c>
      <c r="J578" s="37">
        <f>VLOOKUP(H578,'DOGHER ORDER-DISC'!$K$4:$N$30,4,FALSE)</f>
        <v>0</v>
      </c>
      <c r="K578" s="2">
        <f t="shared" si="9"/>
        <v>48.5</v>
      </c>
      <c r="L578" s="1" t="s">
        <v>18721</v>
      </c>
    </row>
    <row r="579" spans="1:12">
      <c r="A579" s="1"/>
      <c r="B579" s="1">
        <v>127</v>
      </c>
      <c r="C579" s="1" t="s">
        <v>18205</v>
      </c>
      <c r="D579" s="1" t="s">
        <v>18238</v>
      </c>
      <c r="E579" s="1" t="s">
        <v>1159</v>
      </c>
      <c r="F579" s="1" t="s">
        <v>1160</v>
      </c>
      <c r="G579" s="1" t="s">
        <v>21281</v>
      </c>
      <c r="H579" s="1" t="s">
        <v>17577</v>
      </c>
      <c r="I579" s="2">
        <v>38.14</v>
      </c>
      <c r="J579" s="37">
        <f>VLOOKUP(H579,'DOGHER ORDER-DISC'!$K$4:$N$30,4,FALSE)</f>
        <v>0</v>
      </c>
      <c r="K579" s="2">
        <f t="shared" si="9"/>
        <v>38.14</v>
      </c>
      <c r="L579" s="1" t="s">
        <v>18722</v>
      </c>
    </row>
    <row r="580" spans="1:12">
      <c r="A580" s="1"/>
      <c r="B580" s="1">
        <v>127</v>
      </c>
      <c r="C580" s="1" t="s">
        <v>18205</v>
      </c>
      <c r="D580" s="1" t="s">
        <v>18238</v>
      </c>
      <c r="E580" s="1" t="s">
        <v>1161</v>
      </c>
      <c r="F580" s="1" t="s">
        <v>1162</v>
      </c>
      <c r="G580" s="1" t="s">
        <v>21282</v>
      </c>
      <c r="H580" s="1" t="s">
        <v>17577</v>
      </c>
      <c r="I580" s="2">
        <v>54.24</v>
      </c>
      <c r="J580" s="37">
        <f>VLOOKUP(H580,'DOGHER ORDER-DISC'!$K$4:$N$30,4,FALSE)</f>
        <v>0</v>
      </c>
      <c r="K580" s="2">
        <f t="shared" si="9"/>
        <v>54.24</v>
      </c>
      <c r="L580" s="1" t="s">
        <v>18723</v>
      </c>
    </row>
    <row r="581" spans="1:12">
      <c r="A581" s="1"/>
      <c r="B581" s="1">
        <v>127</v>
      </c>
      <c r="C581" s="1" t="s">
        <v>18205</v>
      </c>
      <c r="D581" s="1" t="s">
        <v>18238</v>
      </c>
      <c r="E581" s="1" t="s">
        <v>1163</v>
      </c>
      <c r="F581" s="1" t="s">
        <v>1164</v>
      </c>
      <c r="G581" s="1" t="s">
        <v>21283</v>
      </c>
      <c r="H581" s="1" t="s">
        <v>17577</v>
      </c>
      <c r="I581" s="2">
        <v>69.03</v>
      </c>
      <c r="J581" s="37">
        <f>VLOOKUP(H581,'DOGHER ORDER-DISC'!$K$4:$N$30,4,FALSE)</f>
        <v>0</v>
      </c>
      <c r="K581" s="2">
        <f t="shared" si="9"/>
        <v>69.03</v>
      </c>
      <c r="L581" s="1" t="s">
        <v>18724</v>
      </c>
    </row>
    <row r="582" spans="1:12">
      <c r="A582" s="1"/>
      <c r="B582" s="1">
        <v>127</v>
      </c>
      <c r="C582" s="1" t="s">
        <v>18205</v>
      </c>
      <c r="D582" s="1" t="s">
        <v>18238</v>
      </c>
      <c r="E582" s="1" t="s">
        <v>1165</v>
      </c>
      <c r="F582" s="1" t="s">
        <v>1166</v>
      </c>
      <c r="G582" s="1" t="s">
        <v>21284</v>
      </c>
      <c r="H582" s="1" t="s">
        <v>17577</v>
      </c>
      <c r="I582" s="2">
        <v>188.79</v>
      </c>
      <c r="J582" s="37">
        <f>VLOOKUP(H582,'DOGHER ORDER-DISC'!$K$4:$N$30,4,FALSE)</f>
        <v>0</v>
      </c>
      <c r="K582" s="2">
        <f t="shared" si="9"/>
        <v>188.79</v>
      </c>
      <c r="L582" s="1" t="s">
        <v>18725</v>
      </c>
    </row>
    <row r="583" spans="1:12">
      <c r="A583" s="1"/>
      <c r="B583" s="1">
        <v>127</v>
      </c>
      <c r="C583" s="1" t="s">
        <v>18205</v>
      </c>
      <c r="D583" s="1" t="s">
        <v>18238</v>
      </c>
      <c r="E583" s="1" t="s">
        <v>1167</v>
      </c>
      <c r="F583" s="1" t="s">
        <v>1168</v>
      </c>
      <c r="G583" s="1" t="s">
        <v>21285</v>
      </c>
      <c r="H583" s="1" t="s">
        <v>17577</v>
      </c>
      <c r="I583" s="2">
        <v>220.55</v>
      </c>
      <c r="J583" s="37">
        <f>VLOOKUP(H583,'DOGHER ORDER-DISC'!$K$4:$N$30,4,FALSE)</f>
        <v>0</v>
      </c>
      <c r="K583" s="2">
        <f t="shared" si="9"/>
        <v>220.55</v>
      </c>
      <c r="L583" s="1" t="s">
        <v>18726</v>
      </c>
    </row>
    <row r="584" spans="1:12">
      <c r="A584" s="1"/>
      <c r="B584" s="1">
        <v>127</v>
      </c>
      <c r="C584" s="1" t="s">
        <v>18205</v>
      </c>
      <c r="D584" s="1" t="s">
        <v>18238</v>
      </c>
      <c r="E584" s="1" t="s">
        <v>1169</v>
      </c>
      <c r="F584" s="1" t="s">
        <v>1170</v>
      </c>
      <c r="G584" s="1" t="s">
        <v>21284</v>
      </c>
      <c r="H584" s="1" t="s">
        <v>17577</v>
      </c>
      <c r="I584" s="2">
        <v>123.53</v>
      </c>
      <c r="J584" s="37">
        <f>VLOOKUP(H584,'DOGHER ORDER-DISC'!$K$4:$N$30,4,FALSE)</f>
        <v>0</v>
      </c>
      <c r="K584" s="2">
        <f t="shared" si="9"/>
        <v>123.53</v>
      </c>
      <c r="L584" s="1" t="s">
        <v>18727</v>
      </c>
    </row>
    <row r="585" spans="1:12">
      <c r="A585" s="1"/>
      <c r="B585" s="1">
        <v>127</v>
      </c>
      <c r="C585" s="1" t="s">
        <v>18205</v>
      </c>
      <c r="D585" s="1" t="s">
        <v>18238</v>
      </c>
      <c r="E585" s="1" t="s">
        <v>1171</v>
      </c>
      <c r="F585" s="1" t="s">
        <v>1172</v>
      </c>
      <c r="G585" s="1" t="s">
        <v>21286</v>
      </c>
      <c r="H585" s="1" t="s">
        <v>17577</v>
      </c>
      <c r="I585" s="2">
        <v>147.28</v>
      </c>
      <c r="J585" s="37">
        <f>VLOOKUP(H585,'DOGHER ORDER-DISC'!$K$4:$N$30,4,FALSE)</f>
        <v>0</v>
      </c>
      <c r="K585" s="2">
        <f t="shared" si="9"/>
        <v>147.28</v>
      </c>
      <c r="L585" s="1" t="s">
        <v>18728</v>
      </c>
    </row>
    <row r="586" spans="1:12">
      <c r="A586" s="1"/>
      <c r="B586" s="1">
        <v>127</v>
      </c>
      <c r="C586" s="1" t="s">
        <v>18205</v>
      </c>
      <c r="D586" s="1" t="s">
        <v>18238</v>
      </c>
      <c r="E586" s="1" t="s">
        <v>1173</v>
      </c>
      <c r="F586" s="1" t="s">
        <v>1174</v>
      </c>
      <c r="G586" s="1" t="s">
        <v>21287</v>
      </c>
      <c r="H586" s="1" t="s">
        <v>17577</v>
      </c>
      <c r="I586" s="2">
        <v>182.27</v>
      </c>
      <c r="J586" s="37">
        <f>VLOOKUP(H586,'DOGHER ORDER-DISC'!$K$4:$N$30,4,FALSE)</f>
        <v>0</v>
      </c>
      <c r="K586" s="2">
        <f t="shared" si="9"/>
        <v>182.27</v>
      </c>
      <c r="L586" s="1" t="s">
        <v>18729</v>
      </c>
    </row>
    <row r="587" spans="1:12">
      <c r="A587" s="1"/>
      <c r="B587" s="1">
        <v>128</v>
      </c>
      <c r="C587" s="1" t="s">
        <v>18205</v>
      </c>
      <c r="D587" s="1" t="s">
        <v>18238</v>
      </c>
      <c r="E587" s="1" t="s">
        <v>1175</v>
      </c>
      <c r="F587" s="1" t="s">
        <v>1176</v>
      </c>
      <c r="G587" s="1" t="s">
        <v>21288</v>
      </c>
      <c r="H587" s="1" t="s">
        <v>17577</v>
      </c>
      <c r="I587" s="2">
        <v>271.88</v>
      </c>
      <c r="J587" s="37">
        <f>VLOOKUP(H587,'DOGHER ORDER-DISC'!$K$4:$N$30,4,FALSE)</f>
        <v>0</v>
      </c>
      <c r="K587" s="2">
        <f t="shared" si="9"/>
        <v>271.88</v>
      </c>
      <c r="L587" s="1" t="s">
        <v>18730</v>
      </c>
    </row>
    <row r="588" spans="1:12">
      <c r="A588" s="1"/>
      <c r="B588" s="1">
        <v>128</v>
      </c>
      <c r="C588" s="1" t="s">
        <v>18205</v>
      </c>
      <c r="D588" s="1" t="s">
        <v>18238</v>
      </c>
      <c r="E588" s="1" t="s">
        <v>1177</v>
      </c>
      <c r="F588" s="1" t="s">
        <v>1178</v>
      </c>
      <c r="G588" s="1" t="s">
        <v>21289</v>
      </c>
      <c r="H588" s="1" t="s">
        <v>17577</v>
      </c>
      <c r="I588" s="2">
        <v>203.17</v>
      </c>
      <c r="J588" s="37">
        <f>VLOOKUP(H588,'DOGHER ORDER-DISC'!$K$4:$N$30,4,FALSE)</f>
        <v>0</v>
      </c>
      <c r="K588" s="2">
        <f t="shared" si="9"/>
        <v>203.17</v>
      </c>
      <c r="L588" s="1" t="s">
        <v>18731</v>
      </c>
    </row>
    <row r="589" spans="1:12">
      <c r="A589" s="1"/>
      <c r="B589" s="1">
        <v>128</v>
      </c>
      <c r="C589" s="1" t="s">
        <v>18205</v>
      </c>
      <c r="D589" s="1" t="s">
        <v>18238</v>
      </c>
      <c r="E589" s="1" t="s">
        <v>1179</v>
      </c>
      <c r="F589" s="1" t="s">
        <v>1180</v>
      </c>
      <c r="G589" s="1" t="s">
        <v>21290</v>
      </c>
      <c r="H589" s="1" t="s">
        <v>17577</v>
      </c>
      <c r="I589" s="2">
        <v>203.17</v>
      </c>
      <c r="J589" s="37">
        <f>VLOOKUP(H589,'DOGHER ORDER-DISC'!$K$4:$N$30,4,FALSE)</f>
        <v>0</v>
      </c>
      <c r="K589" s="2">
        <f t="shared" si="9"/>
        <v>203.17</v>
      </c>
      <c r="L589" s="1" t="s">
        <v>18731</v>
      </c>
    </row>
    <row r="590" spans="1:12">
      <c r="A590" s="1"/>
      <c r="B590" s="1">
        <v>128</v>
      </c>
      <c r="C590" s="1" t="s">
        <v>18205</v>
      </c>
      <c r="D590" s="1" t="s">
        <v>18238</v>
      </c>
      <c r="E590" s="1" t="s">
        <v>1181</v>
      </c>
      <c r="F590" s="1" t="s">
        <v>1182</v>
      </c>
      <c r="G590" s="1" t="s">
        <v>21291</v>
      </c>
      <c r="H590" s="1" t="s">
        <v>17577</v>
      </c>
      <c r="I590" s="2">
        <v>203.17</v>
      </c>
      <c r="J590" s="37">
        <f>VLOOKUP(H590,'DOGHER ORDER-DISC'!$K$4:$N$30,4,FALSE)</f>
        <v>0</v>
      </c>
      <c r="K590" s="2">
        <f t="shared" si="9"/>
        <v>203.17</v>
      </c>
      <c r="L590" s="1" t="s">
        <v>18731</v>
      </c>
    </row>
    <row r="591" spans="1:12">
      <c r="A591" s="1"/>
      <c r="B591" s="1">
        <v>128</v>
      </c>
      <c r="C591" s="1" t="s">
        <v>18205</v>
      </c>
      <c r="D591" s="1" t="s">
        <v>18238</v>
      </c>
      <c r="E591" s="1" t="s">
        <v>1183</v>
      </c>
      <c r="F591" s="1" t="s">
        <v>1184</v>
      </c>
      <c r="G591" s="1" t="s">
        <v>21292</v>
      </c>
      <c r="H591" s="1" t="s">
        <v>17577</v>
      </c>
      <c r="I591" s="2">
        <v>51.33</v>
      </c>
      <c r="J591" s="37">
        <f>VLOOKUP(H591,'DOGHER ORDER-DISC'!$K$4:$N$30,4,FALSE)</f>
        <v>0</v>
      </c>
      <c r="K591" s="2">
        <f t="shared" si="9"/>
        <v>51.33</v>
      </c>
      <c r="L591" s="1" t="s">
        <v>18732</v>
      </c>
    </row>
    <row r="592" spans="1:12">
      <c r="A592" s="1"/>
      <c r="B592" s="1">
        <v>128</v>
      </c>
      <c r="C592" s="1" t="s">
        <v>18205</v>
      </c>
      <c r="D592" s="1" t="s">
        <v>18238</v>
      </c>
      <c r="E592" s="1" t="s">
        <v>1185</v>
      </c>
      <c r="F592" s="1" t="s">
        <v>1186</v>
      </c>
      <c r="G592" s="1" t="s">
        <v>21293</v>
      </c>
      <c r="H592" s="1" t="s">
        <v>17577</v>
      </c>
      <c r="I592" s="2">
        <v>121.52</v>
      </c>
      <c r="J592" s="37">
        <f>VLOOKUP(H592,'DOGHER ORDER-DISC'!$K$4:$N$30,4,FALSE)</f>
        <v>0</v>
      </c>
      <c r="K592" s="2">
        <f t="shared" si="9"/>
        <v>121.52</v>
      </c>
      <c r="L592" s="1" t="s">
        <v>18733</v>
      </c>
    </row>
    <row r="593" spans="1:12">
      <c r="A593" s="1"/>
      <c r="B593" s="1">
        <v>128</v>
      </c>
      <c r="C593" s="1" t="s">
        <v>18205</v>
      </c>
      <c r="D593" s="1" t="s">
        <v>18238</v>
      </c>
      <c r="E593" s="1" t="s">
        <v>1187</v>
      </c>
      <c r="F593" s="1" t="s">
        <v>1188</v>
      </c>
      <c r="G593" s="1" t="s">
        <v>21294</v>
      </c>
      <c r="H593" s="1" t="s">
        <v>17577</v>
      </c>
      <c r="I593" s="2">
        <v>238.9</v>
      </c>
      <c r="J593" s="37">
        <f>VLOOKUP(H593,'DOGHER ORDER-DISC'!$K$4:$N$30,4,FALSE)</f>
        <v>0</v>
      </c>
      <c r="K593" s="2">
        <f t="shared" si="9"/>
        <v>238.9</v>
      </c>
      <c r="L593" s="1" t="s">
        <v>18733</v>
      </c>
    </row>
    <row r="594" spans="1:12">
      <c r="A594" s="1" t="s">
        <v>32</v>
      </c>
      <c r="B594" s="1">
        <v>129</v>
      </c>
      <c r="C594" s="1" t="s">
        <v>18205</v>
      </c>
      <c r="D594" s="1" t="s">
        <v>18238</v>
      </c>
      <c r="E594" s="1" t="s">
        <v>1189</v>
      </c>
      <c r="F594" s="1" t="s">
        <v>1190</v>
      </c>
      <c r="G594" s="1" t="s">
        <v>21295</v>
      </c>
      <c r="H594" s="1" t="s">
        <v>17577</v>
      </c>
      <c r="I594" s="2">
        <v>58.05</v>
      </c>
      <c r="J594" s="37">
        <f>VLOOKUP(H594,'DOGHER ORDER-DISC'!$K$4:$N$30,4,FALSE)</f>
        <v>0</v>
      </c>
      <c r="K594" s="2">
        <f t="shared" si="9"/>
        <v>58.05</v>
      </c>
      <c r="L594" s="1" t="s">
        <v>18734</v>
      </c>
    </row>
    <row r="595" spans="1:12">
      <c r="A595" s="1" t="s">
        <v>32</v>
      </c>
      <c r="B595" s="1">
        <v>129</v>
      </c>
      <c r="C595" s="1" t="s">
        <v>18205</v>
      </c>
      <c r="D595" s="1" t="s">
        <v>18238</v>
      </c>
      <c r="E595" s="1" t="s">
        <v>1191</v>
      </c>
      <c r="F595" s="1" t="s">
        <v>1192</v>
      </c>
      <c r="G595" s="1" t="s">
        <v>21296</v>
      </c>
      <c r="H595" s="1" t="s">
        <v>17577</v>
      </c>
      <c r="I595" s="2">
        <v>696.6</v>
      </c>
      <c r="J595" s="37">
        <f>VLOOKUP(H595,'DOGHER ORDER-DISC'!$K$4:$N$30,4,FALSE)</f>
        <v>0</v>
      </c>
      <c r="K595" s="2">
        <f t="shared" si="9"/>
        <v>696.6</v>
      </c>
      <c r="L595" s="1" t="s">
        <v>18735</v>
      </c>
    </row>
    <row r="596" spans="1:12">
      <c r="A596" s="1"/>
      <c r="B596" s="1">
        <v>129</v>
      </c>
      <c r="C596" s="1" t="s">
        <v>18205</v>
      </c>
      <c r="D596" s="1" t="s">
        <v>18238</v>
      </c>
      <c r="E596" s="1" t="s">
        <v>1193</v>
      </c>
      <c r="F596" s="1" t="s">
        <v>1194</v>
      </c>
      <c r="G596" s="1" t="s">
        <v>21297</v>
      </c>
      <c r="H596" s="1" t="s">
        <v>17577</v>
      </c>
      <c r="I596" s="2">
        <v>49.1</v>
      </c>
      <c r="J596" s="37">
        <f>VLOOKUP(H596,'DOGHER ORDER-DISC'!$K$4:$N$30,4,FALSE)</f>
        <v>0</v>
      </c>
      <c r="K596" s="2">
        <f t="shared" si="9"/>
        <v>49.1</v>
      </c>
      <c r="L596" s="1" t="s">
        <v>18736</v>
      </c>
    </row>
    <row r="597" spans="1:12">
      <c r="A597" s="1"/>
      <c r="B597" s="1">
        <v>129</v>
      </c>
      <c r="C597" s="1" t="s">
        <v>18205</v>
      </c>
      <c r="D597" s="1" t="s">
        <v>18238</v>
      </c>
      <c r="E597" s="1" t="s">
        <v>1195</v>
      </c>
      <c r="F597" s="1" t="s">
        <v>1196</v>
      </c>
      <c r="G597" s="1" t="s">
        <v>21298</v>
      </c>
      <c r="H597" s="1" t="s">
        <v>17577</v>
      </c>
      <c r="I597" s="2">
        <v>36.85</v>
      </c>
      <c r="J597" s="37">
        <f>VLOOKUP(H597,'DOGHER ORDER-DISC'!$K$4:$N$30,4,FALSE)</f>
        <v>0</v>
      </c>
      <c r="K597" s="2">
        <f t="shared" si="9"/>
        <v>36.85</v>
      </c>
      <c r="L597" s="1" t="s">
        <v>18737</v>
      </c>
    </row>
    <row r="598" spans="1:12">
      <c r="A598" s="1"/>
      <c r="B598" s="1">
        <v>130</v>
      </c>
      <c r="C598" s="1" t="s">
        <v>18205</v>
      </c>
      <c r="D598" s="1" t="s">
        <v>18238</v>
      </c>
      <c r="E598" s="1" t="s">
        <v>1197</v>
      </c>
      <c r="F598" s="1" t="s">
        <v>1198</v>
      </c>
      <c r="G598" s="1" t="s">
        <v>21299</v>
      </c>
      <c r="H598" s="1" t="s">
        <v>17577</v>
      </c>
      <c r="I598" s="2">
        <v>28.2</v>
      </c>
      <c r="J598" s="37">
        <f>VLOOKUP(H598,'DOGHER ORDER-DISC'!$K$4:$N$30,4,FALSE)</f>
        <v>0</v>
      </c>
      <c r="K598" s="2">
        <f t="shared" si="9"/>
        <v>28.2</v>
      </c>
      <c r="L598" s="1" t="s">
        <v>18738</v>
      </c>
    </row>
    <row r="599" spans="1:12">
      <c r="A599" s="1"/>
      <c r="B599" s="1">
        <v>130</v>
      </c>
      <c r="C599" s="1" t="s">
        <v>18205</v>
      </c>
      <c r="D599" s="1" t="s">
        <v>18238</v>
      </c>
      <c r="E599" s="1" t="s">
        <v>1199</v>
      </c>
      <c r="F599" s="1" t="s">
        <v>1200</v>
      </c>
      <c r="G599" s="1" t="s">
        <v>21300</v>
      </c>
      <c r="H599" s="1" t="s">
        <v>17577</v>
      </c>
      <c r="I599" s="2">
        <v>338.4</v>
      </c>
      <c r="J599" s="37">
        <f>VLOOKUP(H599,'DOGHER ORDER-DISC'!$K$4:$N$30,4,FALSE)</f>
        <v>0</v>
      </c>
      <c r="K599" s="2">
        <f t="shared" si="9"/>
        <v>338.4</v>
      </c>
      <c r="L599" s="1" t="s">
        <v>18739</v>
      </c>
    </row>
    <row r="600" spans="1:12">
      <c r="A600" s="1"/>
      <c r="B600" s="1">
        <v>130</v>
      </c>
      <c r="C600" s="1" t="s">
        <v>18205</v>
      </c>
      <c r="D600" s="1" t="s">
        <v>18238</v>
      </c>
      <c r="E600" s="1" t="s">
        <v>1201</v>
      </c>
      <c r="F600" s="1" t="s">
        <v>1202</v>
      </c>
      <c r="G600" s="1" t="s">
        <v>21301</v>
      </c>
      <c r="H600" s="1" t="s">
        <v>17577</v>
      </c>
      <c r="I600" s="2">
        <v>23.85</v>
      </c>
      <c r="J600" s="37">
        <f>VLOOKUP(H600,'DOGHER ORDER-DISC'!$K$4:$N$30,4,FALSE)</f>
        <v>0</v>
      </c>
      <c r="K600" s="2">
        <f t="shared" si="9"/>
        <v>23.85</v>
      </c>
      <c r="L600" s="1" t="s">
        <v>18740</v>
      </c>
    </row>
    <row r="601" spans="1:12">
      <c r="A601" s="1"/>
      <c r="B601" s="1">
        <v>130</v>
      </c>
      <c r="C601" s="1" t="s">
        <v>18205</v>
      </c>
      <c r="D601" s="1" t="s">
        <v>18238</v>
      </c>
      <c r="E601" s="1" t="s">
        <v>1203</v>
      </c>
      <c r="F601" s="1" t="s">
        <v>1204</v>
      </c>
      <c r="G601" s="1" t="s">
        <v>21302</v>
      </c>
      <c r="H601" s="1" t="s">
        <v>17577</v>
      </c>
      <c r="I601" s="2">
        <v>589.20000000000005</v>
      </c>
      <c r="J601" s="37">
        <f>VLOOKUP(H601,'DOGHER ORDER-DISC'!$K$4:$N$30,4,FALSE)</f>
        <v>0</v>
      </c>
      <c r="K601" s="2">
        <f t="shared" si="9"/>
        <v>589.20000000000005</v>
      </c>
      <c r="L601" s="1" t="s">
        <v>18741</v>
      </c>
    </row>
    <row r="602" spans="1:12">
      <c r="A602" s="1"/>
      <c r="B602" s="1">
        <v>130</v>
      </c>
      <c r="C602" s="1" t="s">
        <v>18205</v>
      </c>
      <c r="D602" s="1" t="s">
        <v>18238</v>
      </c>
      <c r="E602" s="1" t="s">
        <v>1205</v>
      </c>
      <c r="F602" s="1" t="s">
        <v>1206</v>
      </c>
      <c r="G602" s="1" t="s">
        <v>21303</v>
      </c>
      <c r="H602" s="1" t="s">
        <v>17577</v>
      </c>
      <c r="I602" s="2">
        <v>442.2</v>
      </c>
      <c r="J602" s="37">
        <f>VLOOKUP(H602,'DOGHER ORDER-DISC'!$K$4:$N$30,4,FALSE)</f>
        <v>0</v>
      </c>
      <c r="K602" s="2">
        <f t="shared" si="9"/>
        <v>442.2</v>
      </c>
      <c r="L602" s="1" t="s">
        <v>18741</v>
      </c>
    </row>
    <row r="603" spans="1:12">
      <c r="A603" s="1"/>
      <c r="B603" s="1">
        <v>130</v>
      </c>
      <c r="C603" s="1" t="s">
        <v>18205</v>
      </c>
      <c r="D603" s="1" t="s">
        <v>18238</v>
      </c>
      <c r="E603" s="1" t="s">
        <v>1207</v>
      </c>
      <c r="F603" s="1" t="s">
        <v>1208</v>
      </c>
      <c r="G603" s="1" t="s">
        <v>21304</v>
      </c>
      <c r="H603" s="1" t="s">
        <v>17577</v>
      </c>
      <c r="I603" s="2">
        <v>286.2</v>
      </c>
      <c r="J603" s="37">
        <f>VLOOKUP(H603,'DOGHER ORDER-DISC'!$K$4:$N$30,4,FALSE)</f>
        <v>0</v>
      </c>
      <c r="K603" s="2">
        <f t="shared" si="9"/>
        <v>286.2</v>
      </c>
      <c r="L603" s="1" t="s">
        <v>18741</v>
      </c>
    </row>
    <row r="604" spans="1:12">
      <c r="A604" s="1"/>
      <c r="B604" s="1">
        <v>131</v>
      </c>
      <c r="C604" s="1" t="s">
        <v>18205</v>
      </c>
      <c r="D604" s="1" t="s">
        <v>18238</v>
      </c>
      <c r="E604" s="1" t="s">
        <v>1209</v>
      </c>
      <c r="F604" s="1" t="s">
        <v>1210</v>
      </c>
      <c r="G604" s="1" t="s">
        <v>21305</v>
      </c>
      <c r="H604" s="1" t="s">
        <v>17577</v>
      </c>
      <c r="I604" s="2">
        <v>23.37</v>
      </c>
      <c r="J604" s="37">
        <f>VLOOKUP(H604,'DOGHER ORDER-DISC'!$K$4:$N$30,4,FALSE)</f>
        <v>0</v>
      </c>
      <c r="K604" s="2">
        <f t="shared" si="9"/>
        <v>23.37</v>
      </c>
      <c r="L604" s="1" t="s">
        <v>18742</v>
      </c>
    </row>
    <row r="605" spans="1:12">
      <c r="A605" s="1"/>
      <c r="B605" s="1">
        <v>131</v>
      </c>
      <c r="C605" s="1" t="s">
        <v>18205</v>
      </c>
      <c r="D605" s="1" t="s">
        <v>18238</v>
      </c>
      <c r="E605" s="1" t="s">
        <v>1211</v>
      </c>
      <c r="F605" s="1" t="s">
        <v>1212</v>
      </c>
      <c r="G605" s="1" t="s">
        <v>21306</v>
      </c>
      <c r="H605" s="1" t="s">
        <v>17577</v>
      </c>
      <c r="I605" s="2">
        <v>5.0999999999999996</v>
      </c>
      <c r="J605" s="37">
        <f>VLOOKUP(H605,'DOGHER ORDER-DISC'!$K$4:$N$30,4,FALSE)</f>
        <v>0</v>
      </c>
      <c r="K605" s="2">
        <f t="shared" si="9"/>
        <v>5.0999999999999996</v>
      </c>
      <c r="L605" s="1" t="s">
        <v>18743</v>
      </c>
    </row>
    <row r="606" spans="1:12">
      <c r="A606" s="1"/>
      <c r="B606" s="1">
        <v>131</v>
      </c>
      <c r="C606" s="1" t="s">
        <v>18205</v>
      </c>
      <c r="D606" s="1" t="s">
        <v>18238</v>
      </c>
      <c r="E606" s="1" t="s">
        <v>1213</v>
      </c>
      <c r="F606" s="1" t="s">
        <v>1214</v>
      </c>
      <c r="G606" s="1" t="s">
        <v>21307</v>
      </c>
      <c r="H606" s="1" t="s">
        <v>17577</v>
      </c>
      <c r="I606" s="2">
        <v>27.61</v>
      </c>
      <c r="J606" s="37">
        <f>VLOOKUP(H606,'DOGHER ORDER-DISC'!$K$4:$N$30,4,FALSE)</f>
        <v>0</v>
      </c>
      <c r="K606" s="2">
        <f t="shared" si="9"/>
        <v>27.61</v>
      </c>
      <c r="L606" s="1" t="s">
        <v>18744</v>
      </c>
    </row>
    <row r="607" spans="1:12">
      <c r="A607" s="1"/>
      <c r="B607" s="1">
        <v>131</v>
      </c>
      <c r="C607" s="1" t="s">
        <v>18205</v>
      </c>
      <c r="D607" s="1" t="s">
        <v>18238</v>
      </c>
      <c r="E607" s="1" t="s">
        <v>1215</v>
      </c>
      <c r="F607" s="1" t="s">
        <v>1216</v>
      </c>
      <c r="G607" s="1" t="s">
        <v>21308</v>
      </c>
      <c r="H607" s="1" t="s">
        <v>17577</v>
      </c>
      <c r="I607" s="2">
        <v>280.44</v>
      </c>
      <c r="J607" s="37">
        <f>VLOOKUP(H607,'DOGHER ORDER-DISC'!$K$4:$N$30,4,FALSE)</f>
        <v>0</v>
      </c>
      <c r="K607" s="2">
        <f t="shared" si="9"/>
        <v>280.44</v>
      </c>
      <c r="L607" s="1" t="s">
        <v>18745</v>
      </c>
    </row>
    <row r="608" spans="1:12">
      <c r="A608" s="1"/>
      <c r="B608" s="1">
        <v>131</v>
      </c>
      <c r="C608" s="1" t="s">
        <v>18205</v>
      </c>
      <c r="D608" s="1" t="s">
        <v>18238</v>
      </c>
      <c r="E608" s="1" t="s">
        <v>1217</v>
      </c>
      <c r="F608" s="1" t="s">
        <v>1218</v>
      </c>
      <c r="G608" s="1" t="s">
        <v>21309</v>
      </c>
      <c r="H608" s="1" t="s">
        <v>17577</v>
      </c>
      <c r="I608" s="2">
        <v>309.42</v>
      </c>
      <c r="J608" s="37">
        <f>VLOOKUP(H608,'DOGHER ORDER-DISC'!$K$4:$N$30,4,FALSE)</f>
        <v>0</v>
      </c>
      <c r="K608" s="2">
        <f t="shared" si="9"/>
        <v>309.42</v>
      </c>
      <c r="L608" s="1" t="s">
        <v>18746</v>
      </c>
    </row>
    <row r="609" spans="1:12">
      <c r="A609" s="1"/>
      <c r="B609" s="1">
        <v>132</v>
      </c>
      <c r="C609" s="1" t="s">
        <v>18205</v>
      </c>
      <c r="D609" s="1" t="s">
        <v>18238</v>
      </c>
      <c r="E609" s="1" t="s">
        <v>1219</v>
      </c>
      <c r="F609" s="1" t="s">
        <v>1220</v>
      </c>
      <c r="G609" s="1" t="s">
        <v>21310</v>
      </c>
      <c r="H609" s="1" t="s">
        <v>17577</v>
      </c>
      <c r="I609" s="2">
        <v>25.99</v>
      </c>
      <c r="J609" s="37">
        <f>VLOOKUP(H609,'DOGHER ORDER-DISC'!$K$4:$N$30,4,FALSE)</f>
        <v>0</v>
      </c>
      <c r="K609" s="2">
        <f t="shared" si="9"/>
        <v>25.99</v>
      </c>
      <c r="L609" s="1" t="s">
        <v>18747</v>
      </c>
    </row>
    <row r="610" spans="1:12">
      <c r="A610" s="1"/>
      <c r="B610" s="1">
        <v>132</v>
      </c>
      <c r="C610" s="1" t="s">
        <v>18205</v>
      </c>
      <c r="D610" s="1" t="s">
        <v>18238</v>
      </c>
      <c r="E610" s="1" t="s">
        <v>1221</v>
      </c>
      <c r="F610" s="1" t="s">
        <v>1222</v>
      </c>
      <c r="G610" s="1" t="s">
        <v>21311</v>
      </c>
      <c r="H610" s="1" t="s">
        <v>17577</v>
      </c>
      <c r="I610" s="2">
        <v>15.19</v>
      </c>
      <c r="J610" s="37">
        <f>VLOOKUP(H610,'DOGHER ORDER-DISC'!$K$4:$N$30,4,FALSE)</f>
        <v>0</v>
      </c>
      <c r="K610" s="2">
        <f t="shared" si="9"/>
        <v>15.19</v>
      </c>
      <c r="L610" s="1" t="s">
        <v>18748</v>
      </c>
    </row>
    <row r="611" spans="1:12">
      <c r="A611" s="1"/>
      <c r="B611" s="1">
        <v>132</v>
      </c>
      <c r="C611" s="1" t="s">
        <v>18205</v>
      </c>
      <c r="D611" s="1" t="s">
        <v>18238</v>
      </c>
      <c r="E611" s="1" t="s">
        <v>1223</v>
      </c>
      <c r="F611" s="1" t="s">
        <v>1224</v>
      </c>
      <c r="G611" s="1" t="s">
        <v>21312</v>
      </c>
      <c r="H611" s="1" t="s">
        <v>17577</v>
      </c>
      <c r="I611" s="2">
        <v>26.17</v>
      </c>
      <c r="J611" s="37">
        <f>VLOOKUP(H611,'DOGHER ORDER-DISC'!$K$4:$N$30,4,FALSE)</f>
        <v>0</v>
      </c>
      <c r="K611" s="2">
        <f t="shared" si="9"/>
        <v>26.17</v>
      </c>
      <c r="L611" s="1" t="s">
        <v>18749</v>
      </c>
    </row>
    <row r="612" spans="1:12">
      <c r="A612" s="1"/>
      <c r="B612" s="1">
        <v>133</v>
      </c>
      <c r="C612" s="1" t="s">
        <v>18205</v>
      </c>
      <c r="D612" s="1" t="s">
        <v>18238</v>
      </c>
      <c r="E612" s="1" t="s">
        <v>1225</v>
      </c>
      <c r="F612" s="1" t="s">
        <v>1226</v>
      </c>
      <c r="G612" s="1" t="s">
        <v>21313</v>
      </c>
      <c r="H612" s="1" t="s">
        <v>17577</v>
      </c>
      <c r="I612" s="2">
        <v>37.950000000000003</v>
      </c>
      <c r="J612" s="37">
        <f>VLOOKUP(H612,'DOGHER ORDER-DISC'!$K$4:$N$30,4,FALSE)</f>
        <v>0</v>
      </c>
      <c r="K612" s="2">
        <f t="shared" si="9"/>
        <v>37.950000000000003</v>
      </c>
      <c r="L612" s="1" t="s">
        <v>18750</v>
      </c>
    </row>
    <row r="613" spans="1:12">
      <c r="A613" s="1"/>
      <c r="B613" s="1">
        <v>133</v>
      </c>
      <c r="C613" s="1" t="s">
        <v>18205</v>
      </c>
      <c r="D613" s="1" t="s">
        <v>18238</v>
      </c>
      <c r="E613" s="1" t="s">
        <v>1227</v>
      </c>
      <c r="F613" s="1" t="s">
        <v>1228</v>
      </c>
      <c r="G613" s="1" t="s">
        <v>21314</v>
      </c>
      <c r="H613" s="1" t="s">
        <v>17577</v>
      </c>
      <c r="I613" s="2">
        <v>35.340000000000003</v>
      </c>
      <c r="J613" s="37">
        <f>VLOOKUP(H613,'DOGHER ORDER-DISC'!$K$4:$N$30,4,FALSE)</f>
        <v>0</v>
      </c>
      <c r="K613" s="2">
        <f t="shared" si="9"/>
        <v>35.340000000000003</v>
      </c>
      <c r="L613" s="1" t="s">
        <v>18751</v>
      </c>
    </row>
    <row r="614" spans="1:12">
      <c r="A614" s="1"/>
      <c r="B614" s="1">
        <v>133</v>
      </c>
      <c r="C614" s="1" t="s">
        <v>18205</v>
      </c>
      <c r="D614" s="1" t="s">
        <v>18238</v>
      </c>
      <c r="E614" s="1" t="s">
        <v>1229</v>
      </c>
      <c r="F614" s="1" t="s">
        <v>1230</v>
      </c>
      <c r="G614" s="1" t="s">
        <v>21315</v>
      </c>
      <c r="H614" s="1" t="s">
        <v>17577</v>
      </c>
      <c r="I614" s="2">
        <v>35.340000000000003</v>
      </c>
      <c r="J614" s="37">
        <f>VLOOKUP(H614,'DOGHER ORDER-DISC'!$K$4:$N$30,4,FALSE)</f>
        <v>0</v>
      </c>
      <c r="K614" s="2">
        <f t="shared" si="9"/>
        <v>35.340000000000003</v>
      </c>
      <c r="L614" s="1" t="s">
        <v>18752</v>
      </c>
    </row>
    <row r="615" spans="1:12">
      <c r="A615" s="1"/>
      <c r="B615" s="1">
        <v>133</v>
      </c>
      <c r="C615" s="1" t="s">
        <v>18205</v>
      </c>
      <c r="D615" s="1" t="s">
        <v>18238</v>
      </c>
      <c r="E615" s="1" t="s">
        <v>1231</v>
      </c>
      <c r="F615" s="1" t="s">
        <v>1232</v>
      </c>
      <c r="G615" s="1" t="s">
        <v>21316</v>
      </c>
      <c r="H615" s="1" t="s">
        <v>17577</v>
      </c>
      <c r="I615" s="2">
        <v>36.75</v>
      </c>
      <c r="J615" s="37">
        <f>VLOOKUP(H615,'DOGHER ORDER-DISC'!$K$4:$N$30,4,FALSE)</f>
        <v>0</v>
      </c>
      <c r="K615" s="2">
        <f t="shared" si="9"/>
        <v>36.75</v>
      </c>
      <c r="L615" s="1" t="s">
        <v>18753</v>
      </c>
    </row>
    <row r="616" spans="1:12">
      <c r="A616" s="1"/>
      <c r="B616" s="1">
        <v>133</v>
      </c>
      <c r="C616" s="1" t="s">
        <v>18205</v>
      </c>
      <c r="D616" s="1" t="s">
        <v>18238</v>
      </c>
      <c r="E616" s="1" t="s">
        <v>1233</v>
      </c>
      <c r="F616" s="1" t="s">
        <v>1234</v>
      </c>
      <c r="G616" s="1" t="s">
        <v>21317</v>
      </c>
      <c r="H616" s="1" t="s">
        <v>17577</v>
      </c>
      <c r="I616" s="2">
        <v>36.75</v>
      </c>
      <c r="J616" s="37">
        <f>VLOOKUP(H616,'DOGHER ORDER-DISC'!$K$4:$N$30,4,FALSE)</f>
        <v>0</v>
      </c>
      <c r="K616" s="2">
        <f t="shared" si="9"/>
        <v>36.75</v>
      </c>
      <c r="L616" s="1" t="s">
        <v>18754</v>
      </c>
    </row>
    <row r="617" spans="1:12">
      <c r="A617" s="1"/>
      <c r="B617" s="1">
        <v>133</v>
      </c>
      <c r="C617" s="1" t="s">
        <v>18205</v>
      </c>
      <c r="D617" s="1" t="s">
        <v>18238</v>
      </c>
      <c r="E617" s="1" t="s">
        <v>1235</v>
      </c>
      <c r="F617" s="1" t="s">
        <v>1236</v>
      </c>
      <c r="G617" s="1" t="s">
        <v>21318</v>
      </c>
      <c r="H617" s="1" t="s">
        <v>17577</v>
      </c>
      <c r="I617" s="2">
        <v>36.75</v>
      </c>
      <c r="J617" s="37">
        <f>VLOOKUP(H617,'DOGHER ORDER-DISC'!$K$4:$N$30,4,FALSE)</f>
        <v>0</v>
      </c>
      <c r="K617" s="2">
        <f t="shared" si="9"/>
        <v>36.75</v>
      </c>
      <c r="L617" s="1" t="s">
        <v>18755</v>
      </c>
    </row>
    <row r="618" spans="1:12">
      <c r="A618" s="1"/>
      <c r="B618" s="1">
        <v>134</v>
      </c>
      <c r="C618" s="1" t="s">
        <v>18205</v>
      </c>
      <c r="D618" s="1" t="s">
        <v>18238</v>
      </c>
      <c r="E618" s="1" t="s">
        <v>1237</v>
      </c>
      <c r="F618" s="1" t="s">
        <v>1238</v>
      </c>
      <c r="G618" s="1" t="s">
        <v>21319</v>
      </c>
      <c r="H618" s="1" t="s">
        <v>17577</v>
      </c>
      <c r="I618" s="2">
        <v>20.13</v>
      </c>
      <c r="J618" s="37">
        <f>VLOOKUP(H618,'DOGHER ORDER-DISC'!$K$4:$N$30,4,FALSE)</f>
        <v>0</v>
      </c>
      <c r="K618" s="2">
        <f t="shared" si="9"/>
        <v>20.13</v>
      </c>
      <c r="L618" s="1" t="s">
        <v>18756</v>
      </c>
    </row>
    <row r="619" spans="1:12">
      <c r="A619" s="1"/>
      <c r="B619" s="1">
        <v>134</v>
      </c>
      <c r="C619" s="1" t="s">
        <v>18205</v>
      </c>
      <c r="D619" s="1" t="s">
        <v>18238</v>
      </c>
      <c r="E619" s="1" t="s">
        <v>1239</v>
      </c>
      <c r="F619" s="1" t="s">
        <v>1240</v>
      </c>
      <c r="G619" s="1" t="s">
        <v>21320</v>
      </c>
      <c r="H619" s="1" t="s">
        <v>17577</v>
      </c>
      <c r="I619" s="2">
        <v>22.04</v>
      </c>
      <c r="J619" s="37">
        <f>VLOOKUP(H619,'DOGHER ORDER-DISC'!$K$4:$N$30,4,FALSE)</f>
        <v>0</v>
      </c>
      <c r="K619" s="2">
        <f t="shared" si="9"/>
        <v>22.04</v>
      </c>
      <c r="L619" s="1" t="s">
        <v>18757</v>
      </c>
    </row>
    <row r="620" spans="1:12">
      <c r="A620" s="1"/>
      <c r="B620" s="1">
        <v>134</v>
      </c>
      <c r="C620" s="1" t="s">
        <v>18205</v>
      </c>
      <c r="D620" s="1" t="s">
        <v>18238</v>
      </c>
      <c r="E620" s="1" t="s">
        <v>1241</v>
      </c>
      <c r="F620" s="1" t="s">
        <v>1242</v>
      </c>
      <c r="G620" s="1" t="s">
        <v>21321</v>
      </c>
      <c r="H620" s="1" t="s">
        <v>17577</v>
      </c>
      <c r="I620" s="2">
        <v>22.38</v>
      </c>
      <c r="J620" s="37">
        <f>VLOOKUP(H620,'DOGHER ORDER-DISC'!$K$4:$N$30,4,FALSE)</f>
        <v>0</v>
      </c>
      <c r="K620" s="2">
        <f t="shared" si="9"/>
        <v>22.38</v>
      </c>
      <c r="L620" s="1" t="s">
        <v>18758</v>
      </c>
    </row>
    <row r="621" spans="1:12">
      <c r="A621" s="1"/>
      <c r="B621" s="1">
        <v>134</v>
      </c>
      <c r="C621" s="1" t="s">
        <v>18205</v>
      </c>
      <c r="D621" s="1" t="s">
        <v>18238</v>
      </c>
      <c r="E621" s="1" t="s">
        <v>1243</v>
      </c>
      <c r="F621" s="1" t="s">
        <v>1244</v>
      </c>
      <c r="G621" s="1" t="s">
        <v>21322</v>
      </c>
      <c r="H621" s="1" t="s">
        <v>17577</v>
      </c>
      <c r="I621" s="2">
        <v>29.76</v>
      </c>
      <c r="J621" s="37">
        <f>VLOOKUP(H621,'DOGHER ORDER-DISC'!$K$4:$N$30,4,FALSE)</f>
        <v>0</v>
      </c>
      <c r="K621" s="2">
        <f t="shared" si="9"/>
        <v>29.76</v>
      </c>
      <c r="L621" s="1" t="s">
        <v>18759</v>
      </c>
    </row>
    <row r="622" spans="1:12">
      <c r="A622" s="1"/>
      <c r="B622" s="1">
        <v>135</v>
      </c>
      <c r="C622" s="1" t="s">
        <v>18205</v>
      </c>
      <c r="D622" s="1" t="s">
        <v>18238</v>
      </c>
      <c r="E622" s="1" t="s">
        <v>1245</v>
      </c>
      <c r="F622" s="1" t="s">
        <v>1246</v>
      </c>
      <c r="G622" s="1" t="s">
        <v>21323</v>
      </c>
      <c r="H622" s="1" t="s">
        <v>17577</v>
      </c>
      <c r="I622" s="2">
        <v>25.12</v>
      </c>
      <c r="J622" s="37">
        <f>VLOOKUP(H622,'DOGHER ORDER-DISC'!$K$4:$N$30,4,FALSE)</f>
        <v>0</v>
      </c>
      <c r="K622" s="2">
        <f t="shared" si="9"/>
        <v>25.12</v>
      </c>
      <c r="L622" s="1" t="s">
        <v>18760</v>
      </c>
    </row>
    <row r="623" spans="1:12">
      <c r="A623" s="1"/>
      <c r="B623" s="1">
        <v>135</v>
      </c>
      <c r="C623" s="1" t="s">
        <v>18205</v>
      </c>
      <c r="D623" s="1" t="s">
        <v>18238</v>
      </c>
      <c r="E623" s="1" t="s">
        <v>1247</v>
      </c>
      <c r="F623" s="1" t="s">
        <v>1248</v>
      </c>
      <c r="G623" s="1" t="s">
        <v>21324</v>
      </c>
      <c r="H623" s="1" t="s">
        <v>17577</v>
      </c>
      <c r="I623" s="2">
        <v>33.159999999999997</v>
      </c>
      <c r="J623" s="37">
        <f>VLOOKUP(H623,'DOGHER ORDER-DISC'!$K$4:$N$30,4,FALSE)</f>
        <v>0</v>
      </c>
      <c r="K623" s="2">
        <f t="shared" si="9"/>
        <v>33.159999999999997</v>
      </c>
      <c r="L623" s="1" t="s">
        <v>18761</v>
      </c>
    </row>
    <row r="624" spans="1:12">
      <c r="A624" s="1"/>
      <c r="B624" s="1">
        <v>135</v>
      </c>
      <c r="C624" s="1" t="s">
        <v>18205</v>
      </c>
      <c r="D624" s="1" t="s">
        <v>18238</v>
      </c>
      <c r="E624" s="1" t="s">
        <v>1249</v>
      </c>
      <c r="F624" s="1" t="s">
        <v>1250</v>
      </c>
      <c r="G624" s="1" t="s">
        <v>21325</v>
      </c>
      <c r="H624" s="1" t="s">
        <v>17577</v>
      </c>
      <c r="I624" s="2">
        <v>7.49</v>
      </c>
      <c r="J624" s="37">
        <f>VLOOKUP(H624,'DOGHER ORDER-DISC'!$K$4:$N$30,4,FALSE)</f>
        <v>0</v>
      </c>
      <c r="K624" s="2">
        <f t="shared" si="9"/>
        <v>7.49</v>
      </c>
      <c r="L624" s="1" t="s">
        <v>18762</v>
      </c>
    </row>
    <row r="625" spans="1:12">
      <c r="A625" s="1"/>
      <c r="B625" s="1">
        <v>135</v>
      </c>
      <c r="C625" s="1" t="s">
        <v>18205</v>
      </c>
      <c r="D625" s="1" t="s">
        <v>18238</v>
      </c>
      <c r="E625" s="1" t="s">
        <v>1251</v>
      </c>
      <c r="F625" s="1" t="s">
        <v>1252</v>
      </c>
      <c r="G625" s="1" t="s">
        <v>21326</v>
      </c>
      <c r="H625" s="1" t="s">
        <v>17577</v>
      </c>
      <c r="I625" s="2">
        <v>9.19</v>
      </c>
      <c r="J625" s="37">
        <f>VLOOKUP(H625,'DOGHER ORDER-DISC'!$K$4:$N$30,4,FALSE)</f>
        <v>0</v>
      </c>
      <c r="K625" s="2">
        <f t="shared" si="9"/>
        <v>9.19</v>
      </c>
      <c r="L625" s="1" t="s">
        <v>18763</v>
      </c>
    </row>
    <row r="626" spans="1:12">
      <c r="A626" s="1"/>
      <c r="B626" s="1">
        <v>136</v>
      </c>
      <c r="C626" s="1" t="s">
        <v>18205</v>
      </c>
      <c r="D626" s="1" t="s">
        <v>18238</v>
      </c>
      <c r="E626" s="1" t="s">
        <v>1253</v>
      </c>
      <c r="F626" s="1" t="s">
        <v>1254</v>
      </c>
      <c r="G626" s="1" t="s">
        <v>21327</v>
      </c>
      <c r="H626" s="1" t="s">
        <v>17577</v>
      </c>
      <c r="I626" s="2">
        <v>39.369999999999997</v>
      </c>
      <c r="J626" s="37">
        <f>VLOOKUP(H626,'DOGHER ORDER-DISC'!$K$4:$N$30,4,FALSE)</f>
        <v>0</v>
      </c>
      <c r="K626" s="2">
        <f t="shared" si="9"/>
        <v>39.369999999999997</v>
      </c>
      <c r="L626" s="1" t="s">
        <v>18764</v>
      </c>
    </row>
    <row r="627" spans="1:12">
      <c r="A627" s="1"/>
      <c r="B627" s="1">
        <v>136</v>
      </c>
      <c r="C627" s="1" t="s">
        <v>18205</v>
      </c>
      <c r="D627" s="1" t="s">
        <v>18238</v>
      </c>
      <c r="E627" s="1" t="s">
        <v>1255</v>
      </c>
      <c r="F627" s="1" t="s">
        <v>1256</v>
      </c>
      <c r="G627" s="1" t="s">
        <v>21328</v>
      </c>
      <c r="H627" s="1" t="s">
        <v>17577</v>
      </c>
      <c r="I627" s="2">
        <v>14.41</v>
      </c>
      <c r="J627" s="37">
        <f>VLOOKUP(H627,'DOGHER ORDER-DISC'!$K$4:$N$30,4,FALSE)</f>
        <v>0</v>
      </c>
      <c r="K627" s="2">
        <f t="shared" si="9"/>
        <v>14.41</v>
      </c>
      <c r="L627" s="1" t="s">
        <v>18765</v>
      </c>
    </row>
    <row r="628" spans="1:12">
      <c r="A628" s="1"/>
      <c r="B628" s="1">
        <v>136</v>
      </c>
      <c r="C628" s="1" t="s">
        <v>18205</v>
      </c>
      <c r="D628" s="1" t="s">
        <v>18238</v>
      </c>
      <c r="E628" s="1" t="s">
        <v>1257</v>
      </c>
      <c r="F628" s="1" t="s">
        <v>1258</v>
      </c>
      <c r="G628" s="1" t="s">
        <v>21329</v>
      </c>
      <c r="H628" s="1" t="s">
        <v>17577</v>
      </c>
      <c r="I628" s="2">
        <v>49.9</v>
      </c>
      <c r="J628" s="37">
        <f>VLOOKUP(H628,'DOGHER ORDER-DISC'!$K$4:$N$30,4,FALSE)</f>
        <v>0</v>
      </c>
      <c r="K628" s="2">
        <f t="shared" si="9"/>
        <v>49.9</v>
      </c>
      <c r="L628" s="1" t="s">
        <v>18766</v>
      </c>
    </row>
    <row r="629" spans="1:12">
      <c r="A629" s="1"/>
      <c r="B629" s="1">
        <v>136</v>
      </c>
      <c r="C629" s="1" t="s">
        <v>18205</v>
      </c>
      <c r="D629" s="1" t="s">
        <v>18238</v>
      </c>
      <c r="E629" s="1" t="s">
        <v>1259</v>
      </c>
      <c r="F629" s="1" t="s">
        <v>1260</v>
      </c>
      <c r="G629" s="1" t="s">
        <v>21330</v>
      </c>
      <c r="H629" s="1" t="s">
        <v>17577</v>
      </c>
      <c r="I629" s="2">
        <v>34.03</v>
      </c>
      <c r="J629" s="37">
        <f>VLOOKUP(H629,'DOGHER ORDER-DISC'!$K$4:$N$30,4,FALSE)</f>
        <v>0</v>
      </c>
      <c r="K629" s="2">
        <f t="shared" si="9"/>
        <v>34.03</v>
      </c>
      <c r="L629" s="1" t="s">
        <v>18767</v>
      </c>
    </row>
    <row r="630" spans="1:12">
      <c r="A630" s="1"/>
      <c r="B630" s="1">
        <v>137</v>
      </c>
      <c r="C630" s="1" t="s">
        <v>18205</v>
      </c>
      <c r="D630" s="1" t="s">
        <v>18238</v>
      </c>
      <c r="E630" s="1" t="s">
        <v>1261</v>
      </c>
      <c r="F630" s="1" t="s">
        <v>1262</v>
      </c>
      <c r="G630" s="1" t="s">
        <v>21331</v>
      </c>
      <c r="H630" s="1" t="s">
        <v>17577</v>
      </c>
      <c r="I630" s="2">
        <v>27.28</v>
      </c>
      <c r="J630" s="37">
        <f>VLOOKUP(H630,'DOGHER ORDER-DISC'!$K$4:$N$30,4,FALSE)</f>
        <v>0</v>
      </c>
      <c r="K630" s="2">
        <f t="shared" si="9"/>
        <v>27.28</v>
      </c>
      <c r="L630" s="1" t="s">
        <v>18768</v>
      </c>
    </row>
    <row r="631" spans="1:12">
      <c r="A631" s="1"/>
      <c r="B631" s="1">
        <v>137</v>
      </c>
      <c r="C631" s="1" t="s">
        <v>18205</v>
      </c>
      <c r="D631" s="1" t="s">
        <v>18238</v>
      </c>
      <c r="E631" s="1" t="s">
        <v>1263</v>
      </c>
      <c r="F631" s="1" t="s">
        <v>1264</v>
      </c>
      <c r="G631" s="1" t="s">
        <v>21332</v>
      </c>
      <c r="H631" s="1" t="s">
        <v>17577</v>
      </c>
      <c r="I631" s="2">
        <v>6.05</v>
      </c>
      <c r="J631" s="37">
        <f>VLOOKUP(H631,'DOGHER ORDER-DISC'!$K$4:$N$30,4,FALSE)</f>
        <v>0</v>
      </c>
      <c r="K631" s="2">
        <f t="shared" si="9"/>
        <v>6.05</v>
      </c>
      <c r="L631" s="1" t="s">
        <v>18769</v>
      </c>
    </row>
    <row r="632" spans="1:12">
      <c r="A632" s="1"/>
      <c r="B632" s="1">
        <v>137</v>
      </c>
      <c r="C632" s="1" t="s">
        <v>18205</v>
      </c>
      <c r="D632" s="1" t="s">
        <v>18238</v>
      </c>
      <c r="E632" s="1" t="s">
        <v>1265</v>
      </c>
      <c r="F632" s="1" t="s">
        <v>1266</v>
      </c>
      <c r="G632" s="1" t="s">
        <v>21333</v>
      </c>
      <c r="H632" s="1" t="s">
        <v>17577</v>
      </c>
      <c r="I632" s="2">
        <v>34.32</v>
      </c>
      <c r="J632" s="37">
        <f>VLOOKUP(H632,'DOGHER ORDER-DISC'!$K$4:$N$30,4,FALSE)</f>
        <v>0</v>
      </c>
      <c r="K632" s="2">
        <f t="shared" si="9"/>
        <v>34.32</v>
      </c>
      <c r="L632" s="1" t="s">
        <v>18770</v>
      </c>
    </row>
    <row r="633" spans="1:12">
      <c r="A633" s="1"/>
      <c r="B633" s="1">
        <v>137</v>
      </c>
      <c r="C633" s="1" t="s">
        <v>18205</v>
      </c>
      <c r="D633" s="1" t="s">
        <v>18238</v>
      </c>
      <c r="E633" s="1" t="s">
        <v>1267</v>
      </c>
      <c r="F633" s="1" t="s">
        <v>1268</v>
      </c>
      <c r="G633" s="1" t="s">
        <v>21334</v>
      </c>
      <c r="H633" s="1" t="s">
        <v>17577</v>
      </c>
      <c r="I633" s="2">
        <v>38.26</v>
      </c>
      <c r="J633" s="37">
        <f>VLOOKUP(H633,'DOGHER ORDER-DISC'!$K$4:$N$30,4,FALSE)</f>
        <v>0</v>
      </c>
      <c r="K633" s="2">
        <f t="shared" si="9"/>
        <v>38.26</v>
      </c>
      <c r="L633" s="1" t="s">
        <v>18771</v>
      </c>
    </row>
    <row r="634" spans="1:12">
      <c r="A634" s="1"/>
      <c r="B634" s="1">
        <v>137</v>
      </c>
      <c r="C634" s="1" t="s">
        <v>18205</v>
      </c>
      <c r="D634" s="1" t="s">
        <v>18238</v>
      </c>
      <c r="E634" s="1" t="s">
        <v>1269</v>
      </c>
      <c r="F634" s="1" t="s">
        <v>1270</v>
      </c>
      <c r="G634" s="1" t="s">
        <v>21335</v>
      </c>
      <c r="H634" s="1" t="s">
        <v>17577</v>
      </c>
      <c r="I634" s="2">
        <v>10.24</v>
      </c>
      <c r="J634" s="37">
        <f>VLOOKUP(H634,'DOGHER ORDER-DISC'!$K$4:$N$30,4,FALSE)</f>
        <v>0</v>
      </c>
      <c r="K634" s="2">
        <f t="shared" ref="K634:K697" si="10">+ROUND(I634*(1-J634),2)</f>
        <v>10.24</v>
      </c>
      <c r="L634" s="1" t="s">
        <v>18772</v>
      </c>
    </row>
    <row r="635" spans="1:12">
      <c r="A635" s="1"/>
      <c r="B635" s="1">
        <v>137</v>
      </c>
      <c r="C635" s="1" t="s">
        <v>18205</v>
      </c>
      <c r="D635" s="1" t="s">
        <v>18238</v>
      </c>
      <c r="E635" s="1" t="s">
        <v>1271</v>
      </c>
      <c r="F635" s="1" t="s">
        <v>1272</v>
      </c>
      <c r="G635" s="1" t="s">
        <v>21336</v>
      </c>
      <c r="H635" s="1" t="s">
        <v>17577</v>
      </c>
      <c r="I635" s="2">
        <v>11.32</v>
      </c>
      <c r="J635" s="37">
        <f>VLOOKUP(H635,'DOGHER ORDER-DISC'!$K$4:$N$30,4,FALSE)</f>
        <v>0</v>
      </c>
      <c r="K635" s="2">
        <f t="shared" si="10"/>
        <v>11.32</v>
      </c>
      <c r="L635" s="1" t="s">
        <v>18773</v>
      </c>
    </row>
    <row r="636" spans="1:12">
      <c r="A636" s="1"/>
      <c r="B636" s="1">
        <v>138</v>
      </c>
      <c r="C636" s="1" t="s">
        <v>18205</v>
      </c>
      <c r="D636" s="1" t="s">
        <v>18238</v>
      </c>
      <c r="E636" s="1" t="s">
        <v>1273</v>
      </c>
      <c r="F636" s="1" t="s">
        <v>1274</v>
      </c>
      <c r="G636" s="1" t="s">
        <v>21337</v>
      </c>
      <c r="H636" s="1" t="s">
        <v>17577</v>
      </c>
      <c r="I636" s="2">
        <v>99.57</v>
      </c>
      <c r="J636" s="37">
        <f>VLOOKUP(H636,'DOGHER ORDER-DISC'!$K$4:$N$30,4,FALSE)</f>
        <v>0</v>
      </c>
      <c r="K636" s="2">
        <f t="shared" si="10"/>
        <v>99.57</v>
      </c>
      <c r="L636" s="1" t="s">
        <v>18774</v>
      </c>
    </row>
    <row r="637" spans="1:12">
      <c r="A637" s="1"/>
      <c r="B637" s="1">
        <v>138</v>
      </c>
      <c r="C637" s="1" t="s">
        <v>18205</v>
      </c>
      <c r="D637" s="1" t="s">
        <v>18238</v>
      </c>
      <c r="E637" s="1" t="s">
        <v>1275</v>
      </c>
      <c r="F637" s="1" t="s">
        <v>1276</v>
      </c>
      <c r="G637" s="1" t="s">
        <v>21338</v>
      </c>
      <c r="H637" s="1" t="s">
        <v>17577</v>
      </c>
      <c r="I637" s="2">
        <v>87.14</v>
      </c>
      <c r="J637" s="37">
        <f>VLOOKUP(H637,'DOGHER ORDER-DISC'!$K$4:$N$30,4,FALSE)</f>
        <v>0</v>
      </c>
      <c r="K637" s="2">
        <f t="shared" si="10"/>
        <v>87.14</v>
      </c>
      <c r="L637" s="1" t="s">
        <v>18775</v>
      </c>
    </row>
    <row r="638" spans="1:12">
      <c r="A638" s="1" t="s">
        <v>32</v>
      </c>
      <c r="B638" s="1">
        <v>138</v>
      </c>
      <c r="C638" s="1" t="s">
        <v>18205</v>
      </c>
      <c r="D638" s="1" t="s">
        <v>18238</v>
      </c>
      <c r="E638" s="1" t="s">
        <v>1277</v>
      </c>
      <c r="F638" s="1" t="s">
        <v>1278</v>
      </c>
      <c r="G638" s="1" t="s">
        <v>21339</v>
      </c>
      <c r="H638" s="1" t="s">
        <v>17577</v>
      </c>
      <c r="I638" s="2">
        <v>58.26</v>
      </c>
      <c r="J638" s="37">
        <f>VLOOKUP(H638,'DOGHER ORDER-DISC'!$K$4:$N$30,4,FALSE)</f>
        <v>0</v>
      </c>
      <c r="K638" s="2">
        <f t="shared" si="10"/>
        <v>58.26</v>
      </c>
      <c r="L638" s="1" t="s">
        <v>18776</v>
      </c>
    </row>
    <row r="639" spans="1:12">
      <c r="A639" s="1" t="s">
        <v>32</v>
      </c>
      <c r="B639" s="1">
        <v>138</v>
      </c>
      <c r="C639" s="1" t="s">
        <v>18205</v>
      </c>
      <c r="D639" s="1" t="s">
        <v>18238</v>
      </c>
      <c r="E639" s="1" t="s">
        <v>1279</v>
      </c>
      <c r="F639" s="1" t="s">
        <v>1280</v>
      </c>
      <c r="G639" s="1" t="s">
        <v>21340</v>
      </c>
      <c r="H639" s="1" t="s">
        <v>17577</v>
      </c>
      <c r="I639" s="2">
        <v>19.940000000000001</v>
      </c>
      <c r="J639" s="37">
        <f>VLOOKUP(H639,'DOGHER ORDER-DISC'!$K$4:$N$30,4,FALSE)</f>
        <v>0</v>
      </c>
      <c r="K639" s="2">
        <f t="shared" si="10"/>
        <v>19.940000000000001</v>
      </c>
      <c r="L639" s="1" t="s">
        <v>18777</v>
      </c>
    </row>
    <row r="640" spans="1:12">
      <c r="A640" s="1"/>
      <c r="B640" s="1">
        <v>139</v>
      </c>
      <c r="C640" s="1" t="s">
        <v>18205</v>
      </c>
      <c r="D640" s="1" t="s">
        <v>18238</v>
      </c>
      <c r="E640" s="1" t="s">
        <v>1281</v>
      </c>
      <c r="F640" s="1" t="s">
        <v>1282</v>
      </c>
      <c r="G640" s="1" t="s">
        <v>21341</v>
      </c>
      <c r="H640" s="1" t="s">
        <v>17577</v>
      </c>
      <c r="I640" s="2">
        <v>80.61</v>
      </c>
      <c r="J640" s="37">
        <f>VLOOKUP(H640,'DOGHER ORDER-DISC'!$K$4:$N$30,4,FALSE)</f>
        <v>0</v>
      </c>
      <c r="K640" s="2">
        <f t="shared" si="10"/>
        <v>80.61</v>
      </c>
      <c r="L640" s="1" t="s">
        <v>18778</v>
      </c>
    </row>
    <row r="641" spans="1:12">
      <c r="A641" s="1"/>
      <c r="B641" s="1">
        <v>139</v>
      </c>
      <c r="C641" s="1" t="s">
        <v>18205</v>
      </c>
      <c r="D641" s="1" t="s">
        <v>18238</v>
      </c>
      <c r="E641" s="1" t="s">
        <v>1283</v>
      </c>
      <c r="F641" s="1" t="s">
        <v>1284</v>
      </c>
      <c r="G641" s="1" t="s">
        <v>21342</v>
      </c>
      <c r="H641" s="1" t="s">
        <v>17577</v>
      </c>
      <c r="I641" s="2">
        <v>60.37</v>
      </c>
      <c r="J641" s="37">
        <f>VLOOKUP(H641,'DOGHER ORDER-DISC'!$K$4:$N$30,4,FALSE)</f>
        <v>0</v>
      </c>
      <c r="K641" s="2">
        <f t="shared" si="10"/>
        <v>60.37</v>
      </c>
      <c r="L641" s="1" t="s">
        <v>18779</v>
      </c>
    </row>
    <row r="642" spans="1:12">
      <c r="A642" s="1"/>
      <c r="B642" s="1">
        <v>139</v>
      </c>
      <c r="C642" s="1" t="s">
        <v>18205</v>
      </c>
      <c r="D642" s="1" t="s">
        <v>18238</v>
      </c>
      <c r="E642" s="1" t="s">
        <v>1285</v>
      </c>
      <c r="F642" s="1" t="s">
        <v>1286</v>
      </c>
      <c r="G642" s="1" t="s">
        <v>21343</v>
      </c>
      <c r="H642" s="1" t="s">
        <v>17577</v>
      </c>
      <c r="I642" s="2">
        <v>187.84</v>
      </c>
      <c r="J642" s="37">
        <f>VLOOKUP(H642,'DOGHER ORDER-DISC'!$K$4:$N$30,4,FALSE)</f>
        <v>0</v>
      </c>
      <c r="K642" s="2">
        <f t="shared" si="10"/>
        <v>187.84</v>
      </c>
      <c r="L642" s="1" t="s">
        <v>18780</v>
      </c>
    </row>
    <row r="643" spans="1:12">
      <c r="A643" s="1"/>
      <c r="B643" s="1">
        <v>139</v>
      </c>
      <c r="C643" s="1" t="s">
        <v>18205</v>
      </c>
      <c r="D643" s="1" t="s">
        <v>18238</v>
      </c>
      <c r="E643" s="1" t="s">
        <v>1287</v>
      </c>
      <c r="F643" s="1" t="s">
        <v>1288</v>
      </c>
      <c r="G643" s="1" t="s">
        <v>21344</v>
      </c>
      <c r="H643" s="1" t="s">
        <v>17577</v>
      </c>
      <c r="I643" s="2">
        <v>90.9</v>
      </c>
      <c r="J643" s="37">
        <f>VLOOKUP(H643,'DOGHER ORDER-DISC'!$K$4:$N$30,4,FALSE)</f>
        <v>0</v>
      </c>
      <c r="K643" s="2">
        <f t="shared" si="10"/>
        <v>90.9</v>
      </c>
      <c r="L643" s="1" t="s">
        <v>18781</v>
      </c>
    </row>
    <row r="644" spans="1:12">
      <c r="A644" s="1"/>
      <c r="B644" s="1">
        <v>139</v>
      </c>
      <c r="C644" s="1" t="s">
        <v>18205</v>
      </c>
      <c r="D644" s="1" t="s">
        <v>18238</v>
      </c>
      <c r="E644" s="1" t="s">
        <v>1289</v>
      </c>
      <c r="F644" s="1" t="s">
        <v>1290</v>
      </c>
      <c r="G644" s="1" t="s">
        <v>21345</v>
      </c>
      <c r="H644" s="1" t="s">
        <v>17577</v>
      </c>
      <c r="I644" s="2">
        <v>26.12</v>
      </c>
      <c r="J644" s="37">
        <f>VLOOKUP(H644,'DOGHER ORDER-DISC'!$K$4:$N$30,4,FALSE)</f>
        <v>0</v>
      </c>
      <c r="K644" s="2">
        <f t="shared" si="10"/>
        <v>26.12</v>
      </c>
      <c r="L644" s="1" t="s">
        <v>18782</v>
      </c>
    </row>
    <row r="645" spans="1:12">
      <c r="A645" s="1"/>
      <c r="B645" s="1">
        <v>139</v>
      </c>
      <c r="C645" s="1" t="s">
        <v>18205</v>
      </c>
      <c r="D645" s="1" t="s">
        <v>18238</v>
      </c>
      <c r="E645" s="1" t="s">
        <v>1291</v>
      </c>
      <c r="F645" s="1" t="s">
        <v>1292</v>
      </c>
      <c r="G645" s="1" t="s">
        <v>21346</v>
      </c>
      <c r="H645" s="1" t="s">
        <v>17577</v>
      </c>
      <c r="I645" s="2">
        <v>26.12</v>
      </c>
      <c r="J645" s="37">
        <f>VLOOKUP(H645,'DOGHER ORDER-DISC'!$K$4:$N$30,4,FALSE)</f>
        <v>0</v>
      </c>
      <c r="K645" s="2">
        <f t="shared" si="10"/>
        <v>26.12</v>
      </c>
      <c r="L645" s="1" t="s">
        <v>18783</v>
      </c>
    </row>
    <row r="646" spans="1:12">
      <c r="A646" s="1"/>
      <c r="B646" s="1">
        <v>139</v>
      </c>
      <c r="C646" s="1" t="s">
        <v>18205</v>
      </c>
      <c r="D646" s="1" t="s">
        <v>18238</v>
      </c>
      <c r="E646" s="1" t="s">
        <v>1293</v>
      </c>
      <c r="F646" s="1" t="s">
        <v>1294</v>
      </c>
      <c r="G646" s="1" t="s">
        <v>21347</v>
      </c>
      <c r="H646" s="1" t="s">
        <v>17577</v>
      </c>
      <c r="I646" s="2">
        <v>26.12</v>
      </c>
      <c r="J646" s="37">
        <f>VLOOKUP(H646,'DOGHER ORDER-DISC'!$K$4:$N$30,4,FALSE)</f>
        <v>0</v>
      </c>
      <c r="K646" s="2">
        <f t="shared" si="10"/>
        <v>26.12</v>
      </c>
      <c r="L646" s="1" t="s">
        <v>18784</v>
      </c>
    </row>
    <row r="647" spans="1:12">
      <c r="A647" s="1"/>
      <c r="B647" s="1">
        <v>139</v>
      </c>
      <c r="C647" s="1" t="s">
        <v>18205</v>
      </c>
      <c r="D647" s="1" t="s">
        <v>18238</v>
      </c>
      <c r="E647" s="1" t="s">
        <v>1295</v>
      </c>
      <c r="F647" s="1" t="s">
        <v>1296</v>
      </c>
      <c r="G647" s="1" t="s">
        <v>21348</v>
      </c>
      <c r="H647" s="1" t="s">
        <v>17577</v>
      </c>
      <c r="I647" s="2">
        <v>26.12</v>
      </c>
      <c r="J647" s="37">
        <f>VLOOKUP(H647,'DOGHER ORDER-DISC'!$K$4:$N$30,4,FALSE)</f>
        <v>0</v>
      </c>
      <c r="K647" s="2">
        <f t="shared" si="10"/>
        <v>26.12</v>
      </c>
      <c r="L647" s="1" t="s">
        <v>18785</v>
      </c>
    </row>
    <row r="648" spans="1:12">
      <c r="A648" s="1"/>
      <c r="B648" s="1">
        <v>139</v>
      </c>
      <c r="C648" s="1" t="s">
        <v>18205</v>
      </c>
      <c r="D648" s="1" t="s">
        <v>18238</v>
      </c>
      <c r="E648" s="1" t="s">
        <v>1297</v>
      </c>
      <c r="F648" s="1" t="s">
        <v>1298</v>
      </c>
      <c r="G648" s="1" t="s">
        <v>21349</v>
      </c>
      <c r="H648" s="1" t="s">
        <v>17577</v>
      </c>
      <c r="I648" s="2">
        <v>26.12</v>
      </c>
      <c r="J648" s="37">
        <f>VLOOKUP(H648,'DOGHER ORDER-DISC'!$K$4:$N$30,4,FALSE)</f>
        <v>0</v>
      </c>
      <c r="K648" s="2">
        <f t="shared" si="10"/>
        <v>26.12</v>
      </c>
      <c r="L648" s="1" t="s">
        <v>18786</v>
      </c>
    </row>
    <row r="649" spans="1:12">
      <c r="A649" s="1"/>
      <c r="B649" s="1">
        <v>139</v>
      </c>
      <c r="C649" s="1" t="s">
        <v>18205</v>
      </c>
      <c r="D649" s="1" t="s">
        <v>18238</v>
      </c>
      <c r="E649" s="1" t="s">
        <v>1299</v>
      </c>
      <c r="F649" s="1" t="s">
        <v>1300</v>
      </c>
      <c r="G649" s="1" t="s">
        <v>21350</v>
      </c>
      <c r="H649" s="1" t="s">
        <v>17577</v>
      </c>
      <c r="I649" s="2">
        <v>134.28</v>
      </c>
      <c r="J649" s="37">
        <f>VLOOKUP(H649,'DOGHER ORDER-DISC'!$K$4:$N$30,4,FALSE)</f>
        <v>0</v>
      </c>
      <c r="K649" s="2">
        <f t="shared" si="10"/>
        <v>134.28</v>
      </c>
      <c r="L649" s="1" t="s">
        <v>18787</v>
      </c>
    </row>
    <row r="650" spans="1:12">
      <c r="A650" s="1"/>
      <c r="B650" s="1">
        <v>140</v>
      </c>
      <c r="C650" s="1" t="s">
        <v>18205</v>
      </c>
      <c r="D650" s="1" t="s">
        <v>18238</v>
      </c>
      <c r="E650" s="1" t="s">
        <v>1301</v>
      </c>
      <c r="F650" s="1" t="s">
        <v>1302</v>
      </c>
      <c r="G650" s="1" t="s">
        <v>21351</v>
      </c>
      <c r="H650" s="1" t="s">
        <v>17577</v>
      </c>
      <c r="I650" s="2">
        <v>38.99</v>
      </c>
      <c r="J650" s="37">
        <f>VLOOKUP(H650,'DOGHER ORDER-DISC'!$K$4:$N$30,4,FALSE)</f>
        <v>0</v>
      </c>
      <c r="K650" s="2">
        <f t="shared" si="10"/>
        <v>38.99</v>
      </c>
      <c r="L650" s="1" t="s">
        <v>18788</v>
      </c>
    </row>
    <row r="651" spans="1:12">
      <c r="A651" s="1"/>
      <c r="B651" s="1">
        <v>140</v>
      </c>
      <c r="C651" s="1" t="s">
        <v>18205</v>
      </c>
      <c r="D651" s="1" t="s">
        <v>18238</v>
      </c>
      <c r="E651" s="1" t="s">
        <v>1303</v>
      </c>
      <c r="F651" s="1" t="s">
        <v>1304</v>
      </c>
      <c r="G651" s="1" t="s">
        <v>21352</v>
      </c>
      <c r="H651" s="1" t="s">
        <v>17577</v>
      </c>
      <c r="I651" s="2">
        <v>89.61</v>
      </c>
      <c r="J651" s="37">
        <f>VLOOKUP(H651,'DOGHER ORDER-DISC'!$K$4:$N$30,4,FALSE)</f>
        <v>0</v>
      </c>
      <c r="K651" s="2">
        <f t="shared" si="10"/>
        <v>89.61</v>
      </c>
      <c r="L651" s="1" t="s">
        <v>18789</v>
      </c>
    </row>
    <row r="652" spans="1:12">
      <c r="A652" s="1"/>
      <c r="B652" s="1">
        <v>140</v>
      </c>
      <c r="C652" s="1" t="s">
        <v>18205</v>
      </c>
      <c r="D652" s="1" t="s">
        <v>18238</v>
      </c>
      <c r="E652" s="1" t="s">
        <v>1305</v>
      </c>
      <c r="F652" s="1" t="s">
        <v>1306</v>
      </c>
      <c r="G652" s="1" t="s">
        <v>21353</v>
      </c>
      <c r="H652" s="1" t="s">
        <v>17577</v>
      </c>
      <c r="I652" s="2">
        <v>108.79</v>
      </c>
      <c r="J652" s="37">
        <f>VLOOKUP(H652,'DOGHER ORDER-DISC'!$K$4:$N$30,4,FALSE)</f>
        <v>0</v>
      </c>
      <c r="K652" s="2">
        <f t="shared" si="10"/>
        <v>108.79</v>
      </c>
      <c r="L652" s="1" t="s">
        <v>18790</v>
      </c>
    </row>
    <row r="653" spans="1:12">
      <c r="A653" s="1"/>
      <c r="B653" s="1">
        <v>140</v>
      </c>
      <c r="C653" s="1" t="s">
        <v>18205</v>
      </c>
      <c r="D653" s="1" t="s">
        <v>18238</v>
      </c>
      <c r="E653" s="1" t="s">
        <v>1307</v>
      </c>
      <c r="F653" s="1" t="s">
        <v>1308</v>
      </c>
      <c r="G653" s="1" t="s">
        <v>21354</v>
      </c>
      <c r="H653" s="1" t="s">
        <v>17577</v>
      </c>
      <c r="I653" s="2">
        <v>133.94</v>
      </c>
      <c r="J653" s="37">
        <f>VLOOKUP(H653,'DOGHER ORDER-DISC'!$K$4:$N$30,4,FALSE)</f>
        <v>0</v>
      </c>
      <c r="K653" s="2">
        <f t="shared" si="10"/>
        <v>133.94</v>
      </c>
      <c r="L653" s="1" t="s">
        <v>18791</v>
      </c>
    </row>
    <row r="654" spans="1:12">
      <c r="A654" s="1"/>
      <c r="B654" s="1">
        <v>141</v>
      </c>
      <c r="C654" s="1" t="s">
        <v>18205</v>
      </c>
      <c r="D654" s="1" t="s">
        <v>18238</v>
      </c>
      <c r="E654" s="1" t="s">
        <v>1309</v>
      </c>
      <c r="F654" s="1" t="s">
        <v>1310</v>
      </c>
      <c r="G654" s="1" t="s">
        <v>21355</v>
      </c>
      <c r="H654" s="1" t="s">
        <v>17577</v>
      </c>
      <c r="I654" s="2">
        <v>99.13</v>
      </c>
      <c r="J654" s="37">
        <f>VLOOKUP(H654,'DOGHER ORDER-DISC'!$K$4:$N$30,4,FALSE)</f>
        <v>0</v>
      </c>
      <c r="K654" s="2">
        <f t="shared" si="10"/>
        <v>99.13</v>
      </c>
      <c r="L654" s="1" t="s">
        <v>18792</v>
      </c>
    </row>
    <row r="655" spans="1:12">
      <c r="A655" s="1"/>
      <c r="B655" s="1">
        <v>141</v>
      </c>
      <c r="C655" s="1" t="s">
        <v>18205</v>
      </c>
      <c r="D655" s="1" t="s">
        <v>18238</v>
      </c>
      <c r="E655" s="1" t="s">
        <v>1311</v>
      </c>
      <c r="F655" s="1" t="s">
        <v>1312</v>
      </c>
      <c r="G655" s="1" t="s">
        <v>21356</v>
      </c>
      <c r="H655" s="1" t="s">
        <v>17577</v>
      </c>
      <c r="I655" s="2">
        <v>96.43</v>
      </c>
      <c r="J655" s="37">
        <f>VLOOKUP(H655,'DOGHER ORDER-DISC'!$K$4:$N$30,4,FALSE)</f>
        <v>0</v>
      </c>
      <c r="K655" s="2">
        <f t="shared" si="10"/>
        <v>96.43</v>
      </c>
      <c r="L655" s="1" t="s">
        <v>18793</v>
      </c>
    </row>
    <row r="656" spans="1:12">
      <c r="A656" s="1"/>
      <c r="B656" s="1">
        <v>141</v>
      </c>
      <c r="C656" s="1" t="s">
        <v>18205</v>
      </c>
      <c r="D656" s="1" t="s">
        <v>18238</v>
      </c>
      <c r="E656" s="1" t="s">
        <v>1313</v>
      </c>
      <c r="F656" s="1" t="s">
        <v>1314</v>
      </c>
      <c r="G656" s="1" t="s">
        <v>21357</v>
      </c>
      <c r="H656" s="1" t="s">
        <v>17577</v>
      </c>
      <c r="I656" s="2">
        <v>302.48</v>
      </c>
      <c r="J656" s="37">
        <f>VLOOKUP(H656,'DOGHER ORDER-DISC'!$K$4:$N$30,4,FALSE)</f>
        <v>0</v>
      </c>
      <c r="K656" s="2">
        <f t="shared" si="10"/>
        <v>302.48</v>
      </c>
      <c r="L656" s="1" t="s">
        <v>18794</v>
      </c>
    </row>
    <row r="657" spans="1:12">
      <c r="A657" s="1"/>
      <c r="B657" s="1">
        <v>141</v>
      </c>
      <c r="C657" s="1" t="s">
        <v>18205</v>
      </c>
      <c r="D657" s="1" t="s">
        <v>18238</v>
      </c>
      <c r="E657" s="1" t="s">
        <v>1315</v>
      </c>
      <c r="F657" s="1" t="s">
        <v>1316</v>
      </c>
      <c r="G657" s="1" t="s">
        <v>21358</v>
      </c>
      <c r="H657" s="1" t="s">
        <v>17577</v>
      </c>
      <c r="I657" s="2">
        <v>415.09</v>
      </c>
      <c r="J657" s="37">
        <f>VLOOKUP(H657,'DOGHER ORDER-DISC'!$K$4:$N$30,4,FALSE)</f>
        <v>0</v>
      </c>
      <c r="K657" s="2">
        <f t="shared" si="10"/>
        <v>415.09</v>
      </c>
      <c r="L657" s="1" t="s">
        <v>18795</v>
      </c>
    </row>
    <row r="658" spans="1:12">
      <c r="A658" s="1"/>
      <c r="B658" s="1">
        <v>142</v>
      </c>
      <c r="C658" s="1" t="s">
        <v>18205</v>
      </c>
      <c r="D658" s="1" t="s">
        <v>18238</v>
      </c>
      <c r="E658" s="1" t="s">
        <v>1317</v>
      </c>
      <c r="F658" s="1" t="s">
        <v>1318</v>
      </c>
      <c r="G658" s="1" t="s">
        <v>21359</v>
      </c>
      <c r="H658" s="1" t="s">
        <v>17577</v>
      </c>
      <c r="I658" s="2">
        <v>17.5</v>
      </c>
      <c r="J658" s="37">
        <f>VLOOKUP(H658,'DOGHER ORDER-DISC'!$K$4:$N$30,4,FALSE)</f>
        <v>0</v>
      </c>
      <c r="K658" s="2">
        <f t="shared" si="10"/>
        <v>17.5</v>
      </c>
      <c r="L658" s="1" t="s">
        <v>18796</v>
      </c>
    </row>
    <row r="659" spans="1:12">
      <c r="A659" s="1"/>
      <c r="B659" s="1">
        <v>142</v>
      </c>
      <c r="C659" s="1" t="s">
        <v>18205</v>
      </c>
      <c r="D659" s="1" t="s">
        <v>18238</v>
      </c>
      <c r="E659" s="1" t="s">
        <v>1319</v>
      </c>
      <c r="F659" s="1" t="s">
        <v>1320</v>
      </c>
      <c r="G659" s="1" t="s">
        <v>21360</v>
      </c>
      <c r="H659" s="1" t="s">
        <v>17577</v>
      </c>
      <c r="I659" s="2">
        <v>16.54</v>
      </c>
      <c r="J659" s="37">
        <f>VLOOKUP(H659,'DOGHER ORDER-DISC'!$K$4:$N$30,4,FALSE)</f>
        <v>0</v>
      </c>
      <c r="K659" s="2">
        <f t="shared" si="10"/>
        <v>16.54</v>
      </c>
      <c r="L659" s="1" t="s">
        <v>18797</v>
      </c>
    </row>
    <row r="660" spans="1:12">
      <c r="A660" s="1"/>
      <c r="B660" s="1">
        <v>142</v>
      </c>
      <c r="C660" s="1" t="s">
        <v>18205</v>
      </c>
      <c r="D660" s="1" t="s">
        <v>18238</v>
      </c>
      <c r="E660" s="1" t="s">
        <v>1321</v>
      </c>
      <c r="F660" s="1" t="s">
        <v>1322</v>
      </c>
      <c r="G660" s="1" t="s">
        <v>21361</v>
      </c>
      <c r="H660" s="1" t="s">
        <v>17577</v>
      </c>
      <c r="I660" s="2">
        <v>51.76</v>
      </c>
      <c r="J660" s="37">
        <f>VLOOKUP(H660,'DOGHER ORDER-DISC'!$K$4:$N$30,4,FALSE)</f>
        <v>0</v>
      </c>
      <c r="K660" s="2">
        <f t="shared" si="10"/>
        <v>51.76</v>
      </c>
      <c r="L660" s="1" t="s">
        <v>18798</v>
      </c>
    </row>
    <row r="661" spans="1:12">
      <c r="A661" s="1"/>
      <c r="B661" s="1">
        <v>142</v>
      </c>
      <c r="C661" s="1" t="s">
        <v>18205</v>
      </c>
      <c r="D661" s="1" t="s">
        <v>18238</v>
      </c>
      <c r="E661" s="1" t="s">
        <v>1323</v>
      </c>
      <c r="F661" s="1" t="s">
        <v>1324</v>
      </c>
      <c r="G661" s="1" t="s">
        <v>21362</v>
      </c>
      <c r="H661" s="1" t="s">
        <v>17577</v>
      </c>
      <c r="I661" s="2">
        <v>11.26</v>
      </c>
      <c r="J661" s="37">
        <f>VLOOKUP(H661,'DOGHER ORDER-DISC'!$K$4:$N$30,4,FALSE)</f>
        <v>0</v>
      </c>
      <c r="K661" s="2">
        <f t="shared" si="10"/>
        <v>11.26</v>
      </c>
      <c r="L661" s="1" t="s">
        <v>18799</v>
      </c>
    </row>
    <row r="662" spans="1:12">
      <c r="A662" s="1"/>
      <c r="B662" s="1">
        <v>142</v>
      </c>
      <c r="C662" s="1" t="s">
        <v>18205</v>
      </c>
      <c r="D662" s="1" t="s">
        <v>18238</v>
      </c>
      <c r="E662" s="1" t="s">
        <v>1325</v>
      </c>
      <c r="F662" s="1" t="s">
        <v>1326</v>
      </c>
      <c r="G662" s="1" t="s">
        <v>21363</v>
      </c>
      <c r="H662" s="1" t="s">
        <v>17577</v>
      </c>
      <c r="I662" s="2">
        <v>10.199999999999999</v>
      </c>
      <c r="J662" s="37">
        <f>VLOOKUP(H662,'DOGHER ORDER-DISC'!$K$4:$N$30,4,FALSE)</f>
        <v>0</v>
      </c>
      <c r="K662" s="2">
        <f t="shared" si="10"/>
        <v>10.199999999999999</v>
      </c>
      <c r="L662" s="1" t="s">
        <v>18800</v>
      </c>
    </row>
    <row r="663" spans="1:12">
      <c r="A663" s="1"/>
      <c r="B663" s="1">
        <v>144</v>
      </c>
      <c r="C663" s="1" t="s">
        <v>18206</v>
      </c>
      <c r="D663" s="1" t="s">
        <v>18239</v>
      </c>
      <c r="E663" s="1" t="s">
        <v>1327</v>
      </c>
      <c r="F663" s="1" t="s">
        <v>1328</v>
      </c>
      <c r="G663" s="1" t="s">
        <v>21364</v>
      </c>
      <c r="H663" s="1" t="s">
        <v>17579</v>
      </c>
      <c r="I663" s="2">
        <v>8.91</v>
      </c>
      <c r="J663" s="37">
        <f>VLOOKUP(H663,'DOGHER ORDER-DISC'!$K$4:$N$30,4,FALSE)</f>
        <v>0</v>
      </c>
      <c r="K663" s="2">
        <f t="shared" si="10"/>
        <v>8.91</v>
      </c>
      <c r="L663" s="1" t="s">
        <v>18801</v>
      </c>
    </row>
    <row r="664" spans="1:12">
      <c r="A664" s="1"/>
      <c r="B664" s="1">
        <v>144</v>
      </c>
      <c r="C664" s="1" t="s">
        <v>18206</v>
      </c>
      <c r="D664" s="1" t="s">
        <v>18239</v>
      </c>
      <c r="E664" s="1" t="s">
        <v>1329</v>
      </c>
      <c r="F664" s="1" t="s">
        <v>1330</v>
      </c>
      <c r="G664" s="1" t="s">
        <v>21365</v>
      </c>
      <c r="H664" s="1" t="s">
        <v>17579</v>
      </c>
      <c r="I664" s="2">
        <v>8.91</v>
      </c>
      <c r="J664" s="37">
        <f>VLOOKUP(H664,'DOGHER ORDER-DISC'!$K$4:$N$30,4,FALSE)</f>
        <v>0</v>
      </c>
      <c r="K664" s="2">
        <f t="shared" si="10"/>
        <v>8.91</v>
      </c>
      <c r="L664" s="1" t="s">
        <v>18801</v>
      </c>
    </row>
    <row r="665" spans="1:12">
      <c r="A665" s="1"/>
      <c r="B665" s="1">
        <v>144</v>
      </c>
      <c r="C665" s="1" t="s">
        <v>18206</v>
      </c>
      <c r="D665" s="1" t="s">
        <v>18239</v>
      </c>
      <c r="E665" s="1" t="s">
        <v>1331</v>
      </c>
      <c r="F665" s="1" t="s">
        <v>1332</v>
      </c>
      <c r="G665" s="1" t="s">
        <v>21366</v>
      </c>
      <c r="H665" s="1" t="s">
        <v>17579</v>
      </c>
      <c r="I665" s="2">
        <v>8.91</v>
      </c>
      <c r="J665" s="37">
        <f>VLOOKUP(H665,'DOGHER ORDER-DISC'!$K$4:$N$30,4,FALSE)</f>
        <v>0</v>
      </c>
      <c r="K665" s="2">
        <f t="shared" si="10"/>
        <v>8.91</v>
      </c>
      <c r="L665" s="1" t="s">
        <v>18801</v>
      </c>
    </row>
    <row r="666" spans="1:12">
      <c r="A666" s="1"/>
      <c r="B666" s="1">
        <v>144</v>
      </c>
      <c r="C666" s="1" t="s">
        <v>18206</v>
      </c>
      <c r="D666" s="1" t="s">
        <v>18239</v>
      </c>
      <c r="E666" s="1" t="s">
        <v>1333</v>
      </c>
      <c r="F666" s="1" t="s">
        <v>1334</v>
      </c>
      <c r="G666" s="1" t="s">
        <v>21367</v>
      </c>
      <c r="H666" s="1" t="s">
        <v>17579</v>
      </c>
      <c r="I666" s="2">
        <v>9.56</v>
      </c>
      <c r="J666" s="37">
        <f>VLOOKUP(H666,'DOGHER ORDER-DISC'!$K$4:$N$30,4,FALSE)</f>
        <v>0</v>
      </c>
      <c r="K666" s="2">
        <f t="shared" si="10"/>
        <v>9.56</v>
      </c>
      <c r="L666" s="1" t="s">
        <v>18801</v>
      </c>
    </row>
    <row r="667" spans="1:12">
      <c r="A667" s="1"/>
      <c r="B667" s="1">
        <v>144</v>
      </c>
      <c r="C667" s="1" t="s">
        <v>18206</v>
      </c>
      <c r="D667" s="1" t="s">
        <v>18239</v>
      </c>
      <c r="E667" s="1" t="s">
        <v>1335</v>
      </c>
      <c r="F667" s="1" t="s">
        <v>1336</v>
      </c>
      <c r="G667" s="1" t="s">
        <v>21368</v>
      </c>
      <c r="H667" s="1" t="s">
        <v>17579</v>
      </c>
      <c r="I667" s="2">
        <v>9.6300000000000008</v>
      </c>
      <c r="J667" s="37">
        <f>VLOOKUP(H667,'DOGHER ORDER-DISC'!$K$4:$N$30,4,FALSE)</f>
        <v>0</v>
      </c>
      <c r="K667" s="2">
        <f t="shared" si="10"/>
        <v>9.6300000000000008</v>
      </c>
      <c r="L667" s="1" t="s">
        <v>18801</v>
      </c>
    </row>
    <row r="668" spans="1:12">
      <c r="A668" s="1"/>
      <c r="B668" s="1">
        <v>144</v>
      </c>
      <c r="C668" s="1" t="s">
        <v>18206</v>
      </c>
      <c r="D668" s="1" t="s">
        <v>18239</v>
      </c>
      <c r="E668" s="1" t="s">
        <v>1337</v>
      </c>
      <c r="F668" s="1" t="s">
        <v>1338</v>
      </c>
      <c r="G668" s="1" t="s">
        <v>21369</v>
      </c>
      <c r="H668" s="1" t="s">
        <v>17579</v>
      </c>
      <c r="I668" s="2">
        <v>9.68</v>
      </c>
      <c r="J668" s="37">
        <f>VLOOKUP(H668,'DOGHER ORDER-DISC'!$K$4:$N$30,4,FALSE)</f>
        <v>0</v>
      </c>
      <c r="K668" s="2">
        <f t="shared" si="10"/>
        <v>9.68</v>
      </c>
      <c r="L668" s="1" t="s">
        <v>18801</v>
      </c>
    </row>
    <row r="669" spans="1:12">
      <c r="A669" s="1"/>
      <c r="B669" s="1">
        <v>144</v>
      </c>
      <c r="C669" s="1" t="s">
        <v>18206</v>
      </c>
      <c r="D669" s="1" t="s">
        <v>18239</v>
      </c>
      <c r="E669" s="1" t="s">
        <v>1339</v>
      </c>
      <c r="F669" s="1" t="s">
        <v>1340</v>
      </c>
      <c r="G669" s="1" t="s">
        <v>21370</v>
      </c>
      <c r="H669" s="1" t="s">
        <v>17579</v>
      </c>
      <c r="I669" s="2">
        <v>8.69</v>
      </c>
      <c r="J669" s="37">
        <f>VLOOKUP(H669,'DOGHER ORDER-DISC'!$K$4:$N$30,4,FALSE)</f>
        <v>0</v>
      </c>
      <c r="K669" s="2">
        <f t="shared" si="10"/>
        <v>8.69</v>
      </c>
      <c r="L669" s="1" t="s">
        <v>18802</v>
      </c>
    </row>
    <row r="670" spans="1:12">
      <c r="A670" s="1"/>
      <c r="B670" s="1">
        <v>144</v>
      </c>
      <c r="C670" s="1" t="s">
        <v>18206</v>
      </c>
      <c r="D670" s="1" t="s">
        <v>18239</v>
      </c>
      <c r="E670" s="1" t="s">
        <v>1341</v>
      </c>
      <c r="F670" s="1" t="s">
        <v>1342</v>
      </c>
      <c r="G670" s="1" t="s">
        <v>21371</v>
      </c>
      <c r="H670" s="1" t="s">
        <v>17579</v>
      </c>
      <c r="I670" s="2">
        <v>9.02</v>
      </c>
      <c r="J670" s="37">
        <f>VLOOKUP(H670,'DOGHER ORDER-DISC'!$K$4:$N$30,4,FALSE)</f>
        <v>0</v>
      </c>
      <c r="K670" s="2">
        <f t="shared" si="10"/>
        <v>9.02</v>
      </c>
      <c r="L670" s="1" t="s">
        <v>18802</v>
      </c>
    </row>
    <row r="671" spans="1:12">
      <c r="A671" s="1"/>
      <c r="B671" s="1">
        <v>144</v>
      </c>
      <c r="C671" s="1" t="s">
        <v>18206</v>
      </c>
      <c r="D671" s="1" t="s">
        <v>18239</v>
      </c>
      <c r="E671" s="1" t="s">
        <v>1343</v>
      </c>
      <c r="F671" s="1" t="s">
        <v>1344</v>
      </c>
      <c r="G671" s="1" t="s">
        <v>21372</v>
      </c>
      <c r="H671" s="1" t="s">
        <v>17579</v>
      </c>
      <c r="I671" s="2">
        <v>10.039999999999999</v>
      </c>
      <c r="J671" s="37">
        <f>VLOOKUP(H671,'DOGHER ORDER-DISC'!$K$4:$N$30,4,FALSE)</f>
        <v>0</v>
      </c>
      <c r="K671" s="2">
        <f t="shared" si="10"/>
        <v>10.039999999999999</v>
      </c>
      <c r="L671" s="1" t="s">
        <v>18802</v>
      </c>
    </row>
    <row r="672" spans="1:12">
      <c r="A672" s="1"/>
      <c r="B672" s="1">
        <v>144</v>
      </c>
      <c r="C672" s="1" t="s">
        <v>18206</v>
      </c>
      <c r="D672" s="1" t="s">
        <v>18239</v>
      </c>
      <c r="E672" s="1" t="s">
        <v>1345</v>
      </c>
      <c r="F672" s="1" t="s">
        <v>1346</v>
      </c>
      <c r="G672" s="1" t="s">
        <v>21373</v>
      </c>
      <c r="H672" s="1" t="s">
        <v>17579</v>
      </c>
      <c r="I672" s="2">
        <v>12.37</v>
      </c>
      <c r="J672" s="37">
        <f>VLOOKUP(H672,'DOGHER ORDER-DISC'!$K$4:$N$30,4,FALSE)</f>
        <v>0</v>
      </c>
      <c r="K672" s="2">
        <f t="shared" si="10"/>
        <v>12.37</v>
      </c>
      <c r="L672" s="1" t="s">
        <v>18802</v>
      </c>
    </row>
    <row r="673" spans="1:12">
      <c r="A673" s="1"/>
      <c r="B673" s="1">
        <v>144</v>
      </c>
      <c r="C673" s="1" t="s">
        <v>18206</v>
      </c>
      <c r="D673" s="1" t="s">
        <v>18239</v>
      </c>
      <c r="E673" s="1" t="s">
        <v>1347</v>
      </c>
      <c r="F673" s="1" t="s">
        <v>1348</v>
      </c>
      <c r="G673" s="1" t="s">
        <v>21374</v>
      </c>
      <c r="H673" s="1" t="s">
        <v>17579</v>
      </c>
      <c r="I673" s="2">
        <v>112.59</v>
      </c>
      <c r="J673" s="37">
        <f>VLOOKUP(H673,'DOGHER ORDER-DISC'!$K$4:$N$30,4,FALSE)</f>
        <v>0</v>
      </c>
      <c r="K673" s="2">
        <f t="shared" si="10"/>
        <v>112.59</v>
      </c>
      <c r="L673" s="1" t="s">
        <v>18803</v>
      </c>
    </row>
    <row r="674" spans="1:12">
      <c r="A674" s="1"/>
      <c r="B674" s="1">
        <v>145</v>
      </c>
      <c r="C674" s="1" t="s">
        <v>18206</v>
      </c>
      <c r="D674" s="1" t="s">
        <v>18239</v>
      </c>
      <c r="E674" s="1" t="s">
        <v>1349</v>
      </c>
      <c r="F674" s="1" t="s">
        <v>1350</v>
      </c>
      <c r="G674" s="1" t="s">
        <v>21375</v>
      </c>
      <c r="H674" s="1" t="s">
        <v>17579</v>
      </c>
      <c r="I674" s="2">
        <v>13.68</v>
      </c>
      <c r="J674" s="37">
        <f>VLOOKUP(H674,'DOGHER ORDER-DISC'!$K$4:$N$30,4,FALSE)</f>
        <v>0</v>
      </c>
      <c r="K674" s="2">
        <f t="shared" si="10"/>
        <v>13.68</v>
      </c>
      <c r="L674" s="1" t="s">
        <v>18804</v>
      </c>
    </row>
    <row r="675" spans="1:12">
      <c r="A675" s="1"/>
      <c r="B675" s="1">
        <v>145</v>
      </c>
      <c r="C675" s="1" t="s">
        <v>18206</v>
      </c>
      <c r="D675" s="1" t="s">
        <v>18239</v>
      </c>
      <c r="E675" s="1" t="s">
        <v>1351</v>
      </c>
      <c r="F675" s="1" t="s">
        <v>1352</v>
      </c>
      <c r="G675" s="1" t="s">
        <v>21376</v>
      </c>
      <c r="H675" s="1" t="s">
        <v>17579</v>
      </c>
      <c r="I675" s="2">
        <v>14.76</v>
      </c>
      <c r="J675" s="37">
        <f>VLOOKUP(H675,'DOGHER ORDER-DISC'!$K$4:$N$30,4,FALSE)</f>
        <v>0</v>
      </c>
      <c r="K675" s="2">
        <f t="shared" si="10"/>
        <v>14.76</v>
      </c>
      <c r="L675" s="1" t="s">
        <v>18804</v>
      </c>
    </row>
    <row r="676" spans="1:12">
      <c r="A676" s="1"/>
      <c r="B676" s="1">
        <v>145</v>
      </c>
      <c r="C676" s="1" t="s">
        <v>18206</v>
      </c>
      <c r="D676" s="1" t="s">
        <v>18239</v>
      </c>
      <c r="E676" s="1" t="s">
        <v>1353</v>
      </c>
      <c r="F676" s="1" t="s">
        <v>1354</v>
      </c>
      <c r="G676" s="1" t="s">
        <v>21377</v>
      </c>
      <c r="H676" s="1" t="s">
        <v>17579</v>
      </c>
      <c r="I676" s="2">
        <v>8.69</v>
      </c>
      <c r="J676" s="37">
        <f>VLOOKUP(H676,'DOGHER ORDER-DISC'!$K$4:$N$30,4,FALSE)</f>
        <v>0</v>
      </c>
      <c r="K676" s="2">
        <f t="shared" si="10"/>
        <v>8.69</v>
      </c>
      <c r="L676" s="1" t="s">
        <v>18805</v>
      </c>
    </row>
    <row r="677" spans="1:12">
      <c r="A677" s="1"/>
      <c r="B677" s="1">
        <v>145</v>
      </c>
      <c r="C677" s="1" t="s">
        <v>18206</v>
      </c>
      <c r="D677" s="1" t="s">
        <v>18239</v>
      </c>
      <c r="E677" s="1" t="s">
        <v>1355</v>
      </c>
      <c r="F677" s="1" t="s">
        <v>1356</v>
      </c>
      <c r="G677" s="1" t="s">
        <v>21378</v>
      </c>
      <c r="H677" s="1" t="s">
        <v>17579</v>
      </c>
      <c r="I677" s="2">
        <v>9.02</v>
      </c>
      <c r="J677" s="37">
        <f>VLOOKUP(H677,'DOGHER ORDER-DISC'!$K$4:$N$30,4,FALSE)</f>
        <v>0</v>
      </c>
      <c r="K677" s="2">
        <f t="shared" si="10"/>
        <v>9.02</v>
      </c>
      <c r="L677" s="1" t="s">
        <v>18805</v>
      </c>
    </row>
    <row r="678" spans="1:12">
      <c r="A678" s="1"/>
      <c r="B678" s="1">
        <v>145</v>
      </c>
      <c r="C678" s="1" t="s">
        <v>18206</v>
      </c>
      <c r="D678" s="1" t="s">
        <v>18239</v>
      </c>
      <c r="E678" s="1" t="s">
        <v>1357</v>
      </c>
      <c r="F678" s="1" t="s">
        <v>1358</v>
      </c>
      <c r="G678" s="1" t="s">
        <v>21379</v>
      </c>
      <c r="H678" s="1" t="s">
        <v>17579</v>
      </c>
      <c r="I678" s="2">
        <v>10.039999999999999</v>
      </c>
      <c r="J678" s="37">
        <f>VLOOKUP(H678,'DOGHER ORDER-DISC'!$K$4:$N$30,4,FALSE)</f>
        <v>0</v>
      </c>
      <c r="K678" s="2">
        <f t="shared" si="10"/>
        <v>10.039999999999999</v>
      </c>
      <c r="L678" s="1" t="s">
        <v>18805</v>
      </c>
    </row>
    <row r="679" spans="1:12">
      <c r="A679" s="1"/>
      <c r="B679" s="1">
        <v>145</v>
      </c>
      <c r="C679" s="1" t="s">
        <v>18206</v>
      </c>
      <c r="D679" s="1" t="s">
        <v>18239</v>
      </c>
      <c r="E679" s="1" t="s">
        <v>1359</v>
      </c>
      <c r="F679" s="1" t="s">
        <v>1360</v>
      </c>
      <c r="G679" s="1" t="s">
        <v>21380</v>
      </c>
      <c r="H679" s="1" t="s">
        <v>17579</v>
      </c>
      <c r="I679" s="2">
        <v>12.37</v>
      </c>
      <c r="J679" s="37">
        <f>VLOOKUP(H679,'DOGHER ORDER-DISC'!$K$4:$N$30,4,FALSE)</f>
        <v>0</v>
      </c>
      <c r="K679" s="2">
        <f t="shared" si="10"/>
        <v>12.37</v>
      </c>
      <c r="L679" s="1" t="s">
        <v>18805</v>
      </c>
    </row>
    <row r="680" spans="1:12">
      <c r="A680" s="1"/>
      <c r="B680" s="1">
        <v>145</v>
      </c>
      <c r="C680" s="1" t="s">
        <v>18206</v>
      </c>
      <c r="D680" s="1" t="s">
        <v>18239</v>
      </c>
      <c r="E680" s="1" t="s">
        <v>1361</v>
      </c>
      <c r="F680" s="1" t="s">
        <v>1362</v>
      </c>
      <c r="G680" s="1" t="s">
        <v>21381</v>
      </c>
      <c r="H680" s="1" t="s">
        <v>17579</v>
      </c>
      <c r="I680" s="2">
        <v>7.15</v>
      </c>
      <c r="J680" s="37">
        <f>VLOOKUP(H680,'DOGHER ORDER-DISC'!$K$4:$N$30,4,FALSE)</f>
        <v>0</v>
      </c>
      <c r="K680" s="2">
        <f t="shared" si="10"/>
        <v>7.15</v>
      </c>
      <c r="L680" s="1" t="s">
        <v>18806</v>
      </c>
    </row>
    <row r="681" spans="1:12">
      <c r="A681" s="1"/>
      <c r="B681" s="1">
        <v>145</v>
      </c>
      <c r="C681" s="1" t="s">
        <v>18206</v>
      </c>
      <c r="D681" s="1" t="s">
        <v>18239</v>
      </c>
      <c r="E681" s="1" t="s">
        <v>1363</v>
      </c>
      <c r="F681" s="1" t="s">
        <v>1364</v>
      </c>
      <c r="G681" s="1" t="s">
        <v>21382</v>
      </c>
      <c r="H681" s="1" t="s">
        <v>17579</v>
      </c>
      <c r="I681" s="2">
        <v>7.15</v>
      </c>
      <c r="J681" s="37">
        <f>VLOOKUP(H681,'DOGHER ORDER-DISC'!$K$4:$N$30,4,FALSE)</f>
        <v>0</v>
      </c>
      <c r="K681" s="2">
        <f t="shared" si="10"/>
        <v>7.15</v>
      </c>
      <c r="L681" s="1" t="s">
        <v>18806</v>
      </c>
    </row>
    <row r="682" spans="1:12">
      <c r="A682" s="1"/>
      <c r="B682" s="1">
        <v>145</v>
      </c>
      <c r="C682" s="1" t="s">
        <v>18206</v>
      </c>
      <c r="D682" s="1" t="s">
        <v>18239</v>
      </c>
      <c r="E682" s="1" t="s">
        <v>1365</v>
      </c>
      <c r="F682" s="1" t="s">
        <v>1366</v>
      </c>
      <c r="G682" s="1" t="s">
        <v>21383</v>
      </c>
      <c r="H682" s="1" t="s">
        <v>17579</v>
      </c>
      <c r="I682" s="2">
        <v>7.15</v>
      </c>
      <c r="J682" s="37">
        <f>VLOOKUP(H682,'DOGHER ORDER-DISC'!$K$4:$N$30,4,FALSE)</f>
        <v>0</v>
      </c>
      <c r="K682" s="2">
        <f t="shared" si="10"/>
        <v>7.15</v>
      </c>
      <c r="L682" s="1" t="s">
        <v>18806</v>
      </c>
    </row>
    <row r="683" spans="1:12">
      <c r="A683" s="1"/>
      <c r="B683" s="1">
        <v>145</v>
      </c>
      <c r="C683" s="1" t="s">
        <v>18206</v>
      </c>
      <c r="D683" s="1" t="s">
        <v>18239</v>
      </c>
      <c r="E683" s="1" t="s">
        <v>1367</v>
      </c>
      <c r="F683" s="1" t="s">
        <v>1368</v>
      </c>
      <c r="G683" s="1" t="s">
        <v>21384</v>
      </c>
      <c r="H683" s="1" t="s">
        <v>17579</v>
      </c>
      <c r="I683" s="2">
        <v>7.15</v>
      </c>
      <c r="J683" s="37">
        <f>VLOOKUP(H683,'DOGHER ORDER-DISC'!$K$4:$N$30,4,FALSE)</f>
        <v>0</v>
      </c>
      <c r="K683" s="2">
        <f t="shared" si="10"/>
        <v>7.15</v>
      </c>
      <c r="L683" s="1" t="s">
        <v>18806</v>
      </c>
    </row>
    <row r="684" spans="1:12">
      <c r="A684" s="1"/>
      <c r="B684" s="1">
        <v>145</v>
      </c>
      <c r="C684" s="1" t="s">
        <v>18206</v>
      </c>
      <c r="D684" s="1" t="s">
        <v>18239</v>
      </c>
      <c r="E684" s="1" t="s">
        <v>1369</v>
      </c>
      <c r="F684" s="1" t="s">
        <v>1370</v>
      </c>
      <c r="G684" s="1" t="s">
        <v>21385</v>
      </c>
      <c r="H684" s="1" t="s">
        <v>17579</v>
      </c>
      <c r="I684" s="2">
        <v>7.32</v>
      </c>
      <c r="J684" s="37">
        <f>VLOOKUP(H684,'DOGHER ORDER-DISC'!$K$4:$N$30,4,FALSE)</f>
        <v>0</v>
      </c>
      <c r="K684" s="2">
        <f t="shared" si="10"/>
        <v>7.32</v>
      </c>
      <c r="L684" s="1" t="s">
        <v>18806</v>
      </c>
    </row>
    <row r="685" spans="1:12">
      <c r="A685" s="1"/>
      <c r="B685" s="1">
        <v>145</v>
      </c>
      <c r="C685" s="1" t="s">
        <v>18206</v>
      </c>
      <c r="D685" s="1" t="s">
        <v>18239</v>
      </c>
      <c r="E685" s="1" t="s">
        <v>1371</v>
      </c>
      <c r="F685" s="1" t="s">
        <v>1372</v>
      </c>
      <c r="G685" s="1" t="s">
        <v>21386</v>
      </c>
      <c r="H685" s="1" t="s">
        <v>17579</v>
      </c>
      <c r="I685" s="2">
        <v>7.32</v>
      </c>
      <c r="J685" s="37">
        <f>VLOOKUP(H685,'DOGHER ORDER-DISC'!$K$4:$N$30,4,FALSE)</f>
        <v>0</v>
      </c>
      <c r="K685" s="2">
        <f t="shared" si="10"/>
        <v>7.32</v>
      </c>
      <c r="L685" s="1" t="s">
        <v>18806</v>
      </c>
    </row>
    <row r="686" spans="1:12">
      <c r="A686" s="1"/>
      <c r="B686" s="1">
        <v>145</v>
      </c>
      <c r="C686" s="1" t="s">
        <v>18206</v>
      </c>
      <c r="D686" s="1" t="s">
        <v>18239</v>
      </c>
      <c r="E686" s="1" t="s">
        <v>1373</v>
      </c>
      <c r="F686" s="1" t="s">
        <v>1374</v>
      </c>
      <c r="G686" s="1" t="s">
        <v>21387</v>
      </c>
      <c r="H686" s="1" t="s">
        <v>17579</v>
      </c>
      <c r="I686" s="2">
        <v>7.72</v>
      </c>
      <c r="J686" s="37">
        <f>VLOOKUP(H686,'DOGHER ORDER-DISC'!$K$4:$N$30,4,FALSE)</f>
        <v>0</v>
      </c>
      <c r="K686" s="2">
        <f t="shared" si="10"/>
        <v>7.72</v>
      </c>
      <c r="L686" s="1" t="s">
        <v>18806</v>
      </c>
    </row>
    <row r="687" spans="1:12">
      <c r="A687" s="1"/>
      <c r="B687" s="1">
        <v>145</v>
      </c>
      <c r="C687" s="1" t="s">
        <v>18206</v>
      </c>
      <c r="D687" s="1" t="s">
        <v>18239</v>
      </c>
      <c r="E687" s="1" t="s">
        <v>1375</v>
      </c>
      <c r="F687" s="1" t="s">
        <v>1376</v>
      </c>
      <c r="G687" s="1" t="s">
        <v>21388</v>
      </c>
      <c r="H687" s="1" t="s">
        <v>17579</v>
      </c>
      <c r="I687" s="2">
        <v>8.5299999999999994</v>
      </c>
      <c r="J687" s="37">
        <f>VLOOKUP(H687,'DOGHER ORDER-DISC'!$K$4:$N$30,4,FALSE)</f>
        <v>0</v>
      </c>
      <c r="K687" s="2">
        <f t="shared" si="10"/>
        <v>8.5299999999999994</v>
      </c>
      <c r="L687" s="1" t="s">
        <v>18806</v>
      </c>
    </row>
    <row r="688" spans="1:12">
      <c r="A688" s="1"/>
      <c r="B688" s="1">
        <v>145</v>
      </c>
      <c r="C688" s="1" t="s">
        <v>18206</v>
      </c>
      <c r="D688" s="1" t="s">
        <v>18239</v>
      </c>
      <c r="E688" s="1" t="s">
        <v>1377</v>
      </c>
      <c r="F688" s="1" t="s">
        <v>1378</v>
      </c>
      <c r="G688" s="1" t="s">
        <v>21389</v>
      </c>
      <c r="H688" s="1" t="s">
        <v>17579</v>
      </c>
      <c r="I688" s="2">
        <v>8.5299999999999994</v>
      </c>
      <c r="J688" s="37">
        <f>VLOOKUP(H688,'DOGHER ORDER-DISC'!$K$4:$N$30,4,FALSE)</f>
        <v>0</v>
      </c>
      <c r="K688" s="2">
        <f t="shared" si="10"/>
        <v>8.5299999999999994</v>
      </c>
      <c r="L688" s="1" t="s">
        <v>18807</v>
      </c>
    </row>
    <row r="689" spans="1:12">
      <c r="A689" s="1"/>
      <c r="B689" s="1">
        <v>145</v>
      </c>
      <c r="C689" s="1" t="s">
        <v>18206</v>
      </c>
      <c r="D689" s="1" t="s">
        <v>18239</v>
      </c>
      <c r="E689" s="1" t="s">
        <v>1379</v>
      </c>
      <c r="F689" s="1" t="s">
        <v>1380</v>
      </c>
      <c r="G689" s="1" t="s">
        <v>21390</v>
      </c>
      <c r="H689" s="1" t="s">
        <v>17579</v>
      </c>
      <c r="I689" s="2">
        <v>9.7200000000000006</v>
      </c>
      <c r="J689" s="37">
        <f>VLOOKUP(H689,'DOGHER ORDER-DISC'!$K$4:$N$30,4,FALSE)</f>
        <v>0</v>
      </c>
      <c r="K689" s="2">
        <f t="shared" si="10"/>
        <v>9.7200000000000006</v>
      </c>
      <c r="L689" s="1" t="s">
        <v>18807</v>
      </c>
    </row>
    <row r="690" spans="1:12">
      <c r="A690" s="1"/>
      <c r="B690" s="1">
        <v>145</v>
      </c>
      <c r="C690" s="1" t="s">
        <v>18206</v>
      </c>
      <c r="D690" s="1" t="s">
        <v>18239</v>
      </c>
      <c r="E690" s="1" t="s">
        <v>1381</v>
      </c>
      <c r="F690" s="1" t="s">
        <v>1382</v>
      </c>
      <c r="G690" s="1" t="s">
        <v>21391</v>
      </c>
      <c r="H690" s="1" t="s">
        <v>17579</v>
      </c>
      <c r="I690" s="2">
        <v>10.51</v>
      </c>
      <c r="J690" s="37">
        <f>VLOOKUP(H690,'DOGHER ORDER-DISC'!$K$4:$N$30,4,FALSE)</f>
        <v>0</v>
      </c>
      <c r="K690" s="2">
        <f t="shared" si="10"/>
        <v>10.51</v>
      </c>
      <c r="L690" s="1" t="s">
        <v>18807</v>
      </c>
    </row>
    <row r="691" spans="1:12">
      <c r="A691" s="1"/>
      <c r="B691" s="1">
        <v>145</v>
      </c>
      <c r="C691" s="1" t="s">
        <v>18206</v>
      </c>
      <c r="D691" s="1" t="s">
        <v>18239</v>
      </c>
      <c r="E691" s="1" t="s">
        <v>1383</v>
      </c>
      <c r="F691" s="1" t="s">
        <v>1384</v>
      </c>
      <c r="G691" s="1" t="s">
        <v>21392</v>
      </c>
      <c r="H691" s="1" t="s">
        <v>17579</v>
      </c>
      <c r="I691" s="2">
        <v>13.08</v>
      </c>
      <c r="J691" s="37">
        <f>VLOOKUP(H691,'DOGHER ORDER-DISC'!$K$4:$N$30,4,FALSE)</f>
        <v>0</v>
      </c>
      <c r="K691" s="2">
        <f t="shared" si="10"/>
        <v>13.08</v>
      </c>
      <c r="L691" s="1" t="s">
        <v>18807</v>
      </c>
    </row>
    <row r="692" spans="1:12">
      <c r="A692" s="1"/>
      <c r="B692" s="1">
        <v>145</v>
      </c>
      <c r="C692" s="1" t="s">
        <v>18206</v>
      </c>
      <c r="D692" s="1" t="s">
        <v>18239</v>
      </c>
      <c r="E692" s="1" t="s">
        <v>1385</v>
      </c>
      <c r="F692" s="1" t="s">
        <v>1386</v>
      </c>
      <c r="G692" s="1" t="s">
        <v>21393</v>
      </c>
      <c r="H692" s="1" t="s">
        <v>17579</v>
      </c>
      <c r="I692" s="2">
        <v>13.93</v>
      </c>
      <c r="J692" s="37">
        <f>VLOOKUP(H692,'DOGHER ORDER-DISC'!$K$4:$N$30,4,FALSE)</f>
        <v>0</v>
      </c>
      <c r="K692" s="2">
        <f t="shared" si="10"/>
        <v>13.93</v>
      </c>
      <c r="L692" s="1" t="s">
        <v>18807</v>
      </c>
    </row>
    <row r="693" spans="1:12">
      <c r="A693" s="1"/>
      <c r="B693" s="1">
        <v>146</v>
      </c>
      <c r="C693" s="1" t="s">
        <v>18206</v>
      </c>
      <c r="D693" s="1" t="s">
        <v>18239</v>
      </c>
      <c r="E693" s="1" t="s">
        <v>1387</v>
      </c>
      <c r="F693" s="1" t="s">
        <v>1388</v>
      </c>
      <c r="G693" s="1" t="s">
        <v>21394</v>
      </c>
      <c r="H693" s="1" t="s">
        <v>17579</v>
      </c>
      <c r="I693" s="2">
        <v>63.34</v>
      </c>
      <c r="J693" s="37">
        <f>VLOOKUP(H693,'DOGHER ORDER-DISC'!$K$4:$N$30,4,FALSE)</f>
        <v>0</v>
      </c>
      <c r="K693" s="2">
        <f t="shared" si="10"/>
        <v>63.34</v>
      </c>
      <c r="L693" s="1" t="s">
        <v>18808</v>
      </c>
    </row>
    <row r="694" spans="1:12">
      <c r="A694" s="1"/>
      <c r="B694" s="1">
        <v>146</v>
      </c>
      <c r="C694" s="1" t="s">
        <v>18206</v>
      </c>
      <c r="D694" s="1" t="s">
        <v>18239</v>
      </c>
      <c r="E694" s="1" t="s">
        <v>1389</v>
      </c>
      <c r="F694" s="1" t="s">
        <v>1390</v>
      </c>
      <c r="G694" s="1" t="s">
        <v>21394</v>
      </c>
      <c r="H694" s="1" t="s">
        <v>17579</v>
      </c>
      <c r="I694" s="2">
        <v>63.34</v>
      </c>
      <c r="J694" s="37">
        <f>VLOOKUP(H694,'DOGHER ORDER-DISC'!$K$4:$N$30,4,FALSE)</f>
        <v>0</v>
      </c>
      <c r="K694" s="2">
        <f t="shared" si="10"/>
        <v>63.34</v>
      </c>
      <c r="L694" s="1" t="s">
        <v>18809</v>
      </c>
    </row>
    <row r="695" spans="1:12">
      <c r="A695" s="1"/>
      <c r="B695" s="1">
        <v>146</v>
      </c>
      <c r="C695" s="1" t="s">
        <v>18206</v>
      </c>
      <c r="D695" s="1" t="s">
        <v>18239</v>
      </c>
      <c r="E695" s="1" t="s">
        <v>1391</v>
      </c>
      <c r="F695" s="1" t="s">
        <v>1392</v>
      </c>
      <c r="G695" s="1" t="s">
        <v>21395</v>
      </c>
      <c r="H695" s="1" t="s">
        <v>17579</v>
      </c>
      <c r="I695" s="2">
        <v>57.62</v>
      </c>
      <c r="J695" s="37">
        <f>VLOOKUP(H695,'DOGHER ORDER-DISC'!$K$4:$N$30,4,FALSE)</f>
        <v>0</v>
      </c>
      <c r="K695" s="2">
        <f t="shared" si="10"/>
        <v>57.62</v>
      </c>
      <c r="L695" s="1" t="s">
        <v>18810</v>
      </c>
    </row>
    <row r="696" spans="1:12">
      <c r="A696" s="1" t="s">
        <v>23</v>
      </c>
      <c r="B696" s="1">
        <v>147</v>
      </c>
      <c r="C696" s="1" t="s">
        <v>18206</v>
      </c>
      <c r="D696" s="1" t="s">
        <v>18239</v>
      </c>
      <c r="E696" s="1" t="s">
        <v>1393</v>
      </c>
      <c r="F696" s="1" t="s">
        <v>1394</v>
      </c>
      <c r="G696" s="1" t="s">
        <v>21396</v>
      </c>
      <c r="H696" s="1" t="s">
        <v>17579</v>
      </c>
      <c r="I696" s="2">
        <v>8</v>
      </c>
      <c r="J696" s="37">
        <f>VLOOKUP(H696,'DOGHER ORDER-DISC'!$K$4:$N$30,4,FALSE)</f>
        <v>0</v>
      </c>
      <c r="K696" s="2">
        <f t="shared" si="10"/>
        <v>8</v>
      </c>
      <c r="L696" s="1" t="s">
        <v>18811</v>
      </c>
    </row>
    <row r="697" spans="1:12">
      <c r="A697" s="1" t="s">
        <v>23</v>
      </c>
      <c r="B697" s="1">
        <v>147</v>
      </c>
      <c r="C697" s="1" t="s">
        <v>18206</v>
      </c>
      <c r="D697" s="1" t="s">
        <v>18239</v>
      </c>
      <c r="E697" s="1" t="s">
        <v>1395</v>
      </c>
      <c r="F697" s="1" t="s">
        <v>1396</v>
      </c>
      <c r="G697" s="1" t="s">
        <v>21397</v>
      </c>
      <c r="H697" s="1" t="s">
        <v>17579</v>
      </c>
      <c r="I697" s="2">
        <v>9.33</v>
      </c>
      <c r="J697" s="37">
        <f>VLOOKUP(H697,'DOGHER ORDER-DISC'!$K$4:$N$30,4,FALSE)</f>
        <v>0</v>
      </c>
      <c r="K697" s="2">
        <f t="shared" si="10"/>
        <v>9.33</v>
      </c>
      <c r="L697" s="1" t="s">
        <v>18811</v>
      </c>
    </row>
    <row r="698" spans="1:12">
      <c r="A698" s="1" t="s">
        <v>23</v>
      </c>
      <c r="B698" s="1">
        <v>147</v>
      </c>
      <c r="C698" s="1" t="s">
        <v>18206</v>
      </c>
      <c r="D698" s="1" t="s">
        <v>18239</v>
      </c>
      <c r="E698" s="1" t="s">
        <v>1397</v>
      </c>
      <c r="F698" s="1" t="s">
        <v>1398</v>
      </c>
      <c r="G698" s="1" t="s">
        <v>21398</v>
      </c>
      <c r="H698" s="1" t="s">
        <v>17579</v>
      </c>
      <c r="I698" s="2">
        <v>11.99</v>
      </c>
      <c r="J698" s="37">
        <f>VLOOKUP(H698,'DOGHER ORDER-DISC'!$K$4:$N$30,4,FALSE)</f>
        <v>0</v>
      </c>
      <c r="K698" s="2">
        <f t="shared" ref="K698:K761" si="11">+ROUND(I698*(1-J698),2)</f>
        <v>11.99</v>
      </c>
      <c r="L698" s="1" t="s">
        <v>18811</v>
      </c>
    </row>
    <row r="699" spans="1:12">
      <c r="A699" s="1" t="s">
        <v>23</v>
      </c>
      <c r="B699" s="1">
        <v>147</v>
      </c>
      <c r="C699" s="1" t="s">
        <v>18206</v>
      </c>
      <c r="D699" s="1" t="s">
        <v>18239</v>
      </c>
      <c r="E699" s="1" t="s">
        <v>1399</v>
      </c>
      <c r="F699" s="1" t="s">
        <v>1400</v>
      </c>
      <c r="G699" s="1" t="s">
        <v>21399</v>
      </c>
      <c r="H699" s="1" t="s">
        <v>17579</v>
      </c>
      <c r="I699" s="2">
        <v>8</v>
      </c>
      <c r="J699" s="37">
        <f>VLOOKUP(H699,'DOGHER ORDER-DISC'!$K$4:$N$30,4,FALSE)</f>
        <v>0</v>
      </c>
      <c r="K699" s="2">
        <f t="shared" si="11"/>
        <v>8</v>
      </c>
      <c r="L699" s="1" t="s">
        <v>18812</v>
      </c>
    </row>
    <row r="700" spans="1:12">
      <c r="A700" s="1" t="s">
        <v>23</v>
      </c>
      <c r="B700" s="1">
        <v>147</v>
      </c>
      <c r="C700" s="1" t="s">
        <v>18206</v>
      </c>
      <c r="D700" s="1" t="s">
        <v>18239</v>
      </c>
      <c r="E700" s="1" t="s">
        <v>1401</v>
      </c>
      <c r="F700" s="1" t="s">
        <v>1402</v>
      </c>
      <c r="G700" s="1" t="s">
        <v>21400</v>
      </c>
      <c r="H700" s="1" t="s">
        <v>17579</v>
      </c>
      <c r="I700" s="2">
        <v>9.33</v>
      </c>
      <c r="J700" s="37">
        <f>VLOOKUP(H700,'DOGHER ORDER-DISC'!$K$4:$N$30,4,FALSE)</f>
        <v>0</v>
      </c>
      <c r="K700" s="2">
        <f t="shared" si="11"/>
        <v>9.33</v>
      </c>
      <c r="L700" s="1" t="s">
        <v>18812</v>
      </c>
    </row>
    <row r="701" spans="1:12">
      <c r="A701" s="1" t="s">
        <v>23</v>
      </c>
      <c r="B701" s="1">
        <v>147</v>
      </c>
      <c r="C701" s="1" t="s">
        <v>18206</v>
      </c>
      <c r="D701" s="1" t="s">
        <v>18239</v>
      </c>
      <c r="E701" s="1" t="s">
        <v>1403</v>
      </c>
      <c r="F701" s="1" t="s">
        <v>1404</v>
      </c>
      <c r="G701" s="1" t="s">
        <v>21401</v>
      </c>
      <c r="H701" s="1" t="s">
        <v>17579</v>
      </c>
      <c r="I701" s="2">
        <v>13.52</v>
      </c>
      <c r="J701" s="37">
        <f>VLOOKUP(H701,'DOGHER ORDER-DISC'!$K$4:$N$30,4,FALSE)</f>
        <v>0</v>
      </c>
      <c r="K701" s="2">
        <f t="shared" si="11"/>
        <v>13.52</v>
      </c>
      <c r="L701" s="1" t="s">
        <v>18812</v>
      </c>
    </row>
    <row r="702" spans="1:12">
      <c r="A702" s="1" t="s">
        <v>23</v>
      </c>
      <c r="B702" s="1">
        <v>147</v>
      </c>
      <c r="C702" s="1" t="s">
        <v>18206</v>
      </c>
      <c r="D702" s="1" t="s">
        <v>18239</v>
      </c>
      <c r="E702" s="1" t="s">
        <v>1405</v>
      </c>
      <c r="F702" s="1" t="s">
        <v>1406</v>
      </c>
      <c r="G702" s="1" t="s">
        <v>21402</v>
      </c>
      <c r="H702" s="1" t="s">
        <v>17579</v>
      </c>
      <c r="I702" s="2">
        <v>7.01</v>
      </c>
      <c r="J702" s="37">
        <f>VLOOKUP(H702,'DOGHER ORDER-DISC'!$K$4:$N$30,4,FALSE)</f>
        <v>0</v>
      </c>
      <c r="K702" s="2">
        <f t="shared" si="11"/>
        <v>7.01</v>
      </c>
      <c r="L702" s="1" t="s">
        <v>18813</v>
      </c>
    </row>
    <row r="703" spans="1:12">
      <c r="A703" s="1" t="s">
        <v>23</v>
      </c>
      <c r="B703" s="1">
        <v>147</v>
      </c>
      <c r="C703" s="1" t="s">
        <v>18206</v>
      </c>
      <c r="D703" s="1" t="s">
        <v>18239</v>
      </c>
      <c r="E703" s="1" t="s">
        <v>1407</v>
      </c>
      <c r="F703" s="1" t="s">
        <v>1408</v>
      </c>
      <c r="G703" s="1" t="s">
        <v>21403</v>
      </c>
      <c r="H703" s="1" t="s">
        <v>17579</v>
      </c>
      <c r="I703" s="2">
        <v>8.18</v>
      </c>
      <c r="J703" s="37">
        <f>VLOOKUP(H703,'DOGHER ORDER-DISC'!$K$4:$N$30,4,FALSE)</f>
        <v>0</v>
      </c>
      <c r="K703" s="2">
        <f t="shared" si="11"/>
        <v>8.18</v>
      </c>
      <c r="L703" s="1" t="s">
        <v>18813</v>
      </c>
    </row>
    <row r="704" spans="1:12">
      <c r="A704" s="1" t="s">
        <v>23</v>
      </c>
      <c r="B704" s="1">
        <v>147</v>
      </c>
      <c r="C704" s="1" t="s">
        <v>18206</v>
      </c>
      <c r="D704" s="1" t="s">
        <v>18239</v>
      </c>
      <c r="E704" s="1" t="s">
        <v>1409</v>
      </c>
      <c r="F704" s="1" t="s">
        <v>1410</v>
      </c>
      <c r="G704" s="1" t="s">
        <v>21404</v>
      </c>
      <c r="H704" s="1" t="s">
        <v>17579</v>
      </c>
      <c r="I704" s="2">
        <v>11.94</v>
      </c>
      <c r="J704" s="37">
        <f>VLOOKUP(H704,'DOGHER ORDER-DISC'!$K$4:$N$30,4,FALSE)</f>
        <v>0</v>
      </c>
      <c r="K704" s="2">
        <f t="shared" si="11"/>
        <v>11.94</v>
      </c>
      <c r="L704" s="1" t="s">
        <v>18813</v>
      </c>
    </row>
    <row r="705" spans="1:12">
      <c r="A705" s="1" t="s">
        <v>23</v>
      </c>
      <c r="B705" s="1">
        <v>147</v>
      </c>
      <c r="C705" s="1" t="s">
        <v>18206</v>
      </c>
      <c r="D705" s="1" t="s">
        <v>18239</v>
      </c>
      <c r="E705" s="1" t="s">
        <v>1411</v>
      </c>
      <c r="F705" s="1" t="s">
        <v>1412</v>
      </c>
      <c r="G705" s="1" t="s">
        <v>21405</v>
      </c>
      <c r="H705" s="1" t="s">
        <v>17579</v>
      </c>
      <c r="I705" s="2">
        <v>16.899999999999999</v>
      </c>
      <c r="J705" s="37">
        <f>VLOOKUP(H705,'DOGHER ORDER-DISC'!$K$4:$N$30,4,FALSE)</f>
        <v>0</v>
      </c>
      <c r="K705" s="2">
        <f t="shared" si="11"/>
        <v>16.899999999999999</v>
      </c>
      <c r="L705" s="1" t="s">
        <v>18813</v>
      </c>
    </row>
    <row r="706" spans="1:12">
      <c r="A706" s="1" t="s">
        <v>23</v>
      </c>
      <c r="B706" s="1">
        <v>147</v>
      </c>
      <c r="C706" s="1" t="s">
        <v>18206</v>
      </c>
      <c r="D706" s="1" t="s">
        <v>18239</v>
      </c>
      <c r="E706" s="1" t="s">
        <v>1413</v>
      </c>
      <c r="F706" s="1" t="s">
        <v>1414</v>
      </c>
      <c r="G706" s="1" t="s">
        <v>21406</v>
      </c>
      <c r="H706" s="1" t="s">
        <v>17579</v>
      </c>
      <c r="I706" s="2">
        <v>7.01</v>
      </c>
      <c r="J706" s="37">
        <f>VLOOKUP(H706,'DOGHER ORDER-DISC'!$K$4:$N$30,4,FALSE)</f>
        <v>0</v>
      </c>
      <c r="K706" s="2">
        <f t="shared" si="11"/>
        <v>7.01</v>
      </c>
      <c r="L706" s="1" t="s">
        <v>18814</v>
      </c>
    </row>
    <row r="707" spans="1:12">
      <c r="A707" s="1" t="s">
        <v>23</v>
      </c>
      <c r="B707" s="1">
        <v>147</v>
      </c>
      <c r="C707" s="1" t="s">
        <v>18206</v>
      </c>
      <c r="D707" s="1" t="s">
        <v>18239</v>
      </c>
      <c r="E707" s="1" t="s">
        <v>1415</v>
      </c>
      <c r="F707" s="1" t="s">
        <v>1416</v>
      </c>
      <c r="G707" s="1" t="s">
        <v>21407</v>
      </c>
      <c r="H707" s="1" t="s">
        <v>17579</v>
      </c>
      <c r="I707" s="2">
        <v>7.73</v>
      </c>
      <c r="J707" s="37">
        <f>VLOOKUP(H707,'DOGHER ORDER-DISC'!$K$4:$N$30,4,FALSE)</f>
        <v>0</v>
      </c>
      <c r="K707" s="2">
        <f t="shared" si="11"/>
        <v>7.73</v>
      </c>
      <c r="L707" s="1" t="s">
        <v>18814</v>
      </c>
    </row>
    <row r="708" spans="1:12">
      <c r="A708" s="1" t="s">
        <v>23</v>
      </c>
      <c r="B708" s="1">
        <v>147</v>
      </c>
      <c r="C708" s="1" t="s">
        <v>18206</v>
      </c>
      <c r="D708" s="1" t="s">
        <v>18239</v>
      </c>
      <c r="E708" s="1" t="s">
        <v>1417</v>
      </c>
      <c r="F708" s="1" t="s">
        <v>1418</v>
      </c>
      <c r="G708" s="1" t="s">
        <v>21408</v>
      </c>
      <c r="H708" s="1" t="s">
        <v>17579</v>
      </c>
      <c r="I708" s="2">
        <v>11.28</v>
      </c>
      <c r="J708" s="37">
        <f>VLOOKUP(H708,'DOGHER ORDER-DISC'!$K$4:$N$30,4,FALSE)</f>
        <v>0</v>
      </c>
      <c r="K708" s="2">
        <f t="shared" si="11"/>
        <v>11.28</v>
      </c>
      <c r="L708" s="1" t="s">
        <v>18814</v>
      </c>
    </row>
    <row r="709" spans="1:12">
      <c r="A709" s="1" t="s">
        <v>23</v>
      </c>
      <c r="B709" s="1">
        <v>147</v>
      </c>
      <c r="C709" s="1" t="s">
        <v>18206</v>
      </c>
      <c r="D709" s="1" t="s">
        <v>18239</v>
      </c>
      <c r="E709" s="1" t="s">
        <v>1419</v>
      </c>
      <c r="F709" s="1" t="s">
        <v>1420</v>
      </c>
      <c r="G709" s="1" t="s">
        <v>21409</v>
      </c>
      <c r="H709" s="1" t="s">
        <v>17579</v>
      </c>
      <c r="I709" s="2">
        <v>15.97</v>
      </c>
      <c r="J709" s="37">
        <f>VLOOKUP(H709,'DOGHER ORDER-DISC'!$K$4:$N$30,4,FALSE)</f>
        <v>0</v>
      </c>
      <c r="K709" s="2">
        <f t="shared" si="11"/>
        <v>15.97</v>
      </c>
      <c r="L709" s="1" t="s">
        <v>18814</v>
      </c>
    </row>
    <row r="710" spans="1:12">
      <c r="A710" s="1" t="s">
        <v>23</v>
      </c>
      <c r="B710" s="1">
        <v>148</v>
      </c>
      <c r="C710" s="1" t="s">
        <v>18206</v>
      </c>
      <c r="D710" s="1" t="s">
        <v>18239</v>
      </c>
      <c r="E710" s="1" t="s">
        <v>1421</v>
      </c>
      <c r="F710" s="1" t="s">
        <v>1422</v>
      </c>
      <c r="G710" s="1" t="s">
        <v>21410</v>
      </c>
      <c r="H710" s="1" t="s">
        <v>17579</v>
      </c>
      <c r="I710" s="2">
        <v>97.56</v>
      </c>
      <c r="J710" s="37">
        <f>VLOOKUP(H710,'DOGHER ORDER-DISC'!$K$4:$N$30,4,FALSE)</f>
        <v>0</v>
      </c>
      <c r="K710" s="2">
        <f t="shared" si="11"/>
        <v>97.56</v>
      </c>
      <c r="L710" s="1" t="s">
        <v>18815</v>
      </c>
    </row>
    <row r="711" spans="1:12">
      <c r="A711" s="1" t="s">
        <v>23</v>
      </c>
      <c r="B711" s="1">
        <v>148</v>
      </c>
      <c r="C711" s="1" t="s">
        <v>18206</v>
      </c>
      <c r="D711" s="1" t="s">
        <v>18239</v>
      </c>
      <c r="E711" s="1" t="s">
        <v>1423</v>
      </c>
      <c r="F711" s="1" t="s">
        <v>1424</v>
      </c>
      <c r="G711" s="1" t="s">
        <v>21411</v>
      </c>
      <c r="H711" s="1" t="s">
        <v>17579</v>
      </c>
      <c r="I711" s="2">
        <v>79.650000000000006</v>
      </c>
      <c r="J711" s="37">
        <f>VLOOKUP(H711,'DOGHER ORDER-DISC'!$K$4:$N$30,4,FALSE)</f>
        <v>0</v>
      </c>
      <c r="K711" s="2">
        <f t="shared" si="11"/>
        <v>79.650000000000006</v>
      </c>
      <c r="L711" s="1" t="s">
        <v>18816</v>
      </c>
    </row>
    <row r="712" spans="1:12">
      <c r="A712" s="1" t="s">
        <v>23</v>
      </c>
      <c r="B712" s="1">
        <v>148</v>
      </c>
      <c r="C712" s="1" t="s">
        <v>18206</v>
      </c>
      <c r="D712" s="1" t="s">
        <v>18239</v>
      </c>
      <c r="E712" s="1" t="s">
        <v>1425</v>
      </c>
      <c r="F712" s="1" t="s">
        <v>1426</v>
      </c>
      <c r="G712" s="1" t="s">
        <v>21412</v>
      </c>
      <c r="H712" s="1" t="s">
        <v>17579</v>
      </c>
      <c r="I712" s="2">
        <v>9.9</v>
      </c>
      <c r="J712" s="37">
        <f>VLOOKUP(H712,'DOGHER ORDER-DISC'!$K$4:$N$30,4,FALSE)</f>
        <v>0</v>
      </c>
      <c r="K712" s="2">
        <f t="shared" si="11"/>
        <v>9.9</v>
      </c>
      <c r="L712" s="1" t="s">
        <v>18817</v>
      </c>
    </row>
    <row r="713" spans="1:12">
      <c r="A713" s="1" t="s">
        <v>23</v>
      </c>
      <c r="B713" s="1">
        <v>148</v>
      </c>
      <c r="C713" s="1" t="s">
        <v>18206</v>
      </c>
      <c r="D713" s="1" t="s">
        <v>18239</v>
      </c>
      <c r="E713" s="1" t="s">
        <v>1427</v>
      </c>
      <c r="F713" s="1" t="s">
        <v>1428</v>
      </c>
      <c r="G713" s="1" t="s">
        <v>21413</v>
      </c>
      <c r="H713" s="1" t="s">
        <v>17579</v>
      </c>
      <c r="I713" s="2">
        <v>9.9</v>
      </c>
      <c r="J713" s="37">
        <f>VLOOKUP(H713,'DOGHER ORDER-DISC'!$K$4:$N$30,4,FALSE)</f>
        <v>0</v>
      </c>
      <c r="K713" s="2">
        <f t="shared" si="11"/>
        <v>9.9</v>
      </c>
      <c r="L713" s="1" t="s">
        <v>18817</v>
      </c>
    </row>
    <row r="714" spans="1:12">
      <c r="A714" s="1" t="s">
        <v>23</v>
      </c>
      <c r="B714" s="1">
        <v>148</v>
      </c>
      <c r="C714" s="1" t="s">
        <v>18206</v>
      </c>
      <c r="D714" s="1" t="s">
        <v>18239</v>
      </c>
      <c r="E714" s="1" t="s">
        <v>1429</v>
      </c>
      <c r="F714" s="1" t="s">
        <v>1430</v>
      </c>
      <c r="G714" s="1" t="s">
        <v>21414</v>
      </c>
      <c r="H714" s="1" t="s">
        <v>17579</v>
      </c>
      <c r="I714" s="2">
        <v>9.9</v>
      </c>
      <c r="J714" s="37">
        <f>VLOOKUP(H714,'DOGHER ORDER-DISC'!$K$4:$N$30,4,FALSE)</f>
        <v>0</v>
      </c>
      <c r="K714" s="2">
        <f t="shared" si="11"/>
        <v>9.9</v>
      </c>
      <c r="L714" s="1" t="s">
        <v>18817</v>
      </c>
    </row>
    <row r="715" spans="1:12">
      <c r="A715" s="1" t="s">
        <v>23</v>
      </c>
      <c r="B715" s="1">
        <v>148</v>
      </c>
      <c r="C715" s="1" t="s">
        <v>18206</v>
      </c>
      <c r="D715" s="1" t="s">
        <v>18239</v>
      </c>
      <c r="E715" s="1" t="s">
        <v>1431</v>
      </c>
      <c r="F715" s="1" t="s">
        <v>1432</v>
      </c>
      <c r="G715" s="1" t="s">
        <v>21415</v>
      </c>
      <c r="H715" s="1" t="s">
        <v>17579</v>
      </c>
      <c r="I715" s="2">
        <v>9.9</v>
      </c>
      <c r="J715" s="37">
        <f>VLOOKUP(H715,'DOGHER ORDER-DISC'!$K$4:$N$30,4,FALSE)</f>
        <v>0</v>
      </c>
      <c r="K715" s="2">
        <f t="shared" si="11"/>
        <v>9.9</v>
      </c>
      <c r="L715" s="1" t="s">
        <v>18817</v>
      </c>
    </row>
    <row r="716" spans="1:12">
      <c r="A716" s="1" t="s">
        <v>23</v>
      </c>
      <c r="B716" s="1">
        <v>148</v>
      </c>
      <c r="C716" s="1" t="s">
        <v>18206</v>
      </c>
      <c r="D716" s="1" t="s">
        <v>18239</v>
      </c>
      <c r="E716" s="1" t="s">
        <v>1433</v>
      </c>
      <c r="F716" s="1" t="s">
        <v>1434</v>
      </c>
      <c r="G716" s="1" t="s">
        <v>21416</v>
      </c>
      <c r="H716" s="1" t="s">
        <v>17579</v>
      </c>
      <c r="I716" s="2">
        <v>10.58</v>
      </c>
      <c r="J716" s="37">
        <f>VLOOKUP(H716,'DOGHER ORDER-DISC'!$K$4:$N$30,4,FALSE)</f>
        <v>0</v>
      </c>
      <c r="K716" s="2">
        <f t="shared" si="11"/>
        <v>10.58</v>
      </c>
      <c r="L716" s="1" t="s">
        <v>18817</v>
      </c>
    </row>
    <row r="717" spans="1:12">
      <c r="A717" s="1" t="s">
        <v>23</v>
      </c>
      <c r="B717" s="1">
        <v>148</v>
      </c>
      <c r="C717" s="1" t="s">
        <v>18206</v>
      </c>
      <c r="D717" s="1" t="s">
        <v>18239</v>
      </c>
      <c r="E717" s="1" t="s">
        <v>1435</v>
      </c>
      <c r="F717" s="1" t="s">
        <v>1436</v>
      </c>
      <c r="G717" s="1" t="s">
        <v>21417</v>
      </c>
      <c r="H717" s="1" t="s">
        <v>17579</v>
      </c>
      <c r="I717" s="2">
        <v>10.58</v>
      </c>
      <c r="J717" s="37">
        <f>VLOOKUP(H717,'DOGHER ORDER-DISC'!$K$4:$N$30,4,FALSE)</f>
        <v>0</v>
      </c>
      <c r="K717" s="2">
        <f t="shared" si="11"/>
        <v>10.58</v>
      </c>
      <c r="L717" s="1" t="s">
        <v>18817</v>
      </c>
    </row>
    <row r="718" spans="1:12">
      <c r="A718" s="1" t="s">
        <v>23</v>
      </c>
      <c r="B718" s="1">
        <v>148</v>
      </c>
      <c r="C718" s="1" t="s">
        <v>18206</v>
      </c>
      <c r="D718" s="1" t="s">
        <v>18239</v>
      </c>
      <c r="E718" s="1" t="s">
        <v>1437</v>
      </c>
      <c r="F718" s="1" t="s">
        <v>1438</v>
      </c>
      <c r="G718" s="1" t="s">
        <v>21418</v>
      </c>
      <c r="H718" s="1" t="s">
        <v>17579</v>
      </c>
      <c r="I718" s="2">
        <v>11.59</v>
      </c>
      <c r="J718" s="37">
        <f>VLOOKUP(H718,'DOGHER ORDER-DISC'!$K$4:$N$30,4,FALSE)</f>
        <v>0</v>
      </c>
      <c r="K718" s="2">
        <f t="shared" si="11"/>
        <v>11.59</v>
      </c>
      <c r="L718" s="1" t="s">
        <v>18817</v>
      </c>
    </row>
    <row r="719" spans="1:12">
      <c r="A719" s="1" t="s">
        <v>23</v>
      </c>
      <c r="B719" s="1">
        <v>148</v>
      </c>
      <c r="C719" s="1" t="s">
        <v>18206</v>
      </c>
      <c r="D719" s="1" t="s">
        <v>18239</v>
      </c>
      <c r="E719" s="1" t="s">
        <v>1439</v>
      </c>
      <c r="F719" s="1" t="s">
        <v>1440</v>
      </c>
      <c r="G719" s="1" t="s">
        <v>21419</v>
      </c>
      <c r="H719" s="1" t="s">
        <v>17579</v>
      </c>
      <c r="I719" s="2">
        <v>11.59</v>
      </c>
      <c r="J719" s="37">
        <f>VLOOKUP(H719,'DOGHER ORDER-DISC'!$K$4:$N$30,4,FALSE)</f>
        <v>0</v>
      </c>
      <c r="K719" s="2">
        <f t="shared" si="11"/>
        <v>11.59</v>
      </c>
      <c r="L719" s="1" t="s">
        <v>18817</v>
      </c>
    </row>
    <row r="720" spans="1:12">
      <c r="A720" s="1" t="s">
        <v>23</v>
      </c>
      <c r="B720" s="1">
        <v>148</v>
      </c>
      <c r="C720" s="1" t="s">
        <v>18206</v>
      </c>
      <c r="D720" s="1" t="s">
        <v>18239</v>
      </c>
      <c r="E720" s="1" t="s">
        <v>1441</v>
      </c>
      <c r="F720" s="1" t="s">
        <v>1442</v>
      </c>
      <c r="G720" s="1" t="s">
        <v>21420</v>
      </c>
      <c r="H720" s="1" t="s">
        <v>17579</v>
      </c>
      <c r="I720" s="2">
        <v>15.17</v>
      </c>
      <c r="J720" s="37">
        <f>VLOOKUP(H720,'DOGHER ORDER-DISC'!$K$4:$N$30,4,FALSE)</f>
        <v>0</v>
      </c>
      <c r="K720" s="2">
        <f t="shared" si="11"/>
        <v>15.17</v>
      </c>
      <c r="L720" s="1" t="s">
        <v>18817</v>
      </c>
    </row>
    <row r="721" spans="1:12">
      <c r="A721" s="1" t="s">
        <v>23</v>
      </c>
      <c r="B721" s="1">
        <v>148</v>
      </c>
      <c r="C721" s="1" t="s">
        <v>18206</v>
      </c>
      <c r="D721" s="1" t="s">
        <v>18239</v>
      </c>
      <c r="E721" s="1" t="s">
        <v>1443</v>
      </c>
      <c r="F721" s="1" t="s">
        <v>1444</v>
      </c>
      <c r="G721" s="1" t="s">
        <v>21421</v>
      </c>
      <c r="H721" s="1" t="s">
        <v>17579</v>
      </c>
      <c r="I721" s="2">
        <v>15.33</v>
      </c>
      <c r="J721" s="37">
        <f>VLOOKUP(H721,'DOGHER ORDER-DISC'!$K$4:$N$30,4,FALSE)</f>
        <v>0</v>
      </c>
      <c r="K721" s="2">
        <f t="shared" si="11"/>
        <v>15.33</v>
      </c>
      <c r="L721" s="1" t="s">
        <v>18817</v>
      </c>
    </row>
    <row r="722" spans="1:12">
      <c r="A722" s="1" t="s">
        <v>23</v>
      </c>
      <c r="B722" s="1">
        <v>148</v>
      </c>
      <c r="C722" s="1" t="s">
        <v>18206</v>
      </c>
      <c r="D722" s="1" t="s">
        <v>18239</v>
      </c>
      <c r="E722" s="1" t="s">
        <v>1445</v>
      </c>
      <c r="F722" s="1" t="s">
        <v>1446</v>
      </c>
      <c r="G722" s="1" t="s">
        <v>21422</v>
      </c>
      <c r="H722" s="1" t="s">
        <v>17579</v>
      </c>
      <c r="I722" s="2">
        <v>17.04</v>
      </c>
      <c r="J722" s="37">
        <f>VLOOKUP(H722,'DOGHER ORDER-DISC'!$K$4:$N$30,4,FALSE)</f>
        <v>0</v>
      </c>
      <c r="K722" s="2">
        <f t="shared" si="11"/>
        <v>17.04</v>
      </c>
      <c r="L722" s="1" t="s">
        <v>18817</v>
      </c>
    </row>
    <row r="723" spans="1:12">
      <c r="A723" s="1" t="s">
        <v>23</v>
      </c>
      <c r="B723" s="1">
        <v>148</v>
      </c>
      <c r="C723" s="1" t="s">
        <v>18206</v>
      </c>
      <c r="D723" s="1" t="s">
        <v>18239</v>
      </c>
      <c r="E723" s="1" t="s">
        <v>1447</v>
      </c>
      <c r="F723" s="1" t="s">
        <v>1448</v>
      </c>
      <c r="G723" s="1" t="s">
        <v>21423</v>
      </c>
      <c r="H723" s="1" t="s">
        <v>17579</v>
      </c>
      <c r="I723" s="2">
        <v>18.850000000000001</v>
      </c>
      <c r="J723" s="37">
        <f>VLOOKUP(H723,'DOGHER ORDER-DISC'!$K$4:$N$30,4,FALSE)</f>
        <v>0</v>
      </c>
      <c r="K723" s="2">
        <f t="shared" si="11"/>
        <v>18.850000000000001</v>
      </c>
      <c r="L723" s="1" t="s">
        <v>18817</v>
      </c>
    </row>
    <row r="724" spans="1:12">
      <c r="A724" s="1" t="s">
        <v>23</v>
      </c>
      <c r="B724" s="1">
        <v>149</v>
      </c>
      <c r="C724" s="1" t="s">
        <v>18206</v>
      </c>
      <c r="D724" s="1" t="s">
        <v>18239</v>
      </c>
      <c r="E724" s="1" t="s">
        <v>1449</v>
      </c>
      <c r="F724" s="1" t="s">
        <v>1450</v>
      </c>
      <c r="G724" s="1" t="s">
        <v>21424</v>
      </c>
      <c r="H724" s="1" t="s">
        <v>17579</v>
      </c>
      <c r="I724" s="2">
        <v>9.01</v>
      </c>
      <c r="J724" s="37">
        <f>VLOOKUP(H724,'DOGHER ORDER-DISC'!$K$4:$N$30,4,FALSE)</f>
        <v>0</v>
      </c>
      <c r="K724" s="2">
        <f t="shared" si="11"/>
        <v>9.01</v>
      </c>
      <c r="L724" s="1" t="s">
        <v>18818</v>
      </c>
    </row>
    <row r="725" spans="1:12">
      <c r="A725" s="1" t="s">
        <v>23</v>
      </c>
      <c r="B725" s="1">
        <v>149</v>
      </c>
      <c r="C725" s="1" t="s">
        <v>18206</v>
      </c>
      <c r="D725" s="1" t="s">
        <v>18239</v>
      </c>
      <c r="E725" s="1" t="s">
        <v>1451</v>
      </c>
      <c r="F725" s="1" t="s">
        <v>1452</v>
      </c>
      <c r="G725" s="1" t="s">
        <v>21425</v>
      </c>
      <c r="H725" s="1" t="s">
        <v>17579</v>
      </c>
      <c r="I725" s="2">
        <v>9.01</v>
      </c>
      <c r="J725" s="37">
        <f>VLOOKUP(H725,'DOGHER ORDER-DISC'!$K$4:$N$30,4,FALSE)</f>
        <v>0</v>
      </c>
      <c r="K725" s="2">
        <f t="shared" si="11"/>
        <v>9.01</v>
      </c>
      <c r="L725" s="1" t="s">
        <v>18818</v>
      </c>
    </row>
    <row r="726" spans="1:12">
      <c r="A726" s="1" t="s">
        <v>23</v>
      </c>
      <c r="B726" s="1">
        <v>149</v>
      </c>
      <c r="C726" s="1" t="s">
        <v>18206</v>
      </c>
      <c r="D726" s="1" t="s">
        <v>18239</v>
      </c>
      <c r="E726" s="1" t="s">
        <v>1453</v>
      </c>
      <c r="F726" s="1" t="s">
        <v>1454</v>
      </c>
      <c r="G726" s="1" t="s">
        <v>21426</v>
      </c>
      <c r="H726" s="1" t="s">
        <v>17579</v>
      </c>
      <c r="I726" s="2">
        <v>9.32</v>
      </c>
      <c r="J726" s="37">
        <f>VLOOKUP(H726,'DOGHER ORDER-DISC'!$K$4:$N$30,4,FALSE)</f>
        <v>0</v>
      </c>
      <c r="K726" s="2">
        <f t="shared" si="11"/>
        <v>9.32</v>
      </c>
      <c r="L726" s="1" t="s">
        <v>18818</v>
      </c>
    </row>
    <row r="727" spans="1:12">
      <c r="A727" s="1" t="s">
        <v>23</v>
      </c>
      <c r="B727" s="1">
        <v>149</v>
      </c>
      <c r="C727" s="1" t="s">
        <v>18206</v>
      </c>
      <c r="D727" s="1" t="s">
        <v>18239</v>
      </c>
      <c r="E727" s="1" t="s">
        <v>1455</v>
      </c>
      <c r="F727" s="1" t="s">
        <v>1456</v>
      </c>
      <c r="G727" s="1" t="s">
        <v>21427</v>
      </c>
      <c r="H727" s="1" t="s">
        <v>17579</v>
      </c>
      <c r="I727" s="2">
        <v>9.32</v>
      </c>
      <c r="J727" s="37">
        <f>VLOOKUP(H727,'DOGHER ORDER-DISC'!$K$4:$N$30,4,FALSE)</f>
        <v>0</v>
      </c>
      <c r="K727" s="2">
        <f t="shared" si="11"/>
        <v>9.32</v>
      </c>
      <c r="L727" s="1" t="s">
        <v>18818</v>
      </c>
    </row>
    <row r="728" spans="1:12">
      <c r="A728" s="1" t="s">
        <v>23</v>
      </c>
      <c r="B728" s="1">
        <v>149</v>
      </c>
      <c r="C728" s="1" t="s">
        <v>18206</v>
      </c>
      <c r="D728" s="1" t="s">
        <v>18239</v>
      </c>
      <c r="E728" s="1" t="s">
        <v>1457</v>
      </c>
      <c r="F728" s="1" t="s">
        <v>1458</v>
      </c>
      <c r="G728" s="1" t="s">
        <v>21428</v>
      </c>
      <c r="H728" s="1" t="s">
        <v>17579</v>
      </c>
      <c r="I728" s="2">
        <v>9.32</v>
      </c>
      <c r="J728" s="37">
        <f>VLOOKUP(H728,'DOGHER ORDER-DISC'!$K$4:$N$30,4,FALSE)</f>
        <v>0</v>
      </c>
      <c r="K728" s="2">
        <f t="shared" si="11"/>
        <v>9.32</v>
      </c>
      <c r="L728" s="1" t="s">
        <v>18818</v>
      </c>
    </row>
    <row r="729" spans="1:12">
      <c r="A729" s="1" t="s">
        <v>23</v>
      </c>
      <c r="B729" s="1">
        <v>149</v>
      </c>
      <c r="C729" s="1" t="s">
        <v>18206</v>
      </c>
      <c r="D729" s="1" t="s">
        <v>18239</v>
      </c>
      <c r="E729" s="1" t="s">
        <v>1459</v>
      </c>
      <c r="F729" s="1" t="s">
        <v>1460</v>
      </c>
      <c r="G729" s="1" t="s">
        <v>21429</v>
      </c>
      <c r="H729" s="1" t="s">
        <v>17579</v>
      </c>
      <c r="I729" s="2">
        <v>9.4600000000000009</v>
      </c>
      <c r="J729" s="37">
        <f>VLOOKUP(H729,'DOGHER ORDER-DISC'!$K$4:$N$30,4,FALSE)</f>
        <v>0</v>
      </c>
      <c r="K729" s="2">
        <f t="shared" si="11"/>
        <v>9.4600000000000009</v>
      </c>
      <c r="L729" s="1" t="s">
        <v>18818</v>
      </c>
    </row>
    <row r="730" spans="1:12">
      <c r="A730" s="1" t="s">
        <v>23</v>
      </c>
      <c r="B730" s="1">
        <v>149</v>
      </c>
      <c r="C730" s="1" t="s">
        <v>18206</v>
      </c>
      <c r="D730" s="1" t="s">
        <v>18239</v>
      </c>
      <c r="E730" s="1" t="s">
        <v>1461</v>
      </c>
      <c r="F730" s="1" t="s">
        <v>1462</v>
      </c>
      <c r="G730" s="1" t="s">
        <v>21430</v>
      </c>
      <c r="H730" s="1" t="s">
        <v>17579</v>
      </c>
      <c r="I730" s="2">
        <v>12.49</v>
      </c>
      <c r="J730" s="37">
        <f>VLOOKUP(H730,'DOGHER ORDER-DISC'!$K$4:$N$30,4,FALSE)</f>
        <v>0</v>
      </c>
      <c r="K730" s="2">
        <f t="shared" si="11"/>
        <v>12.49</v>
      </c>
      <c r="L730" s="1" t="s">
        <v>18818</v>
      </c>
    </row>
    <row r="731" spans="1:12">
      <c r="A731" s="1" t="s">
        <v>23</v>
      </c>
      <c r="B731" s="1">
        <v>149</v>
      </c>
      <c r="C731" s="1" t="s">
        <v>18206</v>
      </c>
      <c r="D731" s="1" t="s">
        <v>18239</v>
      </c>
      <c r="E731" s="1" t="s">
        <v>1463</v>
      </c>
      <c r="F731" s="1" t="s">
        <v>1464</v>
      </c>
      <c r="G731" s="1" t="s">
        <v>21431</v>
      </c>
      <c r="H731" s="1" t="s">
        <v>17579</v>
      </c>
      <c r="I731" s="2">
        <v>7.63</v>
      </c>
      <c r="J731" s="37">
        <f>VLOOKUP(H731,'DOGHER ORDER-DISC'!$K$4:$N$30,4,FALSE)</f>
        <v>0</v>
      </c>
      <c r="K731" s="2">
        <f t="shared" si="11"/>
        <v>7.63</v>
      </c>
      <c r="L731" s="1" t="s">
        <v>18819</v>
      </c>
    </row>
    <row r="732" spans="1:12">
      <c r="A732" s="1" t="s">
        <v>23</v>
      </c>
      <c r="B732" s="1">
        <v>149</v>
      </c>
      <c r="C732" s="1" t="s">
        <v>18206</v>
      </c>
      <c r="D732" s="1" t="s">
        <v>18239</v>
      </c>
      <c r="E732" s="1" t="s">
        <v>1465</v>
      </c>
      <c r="F732" s="1" t="s">
        <v>1466</v>
      </c>
      <c r="G732" s="1" t="s">
        <v>21432</v>
      </c>
      <c r="H732" s="1" t="s">
        <v>17579</v>
      </c>
      <c r="I732" s="2">
        <v>8.4</v>
      </c>
      <c r="J732" s="37">
        <f>VLOOKUP(H732,'DOGHER ORDER-DISC'!$K$4:$N$30,4,FALSE)</f>
        <v>0</v>
      </c>
      <c r="K732" s="2">
        <f t="shared" si="11"/>
        <v>8.4</v>
      </c>
      <c r="L732" s="1" t="s">
        <v>18819</v>
      </c>
    </row>
    <row r="733" spans="1:12">
      <c r="A733" s="1" t="s">
        <v>23</v>
      </c>
      <c r="B733" s="1">
        <v>149</v>
      </c>
      <c r="C733" s="1" t="s">
        <v>18206</v>
      </c>
      <c r="D733" s="1" t="s">
        <v>18239</v>
      </c>
      <c r="E733" s="1" t="s">
        <v>1467</v>
      </c>
      <c r="F733" s="1" t="s">
        <v>1468</v>
      </c>
      <c r="G733" s="1" t="s">
        <v>21433</v>
      </c>
      <c r="H733" s="1" t="s">
        <v>17579</v>
      </c>
      <c r="I733" s="2">
        <v>10.3</v>
      </c>
      <c r="J733" s="37">
        <f>VLOOKUP(H733,'DOGHER ORDER-DISC'!$K$4:$N$30,4,FALSE)</f>
        <v>0</v>
      </c>
      <c r="K733" s="2">
        <f t="shared" si="11"/>
        <v>10.3</v>
      </c>
      <c r="L733" s="1" t="s">
        <v>18819</v>
      </c>
    </row>
    <row r="734" spans="1:12">
      <c r="A734" s="1" t="s">
        <v>23</v>
      </c>
      <c r="B734" s="1">
        <v>149</v>
      </c>
      <c r="C734" s="1" t="s">
        <v>18206</v>
      </c>
      <c r="D734" s="1" t="s">
        <v>18239</v>
      </c>
      <c r="E734" s="1" t="s">
        <v>1469</v>
      </c>
      <c r="F734" s="1" t="s">
        <v>1470</v>
      </c>
      <c r="G734" s="1" t="s">
        <v>21434</v>
      </c>
      <c r="H734" s="1" t="s">
        <v>17579</v>
      </c>
      <c r="I734" s="2">
        <v>50.96</v>
      </c>
      <c r="J734" s="37">
        <f>VLOOKUP(H734,'DOGHER ORDER-DISC'!$K$4:$N$30,4,FALSE)</f>
        <v>0</v>
      </c>
      <c r="K734" s="2">
        <f t="shared" si="11"/>
        <v>50.96</v>
      </c>
      <c r="L734" s="1" t="s">
        <v>18820</v>
      </c>
    </row>
    <row r="735" spans="1:12">
      <c r="A735" s="1" t="s">
        <v>23</v>
      </c>
      <c r="B735" s="1">
        <v>149</v>
      </c>
      <c r="C735" s="1" t="s">
        <v>18206</v>
      </c>
      <c r="D735" s="1" t="s">
        <v>18239</v>
      </c>
      <c r="E735" s="1" t="s">
        <v>1471</v>
      </c>
      <c r="F735" s="1" t="s">
        <v>1472</v>
      </c>
      <c r="G735" s="1" t="s">
        <v>21434</v>
      </c>
      <c r="H735" s="1" t="s">
        <v>17579</v>
      </c>
      <c r="I735" s="2">
        <v>49.85</v>
      </c>
      <c r="J735" s="37">
        <f>VLOOKUP(H735,'DOGHER ORDER-DISC'!$K$4:$N$30,4,FALSE)</f>
        <v>0</v>
      </c>
      <c r="K735" s="2">
        <f t="shared" si="11"/>
        <v>49.85</v>
      </c>
      <c r="L735" s="1" t="s">
        <v>18821</v>
      </c>
    </row>
    <row r="736" spans="1:12">
      <c r="A736" s="1"/>
      <c r="B736" s="1">
        <v>150</v>
      </c>
      <c r="C736" s="1" t="s">
        <v>18206</v>
      </c>
      <c r="D736" s="1" t="s">
        <v>18239</v>
      </c>
      <c r="E736" s="1" t="s">
        <v>1473</v>
      </c>
      <c r="F736" s="1" t="s">
        <v>1474</v>
      </c>
      <c r="G736" s="1" t="s">
        <v>21435</v>
      </c>
      <c r="H736" s="1" t="s">
        <v>17579</v>
      </c>
      <c r="I736" s="2">
        <v>4.7</v>
      </c>
      <c r="J736" s="37">
        <f>VLOOKUP(H736,'DOGHER ORDER-DISC'!$K$4:$N$30,4,FALSE)</f>
        <v>0</v>
      </c>
      <c r="K736" s="2">
        <f t="shared" si="11"/>
        <v>4.7</v>
      </c>
      <c r="L736" s="1" t="s">
        <v>18822</v>
      </c>
    </row>
    <row r="737" spans="1:12">
      <c r="A737" s="1"/>
      <c r="B737" s="1">
        <v>150</v>
      </c>
      <c r="C737" s="1" t="s">
        <v>18206</v>
      </c>
      <c r="D737" s="1" t="s">
        <v>18239</v>
      </c>
      <c r="E737" s="1" t="s">
        <v>1475</v>
      </c>
      <c r="F737" s="1" t="s">
        <v>1476</v>
      </c>
      <c r="G737" s="1" t="s">
        <v>21436</v>
      </c>
      <c r="H737" s="1" t="s">
        <v>17579</v>
      </c>
      <c r="I737" s="2">
        <v>5.31</v>
      </c>
      <c r="J737" s="37">
        <f>VLOOKUP(H737,'DOGHER ORDER-DISC'!$K$4:$N$30,4,FALSE)</f>
        <v>0</v>
      </c>
      <c r="K737" s="2">
        <f t="shared" si="11"/>
        <v>5.31</v>
      </c>
      <c r="L737" s="1" t="s">
        <v>18822</v>
      </c>
    </row>
    <row r="738" spans="1:12">
      <c r="A738" s="1"/>
      <c r="B738" s="1">
        <v>150</v>
      </c>
      <c r="C738" s="1" t="s">
        <v>18206</v>
      </c>
      <c r="D738" s="1" t="s">
        <v>18239</v>
      </c>
      <c r="E738" s="1" t="s">
        <v>1477</v>
      </c>
      <c r="F738" s="1" t="s">
        <v>1478</v>
      </c>
      <c r="G738" s="1" t="s">
        <v>21437</v>
      </c>
      <c r="H738" s="1" t="s">
        <v>17579</v>
      </c>
      <c r="I738" s="2">
        <v>5.76</v>
      </c>
      <c r="J738" s="37">
        <f>VLOOKUP(H738,'DOGHER ORDER-DISC'!$K$4:$N$30,4,FALSE)</f>
        <v>0</v>
      </c>
      <c r="K738" s="2">
        <f t="shared" si="11"/>
        <v>5.76</v>
      </c>
      <c r="L738" s="1" t="s">
        <v>18822</v>
      </c>
    </row>
    <row r="739" spans="1:12">
      <c r="A739" s="1"/>
      <c r="B739" s="1">
        <v>150</v>
      </c>
      <c r="C739" s="1" t="s">
        <v>18206</v>
      </c>
      <c r="D739" s="1" t="s">
        <v>18239</v>
      </c>
      <c r="E739" s="1" t="s">
        <v>1479</v>
      </c>
      <c r="F739" s="1" t="s">
        <v>1480</v>
      </c>
      <c r="G739" s="1" t="s">
        <v>21438</v>
      </c>
      <c r="H739" s="1" t="s">
        <v>17579</v>
      </c>
      <c r="I739" s="2">
        <v>5.94</v>
      </c>
      <c r="J739" s="37">
        <f>VLOOKUP(H739,'DOGHER ORDER-DISC'!$K$4:$N$30,4,FALSE)</f>
        <v>0</v>
      </c>
      <c r="K739" s="2">
        <f t="shared" si="11"/>
        <v>5.94</v>
      </c>
      <c r="L739" s="1" t="s">
        <v>18822</v>
      </c>
    </row>
    <row r="740" spans="1:12">
      <c r="A740" s="1"/>
      <c r="B740" s="1">
        <v>150</v>
      </c>
      <c r="C740" s="1" t="s">
        <v>18206</v>
      </c>
      <c r="D740" s="1" t="s">
        <v>18239</v>
      </c>
      <c r="E740" s="1" t="s">
        <v>1481</v>
      </c>
      <c r="F740" s="1" t="s">
        <v>1482</v>
      </c>
      <c r="G740" s="1" t="s">
        <v>21439</v>
      </c>
      <c r="H740" s="1" t="s">
        <v>17579</v>
      </c>
      <c r="I740" s="2">
        <v>6.18</v>
      </c>
      <c r="J740" s="37">
        <f>VLOOKUP(H740,'DOGHER ORDER-DISC'!$K$4:$N$30,4,FALSE)</f>
        <v>0</v>
      </c>
      <c r="K740" s="2">
        <f t="shared" si="11"/>
        <v>6.18</v>
      </c>
      <c r="L740" s="1" t="s">
        <v>18822</v>
      </c>
    </row>
    <row r="741" spans="1:12">
      <c r="A741" s="1"/>
      <c r="B741" s="1">
        <v>150</v>
      </c>
      <c r="C741" s="1" t="s">
        <v>18206</v>
      </c>
      <c r="D741" s="1" t="s">
        <v>18239</v>
      </c>
      <c r="E741" s="1" t="s">
        <v>1483</v>
      </c>
      <c r="F741" s="1" t="s">
        <v>1484</v>
      </c>
      <c r="G741" s="1" t="s">
        <v>21440</v>
      </c>
      <c r="H741" s="1" t="s">
        <v>17579</v>
      </c>
      <c r="I741" s="2">
        <v>6.46</v>
      </c>
      <c r="J741" s="37">
        <f>VLOOKUP(H741,'DOGHER ORDER-DISC'!$K$4:$N$30,4,FALSE)</f>
        <v>0</v>
      </c>
      <c r="K741" s="2">
        <f t="shared" si="11"/>
        <v>6.46</v>
      </c>
      <c r="L741" s="1" t="s">
        <v>18822</v>
      </c>
    </row>
    <row r="742" spans="1:12">
      <c r="A742" s="1"/>
      <c r="B742" s="1">
        <v>150</v>
      </c>
      <c r="C742" s="1" t="s">
        <v>18206</v>
      </c>
      <c r="D742" s="1" t="s">
        <v>18239</v>
      </c>
      <c r="E742" s="1" t="s">
        <v>1485</v>
      </c>
      <c r="F742" s="1" t="s">
        <v>1486</v>
      </c>
      <c r="G742" s="1" t="s">
        <v>21441</v>
      </c>
      <c r="H742" s="1" t="s">
        <v>17579</v>
      </c>
      <c r="I742" s="2">
        <v>8.01</v>
      </c>
      <c r="J742" s="37">
        <f>VLOOKUP(H742,'DOGHER ORDER-DISC'!$K$4:$N$30,4,FALSE)</f>
        <v>0</v>
      </c>
      <c r="K742" s="2">
        <f t="shared" si="11"/>
        <v>8.01</v>
      </c>
      <c r="L742" s="1" t="s">
        <v>18822</v>
      </c>
    </row>
    <row r="743" spans="1:12">
      <c r="A743" s="1"/>
      <c r="B743" s="1">
        <v>150</v>
      </c>
      <c r="C743" s="1" t="s">
        <v>18206</v>
      </c>
      <c r="D743" s="1" t="s">
        <v>18239</v>
      </c>
      <c r="E743" s="1" t="s">
        <v>1487</v>
      </c>
      <c r="F743" s="1" t="s">
        <v>1488</v>
      </c>
      <c r="G743" s="1" t="s">
        <v>21442</v>
      </c>
      <c r="H743" s="1" t="s">
        <v>17579</v>
      </c>
      <c r="I743" s="2">
        <v>8.24</v>
      </c>
      <c r="J743" s="37">
        <f>VLOOKUP(H743,'DOGHER ORDER-DISC'!$K$4:$N$30,4,FALSE)</f>
        <v>0</v>
      </c>
      <c r="K743" s="2">
        <f t="shared" si="11"/>
        <v>8.24</v>
      </c>
      <c r="L743" s="1" t="s">
        <v>18822</v>
      </c>
    </row>
    <row r="744" spans="1:12">
      <c r="A744" s="1"/>
      <c r="B744" s="1">
        <v>150</v>
      </c>
      <c r="C744" s="1" t="s">
        <v>18206</v>
      </c>
      <c r="D744" s="1" t="s">
        <v>18239</v>
      </c>
      <c r="E744" s="1" t="s">
        <v>1489</v>
      </c>
      <c r="F744" s="1" t="s">
        <v>1490</v>
      </c>
      <c r="G744" s="1" t="s">
        <v>21443</v>
      </c>
      <c r="H744" s="1" t="s">
        <v>17579</v>
      </c>
      <c r="I744" s="2">
        <v>10.42</v>
      </c>
      <c r="J744" s="37">
        <f>VLOOKUP(H744,'DOGHER ORDER-DISC'!$K$4:$N$30,4,FALSE)</f>
        <v>0</v>
      </c>
      <c r="K744" s="2">
        <f t="shared" si="11"/>
        <v>10.42</v>
      </c>
      <c r="L744" s="1" t="s">
        <v>18822</v>
      </c>
    </row>
    <row r="745" spans="1:12">
      <c r="A745" s="1"/>
      <c r="B745" s="1">
        <v>150</v>
      </c>
      <c r="C745" s="1" t="s">
        <v>18206</v>
      </c>
      <c r="D745" s="1" t="s">
        <v>18239</v>
      </c>
      <c r="E745" s="1" t="s">
        <v>1491</v>
      </c>
      <c r="F745" s="1" t="s">
        <v>1492</v>
      </c>
      <c r="G745" s="1" t="s">
        <v>21444</v>
      </c>
      <c r="H745" s="1" t="s">
        <v>17579</v>
      </c>
      <c r="I745" s="2">
        <v>10.66</v>
      </c>
      <c r="J745" s="37">
        <f>VLOOKUP(H745,'DOGHER ORDER-DISC'!$K$4:$N$30,4,FALSE)</f>
        <v>0</v>
      </c>
      <c r="K745" s="2">
        <f t="shared" si="11"/>
        <v>10.66</v>
      </c>
      <c r="L745" s="1" t="s">
        <v>18822</v>
      </c>
    </row>
    <row r="746" spans="1:12">
      <c r="A746" s="1"/>
      <c r="B746" s="1">
        <v>150</v>
      </c>
      <c r="C746" s="1" t="s">
        <v>18206</v>
      </c>
      <c r="D746" s="1" t="s">
        <v>18239</v>
      </c>
      <c r="E746" s="1" t="s">
        <v>1493</v>
      </c>
      <c r="F746" s="1" t="s">
        <v>1494</v>
      </c>
      <c r="G746" s="1" t="s">
        <v>21445</v>
      </c>
      <c r="H746" s="1" t="s">
        <v>17579</v>
      </c>
      <c r="I746" s="2">
        <v>13.39</v>
      </c>
      <c r="J746" s="37">
        <f>VLOOKUP(H746,'DOGHER ORDER-DISC'!$K$4:$N$30,4,FALSE)</f>
        <v>0</v>
      </c>
      <c r="K746" s="2">
        <f t="shared" si="11"/>
        <v>13.39</v>
      </c>
      <c r="L746" s="1" t="s">
        <v>18822</v>
      </c>
    </row>
    <row r="747" spans="1:12">
      <c r="A747" s="1"/>
      <c r="B747" s="1">
        <v>150</v>
      </c>
      <c r="C747" s="1" t="s">
        <v>18206</v>
      </c>
      <c r="D747" s="1" t="s">
        <v>18239</v>
      </c>
      <c r="E747" s="1" t="s">
        <v>1495</v>
      </c>
      <c r="F747" s="1" t="s">
        <v>1496</v>
      </c>
      <c r="G747" s="1" t="s">
        <v>21446</v>
      </c>
      <c r="H747" s="1" t="s">
        <v>17579</v>
      </c>
      <c r="I747" s="2">
        <v>4.17</v>
      </c>
      <c r="J747" s="37">
        <f>VLOOKUP(H747,'DOGHER ORDER-DISC'!$K$4:$N$30,4,FALSE)</f>
        <v>0</v>
      </c>
      <c r="K747" s="2">
        <f t="shared" si="11"/>
        <v>4.17</v>
      </c>
      <c r="L747" s="1" t="s">
        <v>18823</v>
      </c>
    </row>
    <row r="748" spans="1:12">
      <c r="A748" s="1"/>
      <c r="B748" s="1">
        <v>150</v>
      </c>
      <c r="C748" s="1" t="s">
        <v>18206</v>
      </c>
      <c r="D748" s="1" t="s">
        <v>18239</v>
      </c>
      <c r="E748" s="1" t="s">
        <v>1497</v>
      </c>
      <c r="F748" s="1" t="s">
        <v>1498</v>
      </c>
      <c r="G748" s="1" t="s">
        <v>21447</v>
      </c>
      <c r="H748" s="1" t="s">
        <v>17579</v>
      </c>
      <c r="I748" s="2">
        <v>4.34</v>
      </c>
      <c r="J748" s="37">
        <f>VLOOKUP(H748,'DOGHER ORDER-DISC'!$K$4:$N$30,4,FALSE)</f>
        <v>0</v>
      </c>
      <c r="K748" s="2">
        <f t="shared" si="11"/>
        <v>4.34</v>
      </c>
      <c r="L748" s="1" t="s">
        <v>18823</v>
      </c>
    </row>
    <row r="749" spans="1:12">
      <c r="A749" s="1"/>
      <c r="B749" s="1">
        <v>150</v>
      </c>
      <c r="C749" s="1" t="s">
        <v>18206</v>
      </c>
      <c r="D749" s="1" t="s">
        <v>18239</v>
      </c>
      <c r="E749" s="1" t="s">
        <v>1499</v>
      </c>
      <c r="F749" s="1" t="s">
        <v>1500</v>
      </c>
      <c r="G749" s="1" t="s">
        <v>21448</v>
      </c>
      <c r="H749" s="1" t="s">
        <v>17579</v>
      </c>
      <c r="I749" s="2">
        <v>5.23</v>
      </c>
      <c r="J749" s="37">
        <f>VLOOKUP(H749,'DOGHER ORDER-DISC'!$K$4:$N$30,4,FALSE)</f>
        <v>0</v>
      </c>
      <c r="K749" s="2">
        <f t="shared" si="11"/>
        <v>5.23</v>
      </c>
      <c r="L749" s="1" t="s">
        <v>18823</v>
      </c>
    </row>
    <row r="750" spans="1:12">
      <c r="A750" s="1"/>
      <c r="B750" s="1">
        <v>150</v>
      </c>
      <c r="C750" s="1" t="s">
        <v>18206</v>
      </c>
      <c r="D750" s="1" t="s">
        <v>18239</v>
      </c>
      <c r="E750" s="1" t="s">
        <v>1501</v>
      </c>
      <c r="F750" s="1" t="s">
        <v>1502</v>
      </c>
      <c r="G750" s="1" t="s">
        <v>21449</v>
      </c>
      <c r="H750" s="1" t="s">
        <v>17579</v>
      </c>
      <c r="I750" s="2">
        <v>5.36</v>
      </c>
      <c r="J750" s="37">
        <f>VLOOKUP(H750,'DOGHER ORDER-DISC'!$K$4:$N$30,4,FALSE)</f>
        <v>0</v>
      </c>
      <c r="K750" s="2">
        <f t="shared" si="11"/>
        <v>5.36</v>
      </c>
      <c r="L750" s="1" t="s">
        <v>18823</v>
      </c>
    </row>
    <row r="751" spans="1:12">
      <c r="A751" s="1"/>
      <c r="B751" s="1">
        <v>150</v>
      </c>
      <c r="C751" s="1" t="s">
        <v>18206</v>
      </c>
      <c r="D751" s="1" t="s">
        <v>18239</v>
      </c>
      <c r="E751" s="1" t="s">
        <v>1503</v>
      </c>
      <c r="F751" s="1" t="s">
        <v>1504</v>
      </c>
      <c r="G751" s="1" t="s">
        <v>21450</v>
      </c>
      <c r="H751" s="1" t="s">
        <v>17579</v>
      </c>
      <c r="I751" s="2">
        <v>5.62</v>
      </c>
      <c r="J751" s="37">
        <f>VLOOKUP(H751,'DOGHER ORDER-DISC'!$K$4:$N$30,4,FALSE)</f>
        <v>0</v>
      </c>
      <c r="K751" s="2">
        <f t="shared" si="11"/>
        <v>5.62</v>
      </c>
      <c r="L751" s="1" t="s">
        <v>18823</v>
      </c>
    </row>
    <row r="752" spans="1:12">
      <c r="A752" s="1"/>
      <c r="B752" s="1">
        <v>150</v>
      </c>
      <c r="C752" s="1" t="s">
        <v>18206</v>
      </c>
      <c r="D752" s="1" t="s">
        <v>18239</v>
      </c>
      <c r="E752" s="1" t="s">
        <v>1505</v>
      </c>
      <c r="F752" s="1" t="s">
        <v>1506</v>
      </c>
      <c r="G752" s="1" t="s">
        <v>21451</v>
      </c>
      <c r="H752" s="1" t="s">
        <v>17579</v>
      </c>
      <c r="I752" s="2">
        <v>5.91</v>
      </c>
      <c r="J752" s="37">
        <f>VLOOKUP(H752,'DOGHER ORDER-DISC'!$K$4:$N$30,4,FALSE)</f>
        <v>0</v>
      </c>
      <c r="K752" s="2">
        <f t="shared" si="11"/>
        <v>5.91</v>
      </c>
      <c r="L752" s="1" t="s">
        <v>18823</v>
      </c>
    </row>
    <row r="753" spans="1:12">
      <c r="A753" s="1"/>
      <c r="B753" s="1">
        <v>150</v>
      </c>
      <c r="C753" s="1" t="s">
        <v>18206</v>
      </c>
      <c r="D753" s="1" t="s">
        <v>18239</v>
      </c>
      <c r="E753" s="1" t="s">
        <v>1507</v>
      </c>
      <c r="F753" s="1" t="s">
        <v>1508</v>
      </c>
      <c r="G753" s="1" t="s">
        <v>21452</v>
      </c>
      <c r="H753" s="1" t="s">
        <v>17579</v>
      </c>
      <c r="I753" s="2">
        <v>6.27</v>
      </c>
      <c r="J753" s="37">
        <f>VLOOKUP(H753,'DOGHER ORDER-DISC'!$K$4:$N$30,4,FALSE)</f>
        <v>0</v>
      </c>
      <c r="K753" s="2">
        <f t="shared" si="11"/>
        <v>6.27</v>
      </c>
      <c r="L753" s="1" t="s">
        <v>18823</v>
      </c>
    </row>
    <row r="754" spans="1:12">
      <c r="A754" s="1"/>
      <c r="B754" s="1">
        <v>150</v>
      </c>
      <c r="C754" s="1" t="s">
        <v>18206</v>
      </c>
      <c r="D754" s="1" t="s">
        <v>18239</v>
      </c>
      <c r="E754" s="1" t="s">
        <v>1509</v>
      </c>
      <c r="F754" s="1" t="s">
        <v>1510</v>
      </c>
      <c r="G754" s="1" t="s">
        <v>21453</v>
      </c>
      <c r="H754" s="1" t="s">
        <v>17579</v>
      </c>
      <c r="I754" s="2">
        <v>6.65</v>
      </c>
      <c r="J754" s="37">
        <f>VLOOKUP(H754,'DOGHER ORDER-DISC'!$K$4:$N$30,4,FALSE)</f>
        <v>0</v>
      </c>
      <c r="K754" s="2">
        <f t="shared" si="11"/>
        <v>6.65</v>
      </c>
      <c r="L754" s="1" t="s">
        <v>18823</v>
      </c>
    </row>
    <row r="755" spans="1:12">
      <c r="A755" s="1"/>
      <c r="B755" s="1">
        <v>150</v>
      </c>
      <c r="C755" s="1" t="s">
        <v>18206</v>
      </c>
      <c r="D755" s="1" t="s">
        <v>18239</v>
      </c>
      <c r="E755" s="1" t="s">
        <v>1511</v>
      </c>
      <c r="F755" s="1" t="s">
        <v>1512</v>
      </c>
      <c r="G755" s="1" t="s">
        <v>21454</v>
      </c>
      <c r="H755" s="1" t="s">
        <v>17579</v>
      </c>
      <c r="I755" s="2">
        <v>7.94</v>
      </c>
      <c r="J755" s="37">
        <f>VLOOKUP(H755,'DOGHER ORDER-DISC'!$K$4:$N$30,4,FALSE)</f>
        <v>0</v>
      </c>
      <c r="K755" s="2">
        <f t="shared" si="11"/>
        <v>7.94</v>
      </c>
      <c r="L755" s="1" t="s">
        <v>18823</v>
      </c>
    </row>
    <row r="756" spans="1:12">
      <c r="A756" s="1"/>
      <c r="B756" s="1">
        <v>150</v>
      </c>
      <c r="C756" s="1" t="s">
        <v>18206</v>
      </c>
      <c r="D756" s="1" t="s">
        <v>18239</v>
      </c>
      <c r="E756" s="1" t="s">
        <v>1513</v>
      </c>
      <c r="F756" s="1" t="s">
        <v>1514</v>
      </c>
      <c r="G756" s="1" t="s">
        <v>21455</v>
      </c>
      <c r="H756" s="1" t="s">
        <v>17579</v>
      </c>
      <c r="I756" s="2">
        <v>41.76</v>
      </c>
      <c r="J756" s="37">
        <f>VLOOKUP(H756,'DOGHER ORDER-DISC'!$K$4:$N$30,4,FALSE)</f>
        <v>0</v>
      </c>
      <c r="K756" s="2">
        <f t="shared" si="11"/>
        <v>41.76</v>
      </c>
      <c r="L756" s="1" t="s">
        <v>18824</v>
      </c>
    </row>
    <row r="757" spans="1:12">
      <c r="A757" s="1"/>
      <c r="B757" s="1">
        <v>150</v>
      </c>
      <c r="C757" s="1" t="s">
        <v>18206</v>
      </c>
      <c r="D757" s="1" t="s">
        <v>18239</v>
      </c>
      <c r="E757" s="1" t="s">
        <v>1515</v>
      </c>
      <c r="F757" s="1" t="s">
        <v>1516</v>
      </c>
      <c r="G757" s="1" t="s">
        <v>21456</v>
      </c>
      <c r="H757" s="1" t="s">
        <v>17579</v>
      </c>
      <c r="I757" s="2">
        <v>47.81</v>
      </c>
      <c r="J757" s="37">
        <f>VLOOKUP(H757,'DOGHER ORDER-DISC'!$K$4:$N$30,4,FALSE)</f>
        <v>0</v>
      </c>
      <c r="K757" s="2">
        <f t="shared" si="11"/>
        <v>47.81</v>
      </c>
      <c r="L757" s="1" t="s">
        <v>18825</v>
      </c>
    </row>
    <row r="758" spans="1:12">
      <c r="A758" s="1"/>
      <c r="B758" s="1">
        <v>151</v>
      </c>
      <c r="C758" s="1" t="s">
        <v>18206</v>
      </c>
      <c r="D758" s="1" t="s">
        <v>18239</v>
      </c>
      <c r="E758" s="1" t="s">
        <v>1517</v>
      </c>
      <c r="F758" s="1" t="s">
        <v>1518</v>
      </c>
      <c r="G758" s="1" t="s">
        <v>21457</v>
      </c>
      <c r="H758" s="1" t="s">
        <v>17579</v>
      </c>
      <c r="I758" s="2">
        <v>75.81</v>
      </c>
      <c r="J758" s="37">
        <f>VLOOKUP(H758,'DOGHER ORDER-DISC'!$K$4:$N$30,4,FALSE)</f>
        <v>0</v>
      </c>
      <c r="K758" s="2">
        <f t="shared" si="11"/>
        <v>75.81</v>
      </c>
      <c r="L758" s="1" t="s">
        <v>18826</v>
      </c>
    </row>
    <row r="759" spans="1:12">
      <c r="A759" s="1"/>
      <c r="B759" s="1">
        <v>151</v>
      </c>
      <c r="C759" s="1" t="s">
        <v>18206</v>
      </c>
      <c r="D759" s="1" t="s">
        <v>18239</v>
      </c>
      <c r="E759" s="1" t="s">
        <v>1519</v>
      </c>
      <c r="F759" s="1" t="s">
        <v>1520</v>
      </c>
      <c r="G759" s="1" t="s">
        <v>21457</v>
      </c>
      <c r="H759" s="1" t="s">
        <v>17579</v>
      </c>
      <c r="I759" s="2">
        <v>74.28</v>
      </c>
      <c r="J759" s="37">
        <f>VLOOKUP(H759,'DOGHER ORDER-DISC'!$K$4:$N$30,4,FALSE)</f>
        <v>0</v>
      </c>
      <c r="K759" s="2">
        <f t="shared" si="11"/>
        <v>74.28</v>
      </c>
      <c r="L759" s="1" t="s">
        <v>18827</v>
      </c>
    </row>
    <row r="760" spans="1:12">
      <c r="A760" s="1"/>
      <c r="B760" s="1">
        <v>151</v>
      </c>
      <c r="C760" s="1" t="s">
        <v>18206</v>
      </c>
      <c r="D760" s="1" t="s">
        <v>18239</v>
      </c>
      <c r="E760" s="1" t="s">
        <v>1521</v>
      </c>
      <c r="F760" s="1" t="s">
        <v>1522</v>
      </c>
      <c r="G760" s="1" t="s">
        <v>21458</v>
      </c>
      <c r="H760" s="1" t="s">
        <v>17579</v>
      </c>
      <c r="I760" s="2">
        <v>8.24</v>
      </c>
      <c r="J760" s="37">
        <f>VLOOKUP(H760,'DOGHER ORDER-DISC'!$K$4:$N$30,4,FALSE)</f>
        <v>0</v>
      </c>
      <c r="K760" s="2">
        <f t="shared" si="11"/>
        <v>8.24</v>
      </c>
      <c r="L760" s="1" t="s">
        <v>18828</v>
      </c>
    </row>
    <row r="761" spans="1:12">
      <c r="A761" s="1"/>
      <c r="B761" s="1">
        <v>151</v>
      </c>
      <c r="C761" s="1" t="s">
        <v>18206</v>
      </c>
      <c r="D761" s="1" t="s">
        <v>18239</v>
      </c>
      <c r="E761" s="1" t="s">
        <v>1523</v>
      </c>
      <c r="F761" s="1" t="s">
        <v>1524</v>
      </c>
      <c r="G761" s="1" t="s">
        <v>21459</v>
      </c>
      <c r="H761" s="1" t="s">
        <v>17579</v>
      </c>
      <c r="I761" s="2">
        <v>11.99</v>
      </c>
      <c r="J761" s="37">
        <f>VLOOKUP(H761,'DOGHER ORDER-DISC'!$K$4:$N$30,4,FALSE)</f>
        <v>0</v>
      </c>
      <c r="K761" s="2">
        <f t="shared" si="11"/>
        <v>11.99</v>
      </c>
      <c r="L761" s="1" t="s">
        <v>18828</v>
      </c>
    </row>
    <row r="762" spans="1:12">
      <c r="A762" s="1"/>
      <c r="B762" s="1">
        <v>151</v>
      </c>
      <c r="C762" s="1" t="s">
        <v>18206</v>
      </c>
      <c r="D762" s="1" t="s">
        <v>18239</v>
      </c>
      <c r="E762" s="1" t="s">
        <v>1525</v>
      </c>
      <c r="F762" s="1" t="s">
        <v>1526</v>
      </c>
      <c r="G762" s="1" t="s">
        <v>21460</v>
      </c>
      <c r="H762" s="1" t="s">
        <v>17579</v>
      </c>
      <c r="I762" s="2">
        <v>13.76</v>
      </c>
      <c r="J762" s="37">
        <f>VLOOKUP(H762,'DOGHER ORDER-DISC'!$K$4:$N$30,4,FALSE)</f>
        <v>0</v>
      </c>
      <c r="K762" s="2">
        <f t="shared" ref="K762:K825" si="12">+ROUND(I762*(1-J762),2)</f>
        <v>13.76</v>
      </c>
      <c r="L762" s="1" t="s">
        <v>18828</v>
      </c>
    </row>
    <row r="763" spans="1:12">
      <c r="A763" s="1"/>
      <c r="B763" s="1">
        <v>151</v>
      </c>
      <c r="C763" s="1" t="s">
        <v>18206</v>
      </c>
      <c r="D763" s="1" t="s">
        <v>18239</v>
      </c>
      <c r="E763" s="1" t="s">
        <v>1527</v>
      </c>
      <c r="F763" s="1" t="s">
        <v>1528</v>
      </c>
      <c r="G763" s="1" t="s">
        <v>21461</v>
      </c>
      <c r="H763" s="1" t="s">
        <v>17579</v>
      </c>
      <c r="I763" s="2">
        <v>15.53</v>
      </c>
      <c r="J763" s="37">
        <f>VLOOKUP(H763,'DOGHER ORDER-DISC'!$K$4:$N$30,4,FALSE)</f>
        <v>0</v>
      </c>
      <c r="K763" s="2">
        <f t="shared" si="12"/>
        <v>15.53</v>
      </c>
      <c r="L763" s="1" t="s">
        <v>18828</v>
      </c>
    </row>
    <row r="764" spans="1:12">
      <c r="A764" s="1"/>
      <c r="B764" s="1">
        <v>151</v>
      </c>
      <c r="C764" s="1" t="s">
        <v>18206</v>
      </c>
      <c r="D764" s="1" t="s">
        <v>18239</v>
      </c>
      <c r="E764" s="1" t="s">
        <v>1529</v>
      </c>
      <c r="F764" s="1" t="s">
        <v>1530</v>
      </c>
      <c r="G764" s="1" t="s">
        <v>21462</v>
      </c>
      <c r="H764" s="1" t="s">
        <v>17579</v>
      </c>
      <c r="I764" s="2">
        <v>5.91</v>
      </c>
      <c r="J764" s="37">
        <f>VLOOKUP(H764,'DOGHER ORDER-DISC'!$K$4:$N$30,4,FALSE)</f>
        <v>0</v>
      </c>
      <c r="K764" s="2">
        <f t="shared" si="12"/>
        <v>5.91</v>
      </c>
      <c r="L764" s="1" t="s">
        <v>18829</v>
      </c>
    </row>
    <row r="765" spans="1:12">
      <c r="A765" s="1"/>
      <c r="B765" s="1">
        <v>151</v>
      </c>
      <c r="C765" s="1" t="s">
        <v>18206</v>
      </c>
      <c r="D765" s="1" t="s">
        <v>18239</v>
      </c>
      <c r="E765" s="1" t="s">
        <v>1531</v>
      </c>
      <c r="F765" s="1" t="s">
        <v>1532</v>
      </c>
      <c r="G765" s="1" t="s">
        <v>21463</v>
      </c>
      <c r="H765" s="1" t="s">
        <v>17579</v>
      </c>
      <c r="I765" s="2">
        <v>6.96</v>
      </c>
      <c r="J765" s="37">
        <f>VLOOKUP(H765,'DOGHER ORDER-DISC'!$K$4:$N$30,4,FALSE)</f>
        <v>0</v>
      </c>
      <c r="K765" s="2">
        <f t="shared" si="12"/>
        <v>6.96</v>
      </c>
      <c r="L765" s="1" t="s">
        <v>18829</v>
      </c>
    </row>
    <row r="766" spans="1:12">
      <c r="A766" s="1"/>
      <c r="B766" s="1">
        <v>152</v>
      </c>
      <c r="C766" s="1" t="s">
        <v>18206</v>
      </c>
      <c r="D766" s="1" t="s">
        <v>18239</v>
      </c>
      <c r="E766" s="1" t="s">
        <v>1533</v>
      </c>
      <c r="F766" s="1" t="s">
        <v>1534</v>
      </c>
      <c r="G766" s="1" t="s">
        <v>21464</v>
      </c>
      <c r="H766" s="1" t="s">
        <v>17579</v>
      </c>
      <c r="I766" s="2">
        <v>4.34</v>
      </c>
      <c r="J766" s="37">
        <f>VLOOKUP(H766,'DOGHER ORDER-DISC'!$K$4:$N$30,4,FALSE)</f>
        <v>0</v>
      </c>
      <c r="K766" s="2">
        <f t="shared" si="12"/>
        <v>4.34</v>
      </c>
      <c r="L766" s="1" t="s">
        <v>18830</v>
      </c>
    </row>
    <row r="767" spans="1:12">
      <c r="A767" s="1"/>
      <c r="B767" s="1">
        <v>152</v>
      </c>
      <c r="C767" s="1" t="s">
        <v>18206</v>
      </c>
      <c r="D767" s="1" t="s">
        <v>18239</v>
      </c>
      <c r="E767" s="1" t="s">
        <v>1535</v>
      </c>
      <c r="F767" s="1" t="s">
        <v>1536</v>
      </c>
      <c r="G767" s="1" t="s">
        <v>21465</v>
      </c>
      <c r="H767" s="1" t="s">
        <v>17579</v>
      </c>
      <c r="I767" s="2">
        <v>5.94</v>
      </c>
      <c r="J767" s="37">
        <f>VLOOKUP(H767,'DOGHER ORDER-DISC'!$K$4:$N$30,4,FALSE)</f>
        <v>0</v>
      </c>
      <c r="K767" s="2">
        <f t="shared" si="12"/>
        <v>5.94</v>
      </c>
      <c r="L767" s="1" t="s">
        <v>18830</v>
      </c>
    </row>
    <row r="768" spans="1:12">
      <c r="A768" s="1"/>
      <c r="B768" s="1">
        <v>152</v>
      </c>
      <c r="C768" s="1" t="s">
        <v>18206</v>
      </c>
      <c r="D768" s="1" t="s">
        <v>18239</v>
      </c>
      <c r="E768" s="1" t="s">
        <v>1537</v>
      </c>
      <c r="F768" s="1" t="s">
        <v>1538</v>
      </c>
      <c r="G768" s="1" t="s">
        <v>21466</v>
      </c>
      <c r="H768" s="1" t="s">
        <v>17579</v>
      </c>
      <c r="I768" s="2">
        <v>6.93</v>
      </c>
      <c r="J768" s="37">
        <f>VLOOKUP(H768,'DOGHER ORDER-DISC'!$K$4:$N$30,4,FALSE)</f>
        <v>0</v>
      </c>
      <c r="K768" s="2">
        <f t="shared" si="12"/>
        <v>6.93</v>
      </c>
      <c r="L768" s="1" t="s">
        <v>18830</v>
      </c>
    </row>
    <row r="769" spans="1:12">
      <c r="A769" s="1"/>
      <c r="B769" s="1">
        <v>152</v>
      </c>
      <c r="C769" s="1" t="s">
        <v>18206</v>
      </c>
      <c r="D769" s="1" t="s">
        <v>18239</v>
      </c>
      <c r="E769" s="1" t="s">
        <v>1539</v>
      </c>
      <c r="F769" s="1" t="s">
        <v>1540</v>
      </c>
      <c r="G769" s="1" t="s">
        <v>21467</v>
      </c>
      <c r="H769" s="1" t="s">
        <v>17579</v>
      </c>
      <c r="I769" s="2">
        <v>10.1</v>
      </c>
      <c r="J769" s="37">
        <f>VLOOKUP(H769,'DOGHER ORDER-DISC'!$K$4:$N$30,4,FALSE)</f>
        <v>0</v>
      </c>
      <c r="K769" s="2">
        <f t="shared" si="12"/>
        <v>10.1</v>
      </c>
      <c r="L769" s="1" t="s">
        <v>18830</v>
      </c>
    </row>
    <row r="770" spans="1:12">
      <c r="A770" s="1"/>
      <c r="B770" s="1">
        <v>152</v>
      </c>
      <c r="C770" s="1" t="s">
        <v>18206</v>
      </c>
      <c r="D770" s="1" t="s">
        <v>18239</v>
      </c>
      <c r="E770" s="1" t="s">
        <v>1541</v>
      </c>
      <c r="F770" s="1" t="s">
        <v>1542</v>
      </c>
      <c r="G770" s="1" t="s">
        <v>21468</v>
      </c>
      <c r="H770" s="1" t="s">
        <v>17579</v>
      </c>
      <c r="I770" s="2">
        <v>16.12</v>
      </c>
      <c r="J770" s="37">
        <f>VLOOKUP(H770,'DOGHER ORDER-DISC'!$K$4:$N$30,4,FALSE)</f>
        <v>0</v>
      </c>
      <c r="K770" s="2">
        <f t="shared" si="12"/>
        <v>16.12</v>
      </c>
      <c r="L770" s="1" t="s">
        <v>18830</v>
      </c>
    </row>
    <row r="771" spans="1:12">
      <c r="A771" s="1"/>
      <c r="B771" s="1">
        <v>152</v>
      </c>
      <c r="C771" s="1" t="s">
        <v>18206</v>
      </c>
      <c r="D771" s="1" t="s">
        <v>18239</v>
      </c>
      <c r="E771" s="1" t="s">
        <v>1543</v>
      </c>
      <c r="F771" s="1" t="s">
        <v>1544</v>
      </c>
      <c r="G771" s="1" t="s">
        <v>21469</v>
      </c>
      <c r="H771" s="1" t="s">
        <v>17579</v>
      </c>
      <c r="I771" s="2">
        <v>7.02</v>
      </c>
      <c r="J771" s="37">
        <f>VLOOKUP(H771,'DOGHER ORDER-DISC'!$K$4:$N$30,4,FALSE)</f>
        <v>0</v>
      </c>
      <c r="K771" s="2">
        <f t="shared" si="12"/>
        <v>7.02</v>
      </c>
      <c r="L771" s="1" t="s">
        <v>18831</v>
      </c>
    </row>
    <row r="772" spans="1:12">
      <c r="A772" s="1"/>
      <c r="B772" s="1">
        <v>152</v>
      </c>
      <c r="C772" s="1" t="s">
        <v>18206</v>
      </c>
      <c r="D772" s="1" t="s">
        <v>18239</v>
      </c>
      <c r="E772" s="1" t="s">
        <v>1545</v>
      </c>
      <c r="F772" s="1" t="s">
        <v>1546</v>
      </c>
      <c r="G772" s="1" t="s">
        <v>21470</v>
      </c>
      <c r="H772" s="1" t="s">
        <v>17579</v>
      </c>
      <c r="I772" s="2">
        <v>7.26</v>
      </c>
      <c r="J772" s="37">
        <f>VLOOKUP(H772,'DOGHER ORDER-DISC'!$K$4:$N$30,4,FALSE)</f>
        <v>0</v>
      </c>
      <c r="K772" s="2">
        <f t="shared" si="12"/>
        <v>7.26</v>
      </c>
      <c r="L772" s="1" t="s">
        <v>18831</v>
      </c>
    </row>
    <row r="773" spans="1:12">
      <c r="A773" s="1"/>
      <c r="B773" s="1">
        <v>152</v>
      </c>
      <c r="C773" s="1" t="s">
        <v>18206</v>
      </c>
      <c r="D773" s="1" t="s">
        <v>18239</v>
      </c>
      <c r="E773" s="1" t="s">
        <v>1547</v>
      </c>
      <c r="F773" s="1" t="s">
        <v>1548</v>
      </c>
      <c r="G773" s="1" t="s">
        <v>21471</v>
      </c>
      <c r="H773" s="1" t="s">
        <v>17579</v>
      </c>
      <c r="I773" s="2">
        <v>7.79</v>
      </c>
      <c r="J773" s="37">
        <f>VLOOKUP(H773,'DOGHER ORDER-DISC'!$K$4:$N$30,4,FALSE)</f>
        <v>0</v>
      </c>
      <c r="K773" s="2">
        <f t="shared" si="12"/>
        <v>7.79</v>
      </c>
      <c r="L773" s="1" t="s">
        <v>18832</v>
      </c>
    </row>
    <row r="774" spans="1:12">
      <c r="A774" s="1"/>
      <c r="B774" s="1">
        <v>152</v>
      </c>
      <c r="C774" s="1" t="s">
        <v>18206</v>
      </c>
      <c r="D774" s="1" t="s">
        <v>18239</v>
      </c>
      <c r="E774" s="1" t="s">
        <v>1549</v>
      </c>
      <c r="F774" s="1" t="s">
        <v>1550</v>
      </c>
      <c r="G774" s="1" t="s">
        <v>21472</v>
      </c>
      <c r="H774" s="1" t="s">
        <v>17579</v>
      </c>
      <c r="I774" s="2">
        <v>11.85</v>
      </c>
      <c r="J774" s="37">
        <f>VLOOKUP(H774,'DOGHER ORDER-DISC'!$K$4:$N$30,4,FALSE)</f>
        <v>0</v>
      </c>
      <c r="K774" s="2">
        <f t="shared" si="12"/>
        <v>11.85</v>
      </c>
      <c r="L774" s="1" t="s">
        <v>18832</v>
      </c>
    </row>
    <row r="775" spans="1:12">
      <c r="A775" s="1"/>
      <c r="B775" s="1">
        <v>152</v>
      </c>
      <c r="C775" s="1" t="s">
        <v>18206</v>
      </c>
      <c r="D775" s="1" t="s">
        <v>18239</v>
      </c>
      <c r="E775" s="1" t="s">
        <v>1551</v>
      </c>
      <c r="F775" s="1" t="s">
        <v>1552</v>
      </c>
      <c r="G775" s="1" t="s">
        <v>21473</v>
      </c>
      <c r="H775" s="1" t="s">
        <v>17579</v>
      </c>
      <c r="I775" s="2">
        <v>13.4</v>
      </c>
      <c r="J775" s="37">
        <f>VLOOKUP(H775,'DOGHER ORDER-DISC'!$K$4:$N$30,4,FALSE)</f>
        <v>0</v>
      </c>
      <c r="K775" s="2">
        <f t="shared" si="12"/>
        <v>13.4</v>
      </c>
      <c r="L775" s="1" t="s">
        <v>18832</v>
      </c>
    </row>
    <row r="776" spans="1:12">
      <c r="A776" s="1"/>
      <c r="B776" s="1">
        <v>153</v>
      </c>
      <c r="C776" s="1" t="s">
        <v>18206</v>
      </c>
      <c r="D776" s="1" t="s">
        <v>18239</v>
      </c>
      <c r="E776" s="1" t="s">
        <v>1553</v>
      </c>
      <c r="F776" s="1" t="s">
        <v>1554</v>
      </c>
      <c r="G776" s="1" t="s">
        <v>21474</v>
      </c>
      <c r="H776" s="1" t="s">
        <v>17579</v>
      </c>
      <c r="I776" s="2">
        <v>5.12</v>
      </c>
      <c r="J776" s="37">
        <f>VLOOKUP(H776,'DOGHER ORDER-DISC'!$K$4:$N$30,4,FALSE)</f>
        <v>0</v>
      </c>
      <c r="K776" s="2">
        <f t="shared" si="12"/>
        <v>5.12</v>
      </c>
      <c r="L776" s="1" t="s">
        <v>18833</v>
      </c>
    </row>
    <row r="777" spans="1:12">
      <c r="A777" s="1"/>
      <c r="B777" s="1">
        <v>153</v>
      </c>
      <c r="C777" s="1" t="s">
        <v>18206</v>
      </c>
      <c r="D777" s="1" t="s">
        <v>18239</v>
      </c>
      <c r="E777" s="1" t="s">
        <v>1555</v>
      </c>
      <c r="F777" s="1" t="s">
        <v>1556</v>
      </c>
      <c r="G777" s="1" t="s">
        <v>21475</v>
      </c>
      <c r="H777" s="1" t="s">
        <v>17579</v>
      </c>
      <c r="I777" s="2">
        <v>6.3</v>
      </c>
      <c r="J777" s="37">
        <f>VLOOKUP(H777,'DOGHER ORDER-DISC'!$K$4:$N$30,4,FALSE)</f>
        <v>0</v>
      </c>
      <c r="K777" s="2">
        <f t="shared" si="12"/>
        <v>6.3</v>
      </c>
      <c r="L777" s="1" t="s">
        <v>18833</v>
      </c>
    </row>
    <row r="778" spans="1:12">
      <c r="A778" s="1"/>
      <c r="B778" s="1">
        <v>153</v>
      </c>
      <c r="C778" s="1" t="s">
        <v>18206</v>
      </c>
      <c r="D778" s="1" t="s">
        <v>18239</v>
      </c>
      <c r="E778" s="1" t="s">
        <v>1557</v>
      </c>
      <c r="F778" s="1" t="s">
        <v>1558</v>
      </c>
      <c r="G778" s="1" t="s">
        <v>21476</v>
      </c>
      <c r="H778" s="1" t="s">
        <v>17579</v>
      </c>
      <c r="I778" s="2">
        <v>7.33</v>
      </c>
      <c r="J778" s="37">
        <f>VLOOKUP(H778,'DOGHER ORDER-DISC'!$K$4:$N$30,4,FALSE)</f>
        <v>0</v>
      </c>
      <c r="K778" s="2">
        <f t="shared" si="12"/>
        <v>7.33</v>
      </c>
      <c r="L778" s="1" t="s">
        <v>18833</v>
      </c>
    </row>
    <row r="779" spans="1:12">
      <c r="A779" s="1"/>
      <c r="B779" s="1">
        <v>153</v>
      </c>
      <c r="C779" s="1" t="s">
        <v>18206</v>
      </c>
      <c r="D779" s="1" t="s">
        <v>18239</v>
      </c>
      <c r="E779" s="1" t="s">
        <v>1559</v>
      </c>
      <c r="F779" s="1" t="s">
        <v>1560</v>
      </c>
      <c r="G779" s="1" t="s">
        <v>21477</v>
      </c>
      <c r="H779" s="1" t="s">
        <v>17579</v>
      </c>
      <c r="I779" s="2">
        <v>11.11</v>
      </c>
      <c r="J779" s="37">
        <f>VLOOKUP(H779,'DOGHER ORDER-DISC'!$K$4:$N$30,4,FALSE)</f>
        <v>0</v>
      </c>
      <c r="K779" s="2">
        <f t="shared" si="12"/>
        <v>11.11</v>
      </c>
      <c r="L779" s="1" t="s">
        <v>18833</v>
      </c>
    </row>
    <row r="780" spans="1:12">
      <c r="A780" s="1"/>
      <c r="B780" s="1">
        <v>153</v>
      </c>
      <c r="C780" s="1" t="s">
        <v>18206</v>
      </c>
      <c r="D780" s="1" t="s">
        <v>18239</v>
      </c>
      <c r="E780" s="1" t="s">
        <v>1561</v>
      </c>
      <c r="F780" s="1" t="s">
        <v>1562</v>
      </c>
      <c r="G780" s="1" t="s">
        <v>21478</v>
      </c>
      <c r="H780" s="1" t="s">
        <v>17579</v>
      </c>
      <c r="I780" s="2">
        <v>7.02</v>
      </c>
      <c r="J780" s="37">
        <f>VLOOKUP(H780,'DOGHER ORDER-DISC'!$K$4:$N$30,4,FALSE)</f>
        <v>0</v>
      </c>
      <c r="K780" s="2">
        <f t="shared" si="12"/>
        <v>7.02</v>
      </c>
      <c r="L780" s="1" t="s">
        <v>18834</v>
      </c>
    </row>
    <row r="781" spans="1:12">
      <c r="A781" s="1"/>
      <c r="B781" s="1">
        <v>153</v>
      </c>
      <c r="C781" s="1" t="s">
        <v>18206</v>
      </c>
      <c r="D781" s="1" t="s">
        <v>18239</v>
      </c>
      <c r="E781" s="1" t="s">
        <v>1563</v>
      </c>
      <c r="F781" s="1" t="s">
        <v>1564</v>
      </c>
      <c r="G781" s="1" t="s">
        <v>21479</v>
      </c>
      <c r="H781" s="1" t="s">
        <v>17579</v>
      </c>
      <c r="I781" s="2">
        <v>7.26</v>
      </c>
      <c r="J781" s="37">
        <f>VLOOKUP(H781,'DOGHER ORDER-DISC'!$K$4:$N$30,4,FALSE)</f>
        <v>0</v>
      </c>
      <c r="K781" s="2">
        <f t="shared" si="12"/>
        <v>7.26</v>
      </c>
      <c r="L781" s="1" t="s">
        <v>18834</v>
      </c>
    </row>
    <row r="782" spans="1:12">
      <c r="A782" s="1"/>
      <c r="B782" s="1">
        <v>153</v>
      </c>
      <c r="C782" s="1" t="s">
        <v>18206</v>
      </c>
      <c r="D782" s="1" t="s">
        <v>18239</v>
      </c>
      <c r="E782" s="1" t="s">
        <v>1565</v>
      </c>
      <c r="F782" s="1" t="s">
        <v>1566</v>
      </c>
      <c r="G782" s="1" t="s">
        <v>21480</v>
      </c>
      <c r="H782" s="1" t="s">
        <v>17579</v>
      </c>
      <c r="I782" s="2">
        <v>10.43</v>
      </c>
      <c r="J782" s="37">
        <f>VLOOKUP(H782,'DOGHER ORDER-DISC'!$K$4:$N$30,4,FALSE)</f>
        <v>0</v>
      </c>
      <c r="K782" s="2">
        <f t="shared" si="12"/>
        <v>10.43</v>
      </c>
      <c r="L782" s="1" t="s">
        <v>18835</v>
      </c>
    </row>
    <row r="783" spans="1:12">
      <c r="A783" s="1"/>
      <c r="B783" s="1">
        <v>153</v>
      </c>
      <c r="C783" s="1" t="s">
        <v>18206</v>
      </c>
      <c r="D783" s="1" t="s">
        <v>18239</v>
      </c>
      <c r="E783" s="1" t="s">
        <v>1567</v>
      </c>
      <c r="F783" s="1" t="s">
        <v>1568</v>
      </c>
      <c r="G783" s="1" t="s">
        <v>21481</v>
      </c>
      <c r="H783" s="1" t="s">
        <v>17579</v>
      </c>
      <c r="I783" s="2">
        <v>12.15</v>
      </c>
      <c r="J783" s="37">
        <f>VLOOKUP(H783,'DOGHER ORDER-DISC'!$K$4:$N$30,4,FALSE)</f>
        <v>0</v>
      </c>
      <c r="K783" s="2">
        <f t="shared" si="12"/>
        <v>12.15</v>
      </c>
      <c r="L783" s="1" t="s">
        <v>18835</v>
      </c>
    </row>
    <row r="784" spans="1:12">
      <c r="A784" s="1"/>
      <c r="B784" s="1">
        <v>153</v>
      </c>
      <c r="C784" s="1" t="s">
        <v>18206</v>
      </c>
      <c r="D784" s="1" t="s">
        <v>18239</v>
      </c>
      <c r="E784" s="1" t="s">
        <v>1569</v>
      </c>
      <c r="F784" s="1" t="s">
        <v>1570</v>
      </c>
      <c r="G784" s="1" t="s">
        <v>21482</v>
      </c>
      <c r="H784" s="1" t="s">
        <v>17579</v>
      </c>
      <c r="I784" s="2">
        <v>14.1</v>
      </c>
      <c r="J784" s="37">
        <f>VLOOKUP(H784,'DOGHER ORDER-DISC'!$K$4:$N$30,4,FALSE)</f>
        <v>0</v>
      </c>
      <c r="K784" s="2">
        <f t="shared" si="12"/>
        <v>14.1</v>
      </c>
      <c r="L784" s="1" t="s">
        <v>18835</v>
      </c>
    </row>
    <row r="785" spans="1:12">
      <c r="A785" s="1"/>
      <c r="B785" s="1">
        <v>154</v>
      </c>
      <c r="C785" s="1" t="s">
        <v>18206</v>
      </c>
      <c r="D785" s="1" t="s">
        <v>18239</v>
      </c>
      <c r="E785" s="1" t="s">
        <v>1571</v>
      </c>
      <c r="F785" s="1" t="s">
        <v>1572</v>
      </c>
      <c r="G785" s="1" t="s">
        <v>21483</v>
      </c>
      <c r="H785" s="1" t="s">
        <v>17579</v>
      </c>
      <c r="I785" s="2">
        <v>9.89</v>
      </c>
      <c r="J785" s="37">
        <f>VLOOKUP(H785,'DOGHER ORDER-DISC'!$K$4:$N$30,4,FALSE)</f>
        <v>0</v>
      </c>
      <c r="K785" s="2">
        <f t="shared" si="12"/>
        <v>9.89</v>
      </c>
      <c r="L785" s="1" t="s">
        <v>18836</v>
      </c>
    </row>
    <row r="786" spans="1:12">
      <c r="A786" s="1"/>
      <c r="B786" s="1">
        <v>154</v>
      </c>
      <c r="C786" s="1" t="s">
        <v>18206</v>
      </c>
      <c r="D786" s="1" t="s">
        <v>18239</v>
      </c>
      <c r="E786" s="1" t="s">
        <v>1573</v>
      </c>
      <c r="F786" s="1" t="s">
        <v>1574</v>
      </c>
      <c r="G786" s="1" t="s">
        <v>21484</v>
      </c>
      <c r="H786" s="1" t="s">
        <v>17579</v>
      </c>
      <c r="I786" s="2">
        <v>10.039999999999999</v>
      </c>
      <c r="J786" s="37">
        <f>VLOOKUP(H786,'DOGHER ORDER-DISC'!$K$4:$N$30,4,FALSE)</f>
        <v>0</v>
      </c>
      <c r="K786" s="2">
        <f t="shared" si="12"/>
        <v>10.039999999999999</v>
      </c>
      <c r="L786" s="1" t="s">
        <v>18836</v>
      </c>
    </row>
    <row r="787" spans="1:12">
      <c r="A787" s="1"/>
      <c r="B787" s="1">
        <v>154</v>
      </c>
      <c r="C787" s="1" t="s">
        <v>18206</v>
      </c>
      <c r="D787" s="1" t="s">
        <v>18239</v>
      </c>
      <c r="E787" s="1" t="s">
        <v>1575</v>
      </c>
      <c r="F787" s="1" t="s">
        <v>1576</v>
      </c>
      <c r="G787" s="1" t="s">
        <v>21485</v>
      </c>
      <c r="H787" s="1" t="s">
        <v>17579</v>
      </c>
      <c r="I787" s="2">
        <v>10.039999999999999</v>
      </c>
      <c r="J787" s="37">
        <f>VLOOKUP(H787,'DOGHER ORDER-DISC'!$K$4:$N$30,4,FALSE)</f>
        <v>0</v>
      </c>
      <c r="K787" s="2">
        <f t="shared" si="12"/>
        <v>10.039999999999999</v>
      </c>
      <c r="L787" s="1" t="s">
        <v>18836</v>
      </c>
    </row>
    <row r="788" spans="1:12">
      <c r="A788" s="1"/>
      <c r="B788" s="1">
        <v>154</v>
      </c>
      <c r="C788" s="1" t="s">
        <v>18206</v>
      </c>
      <c r="D788" s="1" t="s">
        <v>18239</v>
      </c>
      <c r="E788" s="1" t="s">
        <v>1577</v>
      </c>
      <c r="F788" s="1" t="s">
        <v>1578</v>
      </c>
      <c r="G788" s="1" t="s">
        <v>21486</v>
      </c>
      <c r="H788" s="1" t="s">
        <v>17579</v>
      </c>
      <c r="I788" s="2">
        <v>11.02</v>
      </c>
      <c r="J788" s="37">
        <f>VLOOKUP(H788,'DOGHER ORDER-DISC'!$K$4:$N$30,4,FALSE)</f>
        <v>0</v>
      </c>
      <c r="K788" s="2">
        <f t="shared" si="12"/>
        <v>11.02</v>
      </c>
      <c r="L788" s="1" t="s">
        <v>18836</v>
      </c>
    </row>
    <row r="789" spans="1:12">
      <c r="A789" s="1"/>
      <c r="B789" s="1">
        <v>154</v>
      </c>
      <c r="C789" s="1" t="s">
        <v>18206</v>
      </c>
      <c r="D789" s="1" t="s">
        <v>18239</v>
      </c>
      <c r="E789" s="1" t="s">
        <v>1579</v>
      </c>
      <c r="F789" s="1" t="s">
        <v>1580</v>
      </c>
      <c r="G789" s="1" t="s">
        <v>21487</v>
      </c>
      <c r="H789" s="1" t="s">
        <v>17579</v>
      </c>
      <c r="I789" s="2">
        <v>11.02</v>
      </c>
      <c r="J789" s="37">
        <f>VLOOKUP(H789,'DOGHER ORDER-DISC'!$K$4:$N$30,4,FALSE)</f>
        <v>0</v>
      </c>
      <c r="K789" s="2">
        <f t="shared" si="12"/>
        <v>11.02</v>
      </c>
      <c r="L789" s="1" t="s">
        <v>18836</v>
      </c>
    </row>
    <row r="790" spans="1:12">
      <c r="A790" s="1"/>
      <c r="B790" s="1">
        <v>154</v>
      </c>
      <c r="C790" s="1" t="s">
        <v>18206</v>
      </c>
      <c r="D790" s="1" t="s">
        <v>18239</v>
      </c>
      <c r="E790" s="1" t="s">
        <v>1581</v>
      </c>
      <c r="F790" s="1" t="s">
        <v>1582</v>
      </c>
      <c r="G790" s="1" t="s">
        <v>21488</v>
      </c>
      <c r="H790" s="1" t="s">
        <v>17579</v>
      </c>
      <c r="I790" s="2">
        <v>14.42</v>
      </c>
      <c r="J790" s="37">
        <f>VLOOKUP(H790,'DOGHER ORDER-DISC'!$K$4:$N$30,4,FALSE)</f>
        <v>0</v>
      </c>
      <c r="K790" s="2">
        <f t="shared" si="12"/>
        <v>14.42</v>
      </c>
      <c r="L790" s="1" t="s">
        <v>18836</v>
      </c>
    </row>
    <row r="791" spans="1:12">
      <c r="A791" s="1"/>
      <c r="B791" s="1">
        <v>154</v>
      </c>
      <c r="C791" s="1" t="s">
        <v>18206</v>
      </c>
      <c r="D791" s="1" t="s">
        <v>18239</v>
      </c>
      <c r="E791" s="1" t="s">
        <v>1583</v>
      </c>
      <c r="F791" s="1" t="s">
        <v>1584</v>
      </c>
      <c r="G791" s="1" t="s">
        <v>21489</v>
      </c>
      <c r="H791" s="1" t="s">
        <v>17579</v>
      </c>
      <c r="I791" s="2">
        <v>14.57</v>
      </c>
      <c r="J791" s="37">
        <f>VLOOKUP(H791,'DOGHER ORDER-DISC'!$K$4:$N$30,4,FALSE)</f>
        <v>0</v>
      </c>
      <c r="K791" s="2">
        <f t="shared" si="12"/>
        <v>14.57</v>
      </c>
      <c r="L791" s="1" t="s">
        <v>18836</v>
      </c>
    </row>
    <row r="792" spans="1:12">
      <c r="A792" s="1"/>
      <c r="B792" s="1">
        <v>154</v>
      </c>
      <c r="C792" s="1" t="s">
        <v>18206</v>
      </c>
      <c r="D792" s="1" t="s">
        <v>18239</v>
      </c>
      <c r="E792" s="1" t="s">
        <v>1585</v>
      </c>
      <c r="F792" s="1" t="s">
        <v>1586</v>
      </c>
      <c r="G792" s="1" t="s">
        <v>21490</v>
      </c>
      <c r="H792" s="1" t="s">
        <v>17579</v>
      </c>
      <c r="I792" s="2">
        <v>16.2</v>
      </c>
      <c r="J792" s="37">
        <f>VLOOKUP(H792,'DOGHER ORDER-DISC'!$K$4:$N$30,4,FALSE)</f>
        <v>0</v>
      </c>
      <c r="K792" s="2">
        <f t="shared" si="12"/>
        <v>16.2</v>
      </c>
      <c r="L792" s="1" t="s">
        <v>18836</v>
      </c>
    </row>
    <row r="793" spans="1:12">
      <c r="A793" s="1"/>
      <c r="B793" s="1">
        <v>154</v>
      </c>
      <c r="C793" s="1" t="s">
        <v>18206</v>
      </c>
      <c r="D793" s="1" t="s">
        <v>18239</v>
      </c>
      <c r="E793" s="1" t="s">
        <v>1587</v>
      </c>
      <c r="F793" s="1" t="s">
        <v>1588</v>
      </c>
      <c r="G793" s="1" t="s">
        <v>21491</v>
      </c>
      <c r="H793" s="1" t="s">
        <v>17579</v>
      </c>
      <c r="I793" s="2">
        <v>6.44</v>
      </c>
      <c r="J793" s="37">
        <f>VLOOKUP(H793,'DOGHER ORDER-DISC'!$K$4:$N$30,4,FALSE)</f>
        <v>0</v>
      </c>
      <c r="K793" s="2">
        <f t="shared" si="12"/>
        <v>6.44</v>
      </c>
      <c r="L793" s="1" t="s">
        <v>18837</v>
      </c>
    </row>
    <row r="794" spans="1:12">
      <c r="A794" s="1"/>
      <c r="B794" s="1">
        <v>154</v>
      </c>
      <c r="C794" s="1" t="s">
        <v>18206</v>
      </c>
      <c r="D794" s="1" t="s">
        <v>18239</v>
      </c>
      <c r="E794" s="1" t="s">
        <v>1589</v>
      </c>
      <c r="F794" s="1" t="s">
        <v>1590</v>
      </c>
      <c r="G794" s="1" t="s">
        <v>21492</v>
      </c>
      <c r="H794" s="1" t="s">
        <v>17579</v>
      </c>
      <c r="I794" s="2">
        <v>6.44</v>
      </c>
      <c r="J794" s="37">
        <f>VLOOKUP(H794,'DOGHER ORDER-DISC'!$K$4:$N$30,4,FALSE)</f>
        <v>0</v>
      </c>
      <c r="K794" s="2">
        <f t="shared" si="12"/>
        <v>6.44</v>
      </c>
      <c r="L794" s="1" t="s">
        <v>18837</v>
      </c>
    </row>
    <row r="795" spans="1:12">
      <c r="A795" s="1"/>
      <c r="B795" s="1">
        <v>154</v>
      </c>
      <c r="C795" s="1" t="s">
        <v>18206</v>
      </c>
      <c r="D795" s="1" t="s">
        <v>18239</v>
      </c>
      <c r="E795" s="1" t="s">
        <v>1591</v>
      </c>
      <c r="F795" s="1" t="s">
        <v>1592</v>
      </c>
      <c r="G795" s="1" t="s">
        <v>21493</v>
      </c>
      <c r="H795" s="1" t="s">
        <v>17579</v>
      </c>
      <c r="I795" s="2">
        <v>6.44</v>
      </c>
      <c r="J795" s="37">
        <f>VLOOKUP(H795,'DOGHER ORDER-DISC'!$K$4:$N$30,4,FALSE)</f>
        <v>0</v>
      </c>
      <c r="K795" s="2">
        <f t="shared" si="12"/>
        <v>6.44</v>
      </c>
      <c r="L795" s="1" t="s">
        <v>18837</v>
      </c>
    </row>
    <row r="796" spans="1:12">
      <c r="A796" s="1"/>
      <c r="B796" s="1">
        <v>154</v>
      </c>
      <c r="C796" s="1" t="s">
        <v>18206</v>
      </c>
      <c r="D796" s="1" t="s">
        <v>18239</v>
      </c>
      <c r="E796" s="1" t="s">
        <v>1593</v>
      </c>
      <c r="F796" s="1" t="s">
        <v>1594</v>
      </c>
      <c r="G796" s="1" t="s">
        <v>21494</v>
      </c>
      <c r="H796" s="1" t="s">
        <v>17579</v>
      </c>
      <c r="I796" s="2">
        <v>6.44</v>
      </c>
      <c r="J796" s="37">
        <f>VLOOKUP(H796,'DOGHER ORDER-DISC'!$K$4:$N$30,4,FALSE)</f>
        <v>0</v>
      </c>
      <c r="K796" s="2">
        <f t="shared" si="12"/>
        <v>6.44</v>
      </c>
      <c r="L796" s="1" t="s">
        <v>18837</v>
      </c>
    </row>
    <row r="797" spans="1:12">
      <c r="A797" s="1"/>
      <c r="B797" s="1">
        <v>154</v>
      </c>
      <c r="C797" s="1" t="s">
        <v>18206</v>
      </c>
      <c r="D797" s="1" t="s">
        <v>18239</v>
      </c>
      <c r="E797" s="1" t="s">
        <v>1595</v>
      </c>
      <c r="F797" s="1" t="s">
        <v>1596</v>
      </c>
      <c r="G797" s="1" t="s">
        <v>21495</v>
      </c>
      <c r="H797" s="1" t="s">
        <v>17579</v>
      </c>
      <c r="I797" s="2">
        <v>6.44</v>
      </c>
      <c r="J797" s="37">
        <f>VLOOKUP(H797,'DOGHER ORDER-DISC'!$K$4:$N$30,4,FALSE)</f>
        <v>0</v>
      </c>
      <c r="K797" s="2">
        <f t="shared" si="12"/>
        <v>6.44</v>
      </c>
      <c r="L797" s="1" t="s">
        <v>18837</v>
      </c>
    </row>
    <row r="798" spans="1:12">
      <c r="A798" s="1"/>
      <c r="B798" s="1">
        <v>154</v>
      </c>
      <c r="C798" s="1" t="s">
        <v>18206</v>
      </c>
      <c r="D798" s="1" t="s">
        <v>18239</v>
      </c>
      <c r="E798" s="1" t="s">
        <v>1597</v>
      </c>
      <c r="F798" s="1" t="s">
        <v>1598</v>
      </c>
      <c r="G798" s="1" t="s">
        <v>21496</v>
      </c>
      <c r="H798" s="1" t="s">
        <v>17579</v>
      </c>
      <c r="I798" s="2">
        <v>6.44</v>
      </c>
      <c r="J798" s="37">
        <f>VLOOKUP(H798,'DOGHER ORDER-DISC'!$K$4:$N$30,4,FALSE)</f>
        <v>0</v>
      </c>
      <c r="K798" s="2">
        <f t="shared" si="12"/>
        <v>6.44</v>
      </c>
      <c r="L798" s="1" t="s">
        <v>18837</v>
      </c>
    </row>
    <row r="799" spans="1:12">
      <c r="A799" s="1"/>
      <c r="B799" s="1">
        <v>154</v>
      </c>
      <c r="C799" s="1" t="s">
        <v>18206</v>
      </c>
      <c r="D799" s="1" t="s">
        <v>18239</v>
      </c>
      <c r="E799" s="1" t="s">
        <v>1599</v>
      </c>
      <c r="F799" s="1" t="s">
        <v>1600</v>
      </c>
      <c r="G799" s="1" t="s">
        <v>21497</v>
      </c>
      <c r="H799" s="1" t="s">
        <v>17579</v>
      </c>
      <c r="I799" s="2">
        <v>6.79</v>
      </c>
      <c r="J799" s="37">
        <f>VLOOKUP(H799,'DOGHER ORDER-DISC'!$K$4:$N$30,4,FALSE)</f>
        <v>0</v>
      </c>
      <c r="K799" s="2">
        <f t="shared" si="12"/>
        <v>6.79</v>
      </c>
      <c r="L799" s="1" t="s">
        <v>18837</v>
      </c>
    </row>
    <row r="800" spans="1:12">
      <c r="A800" s="1"/>
      <c r="B800" s="1">
        <v>154</v>
      </c>
      <c r="C800" s="1" t="s">
        <v>18206</v>
      </c>
      <c r="D800" s="1" t="s">
        <v>18239</v>
      </c>
      <c r="E800" s="1" t="s">
        <v>1601</v>
      </c>
      <c r="F800" s="1" t="s">
        <v>1602</v>
      </c>
      <c r="G800" s="1" t="s">
        <v>21498</v>
      </c>
      <c r="H800" s="1" t="s">
        <v>17579</v>
      </c>
      <c r="I800" s="2">
        <v>7.24</v>
      </c>
      <c r="J800" s="37">
        <f>VLOOKUP(H800,'DOGHER ORDER-DISC'!$K$4:$N$30,4,FALSE)</f>
        <v>0</v>
      </c>
      <c r="K800" s="2">
        <f t="shared" si="12"/>
        <v>7.24</v>
      </c>
      <c r="L800" s="1" t="s">
        <v>18837</v>
      </c>
    </row>
    <row r="801" spans="1:12">
      <c r="A801" s="1"/>
      <c r="B801" s="1">
        <v>154</v>
      </c>
      <c r="C801" s="1" t="s">
        <v>18206</v>
      </c>
      <c r="D801" s="1" t="s">
        <v>18239</v>
      </c>
      <c r="E801" s="1" t="s">
        <v>1603</v>
      </c>
      <c r="F801" s="1" t="s">
        <v>1604</v>
      </c>
      <c r="G801" s="1" t="s">
        <v>21499</v>
      </c>
      <c r="H801" s="1" t="s">
        <v>17579</v>
      </c>
      <c r="I801" s="2">
        <v>7.24</v>
      </c>
      <c r="J801" s="37">
        <f>VLOOKUP(H801,'DOGHER ORDER-DISC'!$K$4:$N$30,4,FALSE)</f>
        <v>0</v>
      </c>
      <c r="K801" s="2">
        <f t="shared" si="12"/>
        <v>7.24</v>
      </c>
      <c r="L801" s="1" t="s">
        <v>18837</v>
      </c>
    </row>
    <row r="802" spans="1:12">
      <c r="A802" s="1"/>
      <c r="B802" s="1">
        <v>154</v>
      </c>
      <c r="C802" s="1" t="s">
        <v>18206</v>
      </c>
      <c r="D802" s="1" t="s">
        <v>18239</v>
      </c>
      <c r="E802" s="1" t="s">
        <v>1605</v>
      </c>
      <c r="F802" s="1" t="s">
        <v>1606</v>
      </c>
      <c r="G802" s="1" t="s">
        <v>21500</v>
      </c>
      <c r="H802" s="1" t="s">
        <v>17579</v>
      </c>
      <c r="I802" s="2">
        <v>8.0500000000000007</v>
      </c>
      <c r="J802" s="37">
        <f>VLOOKUP(H802,'DOGHER ORDER-DISC'!$K$4:$N$30,4,FALSE)</f>
        <v>0</v>
      </c>
      <c r="K802" s="2">
        <f t="shared" si="12"/>
        <v>8.0500000000000007</v>
      </c>
      <c r="L802" s="1" t="s">
        <v>18837</v>
      </c>
    </row>
    <row r="803" spans="1:12">
      <c r="A803" s="1"/>
      <c r="B803" s="1">
        <v>154</v>
      </c>
      <c r="C803" s="1" t="s">
        <v>18206</v>
      </c>
      <c r="D803" s="1" t="s">
        <v>18239</v>
      </c>
      <c r="E803" s="1" t="s">
        <v>1607</v>
      </c>
      <c r="F803" s="1" t="s">
        <v>1608</v>
      </c>
      <c r="G803" s="1" t="s">
        <v>21501</v>
      </c>
      <c r="H803" s="1" t="s">
        <v>17579</v>
      </c>
      <c r="I803" s="2">
        <v>8.0500000000000007</v>
      </c>
      <c r="J803" s="37">
        <f>VLOOKUP(H803,'DOGHER ORDER-DISC'!$K$4:$N$30,4,FALSE)</f>
        <v>0</v>
      </c>
      <c r="K803" s="2">
        <f t="shared" si="12"/>
        <v>8.0500000000000007</v>
      </c>
      <c r="L803" s="1" t="s">
        <v>18837</v>
      </c>
    </row>
    <row r="804" spans="1:12">
      <c r="A804" s="1"/>
      <c r="B804" s="1">
        <v>154</v>
      </c>
      <c r="C804" s="1" t="s">
        <v>18206</v>
      </c>
      <c r="D804" s="1" t="s">
        <v>18239</v>
      </c>
      <c r="E804" s="1" t="s">
        <v>1609</v>
      </c>
      <c r="F804" s="1" t="s">
        <v>1610</v>
      </c>
      <c r="G804" s="1" t="s">
        <v>21502</v>
      </c>
      <c r="H804" s="1" t="s">
        <v>17579</v>
      </c>
      <c r="I804" s="2">
        <v>9.2200000000000006</v>
      </c>
      <c r="J804" s="37">
        <f>VLOOKUP(H804,'DOGHER ORDER-DISC'!$K$4:$N$30,4,FALSE)</f>
        <v>0</v>
      </c>
      <c r="K804" s="2">
        <f t="shared" si="12"/>
        <v>9.2200000000000006</v>
      </c>
      <c r="L804" s="1" t="s">
        <v>18837</v>
      </c>
    </row>
    <row r="805" spans="1:12">
      <c r="A805" s="1"/>
      <c r="B805" s="1">
        <v>154</v>
      </c>
      <c r="C805" s="1" t="s">
        <v>18206</v>
      </c>
      <c r="D805" s="1" t="s">
        <v>18239</v>
      </c>
      <c r="E805" s="1" t="s">
        <v>1611</v>
      </c>
      <c r="F805" s="1" t="s">
        <v>1612</v>
      </c>
      <c r="G805" s="1" t="s">
        <v>21503</v>
      </c>
      <c r="H805" s="1" t="s">
        <v>17579</v>
      </c>
      <c r="I805" s="2">
        <v>9.6</v>
      </c>
      <c r="J805" s="37">
        <f>VLOOKUP(H805,'DOGHER ORDER-DISC'!$K$4:$N$30,4,FALSE)</f>
        <v>0</v>
      </c>
      <c r="K805" s="2">
        <f t="shared" si="12"/>
        <v>9.6</v>
      </c>
      <c r="L805" s="1" t="s">
        <v>18837</v>
      </c>
    </row>
    <row r="806" spans="1:12">
      <c r="A806" s="1"/>
      <c r="B806" s="1">
        <v>154</v>
      </c>
      <c r="C806" s="1" t="s">
        <v>18206</v>
      </c>
      <c r="D806" s="1" t="s">
        <v>18239</v>
      </c>
      <c r="E806" s="1" t="s">
        <v>1613</v>
      </c>
      <c r="F806" s="1" t="s">
        <v>1614</v>
      </c>
      <c r="G806" s="1" t="s">
        <v>21504</v>
      </c>
      <c r="H806" s="1" t="s">
        <v>17579</v>
      </c>
      <c r="I806" s="2">
        <v>12.66</v>
      </c>
      <c r="J806" s="37">
        <f>VLOOKUP(H806,'DOGHER ORDER-DISC'!$K$4:$N$30,4,FALSE)</f>
        <v>0</v>
      </c>
      <c r="K806" s="2">
        <f t="shared" si="12"/>
        <v>12.66</v>
      </c>
      <c r="L806" s="1" t="s">
        <v>18837</v>
      </c>
    </row>
    <row r="807" spans="1:12">
      <c r="A807" s="1"/>
      <c r="B807" s="1">
        <v>154</v>
      </c>
      <c r="C807" s="1" t="s">
        <v>18206</v>
      </c>
      <c r="D807" s="1" t="s">
        <v>18239</v>
      </c>
      <c r="E807" s="1" t="s">
        <v>1615</v>
      </c>
      <c r="F807" s="1" t="s">
        <v>1616</v>
      </c>
      <c r="G807" s="1" t="s">
        <v>21505</v>
      </c>
      <c r="H807" s="1" t="s">
        <v>17579</v>
      </c>
      <c r="I807" s="2">
        <v>7.67</v>
      </c>
      <c r="J807" s="37">
        <f>VLOOKUP(H807,'DOGHER ORDER-DISC'!$K$4:$N$30,4,FALSE)</f>
        <v>0</v>
      </c>
      <c r="K807" s="2">
        <f t="shared" si="12"/>
        <v>7.67</v>
      </c>
      <c r="L807" s="1" t="s">
        <v>18838</v>
      </c>
    </row>
    <row r="808" spans="1:12">
      <c r="A808" s="1"/>
      <c r="B808" s="1">
        <v>154</v>
      </c>
      <c r="C808" s="1" t="s">
        <v>18206</v>
      </c>
      <c r="D808" s="1" t="s">
        <v>18239</v>
      </c>
      <c r="E808" s="1" t="s">
        <v>1617</v>
      </c>
      <c r="F808" s="1" t="s">
        <v>1618</v>
      </c>
      <c r="G808" s="1" t="s">
        <v>21506</v>
      </c>
      <c r="H808" s="1" t="s">
        <v>17579</v>
      </c>
      <c r="I808" s="2">
        <v>9.24</v>
      </c>
      <c r="J808" s="37">
        <f>VLOOKUP(H808,'DOGHER ORDER-DISC'!$K$4:$N$30,4,FALSE)</f>
        <v>0</v>
      </c>
      <c r="K808" s="2">
        <f t="shared" si="12"/>
        <v>9.24</v>
      </c>
      <c r="L808" s="1" t="s">
        <v>18838</v>
      </c>
    </row>
    <row r="809" spans="1:12">
      <c r="A809" s="1"/>
      <c r="B809" s="1">
        <v>154</v>
      </c>
      <c r="C809" s="1" t="s">
        <v>18206</v>
      </c>
      <c r="D809" s="1" t="s">
        <v>18239</v>
      </c>
      <c r="E809" s="1" t="s">
        <v>1619</v>
      </c>
      <c r="F809" s="1" t="s">
        <v>1620</v>
      </c>
      <c r="G809" s="1" t="s">
        <v>21507</v>
      </c>
      <c r="H809" s="1" t="s">
        <v>17579</v>
      </c>
      <c r="I809" s="2">
        <v>11.95</v>
      </c>
      <c r="J809" s="37">
        <f>VLOOKUP(H809,'DOGHER ORDER-DISC'!$K$4:$N$30,4,FALSE)</f>
        <v>0</v>
      </c>
      <c r="K809" s="2">
        <f t="shared" si="12"/>
        <v>11.95</v>
      </c>
      <c r="L809" s="1" t="s">
        <v>18838</v>
      </c>
    </row>
    <row r="810" spans="1:12">
      <c r="A810" s="1"/>
      <c r="B810" s="1">
        <v>154</v>
      </c>
      <c r="C810" s="1" t="s">
        <v>18206</v>
      </c>
      <c r="D810" s="1" t="s">
        <v>18239</v>
      </c>
      <c r="E810" s="1" t="s">
        <v>1621</v>
      </c>
      <c r="F810" s="1" t="s">
        <v>1622</v>
      </c>
      <c r="G810" s="1" t="s">
        <v>21508</v>
      </c>
      <c r="H810" s="1" t="s">
        <v>17579</v>
      </c>
      <c r="I810" s="2">
        <v>72.05</v>
      </c>
      <c r="J810" s="37">
        <f>VLOOKUP(H810,'DOGHER ORDER-DISC'!$K$4:$N$30,4,FALSE)</f>
        <v>0</v>
      </c>
      <c r="K810" s="2">
        <f t="shared" si="12"/>
        <v>72.05</v>
      </c>
      <c r="L810" s="1" t="s">
        <v>18839</v>
      </c>
    </row>
    <row r="811" spans="1:12">
      <c r="A811" s="1"/>
      <c r="B811" s="1">
        <v>155</v>
      </c>
      <c r="C811" s="1" t="s">
        <v>18206</v>
      </c>
      <c r="D811" s="1" t="s">
        <v>18239</v>
      </c>
      <c r="E811" s="1" t="s">
        <v>1623</v>
      </c>
      <c r="F811" s="1" t="s">
        <v>1624</v>
      </c>
      <c r="G811" s="1" t="s">
        <v>21509</v>
      </c>
      <c r="H811" s="1" t="s">
        <v>17579</v>
      </c>
      <c r="I811" s="2">
        <v>9.51</v>
      </c>
      <c r="J811" s="37">
        <f>VLOOKUP(H811,'DOGHER ORDER-DISC'!$K$4:$N$30,4,FALSE)</f>
        <v>0</v>
      </c>
      <c r="K811" s="2">
        <f t="shared" si="12"/>
        <v>9.51</v>
      </c>
      <c r="L811" s="1" t="s">
        <v>18840</v>
      </c>
    </row>
    <row r="812" spans="1:12">
      <c r="A812" s="1"/>
      <c r="B812" s="1">
        <v>155</v>
      </c>
      <c r="C812" s="1" t="s">
        <v>18206</v>
      </c>
      <c r="D812" s="1" t="s">
        <v>18239</v>
      </c>
      <c r="E812" s="1" t="s">
        <v>1625</v>
      </c>
      <c r="F812" s="1" t="s">
        <v>1626</v>
      </c>
      <c r="G812" s="1" t="s">
        <v>21510</v>
      </c>
      <c r="H812" s="1" t="s">
        <v>17579</v>
      </c>
      <c r="I812" s="2">
        <v>9.51</v>
      </c>
      <c r="J812" s="37">
        <f>VLOOKUP(H812,'DOGHER ORDER-DISC'!$K$4:$N$30,4,FALSE)</f>
        <v>0</v>
      </c>
      <c r="K812" s="2">
        <f t="shared" si="12"/>
        <v>9.51</v>
      </c>
      <c r="L812" s="1" t="s">
        <v>18840</v>
      </c>
    </row>
    <row r="813" spans="1:12">
      <c r="A813" s="1"/>
      <c r="B813" s="1">
        <v>155</v>
      </c>
      <c r="C813" s="1" t="s">
        <v>18206</v>
      </c>
      <c r="D813" s="1" t="s">
        <v>18239</v>
      </c>
      <c r="E813" s="1" t="s">
        <v>1627</v>
      </c>
      <c r="F813" s="1" t="s">
        <v>1628</v>
      </c>
      <c r="G813" s="1" t="s">
        <v>21511</v>
      </c>
      <c r="H813" s="1" t="s">
        <v>17579</v>
      </c>
      <c r="I813" s="2">
        <v>10.029999999999999</v>
      </c>
      <c r="J813" s="37">
        <f>VLOOKUP(H813,'DOGHER ORDER-DISC'!$K$4:$N$30,4,FALSE)</f>
        <v>0</v>
      </c>
      <c r="K813" s="2">
        <f t="shared" si="12"/>
        <v>10.029999999999999</v>
      </c>
      <c r="L813" s="1" t="s">
        <v>18840</v>
      </c>
    </row>
    <row r="814" spans="1:12">
      <c r="A814" s="1"/>
      <c r="B814" s="1">
        <v>155</v>
      </c>
      <c r="C814" s="1" t="s">
        <v>18206</v>
      </c>
      <c r="D814" s="1" t="s">
        <v>18239</v>
      </c>
      <c r="E814" s="1" t="s">
        <v>1629</v>
      </c>
      <c r="F814" s="1" t="s">
        <v>1630</v>
      </c>
      <c r="G814" s="1" t="s">
        <v>21512</v>
      </c>
      <c r="H814" s="1" t="s">
        <v>17579</v>
      </c>
      <c r="I814" s="2">
        <v>10.029999999999999</v>
      </c>
      <c r="J814" s="37">
        <f>VLOOKUP(H814,'DOGHER ORDER-DISC'!$K$4:$N$30,4,FALSE)</f>
        <v>0</v>
      </c>
      <c r="K814" s="2">
        <f t="shared" si="12"/>
        <v>10.029999999999999</v>
      </c>
      <c r="L814" s="1" t="s">
        <v>18840</v>
      </c>
    </row>
    <row r="815" spans="1:12">
      <c r="A815" s="1"/>
      <c r="B815" s="1">
        <v>155</v>
      </c>
      <c r="C815" s="1" t="s">
        <v>18206</v>
      </c>
      <c r="D815" s="1" t="s">
        <v>18239</v>
      </c>
      <c r="E815" s="1" t="s">
        <v>1631</v>
      </c>
      <c r="F815" s="1" t="s">
        <v>1632</v>
      </c>
      <c r="G815" s="1" t="s">
        <v>21513</v>
      </c>
      <c r="H815" s="1" t="s">
        <v>17579</v>
      </c>
      <c r="I815" s="2">
        <v>10.029999999999999</v>
      </c>
      <c r="J815" s="37">
        <f>VLOOKUP(H815,'DOGHER ORDER-DISC'!$K$4:$N$30,4,FALSE)</f>
        <v>0</v>
      </c>
      <c r="K815" s="2">
        <f t="shared" si="12"/>
        <v>10.029999999999999</v>
      </c>
      <c r="L815" s="1" t="s">
        <v>18840</v>
      </c>
    </row>
    <row r="816" spans="1:12">
      <c r="A816" s="1"/>
      <c r="B816" s="1">
        <v>155</v>
      </c>
      <c r="C816" s="1" t="s">
        <v>18206</v>
      </c>
      <c r="D816" s="1" t="s">
        <v>18239</v>
      </c>
      <c r="E816" s="1" t="s">
        <v>1633</v>
      </c>
      <c r="F816" s="1" t="s">
        <v>1634</v>
      </c>
      <c r="G816" s="1" t="s">
        <v>21514</v>
      </c>
      <c r="H816" s="1" t="s">
        <v>17579</v>
      </c>
      <c r="I816" s="2">
        <v>10.38</v>
      </c>
      <c r="J816" s="37">
        <f>VLOOKUP(H816,'DOGHER ORDER-DISC'!$K$4:$N$30,4,FALSE)</f>
        <v>0</v>
      </c>
      <c r="K816" s="2">
        <f t="shared" si="12"/>
        <v>10.38</v>
      </c>
      <c r="L816" s="1" t="s">
        <v>18840</v>
      </c>
    </row>
    <row r="817" spans="1:12">
      <c r="A817" s="1"/>
      <c r="B817" s="1">
        <v>155</v>
      </c>
      <c r="C817" s="1" t="s">
        <v>18206</v>
      </c>
      <c r="D817" s="1" t="s">
        <v>18239</v>
      </c>
      <c r="E817" s="1" t="s">
        <v>1635</v>
      </c>
      <c r="F817" s="1" t="s">
        <v>1636</v>
      </c>
      <c r="G817" s="1" t="s">
        <v>21515</v>
      </c>
      <c r="H817" s="1" t="s">
        <v>17579</v>
      </c>
      <c r="I817" s="2">
        <v>10.38</v>
      </c>
      <c r="J817" s="37">
        <f>VLOOKUP(H817,'DOGHER ORDER-DISC'!$K$4:$N$30,4,FALSE)</f>
        <v>0</v>
      </c>
      <c r="K817" s="2">
        <f t="shared" si="12"/>
        <v>10.38</v>
      </c>
      <c r="L817" s="1" t="s">
        <v>18840</v>
      </c>
    </row>
    <row r="818" spans="1:12">
      <c r="A818" s="1"/>
      <c r="B818" s="1">
        <v>155</v>
      </c>
      <c r="C818" s="1" t="s">
        <v>18206</v>
      </c>
      <c r="D818" s="1" t="s">
        <v>18239</v>
      </c>
      <c r="E818" s="1" t="s">
        <v>1637</v>
      </c>
      <c r="F818" s="1" t="s">
        <v>1638</v>
      </c>
      <c r="G818" s="1" t="s">
        <v>21516</v>
      </c>
      <c r="H818" s="1" t="s">
        <v>17579</v>
      </c>
      <c r="I818" s="2">
        <v>10.58</v>
      </c>
      <c r="J818" s="37">
        <f>VLOOKUP(H818,'DOGHER ORDER-DISC'!$K$4:$N$30,4,FALSE)</f>
        <v>0</v>
      </c>
      <c r="K818" s="2">
        <f t="shared" si="12"/>
        <v>10.58</v>
      </c>
      <c r="L818" s="1" t="s">
        <v>18840</v>
      </c>
    </row>
    <row r="819" spans="1:12">
      <c r="A819" s="1"/>
      <c r="B819" s="1">
        <v>155</v>
      </c>
      <c r="C819" s="1" t="s">
        <v>18206</v>
      </c>
      <c r="D819" s="1" t="s">
        <v>18239</v>
      </c>
      <c r="E819" s="1" t="s">
        <v>1639</v>
      </c>
      <c r="F819" s="1" t="s">
        <v>1640</v>
      </c>
      <c r="G819" s="1" t="s">
        <v>21517</v>
      </c>
      <c r="H819" s="1" t="s">
        <v>17579</v>
      </c>
      <c r="I819" s="2">
        <v>10.91</v>
      </c>
      <c r="J819" s="37">
        <f>VLOOKUP(H819,'DOGHER ORDER-DISC'!$K$4:$N$30,4,FALSE)</f>
        <v>0</v>
      </c>
      <c r="K819" s="2">
        <f t="shared" si="12"/>
        <v>10.91</v>
      </c>
      <c r="L819" s="1" t="s">
        <v>18840</v>
      </c>
    </row>
    <row r="820" spans="1:12">
      <c r="A820" s="1"/>
      <c r="B820" s="1">
        <v>155</v>
      </c>
      <c r="C820" s="1" t="s">
        <v>18206</v>
      </c>
      <c r="D820" s="1" t="s">
        <v>18239</v>
      </c>
      <c r="E820" s="1" t="s">
        <v>1641</v>
      </c>
      <c r="F820" s="1" t="s">
        <v>1642</v>
      </c>
      <c r="G820" s="1" t="s">
        <v>21518</v>
      </c>
      <c r="H820" s="1" t="s">
        <v>17579</v>
      </c>
      <c r="I820" s="2">
        <v>12.92</v>
      </c>
      <c r="J820" s="37">
        <f>VLOOKUP(H820,'DOGHER ORDER-DISC'!$K$4:$N$30,4,FALSE)</f>
        <v>0</v>
      </c>
      <c r="K820" s="2">
        <f t="shared" si="12"/>
        <v>12.92</v>
      </c>
      <c r="L820" s="1" t="s">
        <v>18840</v>
      </c>
    </row>
    <row r="821" spans="1:12">
      <c r="A821" s="1"/>
      <c r="B821" s="1">
        <v>155</v>
      </c>
      <c r="C821" s="1" t="s">
        <v>18206</v>
      </c>
      <c r="D821" s="1" t="s">
        <v>18239</v>
      </c>
      <c r="E821" s="1" t="s">
        <v>1643</v>
      </c>
      <c r="F821" s="1" t="s">
        <v>1644</v>
      </c>
      <c r="G821" s="1" t="s">
        <v>21519</v>
      </c>
      <c r="H821" s="1" t="s">
        <v>17579</v>
      </c>
      <c r="I821" s="2">
        <v>13.67</v>
      </c>
      <c r="J821" s="37">
        <f>VLOOKUP(H821,'DOGHER ORDER-DISC'!$K$4:$N$30,4,FALSE)</f>
        <v>0</v>
      </c>
      <c r="K821" s="2">
        <f t="shared" si="12"/>
        <v>13.67</v>
      </c>
      <c r="L821" s="1" t="s">
        <v>18840</v>
      </c>
    </row>
    <row r="822" spans="1:12">
      <c r="A822" s="1"/>
      <c r="B822" s="1">
        <v>155</v>
      </c>
      <c r="C822" s="1" t="s">
        <v>18206</v>
      </c>
      <c r="D822" s="1" t="s">
        <v>18239</v>
      </c>
      <c r="E822" s="1" t="s">
        <v>1645</v>
      </c>
      <c r="F822" s="1" t="s">
        <v>1646</v>
      </c>
      <c r="G822" s="1" t="s">
        <v>21520</v>
      </c>
      <c r="H822" s="1" t="s">
        <v>17579</v>
      </c>
      <c r="I822" s="2">
        <v>13.9</v>
      </c>
      <c r="J822" s="37">
        <f>VLOOKUP(H822,'DOGHER ORDER-DISC'!$K$4:$N$30,4,FALSE)</f>
        <v>0</v>
      </c>
      <c r="K822" s="2">
        <f t="shared" si="12"/>
        <v>13.9</v>
      </c>
      <c r="L822" s="1" t="s">
        <v>18840</v>
      </c>
    </row>
    <row r="823" spans="1:12">
      <c r="A823" s="1"/>
      <c r="B823" s="1">
        <v>155</v>
      </c>
      <c r="C823" s="1" t="s">
        <v>18206</v>
      </c>
      <c r="D823" s="1" t="s">
        <v>18239</v>
      </c>
      <c r="E823" s="1" t="s">
        <v>1647</v>
      </c>
      <c r="F823" s="1" t="s">
        <v>1648</v>
      </c>
      <c r="G823" s="1" t="s">
        <v>21521</v>
      </c>
      <c r="H823" s="1" t="s">
        <v>17579</v>
      </c>
      <c r="I823" s="2">
        <v>10.029999999999999</v>
      </c>
      <c r="J823" s="37">
        <f>VLOOKUP(H823,'DOGHER ORDER-DISC'!$K$4:$N$30,4,FALSE)</f>
        <v>0</v>
      </c>
      <c r="K823" s="2">
        <f t="shared" si="12"/>
        <v>10.029999999999999</v>
      </c>
      <c r="L823" s="1" t="s">
        <v>18840</v>
      </c>
    </row>
    <row r="824" spans="1:12">
      <c r="A824" s="1"/>
      <c r="B824" s="1">
        <v>155</v>
      </c>
      <c r="C824" s="1" t="s">
        <v>18206</v>
      </c>
      <c r="D824" s="1" t="s">
        <v>18239</v>
      </c>
      <c r="E824" s="1" t="s">
        <v>1649</v>
      </c>
      <c r="F824" s="1" t="s">
        <v>1650</v>
      </c>
      <c r="G824" s="1" t="s">
        <v>21522</v>
      </c>
      <c r="H824" s="1" t="s">
        <v>17579</v>
      </c>
      <c r="I824" s="2">
        <v>10.029999999999999</v>
      </c>
      <c r="J824" s="37">
        <f>VLOOKUP(H824,'DOGHER ORDER-DISC'!$K$4:$N$30,4,FALSE)</f>
        <v>0</v>
      </c>
      <c r="K824" s="2">
        <f t="shared" si="12"/>
        <v>10.029999999999999</v>
      </c>
      <c r="L824" s="1" t="s">
        <v>18840</v>
      </c>
    </row>
    <row r="825" spans="1:12">
      <c r="A825" s="1"/>
      <c r="B825" s="1">
        <v>155</v>
      </c>
      <c r="C825" s="1" t="s">
        <v>18206</v>
      </c>
      <c r="D825" s="1" t="s">
        <v>18239</v>
      </c>
      <c r="E825" s="1" t="s">
        <v>1651</v>
      </c>
      <c r="F825" s="1" t="s">
        <v>1652</v>
      </c>
      <c r="G825" s="1" t="s">
        <v>21523</v>
      </c>
      <c r="H825" s="1" t="s">
        <v>17579</v>
      </c>
      <c r="I825" s="2">
        <v>10.38</v>
      </c>
      <c r="J825" s="37">
        <f>VLOOKUP(H825,'DOGHER ORDER-DISC'!$K$4:$N$30,4,FALSE)</f>
        <v>0</v>
      </c>
      <c r="K825" s="2">
        <f t="shared" si="12"/>
        <v>10.38</v>
      </c>
      <c r="L825" s="1" t="s">
        <v>18840</v>
      </c>
    </row>
    <row r="826" spans="1:12">
      <c r="A826" s="1"/>
      <c r="B826" s="1">
        <v>155</v>
      </c>
      <c r="C826" s="1" t="s">
        <v>18206</v>
      </c>
      <c r="D826" s="1" t="s">
        <v>18239</v>
      </c>
      <c r="E826" s="1" t="s">
        <v>1653</v>
      </c>
      <c r="F826" s="1" t="s">
        <v>1654</v>
      </c>
      <c r="G826" s="1" t="s">
        <v>21524</v>
      </c>
      <c r="H826" s="1" t="s">
        <v>17579</v>
      </c>
      <c r="I826" s="2">
        <v>10.58</v>
      </c>
      <c r="J826" s="37">
        <f>VLOOKUP(H826,'DOGHER ORDER-DISC'!$K$4:$N$30,4,FALSE)</f>
        <v>0</v>
      </c>
      <c r="K826" s="2">
        <f t="shared" ref="K826:K889" si="13">+ROUND(I826*(1-J826),2)</f>
        <v>10.58</v>
      </c>
      <c r="L826" s="1" t="s">
        <v>18840</v>
      </c>
    </row>
    <row r="827" spans="1:12">
      <c r="A827" s="1"/>
      <c r="B827" s="1">
        <v>155</v>
      </c>
      <c r="C827" s="1" t="s">
        <v>18206</v>
      </c>
      <c r="D827" s="1" t="s">
        <v>18239</v>
      </c>
      <c r="E827" s="1" t="s">
        <v>1655</v>
      </c>
      <c r="F827" s="1" t="s">
        <v>1656</v>
      </c>
      <c r="G827" s="1" t="s">
        <v>21525</v>
      </c>
      <c r="H827" s="1" t="s">
        <v>17579</v>
      </c>
      <c r="I827" s="2">
        <v>10.91</v>
      </c>
      <c r="J827" s="37">
        <f>VLOOKUP(H827,'DOGHER ORDER-DISC'!$K$4:$N$30,4,FALSE)</f>
        <v>0</v>
      </c>
      <c r="K827" s="2">
        <f t="shared" si="13"/>
        <v>10.91</v>
      </c>
      <c r="L827" s="1" t="s">
        <v>18840</v>
      </c>
    </row>
    <row r="828" spans="1:12">
      <c r="A828" s="1"/>
      <c r="B828" s="1">
        <v>155</v>
      </c>
      <c r="C828" s="1" t="s">
        <v>18206</v>
      </c>
      <c r="D828" s="1" t="s">
        <v>18239</v>
      </c>
      <c r="E828" s="1" t="s">
        <v>1657</v>
      </c>
      <c r="F828" s="1" t="s">
        <v>1658</v>
      </c>
      <c r="G828" s="1" t="s">
        <v>21526</v>
      </c>
      <c r="H828" s="1" t="s">
        <v>17579</v>
      </c>
      <c r="I828" s="2">
        <v>12.92</v>
      </c>
      <c r="J828" s="37">
        <f>VLOOKUP(H828,'DOGHER ORDER-DISC'!$K$4:$N$30,4,FALSE)</f>
        <v>0</v>
      </c>
      <c r="K828" s="2">
        <f t="shared" si="13"/>
        <v>12.92</v>
      </c>
      <c r="L828" s="1" t="s">
        <v>18840</v>
      </c>
    </row>
    <row r="829" spans="1:12">
      <c r="A829" s="1"/>
      <c r="B829" s="1">
        <v>155</v>
      </c>
      <c r="C829" s="1" t="s">
        <v>18206</v>
      </c>
      <c r="D829" s="1" t="s">
        <v>18239</v>
      </c>
      <c r="E829" s="1" t="s">
        <v>1659</v>
      </c>
      <c r="F829" s="1" t="s">
        <v>1660</v>
      </c>
      <c r="G829" s="1" t="s">
        <v>21527</v>
      </c>
      <c r="H829" s="1" t="s">
        <v>17579</v>
      </c>
      <c r="I829" s="2">
        <v>13.67</v>
      </c>
      <c r="J829" s="37">
        <f>VLOOKUP(H829,'DOGHER ORDER-DISC'!$K$4:$N$30,4,FALSE)</f>
        <v>0</v>
      </c>
      <c r="K829" s="2">
        <f t="shared" si="13"/>
        <v>13.67</v>
      </c>
      <c r="L829" s="1" t="s">
        <v>18840</v>
      </c>
    </row>
    <row r="830" spans="1:12">
      <c r="A830" s="1"/>
      <c r="B830" s="1">
        <v>155</v>
      </c>
      <c r="C830" s="1" t="s">
        <v>18206</v>
      </c>
      <c r="D830" s="1" t="s">
        <v>18239</v>
      </c>
      <c r="E830" s="1" t="s">
        <v>1661</v>
      </c>
      <c r="F830" s="1" t="s">
        <v>1662</v>
      </c>
      <c r="G830" s="1" t="s">
        <v>21528</v>
      </c>
      <c r="H830" s="1" t="s">
        <v>17579</v>
      </c>
      <c r="I830" s="2">
        <v>72.13</v>
      </c>
      <c r="J830" s="37">
        <f>VLOOKUP(H830,'DOGHER ORDER-DISC'!$K$4:$N$30,4,FALSE)</f>
        <v>0</v>
      </c>
      <c r="K830" s="2">
        <f t="shared" si="13"/>
        <v>72.13</v>
      </c>
      <c r="L830" s="1" t="s">
        <v>18840</v>
      </c>
    </row>
    <row r="831" spans="1:12">
      <c r="A831" s="1"/>
      <c r="B831" s="1">
        <v>155</v>
      </c>
      <c r="C831" s="1" t="s">
        <v>18206</v>
      </c>
      <c r="D831" s="1" t="s">
        <v>18239</v>
      </c>
      <c r="E831" s="1" t="s">
        <v>1663</v>
      </c>
      <c r="F831" s="1" t="s">
        <v>1664</v>
      </c>
      <c r="G831" s="1" t="s">
        <v>21529</v>
      </c>
      <c r="H831" s="1" t="s">
        <v>17579</v>
      </c>
      <c r="I831" s="2">
        <v>13.31</v>
      </c>
      <c r="J831" s="37">
        <f>VLOOKUP(H831,'DOGHER ORDER-DISC'!$K$4:$N$30,4,FALSE)</f>
        <v>0</v>
      </c>
      <c r="K831" s="2">
        <f t="shared" si="13"/>
        <v>13.31</v>
      </c>
      <c r="L831" s="1" t="s">
        <v>18841</v>
      </c>
    </row>
    <row r="832" spans="1:12">
      <c r="A832" s="1"/>
      <c r="B832" s="1">
        <v>156</v>
      </c>
      <c r="C832" s="1" t="s">
        <v>18206</v>
      </c>
      <c r="D832" s="1" t="s">
        <v>18239</v>
      </c>
      <c r="E832" s="1" t="s">
        <v>1665</v>
      </c>
      <c r="F832" s="1" t="s">
        <v>1666</v>
      </c>
      <c r="G832" s="1" t="s">
        <v>21530</v>
      </c>
      <c r="H832" s="1" t="s">
        <v>17579</v>
      </c>
      <c r="I832" s="2">
        <v>15.7</v>
      </c>
      <c r="J832" s="37">
        <f>VLOOKUP(H832,'DOGHER ORDER-DISC'!$K$4:$N$30,4,FALSE)</f>
        <v>0</v>
      </c>
      <c r="K832" s="2">
        <f t="shared" si="13"/>
        <v>15.7</v>
      </c>
      <c r="L832" s="1" t="s">
        <v>18842</v>
      </c>
    </row>
    <row r="833" spans="1:12">
      <c r="A833" s="1"/>
      <c r="B833" s="1">
        <v>156</v>
      </c>
      <c r="C833" s="1" t="s">
        <v>18206</v>
      </c>
      <c r="D833" s="1" t="s">
        <v>18239</v>
      </c>
      <c r="E833" s="1" t="s">
        <v>1667</v>
      </c>
      <c r="F833" s="1" t="s">
        <v>1668</v>
      </c>
      <c r="G833" s="1" t="s">
        <v>21531</v>
      </c>
      <c r="H833" s="1" t="s">
        <v>17579</v>
      </c>
      <c r="I833" s="2">
        <v>13.04</v>
      </c>
      <c r="J833" s="37">
        <f>VLOOKUP(H833,'DOGHER ORDER-DISC'!$K$4:$N$30,4,FALSE)</f>
        <v>0</v>
      </c>
      <c r="K833" s="2">
        <f t="shared" si="13"/>
        <v>13.04</v>
      </c>
      <c r="L833" s="1" t="s">
        <v>18843</v>
      </c>
    </row>
    <row r="834" spans="1:12">
      <c r="A834" s="1"/>
      <c r="B834" s="1">
        <v>156</v>
      </c>
      <c r="C834" s="1" t="s">
        <v>18206</v>
      </c>
      <c r="D834" s="1" t="s">
        <v>18239</v>
      </c>
      <c r="E834" s="1" t="s">
        <v>1669</v>
      </c>
      <c r="F834" s="1" t="s">
        <v>1670</v>
      </c>
      <c r="G834" s="1" t="s">
        <v>21532</v>
      </c>
      <c r="H834" s="1" t="s">
        <v>17579</v>
      </c>
      <c r="I834" s="2">
        <v>26.64</v>
      </c>
      <c r="J834" s="37">
        <f>VLOOKUP(H834,'DOGHER ORDER-DISC'!$K$4:$N$30,4,FALSE)</f>
        <v>0</v>
      </c>
      <c r="K834" s="2">
        <f t="shared" si="13"/>
        <v>26.64</v>
      </c>
      <c r="L834" s="1" t="s">
        <v>18844</v>
      </c>
    </row>
    <row r="835" spans="1:12">
      <c r="A835" s="1"/>
      <c r="B835" s="1">
        <v>156</v>
      </c>
      <c r="C835" s="1" t="s">
        <v>18206</v>
      </c>
      <c r="D835" s="1" t="s">
        <v>18239</v>
      </c>
      <c r="E835" s="1" t="s">
        <v>1671</v>
      </c>
      <c r="F835" s="1" t="s">
        <v>1672</v>
      </c>
      <c r="G835" s="1" t="s">
        <v>21533</v>
      </c>
      <c r="H835" s="1" t="s">
        <v>17579</v>
      </c>
      <c r="I835" s="2">
        <v>10.43</v>
      </c>
      <c r="J835" s="37">
        <f>VLOOKUP(H835,'DOGHER ORDER-DISC'!$K$4:$N$30,4,FALSE)</f>
        <v>0</v>
      </c>
      <c r="K835" s="2">
        <f t="shared" si="13"/>
        <v>10.43</v>
      </c>
      <c r="L835" s="1" t="s">
        <v>18845</v>
      </c>
    </row>
    <row r="836" spans="1:12">
      <c r="A836" s="1"/>
      <c r="B836" s="1">
        <v>157</v>
      </c>
      <c r="C836" s="1" t="s">
        <v>18206</v>
      </c>
      <c r="D836" s="1" t="s">
        <v>18239</v>
      </c>
      <c r="E836" s="1" t="s">
        <v>1673</v>
      </c>
      <c r="F836" s="1" t="s">
        <v>1674</v>
      </c>
      <c r="G836" s="1" t="s">
        <v>21534</v>
      </c>
      <c r="H836" s="1" t="s">
        <v>17579</v>
      </c>
      <c r="I836" s="2">
        <v>20.190000000000001</v>
      </c>
      <c r="J836" s="37">
        <f>VLOOKUP(H836,'DOGHER ORDER-DISC'!$K$4:$N$30,4,FALSE)</f>
        <v>0</v>
      </c>
      <c r="K836" s="2">
        <f t="shared" si="13"/>
        <v>20.190000000000001</v>
      </c>
      <c r="L836" s="1" t="s">
        <v>18846</v>
      </c>
    </row>
    <row r="837" spans="1:12">
      <c r="A837" s="1"/>
      <c r="B837" s="1">
        <v>157</v>
      </c>
      <c r="C837" s="1" t="s">
        <v>18206</v>
      </c>
      <c r="D837" s="1" t="s">
        <v>18239</v>
      </c>
      <c r="E837" s="1" t="s">
        <v>1675</v>
      </c>
      <c r="F837" s="1" t="s">
        <v>1676</v>
      </c>
      <c r="G837" s="1" t="s">
        <v>21535</v>
      </c>
      <c r="H837" s="1" t="s">
        <v>17579</v>
      </c>
      <c r="I837" s="2">
        <v>242.28</v>
      </c>
      <c r="J837" s="37">
        <f>VLOOKUP(H837,'DOGHER ORDER-DISC'!$K$4:$N$30,4,FALSE)</f>
        <v>0</v>
      </c>
      <c r="K837" s="2">
        <f t="shared" si="13"/>
        <v>242.28</v>
      </c>
      <c r="L837" s="1" t="s">
        <v>18847</v>
      </c>
    </row>
    <row r="838" spans="1:12">
      <c r="A838" s="1"/>
      <c r="B838" s="1" t="s">
        <v>1677</v>
      </c>
      <c r="C838" s="1" t="s">
        <v>18212</v>
      </c>
      <c r="D838" s="1" t="s">
        <v>18240</v>
      </c>
      <c r="E838" s="1" t="s">
        <v>1678</v>
      </c>
      <c r="F838" s="1" t="s">
        <v>1679</v>
      </c>
      <c r="G838" s="1" t="s">
        <v>21536</v>
      </c>
      <c r="H838" s="1" t="s">
        <v>17581</v>
      </c>
      <c r="I838" s="2">
        <v>72.260000000000005</v>
      </c>
      <c r="J838" s="37">
        <f>VLOOKUP(H838,'DOGHER ORDER-DISC'!$K$4:$N$30,4,FALSE)</f>
        <v>0</v>
      </c>
      <c r="K838" s="2">
        <f t="shared" si="13"/>
        <v>72.260000000000005</v>
      </c>
      <c r="L838" s="1" t="s">
        <v>18848</v>
      </c>
    </row>
    <row r="839" spans="1:12">
      <c r="A839" s="1"/>
      <c r="B839" s="1">
        <v>158</v>
      </c>
      <c r="C839" s="1" t="s">
        <v>18206</v>
      </c>
      <c r="D839" s="1" t="s">
        <v>18239</v>
      </c>
      <c r="E839" s="1" t="s">
        <v>1680</v>
      </c>
      <c r="F839" s="1" t="s">
        <v>1681</v>
      </c>
      <c r="G839" s="1" t="s">
        <v>21537</v>
      </c>
      <c r="H839" s="1" t="s">
        <v>17579</v>
      </c>
      <c r="I839" s="2">
        <v>11.61</v>
      </c>
      <c r="J839" s="37">
        <f>VLOOKUP(H839,'DOGHER ORDER-DISC'!$K$4:$N$30,4,FALSE)</f>
        <v>0</v>
      </c>
      <c r="K839" s="2">
        <f t="shared" si="13"/>
        <v>11.61</v>
      </c>
      <c r="L839" s="1" t="s">
        <v>18849</v>
      </c>
    </row>
    <row r="840" spans="1:12">
      <c r="A840" s="1"/>
      <c r="B840" s="1">
        <v>158</v>
      </c>
      <c r="C840" s="1" t="s">
        <v>18206</v>
      </c>
      <c r="D840" s="1" t="s">
        <v>18239</v>
      </c>
      <c r="E840" s="1" t="s">
        <v>1682</v>
      </c>
      <c r="F840" s="1" t="s">
        <v>1683</v>
      </c>
      <c r="G840" s="1" t="s">
        <v>21538</v>
      </c>
      <c r="H840" s="1" t="s">
        <v>17579</v>
      </c>
      <c r="I840" s="2">
        <v>11.61</v>
      </c>
      <c r="J840" s="37">
        <f>VLOOKUP(H840,'DOGHER ORDER-DISC'!$K$4:$N$30,4,FALSE)</f>
        <v>0</v>
      </c>
      <c r="K840" s="2">
        <f t="shared" si="13"/>
        <v>11.61</v>
      </c>
      <c r="L840" s="1" t="s">
        <v>18850</v>
      </c>
    </row>
    <row r="841" spans="1:12">
      <c r="A841" s="1"/>
      <c r="B841" s="1">
        <v>158</v>
      </c>
      <c r="C841" s="1" t="s">
        <v>18206</v>
      </c>
      <c r="D841" s="1" t="s">
        <v>18239</v>
      </c>
      <c r="E841" s="1" t="s">
        <v>1684</v>
      </c>
      <c r="F841" s="1" t="s">
        <v>1685</v>
      </c>
      <c r="G841" s="1" t="s">
        <v>21539</v>
      </c>
      <c r="H841" s="1" t="s">
        <v>17579</v>
      </c>
      <c r="I841" s="2">
        <v>11.61</v>
      </c>
      <c r="J841" s="37">
        <f>VLOOKUP(H841,'DOGHER ORDER-DISC'!$K$4:$N$30,4,FALSE)</f>
        <v>0</v>
      </c>
      <c r="K841" s="2">
        <f t="shared" si="13"/>
        <v>11.61</v>
      </c>
      <c r="L841" s="1" t="s">
        <v>18851</v>
      </c>
    </row>
    <row r="842" spans="1:12">
      <c r="A842" s="1"/>
      <c r="B842" s="1">
        <v>158</v>
      </c>
      <c r="C842" s="1" t="s">
        <v>18206</v>
      </c>
      <c r="D842" s="1" t="s">
        <v>18239</v>
      </c>
      <c r="E842" s="1" t="s">
        <v>1686</v>
      </c>
      <c r="F842" s="1" t="s">
        <v>1687</v>
      </c>
      <c r="G842" s="1" t="s">
        <v>21540</v>
      </c>
      <c r="H842" s="1" t="s">
        <v>17579</v>
      </c>
      <c r="I842" s="2">
        <v>11.61</v>
      </c>
      <c r="J842" s="37">
        <f>VLOOKUP(H842,'DOGHER ORDER-DISC'!$K$4:$N$30,4,FALSE)</f>
        <v>0</v>
      </c>
      <c r="K842" s="2">
        <f t="shared" si="13"/>
        <v>11.61</v>
      </c>
      <c r="L842" s="1" t="s">
        <v>18852</v>
      </c>
    </row>
    <row r="843" spans="1:12">
      <c r="A843" s="1"/>
      <c r="B843" s="1">
        <v>158</v>
      </c>
      <c r="C843" s="1" t="s">
        <v>18206</v>
      </c>
      <c r="D843" s="1" t="s">
        <v>18239</v>
      </c>
      <c r="E843" s="1" t="s">
        <v>1688</v>
      </c>
      <c r="F843" s="1" t="s">
        <v>1689</v>
      </c>
      <c r="G843" s="1" t="s">
        <v>21541</v>
      </c>
      <c r="H843" s="1" t="s">
        <v>17579</v>
      </c>
      <c r="I843" s="2">
        <v>11.61</v>
      </c>
      <c r="J843" s="37">
        <f>VLOOKUP(H843,'DOGHER ORDER-DISC'!$K$4:$N$30,4,FALSE)</f>
        <v>0</v>
      </c>
      <c r="K843" s="2">
        <f t="shared" si="13"/>
        <v>11.61</v>
      </c>
      <c r="L843" s="1" t="s">
        <v>18853</v>
      </c>
    </row>
    <row r="844" spans="1:12">
      <c r="A844" s="1"/>
      <c r="B844" s="1">
        <v>158</v>
      </c>
      <c r="C844" s="1" t="s">
        <v>18206</v>
      </c>
      <c r="D844" s="1" t="s">
        <v>18239</v>
      </c>
      <c r="E844" s="1" t="s">
        <v>1690</v>
      </c>
      <c r="F844" s="1" t="s">
        <v>1691</v>
      </c>
      <c r="G844" s="1" t="s">
        <v>21542</v>
      </c>
      <c r="H844" s="1" t="s">
        <v>17579</v>
      </c>
      <c r="I844" s="2">
        <v>11.61</v>
      </c>
      <c r="J844" s="37">
        <f>VLOOKUP(H844,'DOGHER ORDER-DISC'!$K$4:$N$30,4,FALSE)</f>
        <v>0</v>
      </c>
      <c r="K844" s="2">
        <f t="shared" si="13"/>
        <v>11.61</v>
      </c>
      <c r="L844" s="1" t="s">
        <v>18854</v>
      </c>
    </row>
    <row r="845" spans="1:12">
      <c r="A845" s="1"/>
      <c r="B845" s="1">
        <v>158</v>
      </c>
      <c r="C845" s="1" t="s">
        <v>18206</v>
      </c>
      <c r="D845" s="1" t="s">
        <v>18239</v>
      </c>
      <c r="E845" s="1" t="s">
        <v>1692</v>
      </c>
      <c r="F845" s="1" t="s">
        <v>1693</v>
      </c>
      <c r="G845" s="1" t="s">
        <v>21543</v>
      </c>
      <c r="H845" s="1" t="s">
        <v>17579</v>
      </c>
      <c r="I845" s="2">
        <v>69.66</v>
      </c>
      <c r="J845" s="37">
        <f>VLOOKUP(H845,'DOGHER ORDER-DISC'!$K$4:$N$30,4,FALSE)</f>
        <v>0</v>
      </c>
      <c r="K845" s="2">
        <f t="shared" si="13"/>
        <v>69.66</v>
      </c>
      <c r="L845" s="1" t="s">
        <v>18855</v>
      </c>
    </row>
    <row r="846" spans="1:12">
      <c r="A846" s="1"/>
      <c r="B846" s="1" t="s">
        <v>1694</v>
      </c>
      <c r="C846" s="1" t="s">
        <v>18206</v>
      </c>
      <c r="D846" s="1" t="s">
        <v>18239</v>
      </c>
      <c r="E846" s="1" t="s">
        <v>1695</v>
      </c>
      <c r="F846" s="1" t="s">
        <v>1696</v>
      </c>
      <c r="G846" s="1" t="s">
        <v>21544</v>
      </c>
      <c r="H846" s="1" t="s">
        <v>17579</v>
      </c>
      <c r="I846" s="2">
        <v>33.67</v>
      </c>
      <c r="J846" s="37">
        <f>VLOOKUP(H846,'DOGHER ORDER-DISC'!$K$4:$N$30,4,FALSE)</f>
        <v>0</v>
      </c>
      <c r="K846" s="2">
        <f t="shared" si="13"/>
        <v>33.67</v>
      </c>
      <c r="L846" s="1" t="s">
        <v>18856</v>
      </c>
    </row>
    <row r="847" spans="1:12">
      <c r="A847" s="1"/>
      <c r="B847" s="1" t="s">
        <v>1694</v>
      </c>
      <c r="C847" s="1" t="s">
        <v>18206</v>
      </c>
      <c r="D847" s="1" t="s">
        <v>18239</v>
      </c>
      <c r="E847" s="1" t="s">
        <v>1697</v>
      </c>
      <c r="F847" s="1" t="s">
        <v>1698</v>
      </c>
      <c r="G847" s="1" t="s">
        <v>21545</v>
      </c>
      <c r="H847" s="1" t="s">
        <v>17579</v>
      </c>
      <c r="I847" s="2">
        <v>11.07</v>
      </c>
      <c r="J847" s="37">
        <f>VLOOKUP(H847,'DOGHER ORDER-DISC'!$K$4:$N$30,4,FALSE)</f>
        <v>0</v>
      </c>
      <c r="K847" s="2">
        <f t="shared" si="13"/>
        <v>11.07</v>
      </c>
      <c r="L847" s="1" t="s">
        <v>18857</v>
      </c>
    </row>
    <row r="848" spans="1:12">
      <c r="A848" s="1"/>
      <c r="B848" s="1" t="s">
        <v>1694</v>
      </c>
      <c r="C848" s="1" t="s">
        <v>18206</v>
      </c>
      <c r="D848" s="1" t="s">
        <v>18239</v>
      </c>
      <c r="E848" s="1" t="s">
        <v>1699</v>
      </c>
      <c r="F848" s="1" t="s">
        <v>1700</v>
      </c>
      <c r="G848" s="1" t="s">
        <v>21546</v>
      </c>
      <c r="H848" s="1" t="s">
        <v>17579</v>
      </c>
      <c r="I848" s="2">
        <v>40.880000000000003</v>
      </c>
      <c r="J848" s="37">
        <f>VLOOKUP(H848,'DOGHER ORDER-DISC'!$K$4:$N$30,4,FALSE)</f>
        <v>0</v>
      </c>
      <c r="K848" s="2">
        <f t="shared" si="13"/>
        <v>40.880000000000003</v>
      </c>
      <c r="L848" s="1" t="s">
        <v>18858</v>
      </c>
    </row>
    <row r="849" spans="1:12">
      <c r="A849" s="1"/>
      <c r="B849" s="1" t="s">
        <v>1694</v>
      </c>
      <c r="C849" s="1" t="s">
        <v>18206</v>
      </c>
      <c r="D849" s="1" t="s">
        <v>18239</v>
      </c>
      <c r="E849" s="1" t="s">
        <v>1701</v>
      </c>
      <c r="F849" s="1" t="s">
        <v>1702</v>
      </c>
      <c r="G849" s="1" t="s">
        <v>21547</v>
      </c>
      <c r="H849" s="1" t="s">
        <v>17579</v>
      </c>
      <c r="I849" s="2">
        <v>40.729999999999997</v>
      </c>
      <c r="J849" s="37">
        <f>VLOOKUP(H849,'DOGHER ORDER-DISC'!$K$4:$N$30,4,FALSE)</f>
        <v>0</v>
      </c>
      <c r="K849" s="2">
        <f t="shared" si="13"/>
        <v>40.729999999999997</v>
      </c>
      <c r="L849" s="1" t="s">
        <v>18859</v>
      </c>
    </row>
    <row r="850" spans="1:12">
      <c r="A850" s="1"/>
      <c r="B850" s="1">
        <v>160</v>
      </c>
      <c r="C850" s="1" t="s">
        <v>18206</v>
      </c>
      <c r="D850" s="1" t="s">
        <v>18239</v>
      </c>
      <c r="E850" s="1" t="s">
        <v>1703</v>
      </c>
      <c r="F850" s="1" t="s">
        <v>1704</v>
      </c>
      <c r="G850" s="1" t="s">
        <v>21548</v>
      </c>
      <c r="H850" s="1" t="s">
        <v>17579</v>
      </c>
      <c r="I850" s="2">
        <v>25.66</v>
      </c>
      <c r="J850" s="37">
        <f>VLOOKUP(H850,'DOGHER ORDER-DISC'!$K$4:$N$30,4,FALSE)</f>
        <v>0</v>
      </c>
      <c r="K850" s="2">
        <f t="shared" si="13"/>
        <v>25.66</v>
      </c>
      <c r="L850" s="1" t="s">
        <v>18860</v>
      </c>
    </row>
    <row r="851" spans="1:12">
      <c r="A851" s="1"/>
      <c r="B851" s="1">
        <v>160</v>
      </c>
      <c r="C851" s="1" t="s">
        <v>18206</v>
      </c>
      <c r="D851" s="1" t="s">
        <v>18239</v>
      </c>
      <c r="E851" s="1" t="s">
        <v>1705</v>
      </c>
      <c r="F851" s="1" t="s">
        <v>1706</v>
      </c>
      <c r="G851" s="1" t="s">
        <v>21549</v>
      </c>
      <c r="H851" s="1" t="s">
        <v>17579</v>
      </c>
      <c r="I851" s="2">
        <v>205.28</v>
      </c>
      <c r="J851" s="37">
        <f>VLOOKUP(H851,'DOGHER ORDER-DISC'!$K$4:$N$30,4,FALSE)</f>
        <v>0</v>
      </c>
      <c r="K851" s="2">
        <f t="shared" si="13"/>
        <v>205.28</v>
      </c>
      <c r="L851" s="1" t="s">
        <v>18861</v>
      </c>
    </row>
    <row r="852" spans="1:12">
      <c r="A852" s="1"/>
      <c r="B852" s="1">
        <v>161</v>
      </c>
      <c r="C852" s="1" t="s">
        <v>18206</v>
      </c>
      <c r="D852" s="1" t="s">
        <v>18239</v>
      </c>
      <c r="E852" s="1" t="s">
        <v>1707</v>
      </c>
      <c r="F852" s="1" t="s">
        <v>1708</v>
      </c>
      <c r="G852" s="1" t="s">
        <v>21550</v>
      </c>
      <c r="H852" s="1" t="s">
        <v>17579</v>
      </c>
      <c r="I852" s="2">
        <v>43.94</v>
      </c>
      <c r="J852" s="37">
        <f>VLOOKUP(H852,'DOGHER ORDER-DISC'!$K$4:$N$30,4,FALSE)</f>
        <v>0</v>
      </c>
      <c r="K852" s="2">
        <f t="shared" si="13"/>
        <v>43.94</v>
      </c>
      <c r="L852" s="1" t="s">
        <v>18862</v>
      </c>
    </row>
    <row r="853" spans="1:12">
      <c r="A853" s="1"/>
      <c r="B853" s="1">
        <v>161</v>
      </c>
      <c r="C853" s="1" t="s">
        <v>18206</v>
      </c>
      <c r="D853" s="1" t="s">
        <v>18239</v>
      </c>
      <c r="E853" s="1" t="s">
        <v>1709</v>
      </c>
      <c r="F853" s="1" t="s">
        <v>1710</v>
      </c>
      <c r="G853" s="1" t="s">
        <v>21550</v>
      </c>
      <c r="H853" s="1" t="s">
        <v>17579</v>
      </c>
      <c r="I853" s="2">
        <v>45.71</v>
      </c>
      <c r="J853" s="37">
        <f>VLOOKUP(H853,'DOGHER ORDER-DISC'!$K$4:$N$30,4,FALSE)</f>
        <v>0</v>
      </c>
      <c r="K853" s="2">
        <f t="shared" si="13"/>
        <v>45.71</v>
      </c>
      <c r="L853" s="1" t="s">
        <v>18863</v>
      </c>
    </row>
    <row r="854" spans="1:12">
      <c r="A854" s="1"/>
      <c r="B854" s="1">
        <v>161</v>
      </c>
      <c r="C854" s="1" t="s">
        <v>18206</v>
      </c>
      <c r="D854" s="1" t="s">
        <v>18239</v>
      </c>
      <c r="E854" s="1" t="s">
        <v>1711</v>
      </c>
      <c r="F854" s="1" t="s">
        <v>1712</v>
      </c>
      <c r="G854" s="1" t="s">
        <v>21551</v>
      </c>
      <c r="H854" s="1" t="s">
        <v>17579</v>
      </c>
      <c r="I854" s="2">
        <v>49.66</v>
      </c>
      <c r="J854" s="37">
        <f>VLOOKUP(H854,'DOGHER ORDER-DISC'!$K$4:$N$30,4,FALSE)</f>
        <v>0</v>
      </c>
      <c r="K854" s="2">
        <f t="shared" si="13"/>
        <v>49.66</v>
      </c>
      <c r="L854" s="1" t="s">
        <v>18864</v>
      </c>
    </row>
    <row r="855" spans="1:12">
      <c r="A855" s="1"/>
      <c r="B855" s="1">
        <v>161</v>
      </c>
      <c r="C855" s="1" t="s">
        <v>18206</v>
      </c>
      <c r="D855" s="1" t="s">
        <v>18239</v>
      </c>
      <c r="E855" s="1" t="s">
        <v>1713</v>
      </c>
      <c r="F855" s="1" t="s">
        <v>1714</v>
      </c>
      <c r="G855" s="1" t="s">
        <v>21551</v>
      </c>
      <c r="H855" s="1" t="s">
        <v>17579</v>
      </c>
      <c r="I855" s="2">
        <v>51.2</v>
      </c>
      <c r="J855" s="37">
        <f>VLOOKUP(H855,'DOGHER ORDER-DISC'!$K$4:$N$30,4,FALSE)</f>
        <v>0</v>
      </c>
      <c r="K855" s="2">
        <f t="shared" si="13"/>
        <v>51.2</v>
      </c>
      <c r="L855" s="1" t="s">
        <v>18865</v>
      </c>
    </row>
    <row r="856" spans="1:12">
      <c r="A856" s="1"/>
      <c r="B856" s="1">
        <v>161</v>
      </c>
      <c r="C856" s="1" t="s">
        <v>18206</v>
      </c>
      <c r="D856" s="1" t="s">
        <v>18239</v>
      </c>
      <c r="E856" s="1" t="s">
        <v>1715</v>
      </c>
      <c r="F856" s="1" t="s">
        <v>1716</v>
      </c>
      <c r="G856" s="1" t="s">
        <v>21552</v>
      </c>
      <c r="H856" s="1" t="s">
        <v>17579</v>
      </c>
      <c r="I856" s="2">
        <v>54.64</v>
      </c>
      <c r="J856" s="37">
        <f>VLOOKUP(H856,'DOGHER ORDER-DISC'!$K$4:$N$30,4,FALSE)</f>
        <v>0</v>
      </c>
      <c r="K856" s="2">
        <f t="shared" si="13"/>
        <v>54.64</v>
      </c>
      <c r="L856" s="1" t="s">
        <v>18866</v>
      </c>
    </row>
    <row r="857" spans="1:12">
      <c r="A857" s="1"/>
      <c r="B857" s="1">
        <v>162</v>
      </c>
      <c r="C857" s="1" t="s">
        <v>18206</v>
      </c>
      <c r="D857" s="1" t="s">
        <v>18239</v>
      </c>
      <c r="E857" s="1" t="s">
        <v>1717</v>
      </c>
      <c r="F857" s="1" t="s">
        <v>1718</v>
      </c>
      <c r="G857" s="1" t="s">
        <v>21553</v>
      </c>
      <c r="H857" s="1" t="s">
        <v>17579</v>
      </c>
      <c r="I857" s="2">
        <v>9.76</v>
      </c>
      <c r="J857" s="37">
        <f>VLOOKUP(H857,'DOGHER ORDER-DISC'!$K$4:$N$30,4,FALSE)</f>
        <v>0</v>
      </c>
      <c r="K857" s="2">
        <f t="shared" si="13"/>
        <v>9.76</v>
      </c>
      <c r="L857" s="1" t="s">
        <v>18867</v>
      </c>
    </row>
    <row r="858" spans="1:12">
      <c r="A858" s="1"/>
      <c r="B858" s="1">
        <v>162</v>
      </c>
      <c r="C858" s="1" t="s">
        <v>18206</v>
      </c>
      <c r="D858" s="1" t="s">
        <v>18239</v>
      </c>
      <c r="E858" s="1" t="s">
        <v>1719</v>
      </c>
      <c r="F858" s="1" t="s">
        <v>1720</v>
      </c>
      <c r="G858" s="1" t="s">
        <v>21554</v>
      </c>
      <c r="H858" s="1" t="s">
        <v>17579</v>
      </c>
      <c r="I858" s="2">
        <v>12.43</v>
      </c>
      <c r="J858" s="37">
        <f>VLOOKUP(H858,'DOGHER ORDER-DISC'!$K$4:$N$30,4,FALSE)</f>
        <v>0</v>
      </c>
      <c r="K858" s="2">
        <f t="shared" si="13"/>
        <v>12.43</v>
      </c>
      <c r="L858" s="1" t="s">
        <v>18867</v>
      </c>
    </row>
    <row r="859" spans="1:12">
      <c r="A859" s="1"/>
      <c r="B859" s="1">
        <v>162</v>
      </c>
      <c r="C859" s="1" t="s">
        <v>18206</v>
      </c>
      <c r="D859" s="1" t="s">
        <v>18239</v>
      </c>
      <c r="E859" s="1" t="s">
        <v>1721</v>
      </c>
      <c r="F859" s="1" t="s">
        <v>1722</v>
      </c>
      <c r="G859" s="1" t="s">
        <v>21555</v>
      </c>
      <c r="H859" s="1" t="s">
        <v>17579</v>
      </c>
      <c r="I859" s="2">
        <v>13.48</v>
      </c>
      <c r="J859" s="37">
        <f>VLOOKUP(H859,'DOGHER ORDER-DISC'!$K$4:$N$30,4,FALSE)</f>
        <v>0</v>
      </c>
      <c r="K859" s="2">
        <f t="shared" si="13"/>
        <v>13.48</v>
      </c>
      <c r="L859" s="1" t="s">
        <v>18867</v>
      </c>
    </row>
    <row r="860" spans="1:12">
      <c r="A860" s="1"/>
      <c r="B860" s="1">
        <v>162</v>
      </c>
      <c r="C860" s="1" t="s">
        <v>18206</v>
      </c>
      <c r="D860" s="1" t="s">
        <v>18239</v>
      </c>
      <c r="E860" s="1" t="s">
        <v>1723</v>
      </c>
      <c r="F860" s="1" t="s">
        <v>1724</v>
      </c>
      <c r="G860" s="1" t="s">
        <v>21556</v>
      </c>
      <c r="H860" s="1" t="s">
        <v>17579</v>
      </c>
      <c r="I860" s="2">
        <v>15.39</v>
      </c>
      <c r="J860" s="37">
        <f>VLOOKUP(H860,'DOGHER ORDER-DISC'!$K$4:$N$30,4,FALSE)</f>
        <v>0</v>
      </c>
      <c r="K860" s="2">
        <f t="shared" si="13"/>
        <v>15.39</v>
      </c>
      <c r="L860" s="1" t="s">
        <v>18867</v>
      </c>
    </row>
    <row r="861" spans="1:12">
      <c r="A861" s="1"/>
      <c r="B861" s="1">
        <v>162</v>
      </c>
      <c r="C861" s="1" t="s">
        <v>18206</v>
      </c>
      <c r="D861" s="1" t="s">
        <v>18239</v>
      </c>
      <c r="E861" s="1" t="s">
        <v>1725</v>
      </c>
      <c r="F861" s="1" t="s">
        <v>1726</v>
      </c>
      <c r="G861" s="1" t="s">
        <v>21557</v>
      </c>
      <c r="H861" s="1" t="s">
        <v>17579</v>
      </c>
      <c r="I861" s="2">
        <v>8.73</v>
      </c>
      <c r="J861" s="37">
        <f>VLOOKUP(H861,'DOGHER ORDER-DISC'!$K$4:$N$30,4,FALSE)</f>
        <v>0</v>
      </c>
      <c r="K861" s="2">
        <f t="shared" si="13"/>
        <v>8.73</v>
      </c>
      <c r="L861" s="1" t="s">
        <v>18868</v>
      </c>
    </row>
    <row r="862" spans="1:12">
      <c r="A862" s="1"/>
      <c r="B862" s="1">
        <v>162</v>
      </c>
      <c r="C862" s="1" t="s">
        <v>18206</v>
      </c>
      <c r="D862" s="1" t="s">
        <v>18239</v>
      </c>
      <c r="E862" s="1" t="s">
        <v>1727</v>
      </c>
      <c r="F862" s="1" t="s">
        <v>1728</v>
      </c>
      <c r="G862" s="1" t="s">
        <v>21558</v>
      </c>
      <c r="H862" s="1" t="s">
        <v>17579</v>
      </c>
      <c r="I862" s="2">
        <v>10.14</v>
      </c>
      <c r="J862" s="37">
        <f>VLOOKUP(H862,'DOGHER ORDER-DISC'!$K$4:$N$30,4,FALSE)</f>
        <v>0</v>
      </c>
      <c r="K862" s="2">
        <f t="shared" si="13"/>
        <v>10.14</v>
      </c>
      <c r="L862" s="1" t="s">
        <v>18868</v>
      </c>
    </row>
    <row r="863" spans="1:12">
      <c r="A863" s="1"/>
      <c r="B863" s="1">
        <v>162</v>
      </c>
      <c r="C863" s="1" t="s">
        <v>18206</v>
      </c>
      <c r="D863" s="1" t="s">
        <v>18239</v>
      </c>
      <c r="E863" s="1" t="s">
        <v>1729</v>
      </c>
      <c r="F863" s="1" t="s">
        <v>1730</v>
      </c>
      <c r="G863" s="1" t="s">
        <v>21559</v>
      </c>
      <c r="H863" s="1" t="s">
        <v>17579</v>
      </c>
      <c r="I863" s="2">
        <v>15.27</v>
      </c>
      <c r="J863" s="37">
        <f>VLOOKUP(H863,'DOGHER ORDER-DISC'!$K$4:$N$30,4,FALSE)</f>
        <v>0</v>
      </c>
      <c r="K863" s="2">
        <f t="shared" si="13"/>
        <v>15.27</v>
      </c>
      <c r="L863" s="1" t="s">
        <v>18868</v>
      </c>
    </row>
    <row r="864" spans="1:12">
      <c r="A864" s="1"/>
      <c r="B864" s="1">
        <v>162</v>
      </c>
      <c r="C864" s="1" t="s">
        <v>18206</v>
      </c>
      <c r="D864" s="1" t="s">
        <v>18239</v>
      </c>
      <c r="E864" s="1" t="s">
        <v>1731</v>
      </c>
      <c r="F864" s="1" t="s">
        <v>1732</v>
      </c>
      <c r="G864" s="1" t="s">
        <v>21560</v>
      </c>
      <c r="H864" s="1" t="s">
        <v>17579</v>
      </c>
      <c r="I864" s="2">
        <v>16.97</v>
      </c>
      <c r="J864" s="37">
        <f>VLOOKUP(H864,'DOGHER ORDER-DISC'!$K$4:$N$30,4,FALSE)</f>
        <v>0</v>
      </c>
      <c r="K864" s="2">
        <f t="shared" si="13"/>
        <v>16.97</v>
      </c>
      <c r="L864" s="1" t="s">
        <v>18868</v>
      </c>
    </row>
    <row r="865" spans="1:12">
      <c r="A865" s="1"/>
      <c r="B865" s="1">
        <v>162</v>
      </c>
      <c r="C865" s="1" t="s">
        <v>18206</v>
      </c>
      <c r="D865" s="1" t="s">
        <v>18239</v>
      </c>
      <c r="E865" s="1" t="s">
        <v>1733</v>
      </c>
      <c r="F865" s="1" t="s">
        <v>1734</v>
      </c>
      <c r="G865" s="1" t="s">
        <v>21561</v>
      </c>
      <c r="H865" s="1" t="s">
        <v>17579</v>
      </c>
      <c r="I865" s="2">
        <v>9.5299999999999994</v>
      </c>
      <c r="J865" s="37">
        <f>VLOOKUP(H865,'DOGHER ORDER-DISC'!$K$4:$N$30,4,FALSE)</f>
        <v>0</v>
      </c>
      <c r="K865" s="2">
        <f t="shared" si="13"/>
        <v>9.5299999999999994</v>
      </c>
      <c r="L865" s="1" t="s">
        <v>18869</v>
      </c>
    </row>
    <row r="866" spans="1:12">
      <c r="A866" s="1"/>
      <c r="B866" s="1">
        <v>162</v>
      </c>
      <c r="C866" s="1" t="s">
        <v>18206</v>
      </c>
      <c r="D866" s="1" t="s">
        <v>18239</v>
      </c>
      <c r="E866" s="1" t="s">
        <v>1735</v>
      </c>
      <c r="F866" s="1" t="s">
        <v>1736</v>
      </c>
      <c r="G866" s="1" t="s">
        <v>21562</v>
      </c>
      <c r="H866" s="1" t="s">
        <v>17579</v>
      </c>
      <c r="I866" s="2">
        <v>11.07</v>
      </c>
      <c r="J866" s="37">
        <f>VLOOKUP(H866,'DOGHER ORDER-DISC'!$K$4:$N$30,4,FALSE)</f>
        <v>0</v>
      </c>
      <c r="K866" s="2">
        <f t="shared" si="13"/>
        <v>11.07</v>
      </c>
      <c r="L866" s="1" t="s">
        <v>18869</v>
      </c>
    </row>
    <row r="867" spans="1:12">
      <c r="A867" s="1"/>
      <c r="B867" s="1">
        <v>162</v>
      </c>
      <c r="C867" s="1" t="s">
        <v>18206</v>
      </c>
      <c r="D867" s="1" t="s">
        <v>18239</v>
      </c>
      <c r="E867" s="1" t="s">
        <v>1737</v>
      </c>
      <c r="F867" s="1" t="s">
        <v>1738</v>
      </c>
      <c r="G867" s="1" t="s">
        <v>21563</v>
      </c>
      <c r="H867" s="1" t="s">
        <v>17579</v>
      </c>
      <c r="I867" s="2">
        <v>19.77</v>
      </c>
      <c r="J867" s="37">
        <f>VLOOKUP(H867,'DOGHER ORDER-DISC'!$K$4:$N$30,4,FALSE)</f>
        <v>0</v>
      </c>
      <c r="K867" s="2">
        <f t="shared" si="13"/>
        <v>19.77</v>
      </c>
      <c r="L867" s="1" t="s">
        <v>18869</v>
      </c>
    </row>
    <row r="868" spans="1:12">
      <c r="A868" s="1"/>
      <c r="B868" s="1">
        <v>162</v>
      </c>
      <c r="C868" s="1" t="s">
        <v>18206</v>
      </c>
      <c r="D868" s="1" t="s">
        <v>18239</v>
      </c>
      <c r="E868" s="1" t="s">
        <v>1739</v>
      </c>
      <c r="F868" s="1" t="s">
        <v>1740</v>
      </c>
      <c r="G868" s="1" t="s">
        <v>21564</v>
      </c>
      <c r="H868" s="1" t="s">
        <v>17579</v>
      </c>
      <c r="I868" s="2">
        <v>62.83</v>
      </c>
      <c r="J868" s="37">
        <f>VLOOKUP(H868,'DOGHER ORDER-DISC'!$K$4:$N$30,4,FALSE)</f>
        <v>0</v>
      </c>
      <c r="K868" s="2">
        <f t="shared" si="13"/>
        <v>62.83</v>
      </c>
      <c r="L868" s="1" t="s">
        <v>18870</v>
      </c>
    </row>
    <row r="869" spans="1:12">
      <c r="A869" s="1"/>
      <c r="B869" s="1">
        <v>162</v>
      </c>
      <c r="C869" s="1" t="s">
        <v>18206</v>
      </c>
      <c r="D869" s="1" t="s">
        <v>18239</v>
      </c>
      <c r="E869" s="1" t="s">
        <v>1741</v>
      </c>
      <c r="F869" s="1" t="s">
        <v>1742</v>
      </c>
      <c r="G869" s="1" t="s">
        <v>21565</v>
      </c>
      <c r="H869" s="1" t="s">
        <v>17579</v>
      </c>
      <c r="I869" s="2">
        <v>76.31</v>
      </c>
      <c r="J869" s="37">
        <f>VLOOKUP(H869,'DOGHER ORDER-DISC'!$K$4:$N$30,4,FALSE)</f>
        <v>0</v>
      </c>
      <c r="K869" s="2">
        <f t="shared" si="13"/>
        <v>76.31</v>
      </c>
      <c r="L869" s="1" t="s">
        <v>18871</v>
      </c>
    </row>
    <row r="870" spans="1:12">
      <c r="A870" s="1"/>
      <c r="B870" s="1">
        <v>163</v>
      </c>
      <c r="C870" s="1" t="s">
        <v>18206</v>
      </c>
      <c r="D870" s="1" t="s">
        <v>18239</v>
      </c>
      <c r="E870" s="1" t="s">
        <v>1743</v>
      </c>
      <c r="F870" s="1" t="s">
        <v>1744</v>
      </c>
      <c r="G870" s="1" t="s">
        <v>21566</v>
      </c>
      <c r="H870" s="1" t="s">
        <v>17579</v>
      </c>
      <c r="I870" s="2">
        <v>4.91</v>
      </c>
      <c r="J870" s="37">
        <f>VLOOKUP(H870,'DOGHER ORDER-DISC'!$K$4:$N$30,4,FALSE)</f>
        <v>0</v>
      </c>
      <c r="K870" s="2">
        <f t="shared" si="13"/>
        <v>4.91</v>
      </c>
      <c r="L870" s="1" t="s">
        <v>18872</v>
      </c>
    </row>
    <row r="871" spans="1:12">
      <c r="A871" s="1"/>
      <c r="B871" s="1">
        <v>163</v>
      </c>
      <c r="C871" s="1" t="s">
        <v>18206</v>
      </c>
      <c r="D871" s="1" t="s">
        <v>18239</v>
      </c>
      <c r="E871" s="1" t="s">
        <v>1745</v>
      </c>
      <c r="F871" s="1" t="s">
        <v>1746</v>
      </c>
      <c r="G871" s="1" t="s">
        <v>21567</v>
      </c>
      <c r="H871" s="1" t="s">
        <v>17579</v>
      </c>
      <c r="I871" s="2">
        <v>4.91</v>
      </c>
      <c r="J871" s="37">
        <f>VLOOKUP(H871,'DOGHER ORDER-DISC'!$K$4:$N$30,4,FALSE)</f>
        <v>0</v>
      </c>
      <c r="K871" s="2">
        <f t="shared" si="13"/>
        <v>4.91</v>
      </c>
      <c r="L871" s="1" t="s">
        <v>18872</v>
      </c>
    </row>
    <row r="872" spans="1:12">
      <c r="A872" s="1"/>
      <c r="B872" s="1">
        <v>163</v>
      </c>
      <c r="C872" s="1" t="s">
        <v>18206</v>
      </c>
      <c r="D872" s="1" t="s">
        <v>18239</v>
      </c>
      <c r="E872" s="1" t="s">
        <v>1747</v>
      </c>
      <c r="F872" s="1" t="s">
        <v>1748</v>
      </c>
      <c r="G872" s="1" t="s">
        <v>21568</v>
      </c>
      <c r="H872" s="1" t="s">
        <v>17579</v>
      </c>
      <c r="I872" s="2">
        <v>4.91</v>
      </c>
      <c r="J872" s="37">
        <f>VLOOKUP(H872,'DOGHER ORDER-DISC'!$K$4:$N$30,4,FALSE)</f>
        <v>0</v>
      </c>
      <c r="K872" s="2">
        <f t="shared" si="13"/>
        <v>4.91</v>
      </c>
      <c r="L872" s="1" t="s">
        <v>18872</v>
      </c>
    </row>
    <row r="873" spans="1:12">
      <c r="A873" s="1"/>
      <c r="B873" s="1">
        <v>163</v>
      </c>
      <c r="C873" s="1" t="s">
        <v>18206</v>
      </c>
      <c r="D873" s="1" t="s">
        <v>18239</v>
      </c>
      <c r="E873" s="1" t="s">
        <v>1749</v>
      </c>
      <c r="F873" s="1" t="s">
        <v>1750</v>
      </c>
      <c r="G873" s="1" t="s">
        <v>21569</v>
      </c>
      <c r="H873" s="1" t="s">
        <v>17579</v>
      </c>
      <c r="I873" s="2">
        <v>4.91</v>
      </c>
      <c r="J873" s="37">
        <f>VLOOKUP(H873,'DOGHER ORDER-DISC'!$K$4:$N$30,4,FALSE)</f>
        <v>0</v>
      </c>
      <c r="K873" s="2">
        <f t="shared" si="13"/>
        <v>4.91</v>
      </c>
      <c r="L873" s="1" t="s">
        <v>18872</v>
      </c>
    </row>
    <row r="874" spans="1:12">
      <c r="A874" s="1"/>
      <c r="B874" s="1">
        <v>163</v>
      </c>
      <c r="C874" s="1" t="s">
        <v>18206</v>
      </c>
      <c r="D874" s="1" t="s">
        <v>18239</v>
      </c>
      <c r="E874" s="1" t="s">
        <v>1751</v>
      </c>
      <c r="F874" s="1" t="s">
        <v>1752</v>
      </c>
      <c r="G874" s="1" t="s">
        <v>21570</v>
      </c>
      <c r="H874" s="1" t="s">
        <v>17579</v>
      </c>
      <c r="I874" s="2">
        <v>4.91</v>
      </c>
      <c r="J874" s="37">
        <f>VLOOKUP(H874,'DOGHER ORDER-DISC'!$K$4:$N$30,4,FALSE)</f>
        <v>0</v>
      </c>
      <c r="K874" s="2">
        <f t="shared" si="13"/>
        <v>4.91</v>
      </c>
      <c r="L874" s="1" t="s">
        <v>18872</v>
      </c>
    </row>
    <row r="875" spans="1:12">
      <c r="A875" s="1"/>
      <c r="B875" s="1">
        <v>163</v>
      </c>
      <c r="C875" s="1" t="s">
        <v>18206</v>
      </c>
      <c r="D875" s="1" t="s">
        <v>18239</v>
      </c>
      <c r="E875" s="1" t="s">
        <v>1753</v>
      </c>
      <c r="F875" s="1" t="s">
        <v>1754</v>
      </c>
      <c r="G875" s="1" t="s">
        <v>21571</v>
      </c>
      <c r="H875" s="1" t="s">
        <v>17579</v>
      </c>
      <c r="I875" s="2">
        <v>4.91</v>
      </c>
      <c r="J875" s="37">
        <f>VLOOKUP(H875,'DOGHER ORDER-DISC'!$K$4:$N$30,4,FALSE)</f>
        <v>0</v>
      </c>
      <c r="K875" s="2">
        <f t="shared" si="13"/>
        <v>4.91</v>
      </c>
      <c r="L875" s="1" t="s">
        <v>18872</v>
      </c>
    </row>
    <row r="876" spans="1:12">
      <c r="A876" s="1"/>
      <c r="B876" s="1">
        <v>163</v>
      </c>
      <c r="C876" s="1" t="s">
        <v>18206</v>
      </c>
      <c r="D876" s="1" t="s">
        <v>18239</v>
      </c>
      <c r="E876" s="1" t="s">
        <v>1755</v>
      </c>
      <c r="F876" s="1" t="s">
        <v>1756</v>
      </c>
      <c r="G876" s="1" t="s">
        <v>21572</v>
      </c>
      <c r="H876" s="1" t="s">
        <v>17579</v>
      </c>
      <c r="I876" s="2">
        <v>4.91</v>
      </c>
      <c r="J876" s="37">
        <f>VLOOKUP(H876,'DOGHER ORDER-DISC'!$K$4:$N$30,4,FALSE)</f>
        <v>0</v>
      </c>
      <c r="K876" s="2">
        <f t="shared" si="13"/>
        <v>4.91</v>
      </c>
      <c r="L876" s="1" t="s">
        <v>18872</v>
      </c>
    </row>
    <row r="877" spans="1:12">
      <c r="A877" s="1"/>
      <c r="B877" s="1">
        <v>163</v>
      </c>
      <c r="C877" s="1" t="s">
        <v>18206</v>
      </c>
      <c r="D877" s="1" t="s">
        <v>18239</v>
      </c>
      <c r="E877" s="1" t="s">
        <v>1757</v>
      </c>
      <c r="F877" s="1" t="s">
        <v>1758</v>
      </c>
      <c r="G877" s="1" t="s">
        <v>21573</v>
      </c>
      <c r="H877" s="1" t="s">
        <v>17579</v>
      </c>
      <c r="I877" s="2">
        <v>4.91</v>
      </c>
      <c r="J877" s="37">
        <f>VLOOKUP(H877,'DOGHER ORDER-DISC'!$K$4:$N$30,4,FALSE)</f>
        <v>0</v>
      </c>
      <c r="K877" s="2">
        <f t="shared" si="13"/>
        <v>4.91</v>
      </c>
      <c r="L877" s="1" t="s">
        <v>18872</v>
      </c>
    </row>
    <row r="878" spans="1:12">
      <c r="A878" s="1"/>
      <c r="B878" s="1">
        <v>163</v>
      </c>
      <c r="C878" s="1" t="s">
        <v>18206</v>
      </c>
      <c r="D878" s="1" t="s">
        <v>18239</v>
      </c>
      <c r="E878" s="1" t="s">
        <v>1759</v>
      </c>
      <c r="F878" s="1" t="s">
        <v>1760</v>
      </c>
      <c r="G878" s="1" t="s">
        <v>21574</v>
      </c>
      <c r="H878" s="1" t="s">
        <v>17579</v>
      </c>
      <c r="I878" s="2">
        <v>4.91</v>
      </c>
      <c r="J878" s="37">
        <f>VLOOKUP(H878,'DOGHER ORDER-DISC'!$K$4:$N$30,4,FALSE)</f>
        <v>0</v>
      </c>
      <c r="K878" s="2">
        <f t="shared" si="13"/>
        <v>4.91</v>
      </c>
      <c r="L878" s="1" t="s">
        <v>18872</v>
      </c>
    </row>
    <row r="879" spans="1:12">
      <c r="A879" s="1"/>
      <c r="B879" s="1">
        <v>163</v>
      </c>
      <c r="C879" s="1" t="s">
        <v>18206</v>
      </c>
      <c r="D879" s="1" t="s">
        <v>18239</v>
      </c>
      <c r="E879" s="1" t="s">
        <v>1761</v>
      </c>
      <c r="F879" s="1" t="s">
        <v>1762</v>
      </c>
      <c r="G879" s="1" t="s">
        <v>21575</v>
      </c>
      <c r="H879" s="1" t="s">
        <v>17579</v>
      </c>
      <c r="I879" s="2">
        <v>5.12</v>
      </c>
      <c r="J879" s="37">
        <f>VLOOKUP(H879,'DOGHER ORDER-DISC'!$K$4:$N$30,4,FALSE)</f>
        <v>0</v>
      </c>
      <c r="K879" s="2">
        <f t="shared" si="13"/>
        <v>5.12</v>
      </c>
      <c r="L879" s="1" t="s">
        <v>18873</v>
      </c>
    </row>
    <row r="880" spans="1:12">
      <c r="A880" s="1"/>
      <c r="B880" s="1">
        <v>163</v>
      </c>
      <c r="C880" s="1" t="s">
        <v>18206</v>
      </c>
      <c r="D880" s="1" t="s">
        <v>18239</v>
      </c>
      <c r="E880" s="1" t="s">
        <v>1763</v>
      </c>
      <c r="F880" s="1" t="s">
        <v>1764</v>
      </c>
      <c r="G880" s="1" t="s">
        <v>21576</v>
      </c>
      <c r="H880" s="1" t="s">
        <v>17579</v>
      </c>
      <c r="I880" s="2">
        <v>4.91</v>
      </c>
      <c r="J880" s="37">
        <f>VLOOKUP(H880,'DOGHER ORDER-DISC'!$K$4:$N$30,4,FALSE)</f>
        <v>0</v>
      </c>
      <c r="K880" s="2">
        <f t="shared" si="13"/>
        <v>4.91</v>
      </c>
      <c r="L880" s="1" t="s">
        <v>18873</v>
      </c>
    </row>
    <row r="881" spans="1:12">
      <c r="A881" s="1"/>
      <c r="B881" s="1">
        <v>163</v>
      </c>
      <c r="C881" s="1" t="s">
        <v>18206</v>
      </c>
      <c r="D881" s="1" t="s">
        <v>18239</v>
      </c>
      <c r="E881" s="1" t="s">
        <v>1765</v>
      </c>
      <c r="F881" s="1" t="s">
        <v>1766</v>
      </c>
      <c r="G881" s="1" t="s">
        <v>21577</v>
      </c>
      <c r="H881" s="1" t="s">
        <v>17579</v>
      </c>
      <c r="I881" s="2">
        <v>4.91</v>
      </c>
      <c r="J881" s="37">
        <f>VLOOKUP(H881,'DOGHER ORDER-DISC'!$K$4:$N$30,4,FALSE)</f>
        <v>0</v>
      </c>
      <c r="K881" s="2">
        <f t="shared" si="13"/>
        <v>4.91</v>
      </c>
      <c r="L881" s="1" t="s">
        <v>18873</v>
      </c>
    </row>
    <row r="882" spans="1:12">
      <c r="A882" s="1"/>
      <c r="B882" s="1">
        <v>163</v>
      </c>
      <c r="C882" s="1" t="s">
        <v>18206</v>
      </c>
      <c r="D882" s="1" t="s">
        <v>18239</v>
      </c>
      <c r="E882" s="1" t="s">
        <v>1767</v>
      </c>
      <c r="F882" s="1" t="s">
        <v>1768</v>
      </c>
      <c r="G882" s="1" t="s">
        <v>21578</v>
      </c>
      <c r="H882" s="1" t="s">
        <v>17579</v>
      </c>
      <c r="I882" s="2">
        <v>4.91</v>
      </c>
      <c r="J882" s="37">
        <f>VLOOKUP(H882,'DOGHER ORDER-DISC'!$K$4:$N$30,4,FALSE)</f>
        <v>0</v>
      </c>
      <c r="K882" s="2">
        <f t="shared" si="13"/>
        <v>4.91</v>
      </c>
      <c r="L882" s="1" t="s">
        <v>18873</v>
      </c>
    </row>
    <row r="883" spans="1:12">
      <c r="A883" s="1"/>
      <c r="B883" s="1">
        <v>163</v>
      </c>
      <c r="C883" s="1" t="s">
        <v>18206</v>
      </c>
      <c r="D883" s="1" t="s">
        <v>18239</v>
      </c>
      <c r="E883" s="1" t="s">
        <v>1769</v>
      </c>
      <c r="F883" s="1" t="s">
        <v>1770</v>
      </c>
      <c r="G883" s="1" t="s">
        <v>21579</v>
      </c>
      <c r="H883" s="1" t="s">
        <v>17579</v>
      </c>
      <c r="I883" s="2">
        <v>4.91</v>
      </c>
      <c r="J883" s="37">
        <f>VLOOKUP(H883,'DOGHER ORDER-DISC'!$K$4:$N$30,4,FALSE)</f>
        <v>0</v>
      </c>
      <c r="K883" s="2">
        <f t="shared" si="13"/>
        <v>4.91</v>
      </c>
      <c r="L883" s="1" t="s">
        <v>18874</v>
      </c>
    </row>
    <row r="884" spans="1:12">
      <c r="A884" s="1"/>
      <c r="B884" s="1">
        <v>163</v>
      </c>
      <c r="C884" s="1" t="s">
        <v>18206</v>
      </c>
      <c r="D884" s="1" t="s">
        <v>18239</v>
      </c>
      <c r="E884" s="1" t="s">
        <v>1771</v>
      </c>
      <c r="F884" s="1" t="s">
        <v>1772</v>
      </c>
      <c r="G884" s="1" t="s">
        <v>21580</v>
      </c>
      <c r="H884" s="1" t="s">
        <v>17579</v>
      </c>
      <c r="I884" s="2">
        <v>4.91</v>
      </c>
      <c r="J884" s="37">
        <f>VLOOKUP(H884,'DOGHER ORDER-DISC'!$K$4:$N$30,4,FALSE)</f>
        <v>0</v>
      </c>
      <c r="K884" s="2">
        <f t="shared" si="13"/>
        <v>4.91</v>
      </c>
      <c r="L884" s="1" t="s">
        <v>18874</v>
      </c>
    </row>
    <row r="885" spans="1:12">
      <c r="A885" s="1"/>
      <c r="B885" s="1">
        <v>163</v>
      </c>
      <c r="C885" s="1" t="s">
        <v>18206</v>
      </c>
      <c r="D885" s="1" t="s">
        <v>18239</v>
      </c>
      <c r="E885" s="1" t="s">
        <v>1773</v>
      </c>
      <c r="F885" s="1" t="s">
        <v>1774</v>
      </c>
      <c r="G885" s="1" t="s">
        <v>21581</v>
      </c>
      <c r="H885" s="1" t="s">
        <v>17579</v>
      </c>
      <c r="I885" s="2">
        <v>4.91</v>
      </c>
      <c r="J885" s="37">
        <f>VLOOKUP(H885,'DOGHER ORDER-DISC'!$K$4:$N$30,4,FALSE)</f>
        <v>0</v>
      </c>
      <c r="K885" s="2">
        <f t="shared" si="13"/>
        <v>4.91</v>
      </c>
      <c r="L885" s="1" t="s">
        <v>18875</v>
      </c>
    </row>
    <row r="886" spans="1:12">
      <c r="A886" s="1"/>
      <c r="B886" s="1">
        <v>163</v>
      </c>
      <c r="C886" s="1" t="s">
        <v>18206</v>
      </c>
      <c r="D886" s="1" t="s">
        <v>18239</v>
      </c>
      <c r="E886" s="1" t="s">
        <v>1775</v>
      </c>
      <c r="F886" s="1" t="s">
        <v>1776</v>
      </c>
      <c r="G886" s="1" t="s">
        <v>21582</v>
      </c>
      <c r="H886" s="1" t="s">
        <v>17579</v>
      </c>
      <c r="I886" s="2">
        <v>4.91</v>
      </c>
      <c r="J886" s="37">
        <f>VLOOKUP(H886,'DOGHER ORDER-DISC'!$K$4:$N$30,4,FALSE)</f>
        <v>0</v>
      </c>
      <c r="K886" s="2">
        <f t="shared" si="13"/>
        <v>4.91</v>
      </c>
      <c r="L886" s="1" t="s">
        <v>18875</v>
      </c>
    </row>
    <row r="887" spans="1:12">
      <c r="A887" s="1"/>
      <c r="B887" s="1">
        <v>163</v>
      </c>
      <c r="C887" s="1" t="s">
        <v>18206</v>
      </c>
      <c r="D887" s="1" t="s">
        <v>18239</v>
      </c>
      <c r="E887" s="1" t="s">
        <v>1777</v>
      </c>
      <c r="F887" s="1" t="s">
        <v>1778</v>
      </c>
      <c r="G887" s="1" t="s">
        <v>21583</v>
      </c>
      <c r="H887" s="1" t="s">
        <v>17579</v>
      </c>
      <c r="I887" s="2">
        <v>4.91</v>
      </c>
      <c r="J887" s="37">
        <f>VLOOKUP(H887,'DOGHER ORDER-DISC'!$K$4:$N$30,4,FALSE)</f>
        <v>0</v>
      </c>
      <c r="K887" s="2">
        <f t="shared" si="13"/>
        <v>4.91</v>
      </c>
      <c r="L887" s="1" t="s">
        <v>18875</v>
      </c>
    </row>
    <row r="888" spans="1:12">
      <c r="A888" s="1"/>
      <c r="B888" s="1">
        <v>163</v>
      </c>
      <c r="C888" s="1" t="s">
        <v>18206</v>
      </c>
      <c r="D888" s="1" t="s">
        <v>18239</v>
      </c>
      <c r="E888" s="1" t="s">
        <v>1779</v>
      </c>
      <c r="F888" s="1" t="s">
        <v>1780</v>
      </c>
      <c r="G888" s="1" t="s">
        <v>21584</v>
      </c>
      <c r="H888" s="1" t="s">
        <v>17579</v>
      </c>
      <c r="I888" s="2">
        <v>4.91</v>
      </c>
      <c r="J888" s="37">
        <f>VLOOKUP(H888,'DOGHER ORDER-DISC'!$K$4:$N$30,4,FALSE)</f>
        <v>0</v>
      </c>
      <c r="K888" s="2">
        <f t="shared" si="13"/>
        <v>4.91</v>
      </c>
      <c r="L888" s="1" t="s">
        <v>18875</v>
      </c>
    </row>
    <row r="889" spans="1:12">
      <c r="A889" s="1"/>
      <c r="B889" s="1">
        <v>163</v>
      </c>
      <c r="C889" s="1" t="s">
        <v>18206</v>
      </c>
      <c r="D889" s="1" t="s">
        <v>18239</v>
      </c>
      <c r="E889" s="1" t="s">
        <v>1781</v>
      </c>
      <c r="F889" s="1" t="s">
        <v>1782</v>
      </c>
      <c r="G889" s="1" t="s">
        <v>21585</v>
      </c>
      <c r="H889" s="1" t="s">
        <v>17579</v>
      </c>
      <c r="I889" s="2">
        <v>4.91</v>
      </c>
      <c r="J889" s="37">
        <f>VLOOKUP(H889,'DOGHER ORDER-DISC'!$K$4:$N$30,4,FALSE)</f>
        <v>0</v>
      </c>
      <c r="K889" s="2">
        <f t="shared" si="13"/>
        <v>4.91</v>
      </c>
      <c r="L889" s="1" t="s">
        <v>18875</v>
      </c>
    </row>
    <row r="890" spans="1:12">
      <c r="A890" s="1"/>
      <c r="B890" s="1">
        <v>163</v>
      </c>
      <c r="C890" s="1" t="s">
        <v>18206</v>
      </c>
      <c r="D890" s="1" t="s">
        <v>18239</v>
      </c>
      <c r="E890" s="1" t="s">
        <v>1783</v>
      </c>
      <c r="F890" s="1" t="s">
        <v>1784</v>
      </c>
      <c r="G890" s="1" t="s">
        <v>21586</v>
      </c>
      <c r="H890" s="1" t="s">
        <v>17579</v>
      </c>
      <c r="I890" s="2">
        <v>4.91</v>
      </c>
      <c r="J890" s="37">
        <f>VLOOKUP(H890,'DOGHER ORDER-DISC'!$K$4:$N$30,4,FALSE)</f>
        <v>0</v>
      </c>
      <c r="K890" s="2">
        <f t="shared" ref="K890:K953" si="14">+ROUND(I890*(1-J890),2)</f>
        <v>4.91</v>
      </c>
      <c r="L890" s="1" t="s">
        <v>18875</v>
      </c>
    </row>
    <row r="891" spans="1:12">
      <c r="A891" s="1"/>
      <c r="B891" s="1">
        <v>164</v>
      </c>
      <c r="C891" s="1" t="s">
        <v>18206</v>
      </c>
      <c r="D891" s="1" t="s">
        <v>18239</v>
      </c>
      <c r="E891" s="1" t="s">
        <v>1785</v>
      </c>
      <c r="F891" s="1" t="s">
        <v>1786</v>
      </c>
      <c r="G891" s="1" t="s">
        <v>21587</v>
      </c>
      <c r="H891" s="1" t="s">
        <v>17579</v>
      </c>
      <c r="I891" s="2">
        <v>4.91</v>
      </c>
      <c r="J891" s="37">
        <f>VLOOKUP(H891,'DOGHER ORDER-DISC'!$K$4:$N$30,4,FALSE)</f>
        <v>0</v>
      </c>
      <c r="K891" s="2">
        <f t="shared" si="14"/>
        <v>4.91</v>
      </c>
      <c r="L891" s="1" t="s">
        <v>18876</v>
      </c>
    </row>
    <row r="892" spans="1:12">
      <c r="A892" s="1"/>
      <c r="B892" s="1">
        <v>164</v>
      </c>
      <c r="C892" s="1" t="s">
        <v>18206</v>
      </c>
      <c r="D892" s="1" t="s">
        <v>18239</v>
      </c>
      <c r="E892" s="1" t="s">
        <v>1787</v>
      </c>
      <c r="F892" s="1" t="s">
        <v>1788</v>
      </c>
      <c r="G892" s="1" t="s">
        <v>21588</v>
      </c>
      <c r="H892" s="1" t="s">
        <v>17579</v>
      </c>
      <c r="I892" s="2">
        <v>4.91</v>
      </c>
      <c r="J892" s="37">
        <f>VLOOKUP(H892,'DOGHER ORDER-DISC'!$K$4:$N$30,4,FALSE)</f>
        <v>0</v>
      </c>
      <c r="K892" s="2">
        <f t="shared" si="14"/>
        <v>4.91</v>
      </c>
      <c r="L892" s="1" t="s">
        <v>18876</v>
      </c>
    </row>
    <row r="893" spans="1:12">
      <c r="A893" s="1"/>
      <c r="B893" s="1">
        <v>164</v>
      </c>
      <c r="C893" s="1" t="s">
        <v>18206</v>
      </c>
      <c r="D893" s="1" t="s">
        <v>18239</v>
      </c>
      <c r="E893" s="1" t="s">
        <v>1789</v>
      </c>
      <c r="F893" s="1" t="s">
        <v>1790</v>
      </c>
      <c r="G893" s="1" t="s">
        <v>21589</v>
      </c>
      <c r="H893" s="1" t="s">
        <v>17579</v>
      </c>
      <c r="I893" s="2">
        <v>4.91</v>
      </c>
      <c r="J893" s="37">
        <f>VLOOKUP(H893,'DOGHER ORDER-DISC'!$K$4:$N$30,4,FALSE)</f>
        <v>0</v>
      </c>
      <c r="K893" s="2">
        <f t="shared" si="14"/>
        <v>4.91</v>
      </c>
      <c r="L893" s="1" t="s">
        <v>18876</v>
      </c>
    </row>
    <row r="894" spans="1:12">
      <c r="A894" s="1"/>
      <c r="B894" s="1">
        <v>164</v>
      </c>
      <c r="C894" s="1" t="s">
        <v>18206</v>
      </c>
      <c r="D894" s="1" t="s">
        <v>18239</v>
      </c>
      <c r="E894" s="1" t="s">
        <v>1791</v>
      </c>
      <c r="F894" s="1" t="s">
        <v>1792</v>
      </c>
      <c r="G894" s="1" t="s">
        <v>21590</v>
      </c>
      <c r="H894" s="1" t="s">
        <v>17579</v>
      </c>
      <c r="I894" s="2">
        <v>4.91</v>
      </c>
      <c r="J894" s="37">
        <f>VLOOKUP(H894,'DOGHER ORDER-DISC'!$K$4:$N$30,4,FALSE)</f>
        <v>0</v>
      </c>
      <c r="K894" s="2">
        <f t="shared" si="14"/>
        <v>4.91</v>
      </c>
      <c r="L894" s="1" t="s">
        <v>18876</v>
      </c>
    </row>
    <row r="895" spans="1:12">
      <c r="A895" s="1"/>
      <c r="B895" s="1">
        <v>164</v>
      </c>
      <c r="C895" s="1" t="s">
        <v>18206</v>
      </c>
      <c r="D895" s="1" t="s">
        <v>18239</v>
      </c>
      <c r="E895" s="1" t="s">
        <v>1793</v>
      </c>
      <c r="F895" s="1" t="s">
        <v>1794</v>
      </c>
      <c r="G895" s="1" t="s">
        <v>21591</v>
      </c>
      <c r="H895" s="1" t="s">
        <v>17579</v>
      </c>
      <c r="I895" s="2">
        <v>4.91</v>
      </c>
      <c r="J895" s="37">
        <f>VLOOKUP(H895,'DOGHER ORDER-DISC'!$K$4:$N$30,4,FALSE)</f>
        <v>0</v>
      </c>
      <c r="K895" s="2">
        <f t="shared" si="14"/>
        <v>4.91</v>
      </c>
      <c r="L895" s="1" t="s">
        <v>18876</v>
      </c>
    </row>
    <row r="896" spans="1:12">
      <c r="A896" s="1"/>
      <c r="B896" s="1">
        <v>164</v>
      </c>
      <c r="C896" s="1" t="s">
        <v>18206</v>
      </c>
      <c r="D896" s="1" t="s">
        <v>18239</v>
      </c>
      <c r="E896" s="1" t="s">
        <v>1795</v>
      </c>
      <c r="F896" s="1" t="s">
        <v>1796</v>
      </c>
      <c r="G896" s="1" t="s">
        <v>21592</v>
      </c>
      <c r="H896" s="1" t="s">
        <v>17579</v>
      </c>
      <c r="I896" s="2">
        <v>4.91</v>
      </c>
      <c r="J896" s="37">
        <f>VLOOKUP(H896,'DOGHER ORDER-DISC'!$K$4:$N$30,4,FALSE)</f>
        <v>0</v>
      </c>
      <c r="K896" s="2">
        <f t="shared" si="14"/>
        <v>4.91</v>
      </c>
      <c r="L896" s="1" t="s">
        <v>18876</v>
      </c>
    </row>
    <row r="897" spans="1:12">
      <c r="A897" s="1"/>
      <c r="B897" s="1">
        <v>164</v>
      </c>
      <c r="C897" s="1" t="s">
        <v>18206</v>
      </c>
      <c r="D897" s="1" t="s">
        <v>18239</v>
      </c>
      <c r="E897" s="1" t="s">
        <v>1797</v>
      </c>
      <c r="F897" s="1" t="s">
        <v>1798</v>
      </c>
      <c r="G897" s="1" t="s">
        <v>21593</v>
      </c>
      <c r="H897" s="1" t="s">
        <v>17579</v>
      </c>
      <c r="I897" s="2">
        <v>4.91</v>
      </c>
      <c r="J897" s="37">
        <f>VLOOKUP(H897,'DOGHER ORDER-DISC'!$K$4:$N$30,4,FALSE)</f>
        <v>0</v>
      </c>
      <c r="K897" s="2">
        <f t="shared" si="14"/>
        <v>4.91</v>
      </c>
      <c r="L897" s="1" t="s">
        <v>18876</v>
      </c>
    </row>
    <row r="898" spans="1:12">
      <c r="A898" s="1"/>
      <c r="B898" s="1">
        <v>164</v>
      </c>
      <c r="C898" s="1" t="s">
        <v>18206</v>
      </c>
      <c r="D898" s="1" t="s">
        <v>18239</v>
      </c>
      <c r="E898" s="1" t="s">
        <v>1799</v>
      </c>
      <c r="F898" s="1" t="s">
        <v>1800</v>
      </c>
      <c r="G898" s="1" t="s">
        <v>21594</v>
      </c>
      <c r="H898" s="1" t="s">
        <v>17579</v>
      </c>
      <c r="I898" s="2">
        <v>6.22</v>
      </c>
      <c r="J898" s="37">
        <f>VLOOKUP(H898,'DOGHER ORDER-DISC'!$K$4:$N$30,4,FALSE)</f>
        <v>0</v>
      </c>
      <c r="K898" s="2">
        <f t="shared" si="14"/>
        <v>6.22</v>
      </c>
      <c r="L898" s="1" t="s">
        <v>18877</v>
      </c>
    </row>
    <row r="899" spans="1:12">
      <c r="A899" s="1"/>
      <c r="B899" s="1">
        <v>164</v>
      </c>
      <c r="C899" s="1" t="s">
        <v>18206</v>
      </c>
      <c r="D899" s="1" t="s">
        <v>18239</v>
      </c>
      <c r="E899" s="1" t="s">
        <v>1801</v>
      </c>
      <c r="F899" s="1" t="s">
        <v>1802</v>
      </c>
      <c r="G899" s="1" t="s">
        <v>21595</v>
      </c>
      <c r="H899" s="1" t="s">
        <v>17579</v>
      </c>
      <c r="I899" s="2">
        <v>5.99</v>
      </c>
      <c r="J899" s="37">
        <f>VLOOKUP(H899,'DOGHER ORDER-DISC'!$K$4:$N$30,4,FALSE)</f>
        <v>0</v>
      </c>
      <c r="K899" s="2">
        <f t="shared" si="14"/>
        <v>5.99</v>
      </c>
      <c r="L899" s="1" t="s">
        <v>18877</v>
      </c>
    </row>
    <row r="900" spans="1:12">
      <c r="A900" s="1"/>
      <c r="B900" s="1">
        <v>164</v>
      </c>
      <c r="C900" s="1" t="s">
        <v>18206</v>
      </c>
      <c r="D900" s="1" t="s">
        <v>18239</v>
      </c>
      <c r="E900" s="1" t="s">
        <v>1803</v>
      </c>
      <c r="F900" s="1" t="s">
        <v>1804</v>
      </c>
      <c r="G900" s="1" t="s">
        <v>21596</v>
      </c>
      <c r="H900" s="1" t="s">
        <v>17579</v>
      </c>
      <c r="I900" s="2">
        <v>5.99</v>
      </c>
      <c r="J900" s="37">
        <f>VLOOKUP(H900,'DOGHER ORDER-DISC'!$K$4:$N$30,4,FALSE)</f>
        <v>0</v>
      </c>
      <c r="K900" s="2">
        <f t="shared" si="14"/>
        <v>5.99</v>
      </c>
      <c r="L900" s="1" t="s">
        <v>18877</v>
      </c>
    </row>
    <row r="901" spans="1:12">
      <c r="A901" s="1"/>
      <c r="B901" s="1">
        <v>164</v>
      </c>
      <c r="C901" s="1" t="s">
        <v>18206</v>
      </c>
      <c r="D901" s="1" t="s">
        <v>18239</v>
      </c>
      <c r="E901" s="1" t="s">
        <v>1805</v>
      </c>
      <c r="F901" s="1" t="s">
        <v>1806</v>
      </c>
      <c r="G901" s="1" t="s">
        <v>21597</v>
      </c>
      <c r="H901" s="1" t="s">
        <v>17579</v>
      </c>
      <c r="I901" s="2">
        <v>7.19</v>
      </c>
      <c r="J901" s="37">
        <f>VLOOKUP(H901,'DOGHER ORDER-DISC'!$K$4:$N$30,4,FALSE)</f>
        <v>0</v>
      </c>
      <c r="K901" s="2">
        <f t="shared" si="14"/>
        <v>7.19</v>
      </c>
      <c r="L901" s="1" t="s">
        <v>18878</v>
      </c>
    </row>
    <row r="902" spans="1:12">
      <c r="A902" s="1"/>
      <c r="B902" s="1">
        <v>164</v>
      </c>
      <c r="C902" s="1" t="s">
        <v>18206</v>
      </c>
      <c r="D902" s="1" t="s">
        <v>18239</v>
      </c>
      <c r="E902" s="1" t="s">
        <v>1807</v>
      </c>
      <c r="F902" s="1" t="s">
        <v>1808</v>
      </c>
      <c r="G902" s="1" t="s">
        <v>21597</v>
      </c>
      <c r="H902" s="1" t="s">
        <v>17579</v>
      </c>
      <c r="I902" s="2">
        <v>7.19</v>
      </c>
      <c r="J902" s="37">
        <f>VLOOKUP(H902,'DOGHER ORDER-DISC'!$K$4:$N$30,4,FALSE)</f>
        <v>0</v>
      </c>
      <c r="K902" s="2">
        <f t="shared" si="14"/>
        <v>7.19</v>
      </c>
      <c r="L902" s="1" t="s">
        <v>18878</v>
      </c>
    </row>
    <row r="903" spans="1:12">
      <c r="A903" s="1"/>
      <c r="B903" s="1">
        <v>164</v>
      </c>
      <c r="C903" s="1" t="s">
        <v>18206</v>
      </c>
      <c r="D903" s="1" t="s">
        <v>18239</v>
      </c>
      <c r="E903" s="1" t="s">
        <v>1809</v>
      </c>
      <c r="F903" s="1" t="s">
        <v>1810</v>
      </c>
      <c r="G903" s="1" t="s">
        <v>21598</v>
      </c>
      <c r="H903" s="1" t="s">
        <v>17579</v>
      </c>
      <c r="I903" s="2">
        <v>7.06</v>
      </c>
      <c r="J903" s="37">
        <f>VLOOKUP(H903,'DOGHER ORDER-DISC'!$K$4:$N$30,4,FALSE)</f>
        <v>0</v>
      </c>
      <c r="K903" s="2">
        <f t="shared" si="14"/>
        <v>7.06</v>
      </c>
      <c r="L903" s="1" t="s">
        <v>18878</v>
      </c>
    </row>
    <row r="904" spans="1:12">
      <c r="A904" s="1"/>
      <c r="B904" s="1">
        <v>164</v>
      </c>
      <c r="C904" s="1" t="s">
        <v>18206</v>
      </c>
      <c r="D904" s="1" t="s">
        <v>18239</v>
      </c>
      <c r="E904" s="1" t="s">
        <v>1811</v>
      </c>
      <c r="F904" s="1" t="s">
        <v>1812</v>
      </c>
      <c r="G904" s="1" t="s">
        <v>21599</v>
      </c>
      <c r="H904" s="1" t="s">
        <v>17579</v>
      </c>
      <c r="I904" s="2">
        <v>7.06</v>
      </c>
      <c r="J904" s="37">
        <f>VLOOKUP(H904,'DOGHER ORDER-DISC'!$K$4:$N$30,4,FALSE)</f>
        <v>0</v>
      </c>
      <c r="K904" s="2">
        <f t="shared" si="14"/>
        <v>7.06</v>
      </c>
      <c r="L904" s="1" t="s">
        <v>18878</v>
      </c>
    </row>
    <row r="905" spans="1:12">
      <c r="A905" s="1"/>
      <c r="B905" s="1">
        <v>164</v>
      </c>
      <c r="C905" s="1" t="s">
        <v>18206</v>
      </c>
      <c r="D905" s="1" t="s">
        <v>18239</v>
      </c>
      <c r="E905" s="1" t="s">
        <v>1813</v>
      </c>
      <c r="F905" s="1" t="s">
        <v>1814</v>
      </c>
      <c r="G905" s="1" t="s">
        <v>21600</v>
      </c>
      <c r="H905" s="1" t="s">
        <v>17579</v>
      </c>
      <c r="I905" s="2">
        <v>7.06</v>
      </c>
      <c r="J905" s="37">
        <f>VLOOKUP(H905,'DOGHER ORDER-DISC'!$K$4:$N$30,4,FALSE)</f>
        <v>0</v>
      </c>
      <c r="K905" s="2">
        <f t="shared" si="14"/>
        <v>7.06</v>
      </c>
      <c r="L905" s="1" t="s">
        <v>18878</v>
      </c>
    </row>
    <row r="906" spans="1:12">
      <c r="A906" s="1"/>
      <c r="B906" s="1">
        <v>164</v>
      </c>
      <c r="C906" s="1" t="s">
        <v>18206</v>
      </c>
      <c r="D906" s="1" t="s">
        <v>18239</v>
      </c>
      <c r="E906" s="1" t="s">
        <v>1815</v>
      </c>
      <c r="F906" s="1" t="s">
        <v>1816</v>
      </c>
      <c r="G906" s="1" t="s">
        <v>21601</v>
      </c>
      <c r="H906" s="1" t="s">
        <v>17579</v>
      </c>
      <c r="I906" s="2">
        <v>6.95</v>
      </c>
      <c r="J906" s="37">
        <f>VLOOKUP(H906,'DOGHER ORDER-DISC'!$K$4:$N$30,4,FALSE)</f>
        <v>0</v>
      </c>
      <c r="K906" s="2">
        <f t="shared" si="14"/>
        <v>6.95</v>
      </c>
      <c r="L906" s="1" t="s">
        <v>18878</v>
      </c>
    </row>
    <row r="907" spans="1:12">
      <c r="A907" s="1"/>
      <c r="B907" s="1">
        <v>164</v>
      </c>
      <c r="C907" s="1" t="s">
        <v>18206</v>
      </c>
      <c r="D907" s="1" t="s">
        <v>18239</v>
      </c>
      <c r="E907" s="1" t="s">
        <v>1817</v>
      </c>
      <c r="F907" s="1" t="s">
        <v>1818</v>
      </c>
      <c r="G907" s="1" t="s">
        <v>21602</v>
      </c>
      <c r="H907" s="1" t="s">
        <v>17579</v>
      </c>
      <c r="I907" s="2">
        <v>6.95</v>
      </c>
      <c r="J907" s="37">
        <f>VLOOKUP(H907,'DOGHER ORDER-DISC'!$K$4:$N$30,4,FALSE)</f>
        <v>0</v>
      </c>
      <c r="K907" s="2">
        <f t="shared" si="14"/>
        <v>6.95</v>
      </c>
      <c r="L907" s="1" t="s">
        <v>18878</v>
      </c>
    </row>
    <row r="908" spans="1:12">
      <c r="A908" s="1"/>
      <c r="B908" s="1">
        <v>164</v>
      </c>
      <c r="C908" s="1" t="s">
        <v>18206</v>
      </c>
      <c r="D908" s="1" t="s">
        <v>18239</v>
      </c>
      <c r="E908" s="1" t="s">
        <v>1819</v>
      </c>
      <c r="F908" s="1" t="s">
        <v>1820</v>
      </c>
      <c r="G908" s="1" t="s">
        <v>21603</v>
      </c>
      <c r="H908" s="1" t="s">
        <v>17579</v>
      </c>
      <c r="I908" s="2">
        <v>6.95</v>
      </c>
      <c r="J908" s="37">
        <f>VLOOKUP(H908,'DOGHER ORDER-DISC'!$K$4:$N$30,4,FALSE)</f>
        <v>0</v>
      </c>
      <c r="K908" s="2">
        <f t="shared" si="14"/>
        <v>6.95</v>
      </c>
      <c r="L908" s="1" t="s">
        <v>18878</v>
      </c>
    </row>
    <row r="909" spans="1:12">
      <c r="A909" s="1"/>
      <c r="B909" s="1">
        <v>164</v>
      </c>
      <c r="C909" s="1" t="s">
        <v>18206</v>
      </c>
      <c r="D909" s="1" t="s">
        <v>18239</v>
      </c>
      <c r="E909" s="1" t="s">
        <v>1821</v>
      </c>
      <c r="F909" s="1" t="s">
        <v>1822</v>
      </c>
      <c r="G909" s="1" t="s">
        <v>21604</v>
      </c>
      <c r="H909" s="1" t="s">
        <v>17579</v>
      </c>
      <c r="I909" s="2">
        <v>6.95</v>
      </c>
      <c r="J909" s="37">
        <f>VLOOKUP(H909,'DOGHER ORDER-DISC'!$K$4:$N$30,4,FALSE)</f>
        <v>0</v>
      </c>
      <c r="K909" s="2">
        <f t="shared" si="14"/>
        <v>6.95</v>
      </c>
      <c r="L909" s="1" t="s">
        <v>18878</v>
      </c>
    </row>
    <row r="910" spans="1:12">
      <c r="A910" s="1"/>
      <c r="B910" s="1">
        <v>164</v>
      </c>
      <c r="C910" s="1" t="s">
        <v>18206</v>
      </c>
      <c r="D910" s="1" t="s">
        <v>18239</v>
      </c>
      <c r="E910" s="1" t="s">
        <v>1823</v>
      </c>
      <c r="F910" s="1" t="s">
        <v>1824</v>
      </c>
      <c r="G910" s="1" t="s">
        <v>21605</v>
      </c>
      <c r="H910" s="1" t="s">
        <v>17579</v>
      </c>
      <c r="I910" s="2">
        <v>6.95</v>
      </c>
      <c r="J910" s="37">
        <f>VLOOKUP(H910,'DOGHER ORDER-DISC'!$K$4:$N$30,4,FALSE)</f>
        <v>0</v>
      </c>
      <c r="K910" s="2">
        <f t="shared" si="14"/>
        <v>6.95</v>
      </c>
      <c r="L910" s="1" t="s">
        <v>18878</v>
      </c>
    </row>
    <row r="911" spans="1:12">
      <c r="A911" s="1"/>
      <c r="B911" s="1">
        <v>164</v>
      </c>
      <c r="C911" s="1" t="s">
        <v>18206</v>
      </c>
      <c r="D911" s="1" t="s">
        <v>18239</v>
      </c>
      <c r="E911" s="1" t="s">
        <v>1825</v>
      </c>
      <c r="F911" s="1" t="s">
        <v>1826</v>
      </c>
      <c r="G911" s="1" t="s">
        <v>21606</v>
      </c>
      <c r="H911" s="1" t="s">
        <v>17579</v>
      </c>
      <c r="I911" s="2">
        <v>5.37</v>
      </c>
      <c r="J911" s="37">
        <f>VLOOKUP(H911,'DOGHER ORDER-DISC'!$K$4:$N$30,4,FALSE)</f>
        <v>0</v>
      </c>
      <c r="K911" s="2">
        <f t="shared" si="14"/>
        <v>5.37</v>
      </c>
      <c r="L911" s="1" t="s">
        <v>18879</v>
      </c>
    </row>
    <row r="912" spans="1:12">
      <c r="A912" s="1"/>
      <c r="B912" s="1">
        <v>164</v>
      </c>
      <c r="C912" s="1" t="s">
        <v>18206</v>
      </c>
      <c r="D912" s="1" t="s">
        <v>18239</v>
      </c>
      <c r="E912" s="1" t="s">
        <v>1827</v>
      </c>
      <c r="F912" s="1" t="s">
        <v>1828</v>
      </c>
      <c r="G912" s="1" t="s">
        <v>21607</v>
      </c>
      <c r="H912" s="1" t="s">
        <v>17579</v>
      </c>
      <c r="I912" s="2">
        <v>5.37</v>
      </c>
      <c r="J912" s="37">
        <f>VLOOKUP(H912,'DOGHER ORDER-DISC'!$K$4:$N$30,4,FALSE)</f>
        <v>0</v>
      </c>
      <c r="K912" s="2">
        <f t="shared" si="14"/>
        <v>5.37</v>
      </c>
      <c r="L912" s="1" t="s">
        <v>18879</v>
      </c>
    </row>
    <row r="913" spans="1:12">
      <c r="A913" s="1"/>
      <c r="B913" s="1">
        <v>164</v>
      </c>
      <c r="C913" s="1" t="s">
        <v>18206</v>
      </c>
      <c r="D913" s="1" t="s">
        <v>18239</v>
      </c>
      <c r="E913" s="1" t="s">
        <v>1829</v>
      </c>
      <c r="F913" s="1" t="s">
        <v>1830</v>
      </c>
      <c r="G913" s="1" t="s">
        <v>21608</v>
      </c>
      <c r="H913" s="1" t="s">
        <v>17579</v>
      </c>
      <c r="I913" s="2">
        <v>5.37</v>
      </c>
      <c r="J913" s="37">
        <f>VLOOKUP(H913,'DOGHER ORDER-DISC'!$K$4:$N$30,4,FALSE)</f>
        <v>0</v>
      </c>
      <c r="K913" s="2">
        <f t="shared" si="14"/>
        <v>5.37</v>
      </c>
      <c r="L913" s="1" t="s">
        <v>18879</v>
      </c>
    </row>
    <row r="914" spans="1:12">
      <c r="A914" s="1"/>
      <c r="B914" s="1">
        <v>164</v>
      </c>
      <c r="C914" s="1" t="s">
        <v>18206</v>
      </c>
      <c r="D914" s="1" t="s">
        <v>18239</v>
      </c>
      <c r="E914" s="1" t="s">
        <v>1831</v>
      </c>
      <c r="F914" s="1" t="s">
        <v>1832</v>
      </c>
      <c r="G914" s="1" t="s">
        <v>21609</v>
      </c>
      <c r="H914" s="1" t="s">
        <v>17579</v>
      </c>
      <c r="I914" s="2">
        <v>5.37</v>
      </c>
      <c r="J914" s="37">
        <f>VLOOKUP(H914,'DOGHER ORDER-DISC'!$K$4:$N$30,4,FALSE)</f>
        <v>0</v>
      </c>
      <c r="K914" s="2">
        <f t="shared" si="14"/>
        <v>5.37</v>
      </c>
      <c r="L914" s="1" t="s">
        <v>18879</v>
      </c>
    </row>
    <row r="915" spans="1:12">
      <c r="A915" s="1"/>
      <c r="B915" s="1">
        <v>165</v>
      </c>
      <c r="C915" s="1" t="s">
        <v>18206</v>
      </c>
      <c r="D915" s="1" t="s">
        <v>18239</v>
      </c>
      <c r="E915" s="1" t="s">
        <v>1833</v>
      </c>
      <c r="F915" s="1" t="s">
        <v>1834</v>
      </c>
      <c r="G915" s="1" t="s">
        <v>21610</v>
      </c>
      <c r="H915" s="1" t="s">
        <v>17579</v>
      </c>
      <c r="I915" s="2">
        <v>35.96</v>
      </c>
      <c r="J915" s="37">
        <f>VLOOKUP(H915,'DOGHER ORDER-DISC'!$K$4:$N$30,4,FALSE)</f>
        <v>0</v>
      </c>
      <c r="K915" s="2">
        <f t="shared" si="14"/>
        <v>35.96</v>
      </c>
      <c r="L915" s="1" t="s">
        <v>18880</v>
      </c>
    </row>
    <row r="916" spans="1:12">
      <c r="A916" s="1"/>
      <c r="B916" s="1">
        <v>165</v>
      </c>
      <c r="C916" s="1" t="s">
        <v>18206</v>
      </c>
      <c r="D916" s="1" t="s">
        <v>18239</v>
      </c>
      <c r="E916" s="1" t="s">
        <v>1835</v>
      </c>
      <c r="F916" s="1" t="s">
        <v>1836</v>
      </c>
      <c r="G916" s="1" t="s">
        <v>21611</v>
      </c>
      <c r="H916" s="1" t="s">
        <v>17579</v>
      </c>
      <c r="I916" s="2">
        <v>40.869999999999997</v>
      </c>
      <c r="J916" s="37">
        <f>VLOOKUP(H916,'DOGHER ORDER-DISC'!$K$4:$N$30,4,FALSE)</f>
        <v>0</v>
      </c>
      <c r="K916" s="2">
        <f t="shared" si="14"/>
        <v>40.869999999999997</v>
      </c>
      <c r="L916" s="1" t="s">
        <v>18881</v>
      </c>
    </row>
    <row r="917" spans="1:12">
      <c r="A917" s="1"/>
      <c r="B917" s="1">
        <v>165</v>
      </c>
      <c r="C917" s="1" t="s">
        <v>18206</v>
      </c>
      <c r="D917" s="1" t="s">
        <v>18239</v>
      </c>
      <c r="E917" s="1" t="s">
        <v>1837</v>
      </c>
      <c r="F917" s="1" t="s">
        <v>1838</v>
      </c>
      <c r="G917" s="1" t="s">
        <v>21612</v>
      </c>
      <c r="H917" s="1" t="s">
        <v>17579</v>
      </c>
      <c r="I917" s="2">
        <v>45.78</v>
      </c>
      <c r="J917" s="37">
        <f>VLOOKUP(H917,'DOGHER ORDER-DISC'!$K$4:$N$30,4,FALSE)</f>
        <v>0</v>
      </c>
      <c r="K917" s="2">
        <f t="shared" si="14"/>
        <v>45.78</v>
      </c>
      <c r="L917" s="1" t="s">
        <v>18882</v>
      </c>
    </row>
    <row r="918" spans="1:12">
      <c r="A918" s="1"/>
      <c r="B918" s="1">
        <v>165</v>
      </c>
      <c r="C918" s="1" t="s">
        <v>18206</v>
      </c>
      <c r="D918" s="1" t="s">
        <v>18239</v>
      </c>
      <c r="E918" s="1" t="s">
        <v>1839</v>
      </c>
      <c r="F918" s="1" t="s">
        <v>1840</v>
      </c>
      <c r="G918" s="1" t="s">
        <v>21613</v>
      </c>
      <c r="H918" s="1" t="s">
        <v>17579</v>
      </c>
      <c r="I918" s="2">
        <v>45.64</v>
      </c>
      <c r="J918" s="37">
        <f>VLOOKUP(H918,'DOGHER ORDER-DISC'!$K$4:$N$30,4,FALSE)</f>
        <v>0</v>
      </c>
      <c r="K918" s="2">
        <f t="shared" si="14"/>
        <v>45.64</v>
      </c>
      <c r="L918" s="1" t="s">
        <v>18883</v>
      </c>
    </row>
    <row r="919" spans="1:12">
      <c r="A919" s="1"/>
      <c r="B919" s="1">
        <v>166</v>
      </c>
      <c r="C919" s="1" t="s">
        <v>18206</v>
      </c>
      <c r="D919" s="1" t="s">
        <v>18239</v>
      </c>
      <c r="E919" s="1" t="s">
        <v>1841</v>
      </c>
      <c r="F919" s="1" t="s">
        <v>1842</v>
      </c>
      <c r="G919" s="1" t="s">
        <v>21614</v>
      </c>
      <c r="H919" s="1" t="s">
        <v>17579</v>
      </c>
      <c r="I919" s="2">
        <v>25.27</v>
      </c>
      <c r="J919" s="37">
        <f>VLOOKUP(H919,'DOGHER ORDER-DISC'!$K$4:$N$30,4,FALSE)</f>
        <v>0</v>
      </c>
      <c r="K919" s="2">
        <f t="shared" si="14"/>
        <v>25.27</v>
      </c>
      <c r="L919" s="1" t="s">
        <v>18884</v>
      </c>
    </row>
    <row r="920" spans="1:12">
      <c r="A920" s="1"/>
      <c r="B920" s="1">
        <v>166</v>
      </c>
      <c r="C920" s="1" t="s">
        <v>18206</v>
      </c>
      <c r="D920" s="1" t="s">
        <v>18239</v>
      </c>
      <c r="E920" s="1" t="s">
        <v>1843</v>
      </c>
      <c r="F920" s="1" t="s">
        <v>1844</v>
      </c>
      <c r="G920" s="1" t="s">
        <v>21615</v>
      </c>
      <c r="H920" s="1" t="s">
        <v>17579</v>
      </c>
      <c r="I920" s="2">
        <v>252.7</v>
      </c>
      <c r="J920" s="37">
        <f>VLOOKUP(H920,'DOGHER ORDER-DISC'!$K$4:$N$30,4,FALSE)</f>
        <v>0</v>
      </c>
      <c r="K920" s="2">
        <f t="shared" si="14"/>
        <v>252.7</v>
      </c>
      <c r="L920" s="1" t="s">
        <v>18885</v>
      </c>
    </row>
    <row r="921" spans="1:12">
      <c r="A921" s="1"/>
      <c r="B921" s="1">
        <v>166</v>
      </c>
      <c r="C921" s="1" t="s">
        <v>18206</v>
      </c>
      <c r="D921" s="1" t="s">
        <v>18239</v>
      </c>
      <c r="E921" s="1" t="s">
        <v>1845</v>
      </c>
      <c r="F921" s="1" t="s">
        <v>1846</v>
      </c>
      <c r="G921" s="1" t="s">
        <v>21616</v>
      </c>
      <c r="H921" s="1" t="s">
        <v>17579</v>
      </c>
      <c r="I921" s="2">
        <v>76.81</v>
      </c>
      <c r="J921" s="37">
        <f>VLOOKUP(H921,'DOGHER ORDER-DISC'!$K$4:$N$30,4,FALSE)</f>
        <v>0</v>
      </c>
      <c r="K921" s="2">
        <f t="shared" si="14"/>
        <v>76.81</v>
      </c>
      <c r="L921" s="1" t="s">
        <v>18886</v>
      </c>
    </row>
    <row r="922" spans="1:12">
      <c r="A922" s="1"/>
      <c r="B922" s="1">
        <v>167</v>
      </c>
      <c r="C922" s="1" t="s">
        <v>18206</v>
      </c>
      <c r="D922" s="1" t="s">
        <v>18239</v>
      </c>
      <c r="E922" s="1" t="s">
        <v>1847</v>
      </c>
      <c r="F922" s="1" t="s">
        <v>1848</v>
      </c>
      <c r="G922" s="1" t="s">
        <v>21617</v>
      </c>
      <c r="H922" s="1" t="s">
        <v>17579</v>
      </c>
      <c r="I922" s="2">
        <v>3.35</v>
      </c>
      <c r="J922" s="37">
        <f>VLOOKUP(H922,'DOGHER ORDER-DISC'!$K$4:$N$30,4,FALSE)</f>
        <v>0</v>
      </c>
      <c r="K922" s="2">
        <f t="shared" si="14"/>
        <v>3.35</v>
      </c>
      <c r="L922" s="1" t="s">
        <v>18887</v>
      </c>
    </row>
    <row r="923" spans="1:12">
      <c r="A923" s="1"/>
      <c r="B923" s="1">
        <v>167</v>
      </c>
      <c r="C923" s="1" t="s">
        <v>18206</v>
      </c>
      <c r="D923" s="1" t="s">
        <v>18239</v>
      </c>
      <c r="E923" s="1" t="s">
        <v>1849</v>
      </c>
      <c r="F923" s="1" t="s">
        <v>1850</v>
      </c>
      <c r="G923" s="1" t="s">
        <v>21618</v>
      </c>
      <c r="H923" s="1" t="s">
        <v>17579</v>
      </c>
      <c r="I923" s="2">
        <v>3.65</v>
      </c>
      <c r="J923" s="37">
        <f>VLOOKUP(H923,'DOGHER ORDER-DISC'!$K$4:$N$30,4,FALSE)</f>
        <v>0</v>
      </c>
      <c r="K923" s="2">
        <f t="shared" si="14"/>
        <v>3.65</v>
      </c>
      <c r="L923" s="1" t="s">
        <v>18887</v>
      </c>
    </row>
    <row r="924" spans="1:12">
      <c r="A924" s="1"/>
      <c r="B924" s="1">
        <v>167</v>
      </c>
      <c r="C924" s="1" t="s">
        <v>18206</v>
      </c>
      <c r="D924" s="1" t="s">
        <v>18239</v>
      </c>
      <c r="E924" s="1" t="s">
        <v>1851</v>
      </c>
      <c r="F924" s="1" t="s">
        <v>1852</v>
      </c>
      <c r="G924" s="1" t="s">
        <v>21619</v>
      </c>
      <c r="H924" s="1" t="s">
        <v>17579</v>
      </c>
      <c r="I924" s="2">
        <v>3.85</v>
      </c>
      <c r="J924" s="37">
        <f>VLOOKUP(H924,'DOGHER ORDER-DISC'!$K$4:$N$30,4,FALSE)</f>
        <v>0</v>
      </c>
      <c r="K924" s="2">
        <f t="shared" si="14"/>
        <v>3.85</v>
      </c>
      <c r="L924" s="1" t="s">
        <v>18887</v>
      </c>
    </row>
    <row r="925" spans="1:12">
      <c r="A925" s="1"/>
      <c r="B925" s="1">
        <v>167</v>
      </c>
      <c r="C925" s="1" t="s">
        <v>18206</v>
      </c>
      <c r="D925" s="1" t="s">
        <v>18239</v>
      </c>
      <c r="E925" s="1" t="s">
        <v>1853</v>
      </c>
      <c r="F925" s="1" t="s">
        <v>1854</v>
      </c>
      <c r="G925" s="1" t="s">
        <v>21620</v>
      </c>
      <c r="H925" s="1" t="s">
        <v>17579</v>
      </c>
      <c r="I925" s="2">
        <v>4.09</v>
      </c>
      <c r="J925" s="37">
        <f>VLOOKUP(H925,'DOGHER ORDER-DISC'!$K$4:$N$30,4,FALSE)</f>
        <v>0</v>
      </c>
      <c r="K925" s="2">
        <f t="shared" si="14"/>
        <v>4.09</v>
      </c>
      <c r="L925" s="1" t="s">
        <v>18887</v>
      </c>
    </row>
    <row r="926" spans="1:12">
      <c r="A926" s="1"/>
      <c r="B926" s="1">
        <v>167</v>
      </c>
      <c r="C926" s="1" t="s">
        <v>18206</v>
      </c>
      <c r="D926" s="1" t="s">
        <v>18239</v>
      </c>
      <c r="E926" s="1" t="s">
        <v>1855</v>
      </c>
      <c r="F926" s="1" t="s">
        <v>1856</v>
      </c>
      <c r="G926" s="1" t="s">
        <v>21621</v>
      </c>
      <c r="H926" s="1" t="s">
        <v>17579</v>
      </c>
      <c r="I926" s="2">
        <v>4.71</v>
      </c>
      <c r="J926" s="37">
        <f>VLOOKUP(H926,'DOGHER ORDER-DISC'!$K$4:$N$30,4,FALSE)</f>
        <v>0</v>
      </c>
      <c r="K926" s="2">
        <f t="shared" si="14"/>
        <v>4.71</v>
      </c>
      <c r="L926" s="1" t="s">
        <v>18887</v>
      </c>
    </row>
    <row r="927" spans="1:12">
      <c r="A927" s="1"/>
      <c r="B927" s="1">
        <v>167</v>
      </c>
      <c r="C927" s="1" t="s">
        <v>18206</v>
      </c>
      <c r="D927" s="1" t="s">
        <v>18239</v>
      </c>
      <c r="E927" s="1" t="s">
        <v>1857</v>
      </c>
      <c r="F927" s="1" t="s">
        <v>1858</v>
      </c>
      <c r="G927" s="1" t="s">
        <v>21622</v>
      </c>
      <c r="H927" s="1" t="s">
        <v>17579</v>
      </c>
      <c r="I927" s="2">
        <v>6.17</v>
      </c>
      <c r="J927" s="37">
        <f>VLOOKUP(H927,'DOGHER ORDER-DISC'!$K$4:$N$30,4,FALSE)</f>
        <v>0</v>
      </c>
      <c r="K927" s="2">
        <f t="shared" si="14"/>
        <v>6.17</v>
      </c>
      <c r="L927" s="1" t="s">
        <v>18887</v>
      </c>
    </row>
    <row r="928" spans="1:12">
      <c r="A928" s="1"/>
      <c r="B928" s="1">
        <v>167</v>
      </c>
      <c r="C928" s="1" t="s">
        <v>18206</v>
      </c>
      <c r="D928" s="1" t="s">
        <v>18239</v>
      </c>
      <c r="E928" s="1" t="s">
        <v>1859</v>
      </c>
      <c r="F928" s="1" t="s">
        <v>1860</v>
      </c>
      <c r="G928" s="1" t="s">
        <v>21623</v>
      </c>
      <c r="H928" s="1" t="s">
        <v>17579</v>
      </c>
      <c r="I928" s="2">
        <v>7.21</v>
      </c>
      <c r="J928" s="37">
        <f>VLOOKUP(H928,'DOGHER ORDER-DISC'!$K$4:$N$30,4,FALSE)</f>
        <v>0</v>
      </c>
      <c r="K928" s="2">
        <f t="shared" si="14"/>
        <v>7.21</v>
      </c>
      <c r="L928" s="1" t="s">
        <v>18887</v>
      </c>
    </row>
    <row r="929" spans="1:12">
      <c r="A929" s="1"/>
      <c r="B929" s="1">
        <v>167</v>
      </c>
      <c r="C929" s="1" t="s">
        <v>18206</v>
      </c>
      <c r="D929" s="1" t="s">
        <v>18239</v>
      </c>
      <c r="E929" s="1" t="s">
        <v>1861</v>
      </c>
      <c r="F929" s="1" t="s">
        <v>1862</v>
      </c>
      <c r="G929" s="1" t="s">
        <v>21624</v>
      </c>
      <c r="H929" s="1" t="s">
        <v>17579</v>
      </c>
      <c r="I929" s="2">
        <v>7.83</v>
      </c>
      <c r="J929" s="37">
        <f>VLOOKUP(H929,'DOGHER ORDER-DISC'!$K$4:$N$30,4,FALSE)</f>
        <v>0</v>
      </c>
      <c r="K929" s="2">
        <f t="shared" si="14"/>
        <v>7.83</v>
      </c>
      <c r="L929" s="1" t="s">
        <v>18887</v>
      </c>
    </row>
    <row r="930" spans="1:12">
      <c r="A930" s="1"/>
      <c r="B930" s="1">
        <v>167</v>
      </c>
      <c r="C930" s="1" t="s">
        <v>18206</v>
      </c>
      <c r="D930" s="1" t="s">
        <v>18239</v>
      </c>
      <c r="E930" s="1" t="s">
        <v>1863</v>
      </c>
      <c r="F930" s="1" t="s">
        <v>1864</v>
      </c>
      <c r="G930" s="1" t="s">
        <v>21625</v>
      </c>
      <c r="H930" s="1" t="s">
        <v>17579</v>
      </c>
      <c r="I930" s="2">
        <v>9.14</v>
      </c>
      <c r="J930" s="37">
        <f>VLOOKUP(H930,'DOGHER ORDER-DISC'!$K$4:$N$30,4,FALSE)</f>
        <v>0</v>
      </c>
      <c r="K930" s="2">
        <f t="shared" si="14"/>
        <v>9.14</v>
      </c>
      <c r="L930" s="1" t="s">
        <v>18887</v>
      </c>
    </row>
    <row r="931" spans="1:12">
      <c r="A931" s="1"/>
      <c r="B931" s="1">
        <v>167</v>
      </c>
      <c r="C931" s="1" t="s">
        <v>18206</v>
      </c>
      <c r="D931" s="1" t="s">
        <v>18239</v>
      </c>
      <c r="E931" s="1" t="s">
        <v>1865</v>
      </c>
      <c r="F931" s="1" t="s">
        <v>1866</v>
      </c>
      <c r="G931" s="1" t="s">
        <v>21626</v>
      </c>
      <c r="H931" s="1" t="s">
        <v>17579</v>
      </c>
      <c r="I931" s="2">
        <v>3.36</v>
      </c>
      <c r="J931" s="37">
        <f>VLOOKUP(H931,'DOGHER ORDER-DISC'!$K$4:$N$30,4,FALSE)</f>
        <v>0</v>
      </c>
      <c r="K931" s="2">
        <f t="shared" si="14"/>
        <v>3.36</v>
      </c>
      <c r="L931" s="1" t="s">
        <v>18888</v>
      </c>
    </row>
    <row r="932" spans="1:12">
      <c r="A932" s="1"/>
      <c r="B932" s="1">
        <v>167</v>
      </c>
      <c r="C932" s="1" t="s">
        <v>18206</v>
      </c>
      <c r="D932" s="1" t="s">
        <v>18239</v>
      </c>
      <c r="E932" s="1" t="s">
        <v>1867</v>
      </c>
      <c r="F932" s="1" t="s">
        <v>1868</v>
      </c>
      <c r="G932" s="1" t="s">
        <v>21627</v>
      </c>
      <c r="H932" s="1" t="s">
        <v>17579</v>
      </c>
      <c r="I932" s="2">
        <v>3.46</v>
      </c>
      <c r="J932" s="37">
        <f>VLOOKUP(H932,'DOGHER ORDER-DISC'!$K$4:$N$30,4,FALSE)</f>
        <v>0</v>
      </c>
      <c r="K932" s="2">
        <f t="shared" si="14"/>
        <v>3.46</v>
      </c>
      <c r="L932" s="1" t="s">
        <v>18888</v>
      </c>
    </row>
    <row r="933" spans="1:12">
      <c r="A933" s="1"/>
      <c r="B933" s="1">
        <v>167</v>
      </c>
      <c r="C933" s="1" t="s">
        <v>18206</v>
      </c>
      <c r="D933" s="1" t="s">
        <v>18239</v>
      </c>
      <c r="E933" s="1" t="s">
        <v>1869</v>
      </c>
      <c r="F933" s="1" t="s">
        <v>1870</v>
      </c>
      <c r="G933" s="1" t="s">
        <v>21628</v>
      </c>
      <c r="H933" s="1" t="s">
        <v>17579</v>
      </c>
      <c r="I933" s="2">
        <v>3.48</v>
      </c>
      <c r="J933" s="37">
        <f>VLOOKUP(H933,'DOGHER ORDER-DISC'!$K$4:$N$30,4,FALSE)</f>
        <v>0</v>
      </c>
      <c r="K933" s="2">
        <f t="shared" si="14"/>
        <v>3.48</v>
      </c>
      <c r="L933" s="1" t="s">
        <v>18888</v>
      </c>
    </row>
    <row r="934" spans="1:12">
      <c r="A934" s="1"/>
      <c r="B934" s="1">
        <v>167</v>
      </c>
      <c r="C934" s="1" t="s">
        <v>18206</v>
      </c>
      <c r="D934" s="1" t="s">
        <v>18239</v>
      </c>
      <c r="E934" s="1" t="s">
        <v>1871</v>
      </c>
      <c r="F934" s="1" t="s">
        <v>1872</v>
      </c>
      <c r="G934" s="1" t="s">
        <v>21629</v>
      </c>
      <c r="H934" s="1" t="s">
        <v>17579</v>
      </c>
      <c r="I934" s="2">
        <v>3.48</v>
      </c>
      <c r="J934" s="37">
        <f>VLOOKUP(H934,'DOGHER ORDER-DISC'!$K$4:$N$30,4,FALSE)</f>
        <v>0</v>
      </c>
      <c r="K934" s="2">
        <f t="shared" si="14"/>
        <v>3.48</v>
      </c>
      <c r="L934" s="1" t="s">
        <v>18888</v>
      </c>
    </row>
    <row r="935" spans="1:12">
      <c r="A935" s="1"/>
      <c r="B935" s="1">
        <v>167</v>
      </c>
      <c r="C935" s="1" t="s">
        <v>18206</v>
      </c>
      <c r="D935" s="1" t="s">
        <v>18239</v>
      </c>
      <c r="E935" s="1" t="s">
        <v>1873</v>
      </c>
      <c r="F935" s="1" t="s">
        <v>1874</v>
      </c>
      <c r="G935" s="1" t="s">
        <v>21630</v>
      </c>
      <c r="H935" s="1" t="s">
        <v>17579</v>
      </c>
      <c r="I935" s="2">
        <v>4.4800000000000004</v>
      </c>
      <c r="J935" s="37">
        <f>VLOOKUP(H935,'DOGHER ORDER-DISC'!$K$4:$N$30,4,FALSE)</f>
        <v>0</v>
      </c>
      <c r="K935" s="2">
        <f t="shared" si="14"/>
        <v>4.4800000000000004</v>
      </c>
      <c r="L935" s="1" t="s">
        <v>18888</v>
      </c>
    </row>
    <row r="936" spans="1:12">
      <c r="A936" s="1"/>
      <c r="B936" s="1">
        <v>167</v>
      </c>
      <c r="C936" s="1" t="s">
        <v>18206</v>
      </c>
      <c r="D936" s="1" t="s">
        <v>18239</v>
      </c>
      <c r="E936" s="1" t="s">
        <v>1875</v>
      </c>
      <c r="F936" s="1" t="s">
        <v>1876</v>
      </c>
      <c r="G936" s="1" t="s">
        <v>21631</v>
      </c>
      <c r="H936" s="1" t="s">
        <v>17579</v>
      </c>
      <c r="I936" s="2">
        <v>4.62</v>
      </c>
      <c r="J936" s="37">
        <f>VLOOKUP(H936,'DOGHER ORDER-DISC'!$K$4:$N$30,4,FALSE)</f>
        <v>0</v>
      </c>
      <c r="K936" s="2">
        <f t="shared" si="14"/>
        <v>4.62</v>
      </c>
      <c r="L936" s="1" t="s">
        <v>18888</v>
      </c>
    </row>
    <row r="937" spans="1:12">
      <c r="A937" s="1"/>
      <c r="B937" s="1">
        <v>167</v>
      </c>
      <c r="C937" s="1" t="s">
        <v>18206</v>
      </c>
      <c r="D937" s="1" t="s">
        <v>18239</v>
      </c>
      <c r="E937" s="1" t="s">
        <v>1877</v>
      </c>
      <c r="F937" s="1" t="s">
        <v>1878</v>
      </c>
      <c r="G937" s="1" t="s">
        <v>21632</v>
      </c>
      <c r="H937" s="1" t="s">
        <v>17579</v>
      </c>
      <c r="I937" s="2">
        <v>5.35</v>
      </c>
      <c r="J937" s="37">
        <f>VLOOKUP(H937,'DOGHER ORDER-DISC'!$K$4:$N$30,4,FALSE)</f>
        <v>0</v>
      </c>
      <c r="K937" s="2">
        <f t="shared" si="14"/>
        <v>5.35</v>
      </c>
      <c r="L937" s="1" t="s">
        <v>18888</v>
      </c>
    </row>
    <row r="938" spans="1:12">
      <c r="A938" s="1"/>
      <c r="B938" s="1">
        <v>167</v>
      </c>
      <c r="C938" s="1" t="s">
        <v>18206</v>
      </c>
      <c r="D938" s="1" t="s">
        <v>18239</v>
      </c>
      <c r="E938" s="1" t="s">
        <v>1879</v>
      </c>
      <c r="F938" s="1" t="s">
        <v>1880</v>
      </c>
      <c r="G938" s="1" t="s">
        <v>21633</v>
      </c>
      <c r="H938" s="1" t="s">
        <v>17579</v>
      </c>
      <c r="I938" s="2">
        <v>5.47</v>
      </c>
      <c r="J938" s="37">
        <f>VLOOKUP(H938,'DOGHER ORDER-DISC'!$K$4:$N$30,4,FALSE)</f>
        <v>0</v>
      </c>
      <c r="K938" s="2">
        <f t="shared" si="14"/>
        <v>5.47</v>
      </c>
      <c r="L938" s="1" t="s">
        <v>18888</v>
      </c>
    </row>
    <row r="939" spans="1:12">
      <c r="A939" s="1"/>
      <c r="B939" s="1">
        <v>167</v>
      </c>
      <c r="C939" s="1" t="s">
        <v>18206</v>
      </c>
      <c r="D939" s="1" t="s">
        <v>18239</v>
      </c>
      <c r="E939" s="1" t="s">
        <v>1881</v>
      </c>
      <c r="F939" s="1" t="s">
        <v>1882</v>
      </c>
      <c r="G939" s="1" t="s">
        <v>21634</v>
      </c>
      <c r="H939" s="1" t="s">
        <v>17579</v>
      </c>
      <c r="I939" s="2">
        <v>6.69</v>
      </c>
      <c r="J939" s="37">
        <f>VLOOKUP(H939,'DOGHER ORDER-DISC'!$K$4:$N$30,4,FALSE)</f>
        <v>0</v>
      </c>
      <c r="K939" s="2">
        <f t="shared" si="14"/>
        <v>6.69</v>
      </c>
      <c r="L939" s="1" t="s">
        <v>18888</v>
      </c>
    </row>
    <row r="940" spans="1:12">
      <c r="A940" s="1"/>
      <c r="B940" s="1">
        <v>167</v>
      </c>
      <c r="C940" s="1" t="s">
        <v>18206</v>
      </c>
      <c r="D940" s="1" t="s">
        <v>18239</v>
      </c>
      <c r="E940" s="1" t="s">
        <v>1883</v>
      </c>
      <c r="F940" s="1" t="s">
        <v>1884</v>
      </c>
      <c r="G940" s="1" t="s">
        <v>21635</v>
      </c>
      <c r="H940" s="1" t="s">
        <v>17579</v>
      </c>
      <c r="I940" s="2">
        <v>6.66</v>
      </c>
      <c r="J940" s="37">
        <f>VLOOKUP(H940,'DOGHER ORDER-DISC'!$K$4:$N$30,4,FALSE)</f>
        <v>0</v>
      </c>
      <c r="K940" s="2">
        <f t="shared" si="14"/>
        <v>6.66</v>
      </c>
      <c r="L940" s="1" t="s">
        <v>18889</v>
      </c>
    </row>
    <row r="941" spans="1:12">
      <c r="A941" s="1"/>
      <c r="B941" s="1">
        <v>167</v>
      </c>
      <c r="C941" s="1" t="s">
        <v>18206</v>
      </c>
      <c r="D941" s="1" t="s">
        <v>18239</v>
      </c>
      <c r="E941" s="1" t="s">
        <v>1885</v>
      </c>
      <c r="F941" s="1" t="s">
        <v>1886</v>
      </c>
      <c r="G941" s="1" t="s">
        <v>21636</v>
      </c>
      <c r="H941" s="1" t="s">
        <v>17579</v>
      </c>
      <c r="I941" s="2">
        <v>7.22</v>
      </c>
      <c r="J941" s="37">
        <f>VLOOKUP(H941,'DOGHER ORDER-DISC'!$K$4:$N$30,4,FALSE)</f>
        <v>0</v>
      </c>
      <c r="K941" s="2">
        <f t="shared" si="14"/>
        <v>7.22</v>
      </c>
      <c r="L941" s="1" t="s">
        <v>18889</v>
      </c>
    </row>
    <row r="942" spans="1:12">
      <c r="A942" s="1"/>
      <c r="B942" s="1">
        <v>167</v>
      </c>
      <c r="C942" s="1" t="s">
        <v>18206</v>
      </c>
      <c r="D942" s="1" t="s">
        <v>18239</v>
      </c>
      <c r="E942" s="1" t="s">
        <v>1887</v>
      </c>
      <c r="F942" s="1" t="s">
        <v>1888</v>
      </c>
      <c r="G942" s="1" t="s">
        <v>21637</v>
      </c>
      <c r="H942" s="1" t="s">
        <v>17579</v>
      </c>
      <c r="I942" s="2">
        <v>8.0299999999999994</v>
      </c>
      <c r="J942" s="37">
        <f>VLOOKUP(H942,'DOGHER ORDER-DISC'!$K$4:$N$30,4,FALSE)</f>
        <v>0</v>
      </c>
      <c r="K942" s="2">
        <f t="shared" si="14"/>
        <v>8.0299999999999994</v>
      </c>
      <c r="L942" s="1" t="s">
        <v>18889</v>
      </c>
    </row>
    <row r="943" spans="1:12">
      <c r="A943" s="1"/>
      <c r="B943" s="1">
        <v>167</v>
      </c>
      <c r="C943" s="1" t="s">
        <v>18206</v>
      </c>
      <c r="D943" s="1" t="s">
        <v>18239</v>
      </c>
      <c r="E943" s="1" t="s">
        <v>1889</v>
      </c>
      <c r="F943" s="1" t="s">
        <v>1890</v>
      </c>
      <c r="G943" s="1" t="s">
        <v>21638</v>
      </c>
      <c r="H943" s="1" t="s">
        <v>17579</v>
      </c>
      <c r="I943" s="2">
        <v>9.77</v>
      </c>
      <c r="J943" s="37">
        <f>VLOOKUP(H943,'DOGHER ORDER-DISC'!$K$4:$N$30,4,FALSE)</f>
        <v>0</v>
      </c>
      <c r="K943" s="2">
        <f t="shared" si="14"/>
        <v>9.77</v>
      </c>
      <c r="L943" s="1" t="s">
        <v>18889</v>
      </c>
    </row>
    <row r="944" spans="1:12">
      <c r="A944" s="1"/>
      <c r="B944" s="1">
        <v>168</v>
      </c>
      <c r="C944" s="1" t="s">
        <v>18206</v>
      </c>
      <c r="D944" s="1" t="s">
        <v>18239</v>
      </c>
      <c r="E944" s="1" t="s">
        <v>1891</v>
      </c>
      <c r="F944" s="1" t="s">
        <v>1892</v>
      </c>
      <c r="G944" s="1" t="s">
        <v>21639</v>
      </c>
      <c r="H944" s="1" t="s">
        <v>17579</v>
      </c>
      <c r="I944" s="2">
        <v>4.92</v>
      </c>
      <c r="J944" s="37">
        <f>VLOOKUP(H944,'DOGHER ORDER-DISC'!$K$4:$N$30,4,FALSE)</f>
        <v>0</v>
      </c>
      <c r="K944" s="2">
        <f t="shared" si="14"/>
        <v>4.92</v>
      </c>
      <c r="L944" s="1" t="s">
        <v>18890</v>
      </c>
    </row>
    <row r="945" spans="1:12">
      <c r="A945" s="1"/>
      <c r="B945" s="1">
        <v>168</v>
      </c>
      <c r="C945" s="1" t="s">
        <v>18206</v>
      </c>
      <c r="D945" s="1" t="s">
        <v>18239</v>
      </c>
      <c r="E945" s="1" t="s">
        <v>1893</v>
      </c>
      <c r="F945" s="1" t="s">
        <v>1894</v>
      </c>
      <c r="G945" s="1" t="s">
        <v>21640</v>
      </c>
      <c r="H945" s="1" t="s">
        <v>17579</v>
      </c>
      <c r="I945" s="2">
        <v>5.47</v>
      </c>
      <c r="J945" s="37">
        <f>VLOOKUP(H945,'DOGHER ORDER-DISC'!$K$4:$N$30,4,FALSE)</f>
        <v>0</v>
      </c>
      <c r="K945" s="2">
        <f t="shared" si="14"/>
        <v>5.47</v>
      </c>
      <c r="L945" s="1" t="s">
        <v>18890</v>
      </c>
    </row>
    <row r="946" spans="1:12">
      <c r="A946" s="1"/>
      <c r="B946" s="1">
        <v>168</v>
      </c>
      <c r="C946" s="1" t="s">
        <v>18206</v>
      </c>
      <c r="D946" s="1" t="s">
        <v>18239</v>
      </c>
      <c r="E946" s="1" t="s">
        <v>1895</v>
      </c>
      <c r="F946" s="1" t="s">
        <v>1896</v>
      </c>
      <c r="G946" s="1" t="s">
        <v>21641</v>
      </c>
      <c r="H946" s="1" t="s">
        <v>17579</v>
      </c>
      <c r="I946" s="2">
        <v>6.61</v>
      </c>
      <c r="J946" s="37">
        <f>VLOOKUP(H946,'DOGHER ORDER-DISC'!$K$4:$N$30,4,FALSE)</f>
        <v>0</v>
      </c>
      <c r="K946" s="2">
        <f t="shared" si="14"/>
        <v>6.61</v>
      </c>
      <c r="L946" s="1" t="s">
        <v>18891</v>
      </c>
    </row>
    <row r="947" spans="1:12">
      <c r="A947" s="1"/>
      <c r="B947" s="1">
        <v>168</v>
      </c>
      <c r="C947" s="1" t="s">
        <v>18206</v>
      </c>
      <c r="D947" s="1" t="s">
        <v>18239</v>
      </c>
      <c r="E947" s="1" t="s">
        <v>1897</v>
      </c>
      <c r="F947" s="1" t="s">
        <v>1898</v>
      </c>
      <c r="G947" s="1" t="s">
        <v>21642</v>
      </c>
      <c r="H947" s="1" t="s">
        <v>17579</v>
      </c>
      <c r="I947" s="2">
        <v>6.9</v>
      </c>
      <c r="J947" s="37">
        <f>VLOOKUP(H947,'DOGHER ORDER-DISC'!$K$4:$N$30,4,FALSE)</f>
        <v>0</v>
      </c>
      <c r="K947" s="2">
        <f t="shared" si="14"/>
        <v>6.9</v>
      </c>
      <c r="L947" s="1" t="s">
        <v>18891</v>
      </c>
    </row>
    <row r="948" spans="1:12">
      <c r="A948" s="1"/>
      <c r="B948" s="1">
        <v>168</v>
      </c>
      <c r="C948" s="1" t="s">
        <v>18206</v>
      </c>
      <c r="D948" s="1" t="s">
        <v>18239</v>
      </c>
      <c r="E948" s="1" t="s">
        <v>1899</v>
      </c>
      <c r="F948" s="1" t="s">
        <v>1900</v>
      </c>
      <c r="G948" s="1" t="s">
        <v>21643</v>
      </c>
      <c r="H948" s="1" t="s">
        <v>17579</v>
      </c>
      <c r="I948" s="2">
        <v>8.57</v>
      </c>
      <c r="J948" s="37">
        <f>VLOOKUP(H948,'DOGHER ORDER-DISC'!$K$4:$N$30,4,FALSE)</f>
        <v>0</v>
      </c>
      <c r="K948" s="2">
        <f t="shared" si="14"/>
        <v>8.57</v>
      </c>
      <c r="L948" s="1" t="s">
        <v>18891</v>
      </c>
    </row>
    <row r="949" spans="1:12">
      <c r="A949" s="1"/>
      <c r="B949" s="1">
        <v>168</v>
      </c>
      <c r="C949" s="1" t="s">
        <v>18206</v>
      </c>
      <c r="D949" s="1" t="s">
        <v>18239</v>
      </c>
      <c r="E949" s="1" t="s">
        <v>1901</v>
      </c>
      <c r="F949" s="1" t="s">
        <v>1902</v>
      </c>
      <c r="G949" s="1" t="s">
        <v>21644</v>
      </c>
      <c r="H949" s="1" t="s">
        <v>17579</v>
      </c>
      <c r="I949" s="2">
        <v>3.59</v>
      </c>
      <c r="J949" s="37">
        <f>VLOOKUP(H949,'DOGHER ORDER-DISC'!$K$4:$N$30,4,FALSE)</f>
        <v>0</v>
      </c>
      <c r="K949" s="2">
        <f t="shared" si="14"/>
        <v>3.59</v>
      </c>
      <c r="L949" s="1" t="s">
        <v>18892</v>
      </c>
    </row>
    <row r="950" spans="1:12">
      <c r="A950" s="1"/>
      <c r="B950" s="1">
        <v>168</v>
      </c>
      <c r="C950" s="1" t="s">
        <v>18206</v>
      </c>
      <c r="D950" s="1" t="s">
        <v>18239</v>
      </c>
      <c r="E950" s="1" t="s">
        <v>1903</v>
      </c>
      <c r="F950" s="1" t="s">
        <v>1904</v>
      </c>
      <c r="G950" s="1" t="s">
        <v>21645</v>
      </c>
      <c r="H950" s="1" t="s">
        <v>17579</v>
      </c>
      <c r="I950" s="2">
        <v>4.33</v>
      </c>
      <c r="J950" s="37">
        <f>VLOOKUP(H950,'DOGHER ORDER-DISC'!$K$4:$N$30,4,FALSE)</f>
        <v>0</v>
      </c>
      <c r="K950" s="2">
        <f t="shared" si="14"/>
        <v>4.33</v>
      </c>
      <c r="L950" s="1" t="s">
        <v>18892</v>
      </c>
    </row>
    <row r="951" spans="1:12">
      <c r="A951" s="1"/>
      <c r="B951" s="1">
        <v>168</v>
      </c>
      <c r="C951" s="1" t="s">
        <v>18206</v>
      </c>
      <c r="D951" s="1" t="s">
        <v>18239</v>
      </c>
      <c r="E951" s="1" t="s">
        <v>1905</v>
      </c>
      <c r="F951" s="1" t="s">
        <v>1906</v>
      </c>
      <c r="G951" s="1" t="s">
        <v>21646</v>
      </c>
      <c r="H951" s="1" t="s">
        <v>17579</v>
      </c>
      <c r="I951" s="2">
        <v>5.15</v>
      </c>
      <c r="J951" s="37">
        <f>VLOOKUP(H951,'DOGHER ORDER-DISC'!$K$4:$N$30,4,FALSE)</f>
        <v>0</v>
      </c>
      <c r="K951" s="2">
        <f t="shared" si="14"/>
        <v>5.15</v>
      </c>
      <c r="L951" s="1" t="s">
        <v>18892</v>
      </c>
    </row>
    <row r="952" spans="1:12">
      <c r="A952" s="1"/>
      <c r="B952" s="1">
        <v>168</v>
      </c>
      <c r="C952" s="1" t="s">
        <v>18206</v>
      </c>
      <c r="D952" s="1" t="s">
        <v>18239</v>
      </c>
      <c r="E952" s="1" t="s">
        <v>1907</v>
      </c>
      <c r="F952" s="1" t="s">
        <v>1908</v>
      </c>
      <c r="G952" s="1" t="s">
        <v>21647</v>
      </c>
      <c r="H952" s="1" t="s">
        <v>17579</v>
      </c>
      <c r="I952" s="2">
        <v>8.26</v>
      </c>
      <c r="J952" s="37">
        <f>VLOOKUP(H952,'DOGHER ORDER-DISC'!$K$4:$N$30,4,FALSE)</f>
        <v>0</v>
      </c>
      <c r="K952" s="2">
        <f t="shared" si="14"/>
        <v>8.26</v>
      </c>
      <c r="L952" s="1" t="s">
        <v>18892</v>
      </c>
    </row>
    <row r="953" spans="1:12">
      <c r="A953" s="1"/>
      <c r="B953" s="1">
        <v>168</v>
      </c>
      <c r="C953" s="1" t="s">
        <v>18206</v>
      </c>
      <c r="D953" s="1" t="s">
        <v>18239</v>
      </c>
      <c r="E953" s="1" t="s">
        <v>1909</v>
      </c>
      <c r="F953" s="1" t="s">
        <v>1910</v>
      </c>
      <c r="G953" s="1" t="s">
        <v>21648</v>
      </c>
      <c r="H953" s="1" t="s">
        <v>17579</v>
      </c>
      <c r="I953" s="2">
        <v>12.22</v>
      </c>
      <c r="J953" s="37">
        <f>VLOOKUP(H953,'DOGHER ORDER-DISC'!$K$4:$N$30,4,FALSE)</f>
        <v>0</v>
      </c>
      <c r="K953" s="2">
        <f t="shared" si="14"/>
        <v>12.22</v>
      </c>
      <c r="L953" s="1" t="s">
        <v>18892</v>
      </c>
    </row>
    <row r="954" spans="1:12">
      <c r="A954" s="1"/>
      <c r="B954" s="1">
        <v>168</v>
      </c>
      <c r="C954" s="1" t="s">
        <v>18206</v>
      </c>
      <c r="D954" s="1" t="s">
        <v>18239</v>
      </c>
      <c r="E954" s="1" t="s">
        <v>1911</v>
      </c>
      <c r="F954" s="1" t="s">
        <v>1912</v>
      </c>
      <c r="G954" s="1" t="s">
        <v>21649</v>
      </c>
      <c r="H954" s="1" t="s">
        <v>17579</v>
      </c>
      <c r="I954" s="2">
        <v>4.74</v>
      </c>
      <c r="J954" s="37">
        <f>VLOOKUP(H954,'DOGHER ORDER-DISC'!$K$4:$N$30,4,FALSE)</f>
        <v>0</v>
      </c>
      <c r="K954" s="2">
        <f t="shared" ref="K954:K1017" si="15">+ROUND(I954*(1-J954),2)</f>
        <v>4.74</v>
      </c>
      <c r="L954" s="1" t="s">
        <v>18893</v>
      </c>
    </row>
    <row r="955" spans="1:12">
      <c r="A955" s="1"/>
      <c r="B955" s="1">
        <v>168</v>
      </c>
      <c r="C955" s="1" t="s">
        <v>18206</v>
      </c>
      <c r="D955" s="1" t="s">
        <v>18239</v>
      </c>
      <c r="E955" s="1" t="s">
        <v>1913</v>
      </c>
      <c r="F955" s="1" t="s">
        <v>1914</v>
      </c>
      <c r="G955" s="1" t="s">
        <v>21650</v>
      </c>
      <c r="H955" s="1" t="s">
        <v>17579</v>
      </c>
      <c r="I955" s="2">
        <v>5.15</v>
      </c>
      <c r="J955" s="37">
        <f>VLOOKUP(H955,'DOGHER ORDER-DISC'!$K$4:$N$30,4,FALSE)</f>
        <v>0</v>
      </c>
      <c r="K955" s="2">
        <f t="shared" si="15"/>
        <v>5.15</v>
      </c>
      <c r="L955" s="1" t="s">
        <v>18893</v>
      </c>
    </row>
    <row r="956" spans="1:12">
      <c r="A956" s="1"/>
      <c r="B956" s="1">
        <v>169</v>
      </c>
      <c r="C956" s="1" t="s">
        <v>18206</v>
      </c>
      <c r="D956" s="1" t="s">
        <v>18239</v>
      </c>
      <c r="E956" s="1" t="s">
        <v>1915</v>
      </c>
      <c r="F956" s="1" t="s">
        <v>1916</v>
      </c>
      <c r="G956" s="1" t="s">
        <v>21651</v>
      </c>
      <c r="H956" s="1" t="s">
        <v>17579</v>
      </c>
      <c r="I956" s="2">
        <v>7.28</v>
      </c>
      <c r="J956" s="37">
        <f>VLOOKUP(H956,'DOGHER ORDER-DISC'!$K$4:$N$30,4,FALSE)</f>
        <v>0</v>
      </c>
      <c r="K956" s="2">
        <f t="shared" si="15"/>
        <v>7.28</v>
      </c>
      <c r="L956" s="1" t="s">
        <v>18894</v>
      </c>
    </row>
    <row r="957" spans="1:12">
      <c r="A957" s="1"/>
      <c r="B957" s="1">
        <v>169</v>
      </c>
      <c r="C957" s="1" t="s">
        <v>18206</v>
      </c>
      <c r="D957" s="1" t="s">
        <v>18239</v>
      </c>
      <c r="E957" s="1" t="s">
        <v>1917</v>
      </c>
      <c r="F957" s="1" t="s">
        <v>1918</v>
      </c>
      <c r="G957" s="1" t="s">
        <v>21652</v>
      </c>
      <c r="H957" s="1" t="s">
        <v>17579</v>
      </c>
      <c r="I957" s="2">
        <v>7.61</v>
      </c>
      <c r="J957" s="37">
        <f>VLOOKUP(H957,'DOGHER ORDER-DISC'!$K$4:$N$30,4,FALSE)</f>
        <v>0</v>
      </c>
      <c r="K957" s="2">
        <f t="shared" si="15"/>
        <v>7.61</v>
      </c>
      <c r="L957" s="1" t="s">
        <v>18894</v>
      </c>
    </row>
    <row r="958" spans="1:12">
      <c r="A958" s="1"/>
      <c r="B958" s="1">
        <v>169</v>
      </c>
      <c r="C958" s="1" t="s">
        <v>18206</v>
      </c>
      <c r="D958" s="1" t="s">
        <v>18239</v>
      </c>
      <c r="E958" s="1" t="s">
        <v>1919</v>
      </c>
      <c r="F958" s="1" t="s">
        <v>1920</v>
      </c>
      <c r="G958" s="1" t="s">
        <v>21653</v>
      </c>
      <c r="H958" s="1" t="s">
        <v>17579</v>
      </c>
      <c r="I958" s="2">
        <v>9.43</v>
      </c>
      <c r="J958" s="37">
        <f>VLOOKUP(H958,'DOGHER ORDER-DISC'!$K$4:$N$30,4,FALSE)</f>
        <v>0</v>
      </c>
      <c r="K958" s="2">
        <f t="shared" si="15"/>
        <v>9.43</v>
      </c>
      <c r="L958" s="1" t="s">
        <v>18894</v>
      </c>
    </row>
    <row r="959" spans="1:12">
      <c r="A959" s="1"/>
      <c r="B959" s="1">
        <v>169</v>
      </c>
      <c r="C959" s="1" t="s">
        <v>18206</v>
      </c>
      <c r="D959" s="1" t="s">
        <v>18239</v>
      </c>
      <c r="E959" s="1" t="s">
        <v>1921</v>
      </c>
      <c r="F959" s="1" t="s">
        <v>1922</v>
      </c>
      <c r="G959" s="1" t="s">
        <v>21654</v>
      </c>
      <c r="H959" s="1" t="s">
        <v>17579</v>
      </c>
      <c r="I959" s="2">
        <v>3.59</v>
      </c>
      <c r="J959" s="37">
        <f>VLOOKUP(H959,'DOGHER ORDER-DISC'!$K$4:$N$30,4,FALSE)</f>
        <v>0</v>
      </c>
      <c r="K959" s="2">
        <f t="shared" si="15"/>
        <v>3.59</v>
      </c>
      <c r="L959" s="1" t="s">
        <v>18895</v>
      </c>
    </row>
    <row r="960" spans="1:12">
      <c r="A960" s="1"/>
      <c r="B960" s="1">
        <v>169</v>
      </c>
      <c r="C960" s="1" t="s">
        <v>18206</v>
      </c>
      <c r="D960" s="1" t="s">
        <v>18239</v>
      </c>
      <c r="E960" s="1" t="s">
        <v>1923</v>
      </c>
      <c r="F960" s="1" t="s">
        <v>1924</v>
      </c>
      <c r="G960" s="1" t="s">
        <v>21655</v>
      </c>
      <c r="H960" s="1" t="s">
        <v>17579</v>
      </c>
      <c r="I960" s="2">
        <v>4.33</v>
      </c>
      <c r="J960" s="37">
        <f>VLOOKUP(H960,'DOGHER ORDER-DISC'!$K$4:$N$30,4,FALSE)</f>
        <v>0</v>
      </c>
      <c r="K960" s="2">
        <f t="shared" si="15"/>
        <v>4.33</v>
      </c>
      <c r="L960" s="1" t="s">
        <v>18895</v>
      </c>
    </row>
    <row r="961" spans="1:12">
      <c r="A961" s="1"/>
      <c r="B961" s="1">
        <v>169</v>
      </c>
      <c r="C961" s="1" t="s">
        <v>18206</v>
      </c>
      <c r="D961" s="1" t="s">
        <v>18239</v>
      </c>
      <c r="E961" s="1" t="s">
        <v>1925</v>
      </c>
      <c r="F961" s="1" t="s">
        <v>1926</v>
      </c>
      <c r="G961" s="1" t="s">
        <v>21656</v>
      </c>
      <c r="H961" s="1" t="s">
        <v>17579</v>
      </c>
      <c r="I961" s="2">
        <v>5.15</v>
      </c>
      <c r="J961" s="37">
        <f>VLOOKUP(H961,'DOGHER ORDER-DISC'!$K$4:$N$30,4,FALSE)</f>
        <v>0</v>
      </c>
      <c r="K961" s="2">
        <f t="shared" si="15"/>
        <v>5.15</v>
      </c>
      <c r="L961" s="1" t="s">
        <v>18895</v>
      </c>
    </row>
    <row r="962" spans="1:12">
      <c r="A962" s="1"/>
      <c r="B962" s="1">
        <v>169</v>
      </c>
      <c r="C962" s="1" t="s">
        <v>18206</v>
      </c>
      <c r="D962" s="1" t="s">
        <v>18239</v>
      </c>
      <c r="E962" s="1" t="s">
        <v>1927</v>
      </c>
      <c r="F962" s="1" t="s">
        <v>1928</v>
      </c>
      <c r="G962" s="1" t="s">
        <v>21657</v>
      </c>
      <c r="H962" s="1" t="s">
        <v>17579</v>
      </c>
      <c r="I962" s="2">
        <v>8.26</v>
      </c>
      <c r="J962" s="37">
        <f>VLOOKUP(H962,'DOGHER ORDER-DISC'!$K$4:$N$30,4,FALSE)</f>
        <v>0</v>
      </c>
      <c r="K962" s="2">
        <f t="shared" si="15"/>
        <v>8.26</v>
      </c>
      <c r="L962" s="1" t="s">
        <v>18895</v>
      </c>
    </row>
    <row r="963" spans="1:12">
      <c r="A963" s="1"/>
      <c r="B963" s="1">
        <v>169</v>
      </c>
      <c r="C963" s="1" t="s">
        <v>18206</v>
      </c>
      <c r="D963" s="1" t="s">
        <v>18239</v>
      </c>
      <c r="E963" s="1" t="s">
        <v>1929</v>
      </c>
      <c r="F963" s="1" t="s">
        <v>1930</v>
      </c>
      <c r="G963" s="1" t="s">
        <v>21658</v>
      </c>
      <c r="H963" s="1" t="s">
        <v>17579</v>
      </c>
      <c r="I963" s="2">
        <v>4.74</v>
      </c>
      <c r="J963" s="37">
        <f>VLOOKUP(H963,'DOGHER ORDER-DISC'!$K$4:$N$30,4,FALSE)</f>
        <v>0</v>
      </c>
      <c r="K963" s="2">
        <f t="shared" si="15"/>
        <v>4.74</v>
      </c>
      <c r="L963" s="1" t="s">
        <v>18896</v>
      </c>
    </row>
    <row r="964" spans="1:12">
      <c r="A964" s="1"/>
      <c r="B964" s="1">
        <v>169</v>
      </c>
      <c r="C964" s="1" t="s">
        <v>18206</v>
      </c>
      <c r="D964" s="1" t="s">
        <v>18239</v>
      </c>
      <c r="E964" s="1" t="s">
        <v>1931</v>
      </c>
      <c r="F964" s="1" t="s">
        <v>1932</v>
      </c>
      <c r="G964" s="1" t="s">
        <v>21659</v>
      </c>
      <c r="H964" s="1" t="s">
        <v>17579</v>
      </c>
      <c r="I964" s="2">
        <v>5.15</v>
      </c>
      <c r="J964" s="37">
        <f>VLOOKUP(H964,'DOGHER ORDER-DISC'!$K$4:$N$30,4,FALSE)</f>
        <v>0</v>
      </c>
      <c r="K964" s="2">
        <f t="shared" si="15"/>
        <v>5.15</v>
      </c>
      <c r="L964" s="1" t="s">
        <v>18896</v>
      </c>
    </row>
    <row r="965" spans="1:12">
      <c r="A965" s="1"/>
      <c r="B965" s="1">
        <v>169</v>
      </c>
      <c r="C965" s="1" t="s">
        <v>18206</v>
      </c>
      <c r="D965" s="1" t="s">
        <v>18239</v>
      </c>
      <c r="E965" s="1" t="s">
        <v>1933</v>
      </c>
      <c r="F965" s="1" t="s">
        <v>1934</v>
      </c>
      <c r="G965" s="1" t="s">
        <v>21660</v>
      </c>
      <c r="H965" s="1" t="s">
        <v>17579</v>
      </c>
      <c r="I965" s="2">
        <v>5.0599999999999996</v>
      </c>
      <c r="J965" s="37">
        <f>VLOOKUP(H965,'DOGHER ORDER-DISC'!$K$4:$N$30,4,FALSE)</f>
        <v>0</v>
      </c>
      <c r="K965" s="2">
        <f t="shared" si="15"/>
        <v>5.0599999999999996</v>
      </c>
      <c r="L965" s="1" t="s">
        <v>18897</v>
      </c>
    </row>
    <row r="966" spans="1:12">
      <c r="A966" s="1"/>
      <c r="B966" s="1">
        <v>169</v>
      </c>
      <c r="C966" s="1" t="s">
        <v>18206</v>
      </c>
      <c r="D966" s="1" t="s">
        <v>18239</v>
      </c>
      <c r="E966" s="1" t="s">
        <v>1935</v>
      </c>
      <c r="F966" s="1" t="s">
        <v>1936</v>
      </c>
      <c r="G966" s="1" t="s">
        <v>21661</v>
      </c>
      <c r="H966" s="1" t="s">
        <v>17579</v>
      </c>
      <c r="I966" s="2">
        <v>5.0599999999999996</v>
      </c>
      <c r="J966" s="37">
        <f>VLOOKUP(H966,'DOGHER ORDER-DISC'!$K$4:$N$30,4,FALSE)</f>
        <v>0</v>
      </c>
      <c r="K966" s="2">
        <f t="shared" si="15"/>
        <v>5.0599999999999996</v>
      </c>
      <c r="L966" s="1" t="s">
        <v>18897</v>
      </c>
    </row>
    <row r="967" spans="1:12">
      <c r="A967" s="1"/>
      <c r="B967" s="1">
        <v>169</v>
      </c>
      <c r="C967" s="1" t="s">
        <v>18206</v>
      </c>
      <c r="D967" s="1" t="s">
        <v>18239</v>
      </c>
      <c r="E967" s="1" t="s">
        <v>1937</v>
      </c>
      <c r="F967" s="1" t="s">
        <v>1938</v>
      </c>
      <c r="G967" s="1" t="s">
        <v>21662</v>
      </c>
      <c r="H967" s="1" t="s">
        <v>17579</v>
      </c>
      <c r="I967" s="2">
        <v>5.0599999999999996</v>
      </c>
      <c r="J967" s="37">
        <f>VLOOKUP(H967,'DOGHER ORDER-DISC'!$K$4:$N$30,4,FALSE)</f>
        <v>0</v>
      </c>
      <c r="K967" s="2">
        <f t="shared" si="15"/>
        <v>5.0599999999999996</v>
      </c>
      <c r="L967" s="1" t="s">
        <v>18897</v>
      </c>
    </row>
    <row r="968" spans="1:12">
      <c r="A968" s="1"/>
      <c r="B968" s="1">
        <v>169</v>
      </c>
      <c r="C968" s="1" t="s">
        <v>18206</v>
      </c>
      <c r="D968" s="1" t="s">
        <v>18239</v>
      </c>
      <c r="E968" s="1" t="s">
        <v>1939</v>
      </c>
      <c r="F968" s="1" t="s">
        <v>1940</v>
      </c>
      <c r="G968" s="1" t="s">
        <v>21663</v>
      </c>
      <c r="H968" s="1" t="s">
        <v>17579</v>
      </c>
      <c r="I968" s="2">
        <v>5.0599999999999996</v>
      </c>
      <c r="J968" s="37">
        <f>VLOOKUP(H968,'DOGHER ORDER-DISC'!$K$4:$N$30,4,FALSE)</f>
        <v>0</v>
      </c>
      <c r="K968" s="2">
        <f t="shared" si="15"/>
        <v>5.0599999999999996</v>
      </c>
      <c r="L968" s="1" t="s">
        <v>18897</v>
      </c>
    </row>
    <row r="969" spans="1:12">
      <c r="A969" s="1"/>
      <c r="B969" s="1">
        <v>169</v>
      </c>
      <c r="C969" s="1" t="s">
        <v>18206</v>
      </c>
      <c r="D969" s="1" t="s">
        <v>18239</v>
      </c>
      <c r="E969" s="1" t="s">
        <v>1941</v>
      </c>
      <c r="F969" s="1" t="s">
        <v>1942</v>
      </c>
      <c r="G969" s="1" t="s">
        <v>21664</v>
      </c>
      <c r="H969" s="1" t="s">
        <v>17579</v>
      </c>
      <c r="I969" s="2">
        <v>5.0599999999999996</v>
      </c>
      <c r="J969" s="37">
        <f>VLOOKUP(H969,'DOGHER ORDER-DISC'!$K$4:$N$30,4,FALSE)</f>
        <v>0</v>
      </c>
      <c r="K969" s="2">
        <f t="shared" si="15"/>
        <v>5.0599999999999996</v>
      </c>
      <c r="L969" s="1" t="s">
        <v>18897</v>
      </c>
    </row>
    <row r="970" spans="1:12">
      <c r="A970" s="1"/>
      <c r="B970" s="1">
        <v>169</v>
      </c>
      <c r="C970" s="1" t="s">
        <v>18206</v>
      </c>
      <c r="D970" s="1" t="s">
        <v>18239</v>
      </c>
      <c r="E970" s="1" t="s">
        <v>1943</v>
      </c>
      <c r="F970" s="1" t="s">
        <v>1944</v>
      </c>
      <c r="G970" s="1" t="s">
        <v>21665</v>
      </c>
      <c r="H970" s="1" t="s">
        <v>17579</v>
      </c>
      <c r="I970" s="2">
        <v>5.0599999999999996</v>
      </c>
      <c r="J970" s="37">
        <f>VLOOKUP(H970,'DOGHER ORDER-DISC'!$K$4:$N$30,4,FALSE)</f>
        <v>0</v>
      </c>
      <c r="K970" s="2">
        <f t="shared" si="15"/>
        <v>5.0599999999999996</v>
      </c>
      <c r="L970" s="1" t="s">
        <v>18897</v>
      </c>
    </row>
    <row r="971" spans="1:12">
      <c r="A971" s="1"/>
      <c r="B971" s="1">
        <v>169</v>
      </c>
      <c r="C971" s="1" t="s">
        <v>18206</v>
      </c>
      <c r="D971" s="1" t="s">
        <v>18239</v>
      </c>
      <c r="E971" s="1" t="s">
        <v>1945</v>
      </c>
      <c r="F971" s="1" t="s">
        <v>1946</v>
      </c>
      <c r="G971" s="1" t="s">
        <v>21666</v>
      </c>
      <c r="H971" s="1" t="s">
        <v>17579</v>
      </c>
      <c r="I971" s="2">
        <v>5.38</v>
      </c>
      <c r="J971" s="37">
        <f>VLOOKUP(H971,'DOGHER ORDER-DISC'!$K$4:$N$30,4,FALSE)</f>
        <v>0</v>
      </c>
      <c r="K971" s="2">
        <f t="shared" si="15"/>
        <v>5.38</v>
      </c>
      <c r="L971" s="1" t="s">
        <v>18897</v>
      </c>
    </row>
    <row r="972" spans="1:12">
      <c r="A972" s="1"/>
      <c r="B972" s="1">
        <v>169</v>
      </c>
      <c r="C972" s="1" t="s">
        <v>18206</v>
      </c>
      <c r="D972" s="1" t="s">
        <v>18239</v>
      </c>
      <c r="E972" s="1" t="s">
        <v>1947</v>
      </c>
      <c r="F972" s="1" t="s">
        <v>1948</v>
      </c>
      <c r="G972" s="1" t="s">
        <v>21667</v>
      </c>
      <c r="H972" s="1" t="s">
        <v>17579</v>
      </c>
      <c r="I972" s="2">
        <v>5.38</v>
      </c>
      <c r="J972" s="37">
        <f>VLOOKUP(H972,'DOGHER ORDER-DISC'!$K$4:$N$30,4,FALSE)</f>
        <v>0</v>
      </c>
      <c r="K972" s="2">
        <f t="shared" si="15"/>
        <v>5.38</v>
      </c>
      <c r="L972" s="1" t="s">
        <v>18897</v>
      </c>
    </row>
    <row r="973" spans="1:12">
      <c r="A973" s="1"/>
      <c r="B973" s="1">
        <v>169</v>
      </c>
      <c r="C973" s="1" t="s">
        <v>18206</v>
      </c>
      <c r="D973" s="1" t="s">
        <v>18239</v>
      </c>
      <c r="E973" s="1" t="s">
        <v>1949</v>
      </c>
      <c r="F973" s="1" t="s">
        <v>1950</v>
      </c>
      <c r="G973" s="1" t="s">
        <v>21668</v>
      </c>
      <c r="H973" s="1" t="s">
        <v>17579</v>
      </c>
      <c r="I973" s="2">
        <v>5.38</v>
      </c>
      <c r="J973" s="37">
        <f>VLOOKUP(H973,'DOGHER ORDER-DISC'!$K$4:$N$30,4,FALSE)</f>
        <v>0</v>
      </c>
      <c r="K973" s="2">
        <f t="shared" si="15"/>
        <v>5.38</v>
      </c>
      <c r="L973" s="1" t="s">
        <v>18897</v>
      </c>
    </row>
    <row r="974" spans="1:12">
      <c r="A974" s="1"/>
      <c r="B974" s="1">
        <v>169</v>
      </c>
      <c r="C974" s="1" t="s">
        <v>18206</v>
      </c>
      <c r="D974" s="1" t="s">
        <v>18239</v>
      </c>
      <c r="E974" s="1" t="s">
        <v>1951</v>
      </c>
      <c r="F974" s="1" t="s">
        <v>1952</v>
      </c>
      <c r="G974" s="1" t="s">
        <v>21669</v>
      </c>
      <c r="H974" s="1" t="s">
        <v>17579</v>
      </c>
      <c r="I974" s="2">
        <v>6.23</v>
      </c>
      <c r="J974" s="37">
        <f>VLOOKUP(H974,'DOGHER ORDER-DISC'!$K$4:$N$30,4,FALSE)</f>
        <v>0</v>
      </c>
      <c r="K974" s="2">
        <f t="shared" si="15"/>
        <v>6.23</v>
      </c>
      <c r="L974" s="1" t="s">
        <v>18897</v>
      </c>
    </row>
    <row r="975" spans="1:12">
      <c r="A975" s="1"/>
      <c r="B975" s="1">
        <v>169</v>
      </c>
      <c r="C975" s="1" t="s">
        <v>18206</v>
      </c>
      <c r="D975" s="1" t="s">
        <v>18239</v>
      </c>
      <c r="E975" s="1" t="s">
        <v>1953</v>
      </c>
      <c r="F975" s="1" t="s">
        <v>1954</v>
      </c>
      <c r="G975" s="1" t="s">
        <v>21670</v>
      </c>
      <c r="H975" s="1" t="s">
        <v>17579</v>
      </c>
      <c r="I975" s="2">
        <v>6.34</v>
      </c>
      <c r="J975" s="37">
        <f>VLOOKUP(H975,'DOGHER ORDER-DISC'!$K$4:$N$30,4,FALSE)</f>
        <v>0</v>
      </c>
      <c r="K975" s="2">
        <f t="shared" si="15"/>
        <v>6.34</v>
      </c>
      <c r="L975" s="1" t="s">
        <v>18897</v>
      </c>
    </row>
    <row r="976" spans="1:12">
      <c r="A976" s="1"/>
      <c r="B976" s="1">
        <v>169</v>
      </c>
      <c r="C976" s="1" t="s">
        <v>18206</v>
      </c>
      <c r="D976" s="1" t="s">
        <v>18239</v>
      </c>
      <c r="E976" s="1" t="s">
        <v>1955</v>
      </c>
      <c r="F976" s="1" t="s">
        <v>1956</v>
      </c>
      <c r="G976" s="1" t="s">
        <v>21671</v>
      </c>
      <c r="H976" s="1" t="s">
        <v>17579</v>
      </c>
      <c r="I976" s="2">
        <v>7.3</v>
      </c>
      <c r="J976" s="37">
        <f>VLOOKUP(H976,'DOGHER ORDER-DISC'!$K$4:$N$30,4,FALSE)</f>
        <v>0</v>
      </c>
      <c r="K976" s="2">
        <f t="shared" si="15"/>
        <v>7.3</v>
      </c>
      <c r="L976" s="1" t="s">
        <v>18897</v>
      </c>
    </row>
    <row r="977" spans="1:12">
      <c r="A977" s="1"/>
      <c r="B977" s="1">
        <v>169</v>
      </c>
      <c r="C977" s="1" t="s">
        <v>18206</v>
      </c>
      <c r="D977" s="1" t="s">
        <v>18239</v>
      </c>
      <c r="E977" s="1" t="s">
        <v>1957</v>
      </c>
      <c r="F977" s="1" t="s">
        <v>1958</v>
      </c>
      <c r="G977" s="1" t="s">
        <v>21672</v>
      </c>
      <c r="H977" s="1" t="s">
        <v>17579</v>
      </c>
      <c r="I977" s="2">
        <v>8.4700000000000006</v>
      </c>
      <c r="J977" s="37">
        <f>VLOOKUP(H977,'DOGHER ORDER-DISC'!$K$4:$N$30,4,FALSE)</f>
        <v>0</v>
      </c>
      <c r="K977" s="2">
        <f t="shared" si="15"/>
        <v>8.4700000000000006</v>
      </c>
      <c r="L977" s="1" t="s">
        <v>18897</v>
      </c>
    </row>
    <row r="978" spans="1:12">
      <c r="A978" s="1"/>
      <c r="B978" s="1">
        <v>169</v>
      </c>
      <c r="C978" s="1" t="s">
        <v>18206</v>
      </c>
      <c r="D978" s="1" t="s">
        <v>18239</v>
      </c>
      <c r="E978" s="1" t="s">
        <v>1959</v>
      </c>
      <c r="F978" s="1" t="s">
        <v>1960</v>
      </c>
      <c r="G978" s="1" t="s">
        <v>21673</v>
      </c>
      <c r="H978" s="1" t="s">
        <v>17579</v>
      </c>
      <c r="I978" s="2">
        <v>9.6999999999999993</v>
      </c>
      <c r="J978" s="37">
        <f>VLOOKUP(H978,'DOGHER ORDER-DISC'!$K$4:$N$30,4,FALSE)</f>
        <v>0</v>
      </c>
      <c r="K978" s="2">
        <f t="shared" si="15"/>
        <v>9.6999999999999993</v>
      </c>
      <c r="L978" s="1" t="s">
        <v>18897</v>
      </c>
    </row>
    <row r="979" spans="1:12">
      <c r="A979" s="1"/>
      <c r="B979" s="1">
        <v>170</v>
      </c>
      <c r="C979" s="1" t="s">
        <v>18206</v>
      </c>
      <c r="D979" s="1" t="s">
        <v>18239</v>
      </c>
      <c r="E979" s="1" t="s">
        <v>1961</v>
      </c>
      <c r="F979" s="1" t="s">
        <v>1962</v>
      </c>
      <c r="G979" s="1" t="s">
        <v>21674</v>
      </c>
      <c r="H979" s="1" t="s">
        <v>17579</v>
      </c>
      <c r="I979" s="2">
        <v>5.73</v>
      </c>
      <c r="J979" s="37">
        <f>VLOOKUP(H979,'DOGHER ORDER-DISC'!$K$4:$N$30,4,FALSE)</f>
        <v>0</v>
      </c>
      <c r="K979" s="2">
        <f t="shared" si="15"/>
        <v>5.73</v>
      </c>
      <c r="L979" s="1" t="s">
        <v>18898</v>
      </c>
    </row>
    <row r="980" spans="1:12">
      <c r="A980" s="1"/>
      <c r="B980" s="1">
        <v>170</v>
      </c>
      <c r="C980" s="1" t="s">
        <v>18206</v>
      </c>
      <c r="D980" s="1" t="s">
        <v>18239</v>
      </c>
      <c r="E980" s="1" t="s">
        <v>1963</v>
      </c>
      <c r="F980" s="1" t="s">
        <v>1964</v>
      </c>
      <c r="G980" s="1" t="s">
        <v>21675</v>
      </c>
      <c r="H980" s="1" t="s">
        <v>17579</v>
      </c>
      <c r="I980" s="2">
        <v>6.11</v>
      </c>
      <c r="J980" s="37">
        <f>VLOOKUP(H980,'DOGHER ORDER-DISC'!$K$4:$N$30,4,FALSE)</f>
        <v>0</v>
      </c>
      <c r="K980" s="2">
        <f t="shared" si="15"/>
        <v>6.11</v>
      </c>
      <c r="L980" s="1" t="s">
        <v>18898</v>
      </c>
    </row>
    <row r="981" spans="1:12">
      <c r="A981" s="1"/>
      <c r="B981" s="1">
        <v>170</v>
      </c>
      <c r="C981" s="1" t="s">
        <v>18206</v>
      </c>
      <c r="D981" s="1" t="s">
        <v>18239</v>
      </c>
      <c r="E981" s="1" t="s">
        <v>1965</v>
      </c>
      <c r="F981" s="1" t="s">
        <v>1966</v>
      </c>
      <c r="G981" s="1" t="s">
        <v>21676</v>
      </c>
      <c r="H981" s="1" t="s">
        <v>17579</v>
      </c>
      <c r="I981" s="2">
        <v>6.76</v>
      </c>
      <c r="J981" s="37">
        <f>VLOOKUP(H981,'DOGHER ORDER-DISC'!$K$4:$N$30,4,FALSE)</f>
        <v>0</v>
      </c>
      <c r="K981" s="2">
        <f t="shared" si="15"/>
        <v>6.76</v>
      </c>
      <c r="L981" s="1" t="s">
        <v>18898</v>
      </c>
    </row>
    <row r="982" spans="1:12">
      <c r="A982" s="1"/>
      <c r="B982" s="1">
        <v>170</v>
      </c>
      <c r="C982" s="1" t="s">
        <v>18206</v>
      </c>
      <c r="D982" s="1" t="s">
        <v>18239</v>
      </c>
      <c r="E982" s="1" t="s">
        <v>1967</v>
      </c>
      <c r="F982" s="1" t="s">
        <v>1968</v>
      </c>
      <c r="G982" s="1" t="s">
        <v>21677</v>
      </c>
      <c r="H982" s="1" t="s">
        <v>17579</v>
      </c>
      <c r="I982" s="2">
        <v>8.6</v>
      </c>
      <c r="J982" s="37">
        <f>VLOOKUP(H982,'DOGHER ORDER-DISC'!$K$4:$N$30,4,FALSE)</f>
        <v>0</v>
      </c>
      <c r="K982" s="2">
        <f t="shared" si="15"/>
        <v>8.6</v>
      </c>
      <c r="L982" s="1" t="s">
        <v>18898</v>
      </c>
    </row>
    <row r="983" spans="1:12">
      <c r="A983" s="1"/>
      <c r="B983" s="1">
        <v>170</v>
      </c>
      <c r="C983" s="1" t="s">
        <v>18206</v>
      </c>
      <c r="D983" s="1" t="s">
        <v>18239</v>
      </c>
      <c r="E983" s="1" t="s">
        <v>1969</v>
      </c>
      <c r="F983" s="1" t="s">
        <v>1970</v>
      </c>
      <c r="G983" s="1" t="s">
        <v>21678</v>
      </c>
      <c r="H983" s="1" t="s">
        <v>17579</v>
      </c>
      <c r="I983" s="2">
        <v>6.72</v>
      </c>
      <c r="J983" s="37">
        <f>VLOOKUP(H983,'DOGHER ORDER-DISC'!$K$4:$N$30,4,FALSE)</f>
        <v>0</v>
      </c>
      <c r="K983" s="2">
        <f t="shared" si="15"/>
        <v>6.72</v>
      </c>
      <c r="L983" s="1" t="s">
        <v>18899</v>
      </c>
    </row>
    <row r="984" spans="1:12">
      <c r="A984" s="1"/>
      <c r="B984" s="1">
        <v>170</v>
      </c>
      <c r="C984" s="1" t="s">
        <v>18206</v>
      </c>
      <c r="D984" s="1" t="s">
        <v>18239</v>
      </c>
      <c r="E984" s="1" t="s">
        <v>1971</v>
      </c>
      <c r="F984" s="1" t="s">
        <v>1972</v>
      </c>
      <c r="G984" s="1" t="s">
        <v>21679</v>
      </c>
      <c r="H984" s="1" t="s">
        <v>17579</v>
      </c>
      <c r="I984" s="2">
        <v>6.72</v>
      </c>
      <c r="J984" s="37">
        <f>VLOOKUP(H984,'DOGHER ORDER-DISC'!$K$4:$N$30,4,FALSE)</f>
        <v>0</v>
      </c>
      <c r="K984" s="2">
        <f t="shared" si="15"/>
        <v>6.72</v>
      </c>
      <c r="L984" s="1" t="s">
        <v>18899</v>
      </c>
    </row>
    <row r="985" spans="1:12">
      <c r="A985" s="1"/>
      <c r="B985" s="1">
        <v>170</v>
      </c>
      <c r="C985" s="1" t="s">
        <v>18206</v>
      </c>
      <c r="D985" s="1" t="s">
        <v>18239</v>
      </c>
      <c r="E985" s="1" t="s">
        <v>1973</v>
      </c>
      <c r="F985" s="1" t="s">
        <v>1974</v>
      </c>
      <c r="G985" s="1" t="s">
        <v>21680</v>
      </c>
      <c r="H985" s="1" t="s">
        <v>17579</v>
      </c>
      <c r="I985" s="2">
        <v>6.72</v>
      </c>
      <c r="J985" s="37">
        <f>VLOOKUP(H985,'DOGHER ORDER-DISC'!$K$4:$N$30,4,FALSE)</f>
        <v>0</v>
      </c>
      <c r="K985" s="2">
        <f t="shared" si="15"/>
        <v>6.72</v>
      </c>
      <c r="L985" s="1" t="s">
        <v>18899</v>
      </c>
    </row>
    <row r="986" spans="1:12">
      <c r="A986" s="1"/>
      <c r="B986" s="1">
        <v>170</v>
      </c>
      <c r="C986" s="1" t="s">
        <v>18206</v>
      </c>
      <c r="D986" s="1" t="s">
        <v>18239</v>
      </c>
      <c r="E986" s="1" t="s">
        <v>1975</v>
      </c>
      <c r="F986" s="1" t="s">
        <v>1976</v>
      </c>
      <c r="G986" s="1" t="s">
        <v>21681</v>
      </c>
      <c r="H986" s="1" t="s">
        <v>17579</v>
      </c>
      <c r="I986" s="2">
        <v>6.72</v>
      </c>
      <c r="J986" s="37">
        <f>VLOOKUP(H986,'DOGHER ORDER-DISC'!$K$4:$N$30,4,FALSE)</f>
        <v>0</v>
      </c>
      <c r="K986" s="2">
        <f t="shared" si="15"/>
        <v>6.72</v>
      </c>
      <c r="L986" s="1" t="s">
        <v>18899</v>
      </c>
    </row>
    <row r="987" spans="1:12">
      <c r="A987" s="1"/>
      <c r="B987" s="1">
        <v>170</v>
      </c>
      <c r="C987" s="1" t="s">
        <v>18206</v>
      </c>
      <c r="D987" s="1" t="s">
        <v>18239</v>
      </c>
      <c r="E987" s="1" t="s">
        <v>1977</v>
      </c>
      <c r="F987" s="1" t="s">
        <v>1978</v>
      </c>
      <c r="G987" s="1" t="s">
        <v>21682</v>
      </c>
      <c r="H987" s="1" t="s">
        <v>17579</v>
      </c>
      <c r="I987" s="2">
        <v>7.11</v>
      </c>
      <c r="J987" s="37">
        <f>VLOOKUP(H987,'DOGHER ORDER-DISC'!$K$4:$N$30,4,FALSE)</f>
        <v>0</v>
      </c>
      <c r="K987" s="2">
        <f t="shared" si="15"/>
        <v>7.11</v>
      </c>
      <c r="L987" s="1" t="s">
        <v>18899</v>
      </c>
    </row>
    <row r="988" spans="1:12">
      <c r="A988" s="1"/>
      <c r="B988" s="1">
        <v>170</v>
      </c>
      <c r="C988" s="1" t="s">
        <v>18206</v>
      </c>
      <c r="D988" s="1" t="s">
        <v>18239</v>
      </c>
      <c r="E988" s="1" t="s">
        <v>1979</v>
      </c>
      <c r="F988" s="1" t="s">
        <v>1980</v>
      </c>
      <c r="G988" s="1" t="s">
        <v>21683</v>
      </c>
      <c r="H988" s="1" t="s">
        <v>17579</v>
      </c>
      <c r="I988" s="2">
        <v>7.57</v>
      </c>
      <c r="J988" s="37">
        <f>VLOOKUP(H988,'DOGHER ORDER-DISC'!$K$4:$N$30,4,FALSE)</f>
        <v>0</v>
      </c>
      <c r="K988" s="2">
        <f t="shared" si="15"/>
        <v>7.57</v>
      </c>
      <c r="L988" s="1" t="s">
        <v>18899</v>
      </c>
    </row>
    <row r="989" spans="1:12">
      <c r="A989" s="1"/>
      <c r="B989" s="1">
        <v>170</v>
      </c>
      <c r="C989" s="1" t="s">
        <v>18206</v>
      </c>
      <c r="D989" s="1" t="s">
        <v>18239</v>
      </c>
      <c r="E989" s="1" t="s">
        <v>1981</v>
      </c>
      <c r="F989" s="1" t="s">
        <v>1982</v>
      </c>
      <c r="G989" s="1" t="s">
        <v>21684</v>
      </c>
      <c r="H989" s="1" t="s">
        <v>17579</v>
      </c>
      <c r="I989" s="2">
        <v>7.57</v>
      </c>
      <c r="J989" s="37">
        <f>VLOOKUP(H989,'DOGHER ORDER-DISC'!$K$4:$N$30,4,FALSE)</f>
        <v>0</v>
      </c>
      <c r="K989" s="2">
        <f t="shared" si="15"/>
        <v>7.57</v>
      </c>
      <c r="L989" s="1" t="s">
        <v>18899</v>
      </c>
    </row>
    <row r="990" spans="1:12">
      <c r="A990" s="1"/>
      <c r="B990" s="1">
        <v>170</v>
      </c>
      <c r="C990" s="1" t="s">
        <v>18206</v>
      </c>
      <c r="D990" s="1" t="s">
        <v>18239</v>
      </c>
      <c r="E990" s="1" t="s">
        <v>1983</v>
      </c>
      <c r="F990" s="1" t="s">
        <v>1984</v>
      </c>
      <c r="G990" s="1" t="s">
        <v>21685</v>
      </c>
      <c r="H990" s="1" t="s">
        <v>17579</v>
      </c>
      <c r="I990" s="2">
        <v>8.4</v>
      </c>
      <c r="J990" s="37">
        <f>VLOOKUP(H990,'DOGHER ORDER-DISC'!$K$4:$N$30,4,FALSE)</f>
        <v>0</v>
      </c>
      <c r="K990" s="2">
        <f t="shared" si="15"/>
        <v>8.4</v>
      </c>
      <c r="L990" s="1" t="s">
        <v>18899</v>
      </c>
    </row>
    <row r="991" spans="1:12">
      <c r="A991" s="1"/>
      <c r="B991" s="1">
        <v>170</v>
      </c>
      <c r="C991" s="1" t="s">
        <v>18206</v>
      </c>
      <c r="D991" s="1" t="s">
        <v>18239</v>
      </c>
      <c r="E991" s="1" t="s">
        <v>1985</v>
      </c>
      <c r="F991" s="1" t="s">
        <v>1986</v>
      </c>
      <c r="G991" s="1" t="s">
        <v>21686</v>
      </c>
      <c r="H991" s="1" t="s">
        <v>17579</v>
      </c>
      <c r="I991" s="2">
        <v>8.4</v>
      </c>
      <c r="J991" s="37">
        <f>VLOOKUP(H991,'DOGHER ORDER-DISC'!$K$4:$N$30,4,FALSE)</f>
        <v>0</v>
      </c>
      <c r="K991" s="2">
        <f t="shared" si="15"/>
        <v>8.4</v>
      </c>
      <c r="L991" s="1" t="s">
        <v>18899</v>
      </c>
    </row>
    <row r="992" spans="1:12">
      <c r="A992" s="1"/>
      <c r="B992" s="1">
        <v>170</v>
      </c>
      <c r="C992" s="1" t="s">
        <v>18206</v>
      </c>
      <c r="D992" s="1" t="s">
        <v>18239</v>
      </c>
      <c r="E992" s="1" t="s">
        <v>1987</v>
      </c>
      <c r="F992" s="1" t="s">
        <v>1988</v>
      </c>
      <c r="G992" s="1" t="s">
        <v>21687</v>
      </c>
      <c r="H992" s="1" t="s">
        <v>17579</v>
      </c>
      <c r="I992" s="2">
        <v>10.71</v>
      </c>
      <c r="J992" s="37">
        <f>VLOOKUP(H992,'DOGHER ORDER-DISC'!$K$4:$N$30,4,FALSE)</f>
        <v>0</v>
      </c>
      <c r="K992" s="2">
        <f t="shared" si="15"/>
        <v>10.71</v>
      </c>
      <c r="L992" s="1" t="s">
        <v>18899</v>
      </c>
    </row>
    <row r="993" spans="1:12">
      <c r="A993" s="1"/>
      <c r="B993" s="1">
        <v>170</v>
      </c>
      <c r="C993" s="1" t="s">
        <v>18206</v>
      </c>
      <c r="D993" s="1" t="s">
        <v>18239</v>
      </c>
      <c r="E993" s="1" t="s">
        <v>1989</v>
      </c>
      <c r="F993" s="1" t="s">
        <v>1990</v>
      </c>
      <c r="G993" s="1" t="s">
        <v>21688</v>
      </c>
      <c r="H993" s="1" t="s">
        <v>17579</v>
      </c>
      <c r="I993" s="2">
        <v>11.15</v>
      </c>
      <c r="J993" s="37">
        <f>VLOOKUP(H993,'DOGHER ORDER-DISC'!$K$4:$N$30,4,FALSE)</f>
        <v>0</v>
      </c>
      <c r="K993" s="2">
        <f t="shared" si="15"/>
        <v>11.15</v>
      </c>
      <c r="L993" s="1" t="s">
        <v>18899</v>
      </c>
    </row>
    <row r="994" spans="1:12">
      <c r="A994" s="1"/>
      <c r="B994" s="1">
        <v>170</v>
      </c>
      <c r="C994" s="1" t="s">
        <v>18206</v>
      </c>
      <c r="D994" s="1" t="s">
        <v>18239</v>
      </c>
      <c r="E994" s="1" t="s">
        <v>1991</v>
      </c>
      <c r="F994" s="1" t="s">
        <v>1992</v>
      </c>
      <c r="G994" s="1" t="s">
        <v>21689</v>
      </c>
      <c r="H994" s="1" t="s">
        <v>17579</v>
      </c>
      <c r="I994" s="2">
        <v>14.05</v>
      </c>
      <c r="J994" s="37">
        <f>VLOOKUP(H994,'DOGHER ORDER-DISC'!$K$4:$N$30,4,FALSE)</f>
        <v>0</v>
      </c>
      <c r="K994" s="2">
        <f t="shared" si="15"/>
        <v>14.05</v>
      </c>
      <c r="L994" s="1" t="s">
        <v>18899</v>
      </c>
    </row>
    <row r="995" spans="1:12">
      <c r="A995" s="1"/>
      <c r="B995" s="1">
        <v>170</v>
      </c>
      <c r="C995" s="1" t="s">
        <v>18206</v>
      </c>
      <c r="D995" s="1" t="s">
        <v>18239</v>
      </c>
      <c r="E995" s="1" t="s">
        <v>1993</v>
      </c>
      <c r="F995" s="1" t="s">
        <v>1994</v>
      </c>
      <c r="G995" s="1" t="s">
        <v>21690</v>
      </c>
      <c r="H995" s="1" t="s">
        <v>17579</v>
      </c>
      <c r="I995" s="2">
        <v>15.2</v>
      </c>
      <c r="J995" s="37">
        <f>VLOOKUP(H995,'DOGHER ORDER-DISC'!$K$4:$N$30,4,FALSE)</f>
        <v>0</v>
      </c>
      <c r="K995" s="2">
        <f t="shared" si="15"/>
        <v>15.2</v>
      </c>
      <c r="L995" s="1" t="s">
        <v>18899</v>
      </c>
    </row>
    <row r="996" spans="1:12">
      <c r="A996" s="1"/>
      <c r="B996" s="1">
        <v>170</v>
      </c>
      <c r="C996" s="1" t="s">
        <v>18206</v>
      </c>
      <c r="D996" s="1" t="s">
        <v>18239</v>
      </c>
      <c r="E996" s="1" t="s">
        <v>1995</v>
      </c>
      <c r="F996" s="1" t="s">
        <v>1996</v>
      </c>
      <c r="G996" s="1" t="s">
        <v>21691</v>
      </c>
      <c r="H996" s="1" t="s">
        <v>17579</v>
      </c>
      <c r="I996" s="2">
        <v>8.61</v>
      </c>
      <c r="J996" s="37">
        <f>VLOOKUP(H996,'DOGHER ORDER-DISC'!$K$4:$N$30,4,FALSE)</f>
        <v>0</v>
      </c>
      <c r="K996" s="2">
        <f t="shared" si="15"/>
        <v>8.61</v>
      </c>
      <c r="L996" s="1" t="s">
        <v>18900</v>
      </c>
    </row>
    <row r="997" spans="1:12">
      <c r="A997" s="1"/>
      <c r="B997" s="1">
        <v>170</v>
      </c>
      <c r="C997" s="1" t="s">
        <v>18206</v>
      </c>
      <c r="D997" s="1" t="s">
        <v>18239</v>
      </c>
      <c r="E997" s="1" t="s">
        <v>1997</v>
      </c>
      <c r="F997" s="1" t="s">
        <v>1998</v>
      </c>
      <c r="G997" s="1" t="s">
        <v>21692</v>
      </c>
      <c r="H997" s="1" t="s">
        <v>17579</v>
      </c>
      <c r="I997" s="2">
        <v>12.54</v>
      </c>
      <c r="J997" s="37">
        <f>VLOOKUP(H997,'DOGHER ORDER-DISC'!$K$4:$N$30,4,FALSE)</f>
        <v>0</v>
      </c>
      <c r="K997" s="2">
        <f t="shared" si="15"/>
        <v>12.54</v>
      </c>
      <c r="L997" s="1" t="s">
        <v>18900</v>
      </c>
    </row>
    <row r="998" spans="1:12">
      <c r="A998" s="1"/>
      <c r="B998" s="1">
        <v>170</v>
      </c>
      <c r="C998" s="1" t="s">
        <v>18206</v>
      </c>
      <c r="D998" s="1" t="s">
        <v>18239</v>
      </c>
      <c r="E998" s="1" t="s">
        <v>1999</v>
      </c>
      <c r="F998" s="1" t="s">
        <v>2000</v>
      </c>
      <c r="G998" s="1" t="s">
        <v>21693</v>
      </c>
      <c r="H998" s="1" t="s">
        <v>17579</v>
      </c>
      <c r="I998" s="2">
        <v>14.39</v>
      </c>
      <c r="J998" s="37">
        <f>VLOOKUP(H998,'DOGHER ORDER-DISC'!$K$4:$N$30,4,FALSE)</f>
        <v>0</v>
      </c>
      <c r="K998" s="2">
        <f t="shared" si="15"/>
        <v>14.39</v>
      </c>
      <c r="L998" s="1" t="s">
        <v>18900</v>
      </c>
    </row>
    <row r="999" spans="1:12">
      <c r="A999" s="1"/>
      <c r="B999" s="1">
        <v>170</v>
      </c>
      <c r="C999" s="1" t="s">
        <v>18206</v>
      </c>
      <c r="D999" s="1" t="s">
        <v>18239</v>
      </c>
      <c r="E999" s="1" t="s">
        <v>2001</v>
      </c>
      <c r="F999" s="1" t="s">
        <v>2002</v>
      </c>
      <c r="G999" s="1" t="s">
        <v>21694</v>
      </c>
      <c r="H999" s="1" t="s">
        <v>17579</v>
      </c>
      <c r="I999" s="2">
        <v>16.23</v>
      </c>
      <c r="J999" s="37">
        <f>VLOOKUP(H999,'DOGHER ORDER-DISC'!$K$4:$N$30,4,FALSE)</f>
        <v>0</v>
      </c>
      <c r="K999" s="2">
        <f t="shared" si="15"/>
        <v>16.23</v>
      </c>
      <c r="L999" s="1" t="s">
        <v>18900</v>
      </c>
    </row>
    <row r="1000" spans="1:12">
      <c r="A1000" s="1"/>
      <c r="B1000" s="1">
        <v>171</v>
      </c>
      <c r="C1000" s="1" t="s">
        <v>18206</v>
      </c>
      <c r="D1000" s="1" t="s">
        <v>18239</v>
      </c>
      <c r="E1000" s="1" t="s">
        <v>2003</v>
      </c>
      <c r="F1000" s="1" t="s">
        <v>2004</v>
      </c>
      <c r="G1000" s="1" t="s">
        <v>21695</v>
      </c>
      <c r="H1000" s="1" t="s">
        <v>17579</v>
      </c>
      <c r="I1000" s="2">
        <v>4.54</v>
      </c>
      <c r="J1000" s="37">
        <f>VLOOKUP(H1000,'DOGHER ORDER-DISC'!$K$4:$N$30,4,FALSE)</f>
        <v>0</v>
      </c>
      <c r="K1000" s="2">
        <f t="shared" si="15"/>
        <v>4.54</v>
      </c>
      <c r="L1000" s="1" t="s">
        <v>18901</v>
      </c>
    </row>
    <row r="1001" spans="1:12">
      <c r="A1001" s="1"/>
      <c r="B1001" s="1">
        <v>171</v>
      </c>
      <c r="C1001" s="1" t="s">
        <v>18206</v>
      </c>
      <c r="D1001" s="1" t="s">
        <v>18239</v>
      </c>
      <c r="E1001" s="1" t="s">
        <v>2005</v>
      </c>
      <c r="F1001" s="1" t="s">
        <v>2006</v>
      </c>
      <c r="G1001" s="1" t="s">
        <v>21696</v>
      </c>
      <c r="H1001" s="1" t="s">
        <v>17579</v>
      </c>
      <c r="I1001" s="2">
        <v>6.03</v>
      </c>
      <c r="J1001" s="37">
        <f>VLOOKUP(H1001,'DOGHER ORDER-DISC'!$K$4:$N$30,4,FALSE)</f>
        <v>0</v>
      </c>
      <c r="K1001" s="2">
        <f t="shared" si="15"/>
        <v>6.03</v>
      </c>
      <c r="L1001" s="1" t="s">
        <v>18901</v>
      </c>
    </row>
    <row r="1002" spans="1:12">
      <c r="A1002" s="1"/>
      <c r="B1002" s="1">
        <v>171</v>
      </c>
      <c r="C1002" s="1" t="s">
        <v>18206</v>
      </c>
      <c r="D1002" s="1" t="s">
        <v>18239</v>
      </c>
      <c r="E1002" s="1" t="s">
        <v>2007</v>
      </c>
      <c r="F1002" s="1" t="s">
        <v>2008</v>
      </c>
      <c r="G1002" s="1" t="s">
        <v>21697</v>
      </c>
      <c r="H1002" s="1" t="s">
        <v>17579</v>
      </c>
      <c r="I1002" s="2">
        <v>7.01</v>
      </c>
      <c r="J1002" s="37">
        <f>VLOOKUP(H1002,'DOGHER ORDER-DISC'!$K$4:$N$30,4,FALSE)</f>
        <v>0</v>
      </c>
      <c r="K1002" s="2">
        <f t="shared" si="15"/>
        <v>7.01</v>
      </c>
      <c r="L1002" s="1" t="s">
        <v>18901</v>
      </c>
    </row>
    <row r="1003" spans="1:12">
      <c r="A1003" s="1"/>
      <c r="B1003" s="1">
        <v>171</v>
      </c>
      <c r="C1003" s="1" t="s">
        <v>18206</v>
      </c>
      <c r="D1003" s="1" t="s">
        <v>18239</v>
      </c>
      <c r="E1003" s="1" t="s">
        <v>2009</v>
      </c>
      <c r="F1003" s="1" t="s">
        <v>2010</v>
      </c>
      <c r="G1003" s="1" t="s">
        <v>21698</v>
      </c>
      <c r="H1003" s="1" t="s">
        <v>17579</v>
      </c>
      <c r="I1003" s="2">
        <v>10.56</v>
      </c>
      <c r="J1003" s="37">
        <f>VLOOKUP(H1003,'DOGHER ORDER-DISC'!$K$4:$N$30,4,FALSE)</f>
        <v>0</v>
      </c>
      <c r="K1003" s="2">
        <f t="shared" si="15"/>
        <v>10.56</v>
      </c>
      <c r="L1003" s="1" t="s">
        <v>18901</v>
      </c>
    </row>
    <row r="1004" spans="1:12">
      <c r="A1004" s="1"/>
      <c r="B1004" s="1">
        <v>171</v>
      </c>
      <c r="C1004" s="1" t="s">
        <v>18206</v>
      </c>
      <c r="D1004" s="1" t="s">
        <v>18239</v>
      </c>
      <c r="E1004" s="1" t="s">
        <v>2011</v>
      </c>
      <c r="F1004" s="1" t="s">
        <v>2012</v>
      </c>
      <c r="G1004" s="1" t="s">
        <v>21699</v>
      </c>
      <c r="H1004" s="1" t="s">
        <v>17579</v>
      </c>
      <c r="I1004" s="2">
        <v>5.33</v>
      </c>
      <c r="J1004" s="37">
        <f>VLOOKUP(H1004,'DOGHER ORDER-DISC'!$K$4:$N$30,4,FALSE)</f>
        <v>0</v>
      </c>
      <c r="K1004" s="2">
        <f t="shared" si="15"/>
        <v>5.33</v>
      </c>
      <c r="L1004" s="1" t="s">
        <v>18902</v>
      </c>
    </row>
    <row r="1005" spans="1:12">
      <c r="A1005" s="1"/>
      <c r="B1005" s="1">
        <v>171</v>
      </c>
      <c r="C1005" s="1" t="s">
        <v>18206</v>
      </c>
      <c r="D1005" s="1" t="s">
        <v>18239</v>
      </c>
      <c r="E1005" s="1" t="s">
        <v>2013</v>
      </c>
      <c r="F1005" s="1" t="s">
        <v>2014</v>
      </c>
      <c r="G1005" s="1" t="s">
        <v>21700</v>
      </c>
      <c r="H1005" s="1" t="s">
        <v>17579</v>
      </c>
      <c r="I1005" s="2">
        <v>6.59</v>
      </c>
      <c r="J1005" s="37">
        <f>VLOOKUP(H1005,'DOGHER ORDER-DISC'!$K$4:$N$30,4,FALSE)</f>
        <v>0</v>
      </c>
      <c r="K1005" s="2">
        <f t="shared" si="15"/>
        <v>6.59</v>
      </c>
      <c r="L1005" s="1" t="s">
        <v>18902</v>
      </c>
    </row>
    <row r="1006" spans="1:12">
      <c r="A1006" s="1"/>
      <c r="B1006" s="1">
        <v>171</v>
      </c>
      <c r="C1006" s="1" t="s">
        <v>18206</v>
      </c>
      <c r="D1006" s="1" t="s">
        <v>18239</v>
      </c>
      <c r="E1006" s="1" t="s">
        <v>2015</v>
      </c>
      <c r="F1006" s="1" t="s">
        <v>2016</v>
      </c>
      <c r="G1006" s="1" t="s">
        <v>21701</v>
      </c>
      <c r="H1006" s="1" t="s">
        <v>17579</v>
      </c>
      <c r="I1006" s="2">
        <v>7.65</v>
      </c>
      <c r="J1006" s="37">
        <f>VLOOKUP(H1006,'DOGHER ORDER-DISC'!$K$4:$N$30,4,FALSE)</f>
        <v>0</v>
      </c>
      <c r="K1006" s="2">
        <f t="shared" si="15"/>
        <v>7.65</v>
      </c>
      <c r="L1006" s="1" t="s">
        <v>18902</v>
      </c>
    </row>
    <row r="1007" spans="1:12">
      <c r="A1007" s="1"/>
      <c r="B1007" s="1">
        <v>171</v>
      </c>
      <c r="C1007" s="1" t="s">
        <v>18206</v>
      </c>
      <c r="D1007" s="1" t="s">
        <v>18239</v>
      </c>
      <c r="E1007" s="1" t="s">
        <v>2017</v>
      </c>
      <c r="F1007" s="1" t="s">
        <v>2018</v>
      </c>
      <c r="G1007" s="1" t="s">
        <v>21702</v>
      </c>
      <c r="H1007" s="1" t="s">
        <v>17579</v>
      </c>
      <c r="I1007" s="2">
        <v>11.62</v>
      </c>
      <c r="J1007" s="37">
        <f>VLOOKUP(H1007,'DOGHER ORDER-DISC'!$K$4:$N$30,4,FALSE)</f>
        <v>0</v>
      </c>
      <c r="K1007" s="2">
        <f t="shared" si="15"/>
        <v>11.62</v>
      </c>
      <c r="L1007" s="1" t="s">
        <v>18902</v>
      </c>
    </row>
    <row r="1008" spans="1:12">
      <c r="A1008" s="1"/>
      <c r="B1008" s="1">
        <v>171</v>
      </c>
      <c r="C1008" s="1" t="s">
        <v>18206</v>
      </c>
      <c r="D1008" s="1" t="s">
        <v>18239</v>
      </c>
      <c r="E1008" s="1" t="s">
        <v>2019</v>
      </c>
      <c r="F1008" s="1" t="s">
        <v>2020</v>
      </c>
      <c r="G1008" s="1" t="s">
        <v>21703</v>
      </c>
      <c r="H1008" s="1" t="s">
        <v>17579</v>
      </c>
      <c r="I1008" s="2">
        <v>8.14</v>
      </c>
      <c r="J1008" s="37">
        <f>VLOOKUP(H1008,'DOGHER ORDER-DISC'!$K$4:$N$30,4,FALSE)</f>
        <v>0</v>
      </c>
      <c r="K1008" s="2">
        <f t="shared" si="15"/>
        <v>8.14</v>
      </c>
      <c r="L1008" s="1" t="s">
        <v>18903</v>
      </c>
    </row>
    <row r="1009" spans="1:12">
      <c r="A1009" s="1"/>
      <c r="B1009" s="1">
        <v>171</v>
      </c>
      <c r="C1009" s="1" t="s">
        <v>18206</v>
      </c>
      <c r="D1009" s="1" t="s">
        <v>18239</v>
      </c>
      <c r="E1009" s="1" t="s">
        <v>2021</v>
      </c>
      <c r="F1009" s="1" t="s">
        <v>2022</v>
      </c>
      <c r="G1009" s="1" t="s">
        <v>21704</v>
      </c>
      <c r="H1009" s="1" t="s">
        <v>17579</v>
      </c>
      <c r="I1009" s="2">
        <v>12.7</v>
      </c>
      <c r="J1009" s="37">
        <f>VLOOKUP(H1009,'DOGHER ORDER-DISC'!$K$4:$N$30,4,FALSE)</f>
        <v>0</v>
      </c>
      <c r="K1009" s="2">
        <f t="shared" si="15"/>
        <v>12.7</v>
      </c>
      <c r="L1009" s="1" t="s">
        <v>18903</v>
      </c>
    </row>
    <row r="1010" spans="1:12">
      <c r="A1010" s="1"/>
      <c r="B1010" s="1">
        <v>171</v>
      </c>
      <c r="C1010" s="1" t="s">
        <v>18206</v>
      </c>
      <c r="D1010" s="1" t="s">
        <v>18239</v>
      </c>
      <c r="E1010" s="1" t="s">
        <v>2023</v>
      </c>
      <c r="F1010" s="1" t="s">
        <v>2024</v>
      </c>
      <c r="G1010" s="1" t="s">
        <v>21705</v>
      </c>
      <c r="H1010" s="1" t="s">
        <v>17579</v>
      </c>
      <c r="I1010" s="2">
        <v>14.74</v>
      </c>
      <c r="J1010" s="37">
        <f>VLOOKUP(H1010,'DOGHER ORDER-DISC'!$K$4:$N$30,4,FALSE)</f>
        <v>0</v>
      </c>
      <c r="K1010" s="2">
        <f t="shared" si="15"/>
        <v>14.74</v>
      </c>
      <c r="L1010" s="1" t="s">
        <v>18903</v>
      </c>
    </row>
    <row r="1011" spans="1:12">
      <c r="A1011" s="1"/>
      <c r="B1011" s="1">
        <v>171</v>
      </c>
      <c r="C1011" s="1" t="s">
        <v>18206</v>
      </c>
      <c r="D1011" s="1" t="s">
        <v>18239</v>
      </c>
      <c r="E1011" s="1" t="s">
        <v>2025</v>
      </c>
      <c r="F1011" s="1" t="s">
        <v>2026</v>
      </c>
      <c r="G1011" s="1" t="s">
        <v>21706</v>
      </c>
      <c r="H1011" s="1" t="s">
        <v>17579</v>
      </c>
      <c r="I1011" s="2">
        <v>12.7</v>
      </c>
      <c r="J1011" s="37">
        <f>VLOOKUP(H1011,'DOGHER ORDER-DISC'!$K$4:$N$30,4,FALSE)</f>
        <v>0</v>
      </c>
      <c r="K1011" s="2">
        <f t="shared" si="15"/>
        <v>12.7</v>
      </c>
      <c r="L1011" s="1" t="s">
        <v>18904</v>
      </c>
    </row>
    <row r="1012" spans="1:12">
      <c r="A1012" s="1"/>
      <c r="B1012" s="1">
        <v>171</v>
      </c>
      <c r="C1012" s="1" t="s">
        <v>18206</v>
      </c>
      <c r="D1012" s="1" t="s">
        <v>18239</v>
      </c>
      <c r="E1012" s="1" t="s">
        <v>2027</v>
      </c>
      <c r="F1012" s="1" t="s">
        <v>2028</v>
      </c>
      <c r="G1012" s="1" t="s">
        <v>21707</v>
      </c>
      <c r="H1012" s="1" t="s">
        <v>17579</v>
      </c>
      <c r="I1012" s="2">
        <v>14.74</v>
      </c>
      <c r="J1012" s="37">
        <f>VLOOKUP(H1012,'DOGHER ORDER-DISC'!$K$4:$N$30,4,FALSE)</f>
        <v>0</v>
      </c>
      <c r="K1012" s="2">
        <f t="shared" si="15"/>
        <v>14.74</v>
      </c>
      <c r="L1012" s="1" t="s">
        <v>18904</v>
      </c>
    </row>
    <row r="1013" spans="1:12">
      <c r="A1013" s="1"/>
      <c r="B1013" s="1">
        <v>172</v>
      </c>
      <c r="C1013" s="1" t="s">
        <v>18206</v>
      </c>
      <c r="D1013" s="1" t="s">
        <v>18239</v>
      </c>
      <c r="E1013" s="1" t="s">
        <v>2029</v>
      </c>
      <c r="F1013" s="1" t="s">
        <v>2030</v>
      </c>
      <c r="G1013" s="1" t="s">
        <v>21708</v>
      </c>
      <c r="H1013" s="1" t="s">
        <v>17579</v>
      </c>
      <c r="I1013" s="2">
        <v>46.74</v>
      </c>
      <c r="J1013" s="37">
        <f>VLOOKUP(H1013,'DOGHER ORDER-DISC'!$K$4:$N$30,4,FALSE)</f>
        <v>0</v>
      </c>
      <c r="K1013" s="2">
        <f t="shared" si="15"/>
        <v>46.74</v>
      </c>
      <c r="L1013" s="1" t="s">
        <v>18905</v>
      </c>
    </row>
    <row r="1014" spans="1:12">
      <c r="A1014" s="1"/>
      <c r="B1014" s="1">
        <v>172</v>
      </c>
      <c r="C1014" s="1" t="s">
        <v>18206</v>
      </c>
      <c r="D1014" s="1" t="s">
        <v>18239</v>
      </c>
      <c r="E1014" s="1" t="s">
        <v>2031</v>
      </c>
      <c r="F1014" s="1" t="s">
        <v>2032</v>
      </c>
      <c r="G1014" s="1" t="s">
        <v>21708</v>
      </c>
      <c r="H1014" s="1" t="s">
        <v>17579</v>
      </c>
      <c r="I1014" s="2">
        <v>47.94</v>
      </c>
      <c r="J1014" s="37">
        <f>VLOOKUP(H1014,'DOGHER ORDER-DISC'!$K$4:$N$30,4,FALSE)</f>
        <v>0</v>
      </c>
      <c r="K1014" s="2">
        <f t="shared" si="15"/>
        <v>47.94</v>
      </c>
      <c r="L1014" s="1" t="s">
        <v>18906</v>
      </c>
    </row>
    <row r="1015" spans="1:12">
      <c r="A1015" s="1"/>
      <c r="B1015" s="1">
        <v>173</v>
      </c>
      <c r="C1015" s="1" t="s">
        <v>18206</v>
      </c>
      <c r="D1015" s="1" t="s">
        <v>18239</v>
      </c>
      <c r="E1015" s="1" t="s">
        <v>2033</v>
      </c>
      <c r="F1015" s="1" t="s">
        <v>2034</v>
      </c>
      <c r="G1015" s="1" t="s">
        <v>21709</v>
      </c>
      <c r="H1015" s="1" t="s">
        <v>17579</v>
      </c>
      <c r="I1015" s="2">
        <v>6.39</v>
      </c>
      <c r="J1015" s="37">
        <f>VLOOKUP(H1015,'DOGHER ORDER-DISC'!$K$4:$N$30,4,FALSE)</f>
        <v>0</v>
      </c>
      <c r="K1015" s="2">
        <f t="shared" si="15"/>
        <v>6.39</v>
      </c>
      <c r="L1015" s="1" t="s">
        <v>18907</v>
      </c>
    </row>
    <row r="1016" spans="1:12">
      <c r="A1016" s="1"/>
      <c r="B1016" s="1">
        <v>173</v>
      </c>
      <c r="C1016" s="1" t="s">
        <v>18206</v>
      </c>
      <c r="D1016" s="1" t="s">
        <v>18239</v>
      </c>
      <c r="E1016" s="1" t="s">
        <v>2035</v>
      </c>
      <c r="F1016" s="1" t="s">
        <v>2036</v>
      </c>
      <c r="G1016" s="1" t="s">
        <v>21710</v>
      </c>
      <c r="H1016" s="1" t="s">
        <v>17579</v>
      </c>
      <c r="I1016" s="2">
        <v>7.01</v>
      </c>
      <c r="J1016" s="37">
        <f>VLOOKUP(H1016,'DOGHER ORDER-DISC'!$K$4:$N$30,4,FALSE)</f>
        <v>0</v>
      </c>
      <c r="K1016" s="2">
        <f t="shared" si="15"/>
        <v>7.01</v>
      </c>
      <c r="L1016" s="1" t="s">
        <v>18907</v>
      </c>
    </row>
    <row r="1017" spans="1:12">
      <c r="A1017" s="1"/>
      <c r="B1017" s="1">
        <v>173</v>
      </c>
      <c r="C1017" s="1" t="s">
        <v>18206</v>
      </c>
      <c r="D1017" s="1" t="s">
        <v>18239</v>
      </c>
      <c r="E1017" s="1" t="s">
        <v>2037</v>
      </c>
      <c r="F1017" s="1" t="s">
        <v>2038</v>
      </c>
      <c r="G1017" s="1" t="s">
        <v>21711</v>
      </c>
      <c r="H1017" s="1" t="s">
        <v>17579</v>
      </c>
      <c r="I1017" s="2">
        <v>7.37</v>
      </c>
      <c r="J1017" s="37">
        <f>VLOOKUP(H1017,'DOGHER ORDER-DISC'!$K$4:$N$30,4,FALSE)</f>
        <v>0</v>
      </c>
      <c r="K1017" s="2">
        <f t="shared" si="15"/>
        <v>7.37</v>
      </c>
      <c r="L1017" s="1" t="s">
        <v>18907</v>
      </c>
    </row>
    <row r="1018" spans="1:12">
      <c r="A1018" s="1"/>
      <c r="B1018" s="1">
        <v>173</v>
      </c>
      <c r="C1018" s="1" t="s">
        <v>18206</v>
      </c>
      <c r="D1018" s="1" t="s">
        <v>18239</v>
      </c>
      <c r="E1018" s="1" t="s">
        <v>2039</v>
      </c>
      <c r="F1018" s="1" t="s">
        <v>2040</v>
      </c>
      <c r="G1018" s="1" t="s">
        <v>21712</v>
      </c>
      <c r="H1018" s="1" t="s">
        <v>17579</v>
      </c>
      <c r="I1018" s="2">
        <v>7.58</v>
      </c>
      <c r="J1018" s="37">
        <f>VLOOKUP(H1018,'DOGHER ORDER-DISC'!$K$4:$N$30,4,FALSE)</f>
        <v>0</v>
      </c>
      <c r="K1018" s="2">
        <f t="shared" ref="K1018:K1081" si="16">+ROUND(I1018*(1-J1018),2)</f>
        <v>7.58</v>
      </c>
      <c r="L1018" s="1" t="s">
        <v>18907</v>
      </c>
    </row>
    <row r="1019" spans="1:12">
      <c r="A1019" s="1"/>
      <c r="B1019" s="1">
        <v>173</v>
      </c>
      <c r="C1019" s="1" t="s">
        <v>18206</v>
      </c>
      <c r="D1019" s="1" t="s">
        <v>18239</v>
      </c>
      <c r="E1019" s="1" t="s">
        <v>2041</v>
      </c>
      <c r="F1019" s="1" t="s">
        <v>2042</v>
      </c>
      <c r="G1019" s="1" t="s">
        <v>21713</v>
      </c>
      <c r="H1019" s="1" t="s">
        <v>17579</v>
      </c>
      <c r="I1019" s="2">
        <v>10.35</v>
      </c>
      <c r="J1019" s="37">
        <f>VLOOKUP(H1019,'DOGHER ORDER-DISC'!$K$4:$N$30,4,FALSE)</f>
        <v>0</v>
      </c>
      <c r="K1019" s="2">
        <f t="shared" si="16"/>
        <v>10.35</v>
      </c>
      <c r="L1019" s="1" t="s">
        <v>18907</v>
      </c>
    </row>
    <row r="1020" spans="1:12">
      <c r="A1020" s="1"/>
      <c r="B1020" s="1">
        <v>173</v>
      </c>
      <c r="C1020" s="1" t="s">
        <v>18206</v>
      </c>
      <c r="D1020" s="1" t="s">
        <v>18239</v>
      </c>
      <c r="E1020" s="1" t="s">
        <v>2043</v>
      </c>
      <c r="F1020" s="1" t="s">
        <v>2044</v>
      </c>
      <c r="G1020" s="1" t="s">
        <v>21714</v>
      </c>
      <c r="H1020" s="1" t="s">
        <v>17579</v>
      </c>
      <c r="I1020" s="2">
        <v>11.84</v>
      </c>
      <c r="J1020" s="37">
        <f>VLOOKUP(H1020,'DOGHER ORDER-DISC'!$K$4:$N$30,4,FALSE)</f>
        <v>0</v>
      </c>
      <c r="K1020" s="2">
        <f t="shared" si="16"/>
        <v>11.84</v>
      </c>
      <c r="L1020" s="1" t="s">
        <v>18907</v>
      </c>
    </row>
    <row r="1021" spans="1:12">
      <c r="A1021" s="1"/>
      <c r="B1021" s="1">
        <v>173</v>
      </c>
      <c r="C1021" s="1" t="s">
        <v>18206</v>
      </c>
      <c r="D1021" s="1" t="s">
        <v>18239</v>
      </c>
      <c r="E1021" s="1" t="s">
        <v>2045</v>
      </c>
      <c r="F1021" s="1" t="s">
        <v>2046</v>
      </c>
      <c r="G1021" s="1" t="s">
        <v>21715</v>
      </c>
      <c r="H1021" s="1" t="s">
        <v>17579</v>
      </c>
      <c r="I1021" s="2">
        <v>13.16</v>
      </c>
      <c r="J1021" s="37">
        <f>VLOOKUP(H1021,'DOGHER ORDER-DISC'!$K$4:$N$30,4,FALSE)</f>
        <v>0</v>
      </c>
      <c r="K1021" s="2">
        <f t="shared" si="16"/>
        <v>13.16</v>
      </c>
      <c r="L1021" s="1" t="s">
        <v>18907</v>
      </c>
    </row>
    <row r="1022" spans="1:12">
      <c r="A1022" s="1"/>
      <c r="B1022" s="1">
        <v>173</v>
      </c>
      <c r="C1022" s="1" t="s">
        <v>18206</v>
      </c>
      <c r="D1022" s="1" t="s">
        <v>18239</v>
      </c>
      <c r="E1022" s="1" t="s">
        <v>2047</v>
      </c>
      <c r="F1022" s="1" t="s">
        <v>2048</v>
      </c>
      <c r="G1022" s="1" t="s">
        <v>21716</v>
      </c>
      <c r="H1022" s="1" t="s">
        <v>17579</v>
      </c>
      <c r="I1022" s="2">
        <v>7.14</v>
      </c>
      <c r="J1022" s="37">
        <f>VLOOKUP(H1022,'DOGHER ORDER-DISC'!$K$4:$N$30,4,FALSE)</f>
        <v>0</v>
      </c>
      <c r="K1022" s="2">
        <f t="shared" si="16"/>
        <v>7.14</v>
      </c>
      <c r="L1022" s="1" t="s">
        <v>18908</v>
      </c>
    </row>
    <row r="1023" spans="1:12">
      <c r="A1023" s="1"/>
      <c r="B1023" s="1">
        <v>173</v>
      </c>
      <c r="C1023" s="1" t="s">
        <v>18206</v>
      </c>
      <c r="D1023" s="1" t="s">
        <v>18239</v>
      </c>
      <c r="E1023" s="1" t="s">
        <v>2049</v>
      </c>
      <c r="F1023" s="1" t="s">
        <v>2050</v>
      </c>
      <c r="G1023" s="1" t="s">
        <v>21717</v>
      </c>
      <c r="H1023" s="1" t="s">
        <v>17579</v>
      </c>
      <c r="I1023" s="2">
        <v>8.9</v>
      </c>
      <c r="J1023" s="37">
        <f>VLOOKUP(H1023,'DOGHER ORDER-DISC'!$K$4:$N$30,4,FALSE)</f>
        <v>0</v>
      </c>
      <c r="K1023" s="2">
        <f t="shared" si="16"/>
        <v>8.9</v>
      </c>
      <c r="L1023" s="1" t="s">
        <v>18908</v>
      </c>
    </row>
    <row r="1024" spans="1:12">
      <c r="A1024" s="1"/>
      <c r="B1024" s="1">
        <v>173</v>
      </c>
      <c r="C1024" s="1" t="s">
        <v>18206</v>
      </c>
      <c r="D1024" s="1" t="s">
        <v>18239</v>
      </c>
      <c r="E1024" s="1" t="s">
        <v>2051</v>
      </c>
      <c r="F1024" s="1" t="s">
        <v>2052</v>
      </c>
      <c r="G1024" s="1" t="s">
        <v>21718</v>
      </c>
      <c r="H1024" s="1" t="s">
        <v>17579</v>
      </c>
      <c r="I1024" s="2">
        <v>11.17</v>
      </c>
      <c r="J1024" s="37">
        <f>VLOOKUP(H1024,'DOGHER ORDER-DISC'!$K$4:$N$30,4,FALSE)</f>
        <v>0</v>
      </c>
      <c r="K1024" s="2">
        <f t="shared" si="16"/>
        <v>11.17</v>
      </c>
      <c r="L1024" s="1" t="s">
        <v>18908</v>
      </c>
    </row>
    <row r="1025" spans="1:12">
      <c r="A1025" s="1"/>
      <c r="B1025" s="1">
        <v>173</v>
      </c>
      <c r="C1025" s="1" t="s">
        <v>18206</v>
      </c>
      <c r="D1025" s="1" t="s">
        <v>18239</v>
      </c>
      <c r="E1025" s="1" t="s">
        <v>2053</v>
      </c>
      <c r="F1025" s="1" t="s">
        <v>2054</v>
      </c>
      <c r="G1025" s="1" t="s">
        <v>21719</v>
      </c>
      <c r="H1025" s="1" t="s">
        <v>17579</v>
      </c>
      <c r="I1025" s="2">
        <v>14.58</v>
      </c>
      <c r="J1025" s="37">
        <f>VLOOKUP(H1025,'DOGHER ORDER-DISC'!$K$4:$N$30,4,FALSE)</f>
        <v>0</v>
      </c>
      <c r="K1025" s="2">
        <f t="shared" si="16"/>
        <v>14.58</v>
      </c>
      <c r="L1025" s="1" t="s">
        <v>18908</v>
      </c>
    </row>
    <row r="1026" spans="1:12">
      <c r="A1026" s="1"/>
      <c r="B1026" s="1">
        <v>173</v>
      </c>
      <c r="C1026" s="1" t="s">
        <v>18206</v>
      </c>
      <c r="D1026" s="1" t="s">
        <v>18239</v>
      </c>
      <c r="E1026" s="1" t="s">
        <v>2055</v>
      </c>
      <c r="F1026" s="1" t="s">
        <v>2056</v>
      </c>
      <c r="G1026" s="1" t="s">
        <v>21720</v>
      </c>
      <c r="H1026" s="1" t="s">
        <v>17579</v>
      </c>
      <c r="I1026" s="2">
        <v>9.89</v>
      </c>
      <c r="J1026" s="37">
        <f>VLOOKUP(H1026,'DOGHER ORDER-DISC'!$K$4:$N$30,4,FALSE)</f>
        <v>0</v>
      </c>
      <c r="K1026" s="2">
        <f t="shared" si="16"/>
        <v>9.89</v>
      </c>
      <c r="L1026" s="1" t="s">
        <v>18909</v>
      </c>
    </row>
    <row r="1027" spans="1:12">
      <c r="A1027" s="1"/>
      <c r="B1027" s="1">
        <v>173</v>
      </c>
      <c r="C1027" s="1" t="s">
        <v>18206</v>
      </c>
      <c r="D1027" s="1" t="s">
        <v>18239</v>
      </c>
      <c r="E1027" s="1" t="s">
        <v>2057</v>
      </c>
      <c r="F1027" s="1" t="s">
        <v>2058</v>
      </c>
      <c r="G1027" s="1" t="s">
        <v>21721</v>
      </c>
      <c r="H1027" s="1" t="s">
        <v>17579</v>
      </c>
      <c r="I1027" s="2">
        <v>9.9600000000000009</v>
      </c>
      <c r="J1027" s="37">
        <f>VLOOKUP(H1027,'DOGHER ORDER-DISC'!$K$4:$N$30,4,FALSE)</f>
        <v>0</v>
      </c>
      <c r="K1027" s="2">
        <f t="shared" si="16"/>
        <v>9.9600000000000009</v>
      </c>
      <c r="L1027" s="1" t="s">
        <v>18909</v>
      </c>
    </row>
    <row r="1028" spans="1:12">
      <c r="A1028" s="1"/>
      <c r="B1028" s="1">
        <v>173</v>
      </c>
      <c r="C1028" s="1" t="s">
        <v>18206</v>
      </c>
      <c r="D1028" s="1" t="s">
        <v>18239</v>
      </c>
      <c r="E1028" s="1" t="s">
        <v>2059</v>
      </c>
      <c r="F1028" s="1" t="s">
        <v>2060</v>
      </c>
      <c r="G1028" s="1" t="s">
        <v>21722</v>
      </c>
      <c r="H1028" s="1" t="s">
        <v>17579</v>
      </c>
      <c r="I1028" s="2">
        <v>14.05</v>
      </c>
      <c r="J1028" s="37">
        <f>VLOOKUP(H1028,'DOGHER ORDER-DISC'!$K$4:$N$30,4,FALSE)</f>
        <v>0</v>
      </c>
      <c r="K1028" s="2">
        <f t="shared" si="16"/>
        <v>14.05</v>
      </c>
      <c r="L1028" s="1" t="s">
        <v>18909</v>
      </c>
    </row>
    <row r="1029" spans="1:12">
      <c r="A1029" s="1"/>
      <c r="B1029" s="1">
        <v>173</v>
      </c>
      <c r="C1029" s="1" t="s">
        <v>18206</v>
      </c>
      <c r="D1029" s="1" t="s">
        <v>18239</v>
      </c>
      <c r="E1029" s="1" t="s">
        <v>2061</v>
      </c>
      <c r="F1029" s="1" t="s">
        <v>2062</v>
      </c>
      <c r="G1029" s="1" t="s">
        <v>21723</v>
      </c>
      <c r="H1029" s="1" t="s">
        <v>17579</v>
      </c>
      <c r="I1029" s="2">
        <v>11.7</v>
      </c>
      <c r="J1029" s="37">
        <f>VLOOKUP(H1029,'DOGHER ORDER-DISC'!$K$4:$N$30,4,FALSE)</f>
        <v>0</v>
      </c>
      <c r="K1029" s="2">
        <f t="shared" si="16"/>
        <v>11.7</v>
      </c>
      <c r="L1029" s="1" t="s">
        <v>18910</v>
      </c>
    </row>
    <row r="1030" spans="1:12">
      <c r="A1030" s="1"/>
      <c r="B1030" s="1">
        <v>173</v>
      </c>
      <c r="C1030" s="1" t="s">
        <v>18206</v>
      </c>
      <c r="D1030" s="1" t="s">
        <v>18239</v>
      </c>
      <c r="E1030" s="1" t="s">
        <v>2063</v>
      </c>
      <c r="F1030" s="1" t="s">
        <v>2064</v>
      </c>
      <c r="G1030" s="1" t="s">
        <v>21724</v>
      </c>
      <c r="H1030" s="1" t="s">
        <v>17579</v>
      </c>
      <c r="I1030" s="2">
        <v>14.68</v>
      </c>
      <c r="J1030" s="37">
        <f>VLOOKUP(H1030,'DOGHER ORDER-DISC'!$K$4:$N$30,4,FALSE)</f>
        <v>0</v>
      </c>
      <c r="K1030" s="2">
        <f t="shared" si="16"/>
        <v>14.68</v>
      </c>
      <c r="L1030" s="1" t="s">
        <v>18910</v>
      </c>
    </row>
    <row r="1031" spans="1:12">
      <c r="A1031" s="1"/>
      <c r="B1031" s="1">
        <v>174</v>
      </c>
      <c r="C1031" s="1" t="s">
        <v>18206</v>
      </c>
      <c r="D1031" s="1" t="s">
        <v>18239</v>
      </c>
      <c r="E1031" s="1" t="s">
        <v>2065</v>
      </c>
      <c r="F1031" s="1" t="s">
        <v>2066</v>
      </c>
      <c r="G1031" s="1" t="s">
        <v>21725</v>
      </c>
      <c r="H1031" s="1" t="s">
        <v>17579</v>
      </c>
      <c r="I1031" s="2">
        <v>7.14</v>
      </c>
      <c r="J1031" s="37">
        <f>VLOOKUP(H1031,'DOGHER ORDER-DISC'!$K$4:$N$30,4,FALSE)</f>
        <v>0</v>
      </c>
      <c r="K1031" s="2">
        <f t="shared" si="16"/>
        <v>7.14</v>
      </c>
      <c r="L1031" s="1" t="s">
        <v>18911</v>
      </c>
    </row>
    <row r="1032" spans="1:12">
      <c r="A1032" s="1"/>
      <c r="B1032" s="1">
        <v>174</v>
      </c>
      <c r="C1032" s="1" t="s">
        <v>18206</v>
      </c>
      <c r="D1032" s="1" t="s">
        <v>18239</v>
      </c>
      <c r="E1032" s="1" t="s">
        <v>2067</v>
      </c>
      <c r="F1032" s="1" t="s">
        <v>2068</v>
      </c>
      <c r="G1032" s="1" t="s">
        <v>21726</v>
      </c>
      <c r="H1032" s="1" t="s">
        <v>17579</v>
      </c>
      <c r="I1032" s="2">
        <v>8.9</v>
      </c>
      <c r="J1032" s="37">
        <f>VLOOKUP(H1032,'DOGHER ORDER-DISC'!$K$4:$N$30,4,FALSE)</f>
        <v>0</v>
      </c>
      <c r="K1032" s="2">
        <f t="shared" si="16"/>
        <v>8.9</v>
      </c>
      <c r="L1032" s="1" t="s">
        <v>18911</v>
      </c>
    </row>
    <row r="1033" spans="1:12">
      <c r="A1033" s="1"/>
      <c r="B1033" s="1">
        <v>174</v>
      </c>
      <c r="C1033" s="1" t="s">
        <v>18206</v>
      </c>
      <c r="D1033" s="1" t="s">
        <v>18239</v>
      </c>
      <c r="E1033" s="1" t="s">
        <v>2069</v>
      </c>
      <c r="F1033" s="1" t="s">
        <v>2070</v>
      </c>
      <c r="G1033" s="1" t="s">
        <v>21727</v>
      </c>
      <c r="H1033" s="1" t="s">
        <v>17579</v>
      </c>
      <c r="I1033" s="2">
        <v>11.72</v>
      </c>
      <c r="J1033" s="37">
        <f>VLOOKUP(H1033,'DOGHER ORDER-DISC'!$K$4:$N$30,4,FALSE)</f>
        <v>0</v>
      </c>
      <c r="K1033" s="2">
        <f t="shared" si="16"/>
        <v>11.72</v>
      </c>
      <c r="L1033" s="1" t="s">
        <v>18911</v>
      </c>
    </row>
    <row r="1034" spans="1:12">
      <c r="A1034" s="1"/>
      <c r="B1034" s="1">
        <v>174</v>
      </c>
      <c r="C1034" s="1" t="s">
        <v>18206</v>
      </c>
      <c r="D1034" s="1" t="s">
        <v>18239</v>
      </c>
      <c r="E1034" s="1" t="s">
        <v>2071</v>
      </c>
      <c r="F1034" s="1" t="s">
        <v>2072</v>
      </c>
      <c r="G1034" s="1" t="s">
        <v>21728</v>
      </c>
      <c r="H1034" s="1" t="s">
        <v>17579</v>
      </c>
      <c r="I1034" s="2">
        <v>16.07</v>
      </c>
      <c r="J1034" s="37">
        <f>VLOOKUP(H1034,'DOGHER ORDER-DISC'!$K$4:$N$30,4,FALSE)</f>
        <v>0</v>
      </c>
      <c r="K1034" s="2">
        <f t="shared" si="16"/>
        <v>16.07</v>
      </c>
      <c r="L1034" s="1" t="s">
        <v>18911</v>
      </c>
    </row>
    <row r="1035" spans="1:12">
      <c r="A1035" s="1"/>
      <c r="B1035" s="1">
        <v>174</v>
      </c>
      <c r="C1035" s="1" t="s">
        <v>18206</v>
      </c>
      <c r="D1035" s="1" t="s">
        <v>18239</v>
      </c>
      <c r="E1035" s="1" t="s">
        <v>2073</v>
      </c>
      <c r="F1035" s="1" t="s">
        <v>2074</v>
      </c>
      <c r="G1035" s="1" t="s">
        <v>21729</v>
      </c>
      <c r="H1035" s="1" t="s">
        <v>17579</v>
      </c>
      <c r="I1035" s="2">
        <v>16.079999999999998</v>
      </c>
      <c r="J1035" s="37">
        <f>VLOOKUP(H1035,'DOGHER ORDER-DISC'!$K$4:$N$30,4,FALSE)</f>
        <v>0</v>
      </c>
      <c r="K1035" s="2">
        <f t="shared" si="16"/>
        <v>16.079999999999998</v>
      </c>
      <c r="L1035" s="1" t="s">
        <v>18912</v>
      </c>
    </row>
    <row r="1036" spans="1:12">
      <c r="A1036" s="1"/>
      <c r="B1036" s="1">
        <v>174</v>
      </c>
      <c r="C1036" s="1" t="s">
        <v>18206</v>
      </c>
      <c r="D1036" s="1" t="s">
        <v>18239</v>
      </c>
      <c r="E1036" s="1" t="s">
        <v>2075</v>
      </c>
      <c r="F1036" s="1" t="s">
        <v>2076</v>
      </c>
      <c r="G1036" s="1" t="s">
        <v>21730</v>
      </c>
      <c r="H1036" s="1" t="s">
        <v>17579</v>
      </c>
      <c r="I1036" s="2">
        <v>16.079999999999998</v>
      </c>
      <c r="J1036" s="37">
        <f>VLOOKUP(H1036,'DOGHER ORDER-DISC'!$K$4:$N$30,4,FALSE)</f>
        <v>0</v>
      </c>
      <c r="K1036" s="2">
        <f t="shared" si="16"/>
        <v>16.079999999999998</v>
      </c>
      <c r="L1036" s="1" t="s">
        <v>18912</v>
      </c>
    </row>
    <row r="1037" spans="1:12">
      <c r="A1037" s="1"/>
      <c r="B1037" s="1">
        <v>174</v>
      </c>
      <c r="C1037" s="1" t="s">
        <v>18206</v>
      </c>
      <c r="D1037" s="1" t="s">
        <v>18239</v>
      </c>
      <c r="E1037" s="1" t="s">
        <v>2077</v>
      </c>
      <c r="F1037" s="1" t="s">
        <v>2078</v>
      </c>
      <c r="G1037" s="1" t="s">
        <v>21731</v>
      </c>
      <c r="H1037" s="1" t="s">
        <v>17579</v>
      </c>
      <c r="I1037" s="2">
        <v>17.13</v>
      </c>
      <c r="J1037" s="37">
        <f>VLOOKUP(H1037,'DOGHER ORDER-DISC'!$K$4:$N$30,4,FALSE)</f>
        <v>0</v>
      </c>
      <c r="K1037" s="2">
        <f t="shared" si="16"/>
        <v>17.13</v>
      </c>
      <c r="L1037" s="1" t="s">
        <v>18913</v>
      </c>
    </row>
    <row r="1038" spans="1:12">
      <c r="A1038" s="1"/>
      <c r="B1038" s="1">
        <v>174</v>
      </c>
      <c r="C1038" s="1" t="s">
        <v>18206</v>
      </c>
      <c r="D1038" s="1" t="s">
        <v>18239</v>
      </c>
      <c r="E1038" s="1" t="s">
        <v>2079</v>
      </c>
      <c r="F1038" s="1" t="s">
        <v>2080</v>
      </c>
      <c r="G1038" s="1" t="s">
        <v>21732</v>
      </c>
      <c r="H1038" s="1" t="s">
        <v>17579</v>
      </c>
      <c r="I1038" s="2">
        <v>17.13</v>
      </c>
      <c r="J1038" s="37">
        <f>VLOOKUP(H1038,'DOGHER ORDER-DISC'!$K$4:$N$30,4,FALSE)</f>
        <v>0</v>
      </c>
      <c r="K1038" s="2">
        <f t="shared" si="16"/>
        <v>17.13</v>
      </c>
      <c r="L1038" s="1" t="s">
        <v>18913</v>
      </c>
    </row>
    <row r="1039" spans="1:12">
      <c r="A1039" s="1"/>
      <c r="B1039" s="1">
        <v>174</v>
      </c>
      <c r="C1039" s="1" t="s">
        <v>18206</v>
      </c>
      <c r="D1039" s="1" t="s">
        <v>18239</v>
      </c>
      <c r="E1039" s="1" t="s">
        <v>2081</v>
      </c>
      <c r="F1039" s="1" t="s">
        <v>2082</v>
      </c>
      <c r="G1039" s="1" t="s">
        <v>21733</v>
      </c>
      <c r="H1039" s="1" t="s">
        <v>17579</v>
      </c>
      <c r="I1039" s="2">
        <v>17.13</v>
      </c>
      <c r="J1039" s="37">
        <f>VLOOKUP(H1039,'DOGHER ORDER-DISC'!$K$4:$N$30,4,FALSE)</f>
        <v>0</v>
      </c>
      <c r="K1039" s="2">
        <f t="shared" si="16"/>
        <v>17.13</v>
      </c>
      <c r="L1039" s="1" t="s">
        <v>18913</v>
      </c>
    </row>
    <row r="1040" spans="1:12">
      <c r="A1040" s="1"/>
      <c r="B1040" s="1">
        <v>174</v>
      </c>
      <c r="C1040" s="1" t="s">
        <v>18206</v>
      </c>
      <c r="D1040" s="1" t="s">
        <v>18239</v>
      </c>
      <c r="E1040" s="1" t="s">
        <v>2083</v>
      </c>
      <c r="F1040" s="1" t="s">
        <v>2084</v>
      </c>
      <c r="G1040" s="1" t="s">
        <v>21734</v>
      </c>
      <c r="H1040" s="1" t="s">
        <v>17579</v>
      </c>
      <c r="I1040" s="2">
        <v>18.8</v>
      </c>
      <c r="J1040" s="37">
        <f>VLOOKUP(H1040,'DOGHER ORDER-DISC'!$K$4:$N$30,4,FALSE)</f>
        <v>0</v>
      </c>
      <c r="K1040" s="2">
        <f t="shared" si="16"/>
        <v>18.8</v>
      </c>
      <c r="L1040" s="1" t="s">
        <v>18913</v>
      </c>
    </row>
    <row r="1041" spans="1:12">
      <c r="A1041" s="1"/>
      <c r="B1041" s="1">
        <v>174</v>
      </c>
      <c r="C1041" s="1" t="s">
        <v>18206</v>
      </c>
      <c r="D1041" s="1" t="s">
        <v>18239</v>
      </c>
      <c r="E1041" s="1" t="s">
        <v>2085</v>
      </c>
      <c r="F1041" s="1" t="s">
        <v>2086</v>
      </c>
      <c r="G1041" s="1" t="s">
        <v>21735</v>
      </c>
      <c r="H1041" s="1" t="s">
        <v>17579</v>
      </c>
      <c r="I1041" s="2">
        <v>19.2</v>
      </c>
      <c r="J1041" s="37">
        <f>VLOOKUP(H1041,'DOGHER ORDER-DISC'!$K$4:$N$30,4,FALSE)</f>
        <v>0</v>
      </c>
      <c r="K1041" s="2">
        <f t="shared" si="16"/>
        <v>19.2</v>
      </c>
      <c r="L1041" s="1" t="s">
        <v>18913</v>
      </c>
    </row>
    <row r="1042" spans="1:12">
      <c r="A1042" s="1"/>
      <c r="B1042" s="1">
        <v>174</v>
      </c>
      <c r="C1042" s="1" t="s">
        <v>18206</v>
      </c>
      <c r="D1042" s="1" t="s">
        <v>18239</v>
      </c>
      <c r="E1042" s="1" t="s">
        <v>2087</v>
      </c>
      <c r="F1042" s="1" t="s">
        <v>2088</v>
      </c>
      <c r="G1042" s="1" t="s">
        <v>21736</v>
      </c>
      <c r="H1042" s="1" t="s">
        <v>17579</v>
      </c>
      <c r="I1042" s="2">
        <v>20.11</v>
      </c>
      <c r="J1042" s="37">
        <f>VLOOKUP(H1042,'DOGHER ORDER-DISC'!$K$4:$N$30,4,FALSE)</f>
        <v>0</v>
      </c>
      <c r="K1042" s="2">
        <f t="shared" si="16"/>
        <v>20.11</v>
      </c>
      <c r="L1042" s="1" t="s">
        <v>18913</v>
      </c>
    </row>
    <row r="1043" spans="1:12">
      <c r="A1043" s="1"/>
      <c r="B1043" s="1">
        <v>174</v>
      </c>
      <c r="C1043" s="1" t="s">
        <v>18206</v>
      </c>
      <c r="D1043" s="1" t="s">
        <v>18239</v>
      </c>
      <c r="E1043" s="1" t="s">
        <v>2089</v>
      </c>
      <c r="F1043" s="1" t="s">
        <v>2090</v>
      </c>
      <c r="G1043" s="1" t="s">
        <v>21737</v>
      </c>
      <c r="H1043" s="1" t="s">
        <v>17579</v>
      </c>
      <c r="I1043" s="2">
        <v>20.73</v>
      </c>
      <c r="J1043" s="37">
        <f>VLOOKUP(H1043,'DOGHER ORDER-DISC'!$K$4:$N$30,4,FALSE)</f>
        <v>0</v>
      </c>
      <c r="K1043" s="2">
        <f t="shared" si="16"/>
        <v>20.73</v>
      </c>
      <c r="L1043" s="1" t="s">
        <v>18913</v>
      </c>
    </row>
    <row r="1044" spans="1:12">
      <c r="A1044" s="1"/>
      <c r="B1044" s="1">
        <v>174</v>
      </c>
      <c r="C1044" s="1" t="s">
        <v>18206</v>
      </c>
      <c r="D1044" s="1" t="s">
        <v>18239</v>
      </c>
      <c r="E1044" s="1" t="s">
        <v>2091</v>
      </c>
      <c r="F1044" s="1" t="s">
        <v>2092</v>
      </c>
      <c r="G1044" s="1" t="s">
        <v>21738</v>
      </c>
      <c r="H1044" s="1" t="s">
        <v>17579</v>
      </c>
      <c r="I1044" s="2">
        <v>22.36</v>
      </c>
      <c r="J1044" s="37">
        <f>VLOOKUP(H1044,'DOGHER ORDER-DISC'!$K$4:$N$30,4,FALSE)</f>
        <v>0</v>
      </c>
      <c r="K1044" s="2">
        <f t="shared" si="16"/>
        <v>22.36</v>
      </c>
      <c r="L1044" s="1" t="s">
        <v>18913</v>
      </c>
    </row>
    <row r="1045" spans="1:12">
      <c r="A1045" s="1"/>
      <c r="B1045" s="1">
        <v>174</v>
      </c>
      <c r="C1045" s="1" t="s">
        <v>18206</v>
      </c>
      <c r="D1045" s="1" t="s">
        <v>18239</v>
      </c>
      <c r="E1045" s="1" t="s">
        <v>2093</v>
      </c>
      <c r="F1045" s="1" t="s">
        <v>2094</v>
      </c>
      <c r="G1045" s="1" t="s">
        <v>21739</v>
      </c>
      <c r="H1045" s="1" t="s">
        <v>17579</v>
      </c>
      <c r="I1045" s="2">
        <v>25.43</v>
      </c>
      <c r="J1045" s="37">
        <f>VLOOKUP(H1045,'DOGHER ORDER-DISC'!$K$4:$N$30,4,FALSE)</f>
        <v>0</v>
      </c>
      <c r="K1045" s="2">
        <f t="shared" si="16"/>
        <v>25.43</v>
      </c>
      <c r="L1045" s="1" t="s">
        <v>18913</v>
      </c>
    </row>
    <row r="1046" spans="1:12">
      <c r="A1046" s="1"/>
      <c r="B1046" s="1">
        <v>174</v>
      </c>
      <c r="C1046" s="1" t="s">
        <v>18206</v>
      </c>
      <c r="D1046" s="1" t="s">
        <v>18239</v>
      </c>
      <c r="E1046" s="1" t="s">
        <v>2095</v>
      </c>
      <c r="F1046" s="1" t="s">
        <v>2096</v>
      </c>
      <c r="G1046" s="1" t="s">
        <v>21740</v>
      </c>
      <c r="H1046" s="1" t="s">
        <v>17579</v>
      </c>
      <c r="I1046" s="2">
        <v>28.05</v>
      </c>
      <c r="J1046" s="37">
        <f>VLOOKUP(H1046,'DOGHER ORDER-DISC'!$K$4:$N$30,4,FALSE)</f>
        <v>0</v>
      </c>
      <c r="K1046" s="2">
        <f t="shared" si="16"/>
        <v>28.05</v>
      </c>
      <c r="L1046" s="1" t="s">
        <v>18913</v>
      </c>
    </row>
    <row r="1047" spans="1:12">
      <c r="A1047" s="1"/>
      <c r="B1047" s="1">
        <v>174</v>
      </c>
      <c r="C1047" s="1" t="s">
        <v>18206</v>
      </c>
      <c r="D1047" s="1" t="s">
        <v>18239</v>
      </c>
      <c r="E1047" s="1" t="s">
        <v>2097</v>
      </c>
      <c r="F1047" s="1" t="s">
        <v>2098</v>
      </c>
      <c r="G1047" s="1" t="s">
        <v>21741</v>
      </c>
      <c r="H1047" s="1" t="s">
        <v>17579</v>
      </c>
      <c r="I1047" s="2">
        <v>11.11</v>
      </c>
      <c r="J1047" s="37">
        <f>VLOOKUP(H1047,'DOGHER ORDER-DISC'!$K$4:$N$30,4,FALSE)</f>
        <v>0</v>
      </c>
      <c r="K1047" s="2">
        <f t="shared" si="16"/>
        <v>11.11</v>
      </c>
      <c r="L1047" s="1" t="s">
        <v>18914</v>
      </c>
    </row>
    <row r="1048" spans="1:12">
      <c r="A1048" s="1"/>
      <c r="B1048" s="1">
        <v>175</v>
      </c>
      <c r="C1048" s="1" t="s">
        <v>18206</v>
      </c>
      <c r="D1048" s="1" t="s">
        <v>18239</v>
      </c>
      <c r="E1048" s="1" t="s">
        <v>2099</v>
      </c>
      <c r="F1048" s="1" t="s">
        <v>2100</v>
      </c>
      <c r="G1048" s="1" t="s">
        <v>21742</v>
      </c>
      <c r="H1048" s="1" t="s">
        <v>17579</v>
      </c>
      <c r="I1048" s="2">
        <v>70.489999999999995</v>
      </c>
      <c r="J1048" s="37">
        <f>VLOOKUP(H1048,'DOGHER ORDER-DISC'!$K$4:$N$30,4,FALSE)</f>
        <v>0</v>
      </c>
      <c r="K1048" s="2">
        <f t="shared" si="16"/>
        <v>70.489999999999995</v>
      </c>
      <c r="L1048" s="1" t="s">
        <v>18915</v>
      </c>
    </row>
    <row r="1049" spans="1:12">
      <c r="A1049" s="1"/>
      <c r="B1049" s="1">
        <v>175</v>
      </c>
      <c r="C1049" s="1" t="s">
        <v>18206</v>
      </c>
      <c r="D1049" s="1" t="s">
        <v>18239</v>
      </c>
      <c r="E1049" s="1" t="s">
        <v>2101</v>
      </c>
      <c r="F1049" s="1" t="s">
        <v>2102</v>
      </c>
      <c r="G1049" s="1" t="s">
        <v>21743</v>
      </c>
      <c r="H1049" s="1" t="s">
        <v>17579</v>
      </c>
      <c r="I1049" s="2">
        <v>71.040000000000006</v>
      </c>
      <c r="J1049" s="37">
        <f>VLOOKUP(H1049,'DOGHER ORDER-DISC'!$K$4:$N$30,4,FALSE)</f>
        <v>0</v>
      </c>
      <c r="K1049" s="2">
        <f t="shared" si="16"/>
        <v>71.040000000000006</v>
      </c>
      <c r="L1049" s="1" t="s">
        <v>18916</v>
      </c>
    </row>
    <row r="1050" spans="1:12">
      <c r="A1050" s="1"/>
      <c r="B1050" s="1">
        <v>175</v>
      </c>
      <c r="C1050" s="1" t="s">
        <v>18206</v>
      </c>
      <c r="D1050" s="1" t="s">
        <v>18239</v>
      </c>
      <c r="E1050" s="1" t="s">
        <v>2103</v>
      </c>
      <c r="F1050" s="1" t="s">
        <v>2104</v>
      </c>
      <c r="G1050" s="1" t="s">
        <v>21744</v>
      </c>
      <c r="H1050" s="1" t="s">
        <v>17579</v>
      </c>
      <c r="I1050" s="2">
        <v>126.23</v>
      </c>
      <c r="J1050" s="37">
        <f>VLOOKUP(H1050,'DOGHER ORDER-DISC'!$K$4:$N$30,4,FALSE)</f>
        <v>0</v>
      </c>
      <c r="K1050" s="2">
        <f t="shared" si="16"/>
        <v>126.23</v>
      </c>
      <c r="L1050" s="1" t="s">
        <v>18917</v>
      </c>
    </row>
    <row r="1051" spans="1:12">
      <c r="A1051" s="1"/>
      <c r="B1051" s="1">
        <v>175</v>
      </c>
      <c r="C1051" s="1" t="s">
        <v>18206</v>
      </c>
      <c r="D1051" s="1" t="s">
        <v>18239</v>
      </c>
      <c r="E1051" s="1" t="s">
        <v>2105</v>
      </c>
      <c r="F1051" s="1" t="s">
        <v>2106</v>
      </c>
      <c r="G1051" s="1" t="s">
        <v>21745</v>
      </c>
      <c r="H1051" s="1" t="s">
        <v>17579</v>
      </c>
      <c r="I1051" s="2">
        <v>63.35</v>
      </c>
      <c r="J1051" s="37">
        <f>VLOOKUP(H1051,'DOGHER ORDER-DISC'!$K$4:$N$30,4,FALSE)</f>
        <v>0</v>
      </c>
      <c r="K1051" s="2">
        <f t="shared" si="16"/>
        <v>63.35</v>
      </c>
      <c r="L1051" s="1" t="s">
        <v>18918</v>
      </c>
    </row>
    <row r="1052" spans="1:12">
      <c r="A1052" s="1"/>
      <c r="B1052" s="1">
        <v>175</v>
      </c>
      <c r="C1052" s="1" t="s">
        <v>18206</v>
      </c>
      <c r="D1052" s="1" t="s">
        <v>18239</v>
      </c>
      <c r="E1052" s="1" t="s">
        <v>2107</v>
      </c>
      <c r="F1052" s="1" t="s">
        <v>2108</v>
      </c>
      <c r="G1052" s="1" t="s">
        <v>21746</v>
      </c>
      <c r="H1052" s="1" t="s">
        <v>17579</v>
      </c>
      <c r="I1052" s="2">
        <v>63.9</v>
      </c>
      <c r="J1052" s="37">
        <f>VLOOKUP(H1052,'DOGHER ORDER-DISC'!$K$4:$N$30,4,FALSE)</f>
        <v>0</v>
      </c>
      <c r="K1052" s="2">
        <f t="shared" si="16"/>
        <v>63.9</v>
      </c>
      <c r="L1052" s="1" t="s">
        <v>18919</v>
      </c>
    </row>
    <row r="1053" spans="1:12">
      <c r="A1053" s="1"/>
      <c r="B1053" s="1">
        <v>176</v>
      </c>
      <c r="C1053" s="1" t="s">
        <v>18206</v>
      </c>
      <c r="D1053" s="1" t="s">
        <v>18239</v>
      </c>
      <c r="E1053" s="1" t="s">
        <v>2109</v>
      </c>
      <c r="F1053" s="1" t="s">
        <v>2110</v>
      </c>
      <c r="G1053" s="1" t="s">
        <v>21747</v>
      </c>
      <c r="H1053" s="1" t="s">
        <v>17579</v>
      </c>
      <c r="I1053" s="2">
        <v>80.06</v>
      </c>
      <c r="J1053" s="37">
        <f>VLOOKUP(H1053,'DOGHER ORDER-DISC'!$K$4:$N$30,4,FALSE)</f>
        <v>0</v>
      </c>
      <c r="K1053" s="2">
        <f t="shared" si="16"/>
        <v>80.06</v>
      </c>
      <c r="L1053" s="1" t="s">
        <v>18920</v>
      </c>
    </row>
    <row r="1054" spans="1:12">
      <c r="A1054" s="1"/>
      <c r="B1054" s="1">
        <v>176</v>
      </c>
      <c r="C1054" s="1" t="s">
        <v>18206</v>
      </c>
      <c r="D1054" s="1" t="s">
        <v>18239</v>
      </c>
      <c r="E1054" s="1" t="s">
        <v>2111</v>
      </c>
      <c r="F1054" s="1" t="s">
        <v>2112</v>
      </c>
      <c r="G1054" s="1" t="s">
        <v>21748</v>
      </c>
      <c r="H1054" s="1" t="s">
        <v>17579</v>
      </c>
      <c r="I1054" s="2">
        <v>80.61</v>
      </c>
      <c r="J1054" s="37">
        <f>VLOOKUP(H1054,'DOGHER ORDER-DISC'!$K$4:$N$30,4,FALSE)</f>
        <v>0</v>
      </c>
      <c r="K1054" s="2">
        <f t="shared" si="16"/>
        <v>80.61</v>
      </c>
      <c r="L1054" s="1" t="s">
        <v>18920</v>
      </c>
    </row>
    <row r="1055" spans="1:12">
      <c r="A1055" s="1"/>
      <c r="B1055" s="1">
        <v>176</v>
      </c>
      <c r="C1055" s="1" t="s">
        <v>18206</v>
      </c>
      <c r="D1055" s="1" t="s">
        <v>18239</v>
      </c>
      <c r="E1055" s="1" t="s">
        <v>2113</v>
      </c>
      <c r="F1055" s="1" t="s">
        <v>2114</v>
      </c>
      <c r="G1055" s="1" t="s">
        <v>21749</v>
      </c>
      <c r="H1055" s="1" t="s">
        <v>17579</v>
      </c>
      <c r="I1055" s="2">
        <v>6.2</v>
      </c>
      <c r="J1055" s="37">
        <f>VLOOKUP(H1055,'DOGHER ORDER-DISC'!$K$4:$N$30,4,FALSE)</f>
        <v>0</v>
      </c>
      <c r="K1055" s="2">
        <f t="shared" si="16"/>
        <v>6.2</v>
      </c>
      <c r="L1055" s="1" t="s">
        <v>18921</v>
      </c>
    </row>
    <row r="1056" spans="1:12">
      <c r="A1056" s="1"/>
      <c r="B1056" s="1">
        <v>176</v>
      </c>
      <c r="C1056" s="1" t="s">
        <v>18206</v>
      </c>
      <c r="D1056" s="1" t="s">
        <v>18239</v>
      </c>
      <c r="E1056" s="1" t="s">
        <v>2115</v>
      </c>
      <c r="F1056" s="1" t="s">
        <v>2116</v>
      </c>
      <c r="G1056" s="1" t="s">
        <v>21750</v>
      </c>
      <c r="H1056" s="1" t="s">
        <v>17579</v>
      </c>
      <c r="I1056" s="2">
        <v>6.2</v>
      </c>
      <c r="J1056" s="37">
        <f>VLOOKUP(H1056,'DOGHER ORDER-DISC'!$K$4:$N$30,4,FALSE)</f>
        <v>0</v>
      </c>
      <c r="K1056" s="2">
        <f t="shared" si="16"/>
        <v>6.2</v>
      </c>
      <c r="L1056" s="1" t="s">
        <v>18922</v>
      </c>
    </row>
    <row r="1057" spans="1:12">
      <c r="A1057" s="1"/>
      <c r="B1057" s="1">
        <v>176</v>
      </c>
      <c r="C1057" s="1" t="s">
        <v>18206</v>
      </c>
      <c r="D1057" s="1" t="s">
        <v>18239</v>
      </c>
      <c r="E1057" s="1" t="s">
        <v>2117</v>
      </c>
      <c r="F1057" s="1" t="s">
        <v>2118</v>
      </c>
      <c r="G1057" s="1" t="s">
        <v>21751</v>
      </c>
      <c r="H1057" s="1" t="s">
        <v>17579</v>
      </c>
      <c r="I1057" s="2">
        <v>6.2</v>
      </c>
      <c r="J1057" s="37">
        <f>VLOOKUP(H1057,'DOGHER ORDER-DISC'!$K$4:$N$30,4,FALSE)</f>
        <v>0</v>
      </c>
      <c r="K1057" s="2">
        <f t="shared" si="16"/>
        <v>6.2</v>
      </c>
      <c r="L1057" s="1" t="s">
        <v>18923</v>
      </c>
    </row>
    <row r="1058" spans="1:12">
      <c r="A1058" s="1"/>
      <c r="B1058" s="1">
        <v>176</v>
      </c>
      <c r="C1058" s="1" t="s">
        <v>18206</v>
      </c>
      <c r="D1058" s="1" t="s">
        <v>18239</v>
      </c>
      <c r="E1058" s="1" t="s">
        <v>2119</v>
      </c>
      <c r="F1058" s="1" t="s">
        <v>2120</v>
      </c>
      <c r="G1058" s="1" t="s">
        <v>21752</v>
      </c>
      <c r="H1058" s="1" t="s">
        <v>17579</v>
      </c>
      <c r="I1058" s="2">
        <v>6.2</v>
      </c>
      <c r="J1058" s="37">
        <f>VLOOKUP(H1058,'DOGHER ORDER-DISC'!$K$4:$N$30,4,FALSE)</f>
        <v>0</v>
      </c>
      <c r="K1058" s="2">
        <f t="shared" si="16"/>
        <v>6.2</v>
      </c>
      <c r="L1058" s="1" t="s">
        <v>18924</v>
      </c>
    </row>
    <row r="1059" spans="1:12">
      <c r="A1059" s="1"/>
      <c r="B1059" s="1">
        <v>178</v>
      </c>
      <c r="C1059" s="1" t="s">
        <v>18206</v>
      </c>
      <c r="D1059" s="1" t="s">
        <v>18239</v>
      </c>
      <c r="E1059" s="1" t="s">
        <v>2121</v>
      </c>
      <c r="F1059" s="1" t="s">
        <v>2122</v>
      </c>
      <c r="G1059" s="1" t="s">
        <v>21753</v>
      </c>
      <c r="H1059" s="1" t="s">
        <v>17579</v>
      </c>
      <c r="I1059" s="2">
        <v>94.09</v>
      </c>
      <c r="J1059" s="37">
        <f>VLOOKUP(H1059,'DOGHER ORDER-DISC'!$K$4:$N$30,4,FALSE)</f>
        <v>0</v>
      </c>
      <c r="K1059" s="2">
        <f t="shared" si="16"/>
        <v>94.09</v>
      </c>
      <c r="L1059" s="1" t="s">
        <v>18925</v>
      </c>
    </row>
    <row r="1060" spans="1:12">
      <c r="A1060" s="1"/>
      <c r="B1060" s="1">
        <v>178</v>
      </c>
      <c r="C1060" s="1" t="s">
        <v>18206</v>
      </c>
      <c r="D1060" s="1" t="s">
        <v>18239</v>
      </c>
      <c r="E1060" s="1" t="s">
        <v>2123</v>
      </c>
      <c r="F1060" s="1" t="s">
        <v>2124</v>
      </c>
      <c r="G1060" s="1" t="s">
        <v>21754</v>
      </c>
      <c r="H1060" s="1" t="s">
        <v>17579</v>
      </c>
      <c r="I1060" s="2">
        <v>79</v>
      </c>
      <c r="J1060" s="37">
        <f>VLOOKUP(H1060,'DOGHER ORDER-DISC'!$K$4:$N$30,4,FALSE)</f>
        <v>0</v>
      </c>
      <c r="K1060" s="2">
        <f t="shared" si="16"/>
        <v>79</v>
      </c>
      <c r="L1060" s="1" t="s">
        <v>18926</v>
      </c>
    </row>
    <row r="1061" spans="1:12">
      <c r="A1061" s="1" t="s">
        <v>32</v>
      </c>
      <c r="B1061" s="1">
        <v>178</v>
      </c>
      <c r="C1061" s="1" t="s">
        <v>18206</v>
      </c>
      <c r="D1061" s="1" t="s">
        <v>18239</v>
      </c>
      <c r="E1061" s="1" t="s">
        <v>2125</v>
      </c>
      <c r="F1061" s="1" t="s">
        <v>2126</v>
      </c>
      <c r="G1061" s="1" t="s">
        <v>21755</v>
      </c>
      <c r="H1061" s="1" t="s">
        <v>17579</v>
      </c>
      <c r="I1061" s="2">
        <v>23.8</v>
      </c>
      <c r="J1061" s="37">
        <f>VLOOKUP(H1061,'DOGHER ORDER-DISC'!$K$4:$N$30,4,FALSE)</f>
        <v>0</v>
      </c>
      <c r="K1061" s="2">
        <f t="shared" si="16"/>
        <v>23.8</v>
      </c>
      <c r="L1061" s="1" t="s">
        <v>18927</v>
      </c>
    </row>
    <row r="1062" spans="1:12">
      <c r="A1062" s="1" t="s">
        <v>32</v>
      </c>
      <c r="B1062" s="1">
        <v>178</v>
      </c>
      <c r="C1062" s="1" t="s">
        <v>18206</v>
      </c>
      <c r="D1062" s="1" t="s">
        <v>18239</v>
      </c>
      <c r="E1062" s="1" t="s">
        <v>2127</v>
      </c>
      <c r="F1062" s="1" t="s">
        <v>2128</v>
      </c>
      <c r="G1062" s="1" t="s">
        <v>21756</v>
      </c>
      <c r="H1062" s="1" t="s">
        <v>17579</v>
      </c>
      <c r="I1062" s="2">
        <v>7.56</v>
      </c>
      <c r="J1062" s="37">
        <f>VLOOKUP(H1062,'DOGHER ORDER-DISC'!$K$4:$N$30,4,FALSE)</f>
        <v>0</v>
      </c>
      <c r="K1062" s="2">
        <f t="shared" si="16"/>
        <v>7.56</v>
      </c>
      <c r="L1062" s="1" t="s">
        <v>18927</v>
      </c>
    </row>
    <row r="1063" spans="1:12">
      <c r="A1063" s="1" t="s">
        <v>32</v>
      </c>
      <c r="B1063" s="1">
        <v>178</v>
      </c>
      <c r="C1063" s="1" t="s">
        <v>18206</v>
      </c>
      <c r="D1063" s="1" t="s">
        <v>18239</v>
      </c>
      <c r="E1063" s="1" t="s">
        <v>2129</v>
      </c>
      <c r="F1063" s="1" t="s">
        <v>2130</v>
      </c>
      <c r="G1063" s="1" t="s">
        <v>21757</v>
      </c>
      <c r="H1063" s="1" t="s">
        <v>17579</v>
      </c>
      <c r="I1063" s="2">
        <v>7.56</v>
      </c>
      <c r="J1063" s="37">
        <f>VLOOKUP(H1063,'DOGHER ORDER-DISC'!$K$4:$N$30,4,FALSE)</f>
        <v>0</v>
      </c>
      <c r="K1063" s="2">
        <f t="shared" si="16"/>
        <v>7.56</v>
      </c>
      <c r="L1063" s="1" t="s">
        <v>18927</v>
      </c>
    </row>
    <row r="1064" spans="1:12">
      <c r="A1064" s="1" t="s">
        <v>32</v>
      </c>
      <c r="B1064" s="1">
        <v>178</v>
      </c>
      <c r="C1064" s="1" t="s">
        <v>18206</v>
      </c>
      <c r="D1064" s="1" t="s">
        <v>18239</v>
      </c>
      <c r="E1064" s="1" t="s">
        <v>2131</v>
      </c>
      <c r="F1064" s="1" t="s">
        <v>2132</v>
      </c>
      <c r="G1064" s="1" t="s">
        <v>21758</v>
      </c>
      <c r="H1064" s="1" t="s">
        <v>17579</v>
      </c>
      <c r="I1064" s="2">
        <v>7.56</v>
      </c>
      <c r="J1064" s="37">
        <f>VLOOKUP(H1064,'DOGHER ORDER-DISC'!$K$4:$N$30,4,FALSE)</f>
        <v>0</v>
      </c>
      <c r="K1064" s="2">
        <f t="shared" si="16"/>
        <v>7.56</v>
      </c>
      <c r="L1064" s="1" t="s">
        <v>18927</v>
      </c>
    </row>
    <row r="1065" spans="1:12">
      <c r="A1065" s="1" t="s">
        <v>32</v>
      </c>
      <c r="B1065" s="1">
        <v>178</v>
      </c>
      <c r="C1065" s="1" t="s">
        <v>18206</v>
      </c>
      <c r="D1065" s="1" t="s">
        <v>18239</v>
      </c>
      <c r="E1065" s="1" t="s">
        <v>2133</v>
      </c>
      <c r="F1065" s="1" t="s">
        <v>2134</v>
      </c>
      <c r="G1065" s="1" t="s">
        <v>21759</v>
      </c>
      <c r="H1065" s="1" t="s">
        <v>17579</v>
      </c>
      <c r="I1065" s="2">
        <v>7.56</v>
      </c>
      <c r="J1065" s="37">
        <f>VLOOKUP(H1065,'DOGHER ORDER-DISC'!$K$4:$N$30,4,FALSE)</f>
        <v>0</v>
      </c>
      <c r="K1065" s="2">
        <f t="shared" si="16"/>
        <v>7.56</v>
      </c>
      <c r="L1065" s="1" t="s">
        <v>18927</v>
      </c>
    </row>
    <row r="1066" spans="1:12">
      <c r="A1066" s="1" t="s">
        <v>32</v>
      </c>
      <c r="B1066" s="1">
        <v>178</v>
      </c>
      <c r="C1066" s="1" t="s">
        <v>18206</v>
      </c>
      <c r="D1066" s="1" t="s">
        <v>18239</v>
      </c>
      <c r="E1066" s="1" t="s">
        <v>2135</v>
      </c>
      <c r="F1066" s="1" t="s">
        <v>2136</v>
      </c>
      <c r="G1066" s="1" t="s">
        <v>21760</v>
      </c>
      <c r="H1066" s="1" t="s">
        <v>17579</v>
      </c>
      <c r="I1066" s="2">
        <v>7.56</v>
      </c>
      <c r="J1066" s="37">
        <f>VLOOKUP(H1066,'DOGHER ORDER-DISC'!$K$4:$N$30,4,FALSE)</f>
        <v>0</v>
      </c>
      <c r="K1066" s="2">
        <f t="shared" si="16"/>
        <v>7.56</v>
      </c>
      <c r="L1066" s="1" t="s">
        <v>18927</v>
      </c>
    </row>
    <row r="1067" spans="1:12">
      <c r="A1067" s="1" t="s">
        <v>32</v>
      </c>
      <c r="B1067" s="1">
        <v>178</v>
      </c>
      <c r="C1067" s="1" t="s">
        <v>18206</v>
      </c>
      <c r="D1067" s="1" t="s">
        <v>18239</v>
      </c>
      <c r="E1067" s="1" t="s">
        <v>2137</v>
      </c>
      <c r="F1067" s="1" t="s">
        <v>2138</v>
      </c>
      <c r="G1067" s="1" t="s">
        <v>21761</v>
      </c>
      <c r="H1067" s="1" t="s">
        <v>17579</v>
      </c>
      <c r="I1067" s="2">
        <v>7.56</v>
      </c>
      <c r="J1067" s="37">
        <f>VLOOKUP(H1067,'DOGHER ORDER-DISC'!$K$4:$N$30,4,FALSE)</f>
        <v>0</v>
      </c>
      <c r="K1067" s="2">
        <f t="shared" si="16"/>
        <v>7.56</v>
      </c>
      <c r="L1067" s="1" t="s">
        <v>18927</v>
      </c>
    </row>
    <row r="1068" spans="1:12">
      <c r="A1068" s="1" t="s">
        <v>32</v>
      </c>
      <c r="B1068" s="1">
        <v>178</v>
      </c>
      <c r="C1068" s="1" t="s">
        <v>18206</v>
      </c>
      <c r="D1068" s="1" t="s">
        <v>18239</v>
      </c>
      <c r="E1068" s="1" t="s">
        <v>2139</v>
      </c>
      <c r="F1068" s="1" t="s">
        <v>2140</v>
      </c>
      <c r="G1068" s="1" t="s">
        <v>21762</v>
      </c>
      <c r="H1068" s="1" t="s">
        <v>17579</v>
      </c>
      <c r="I1068" s="2">
        <v>7.56</v>
      </c>
      <c r="J1068" s="37">
        <f>VLOOKUP(H1068,'DOGHER ORDER-DISC'!$K$4:$N$30,4,FALSE)</f>
        <v>0</v>
      </c>
      <c r="K1068" s="2">
        <f t="shared" si="16"/>
        <v>7.56</v>
      </c>
      <c r="L1068" s="1" t="s">
        <v>18927</v>
      </c>
    </row>
    <row r="1069" spans="1:12">
      <c r="A1069" s="1" t="s">
        <v>32</v>
      </c>
      <c r="B1069" s="1">
        <v>178</v>
      </c>
      <c r="C1069" s="1" t="s">
        <v>18206</v>
      </c>
      <c r="D1069" s="1" t="s">
        <v>18239</v>
      </c>
      <c r="E1069" s="1" t="s">
        <v>2141</v>
      </c>
      <c r="F1069" s="1" t="s">
        <v>2142</v>
      </c>
      <c r="G1069" s="1" t="s">
        <v>21763</v>
      </c>
      <c r="H1069" s="1" t="s">
        <v>17579</v>
      </c>
      <c r="I1069" s="2">
        <v>7.56</v>
      </c>
      <c r="J1069" s="37">
        <f>VLOOKUP(H1069,'DOGHER ORDER-DISC'!$K$4:$N$30,4,FALSE)</f>
        <v>0</v>
      </c>
      <c r="K1069" s="2">
        <f t="shared" si="16"/>
        <v>7.56</v>
      </c>
      <c r="L1069" s="1" t="s">
        <v>18927</v>
      </c>
    </row>
    <row r="1070" spans="1:12">
      <c r="A1070" s="1" t="s">
        <v>32</v>
      </c>
      <c r="B1070" s="1">
        <v>178</v>
      </c>
      <c r="C1070" s="1" t="s">
        <v>18206</v>
      </c>
      <c r="D1070" s="1" t="s">
        <v>18239</v>
      </c>
      <c r="E1070" s="1" t="s">
        <v>2143</v>
      </c>
      <c r="F1070" s="1" t="s">
        <v>2144</v>
      </c>
      <c r="G1070" s="1" t="s">
        <v>21764</v>
      </c>
      <c r="H1070" s="1" t="s">
        <v>17579</v>
      </c>
      <c r="I1070" s="2">
        <v>7.56</v>
      </c>
      <c r="J1070" s="37">
        <f>VLOOKUP(H1070,'DOGHER ORDER-DISC'!$K$4:$N$30,4,FALSE)</f>
        <v>0</v>
      </c>
      <c r="K1070" s="2">
        <f t="shared" si="16"/>
        <v>7.56</v>
      </c>
      <c r="L1070" s="1" t="s">
        <v>18927</v>
      </c>
    </row>
    <row r="1071" spans="1:12">
      <c r="A1071" s="1" t="s">
        <v>32</v>
      </c>
      <c r="B1071" s="1">
        <v>178</v>
      </c>
      <c r="C1071" s="1" t="s">
        <v>18206</v>
      </c>
      <c r="D1071" s="1" t="s">
        <v>18239</v>
      </c>
      <c r="E1071" s="1" t="s">
        <v>2145</v>
      </c>
      <c r="F1071" s="1" t="s">
        <v>2146</v>
      </c>
      <c r="G1071" s="1" t="s">
        <v>21765</v>
      </c>
      <c r="H1071" s="1" t="s">
        <v>17579</v>
      </c>
      <c r="I1071" s="2">
        <v>7.56</v>
      </c>
      <c r="J1071" s="37">
        <f>VLOOKUP(H1071,'DOGHER ORDER-DISC'!$K$4:$N$30,4,FALSE)</f>
        <v>0</v>
      </c>
      <c r="K1071" s="2">
        <f t="shared" si="16"/>
        <v>7.56</v>
      </c>
      <c r="L1071" s="1" t="s">
        <v>18927</v>
      </c>
    </row>
    <row r="1072" spans="1:12">
      <c r="A1072" s="1" t="s">
        <v>32</v>
      </c>
      <c r="B1072" s="1">
        <v>178</v>
      </c>
      <c r="C1072" s="1" t="s">
        <v>18206</v>
      </c>
      <c r="D1072" s="1" t="s">
        <v>18239</v>
      </c>
      <c r="E1072" s="1" t="s">
        <v>2147</v>
      </c>
      <c r="F1072" s="1" t="s">
        <v>2148</v>
      </c>
      <c r="G1072" s="1" t="s">
        <v>21766</v>
      </c>
      <c r="H1072" s="1" t="s">
        <v>17579</v>
      </c>
      <c r="I1072" s="2">
        <v>7.56</v>
      </c>
      <c r="J1072" s="37">
        <f>VLOOKUP(H1072,'DOGHER ORDER-DISC'!$K$4:$N$30,4,FALSE)</f>
        <v>0</v>
      </c>
      <c r="K1072" s="2">
        <f t="shared" si="16"/>
        <v>7.56</v>
      </c>
      <c r="L1072" s="1" t="s">
        <v>18927</v>
      </c>
    </row>
    <row r="1073" spans="1:12">
      <c r="A1073" s="1" t="s">
        <v>32</v>
      </c>
      <c r="B1073" s="1">
        <v>178</v>
      </c>
      <c r="C1073" s="1" t="s">
        <v>18206</v>
      </c>
      <c r="D1073" s="1" t="s">
        <v>18239</v>
      </c>
      <c r="E1073" s="1" t="s">
        <v>2149</v>
      </c>
      <c r="F1073" s="1" t="s">
        <v>2150</v>
      </c>
      <c r="G1073" s="1" t="s">
        <v>21767</v>
      </c>
      <c r="H1073" s="1" t="s">
        <v>17579</v>
      </c>
      <c r="I1073" s="2">
        <v>16.61</v>
      </c>
      <c r="J1073" s="37">
        <f>VLOOKUP(H1073,'DOGHER ORDER-DISC'!$K$4:$N$30,4,FALSE)</f>
        <v>0</v>
      </c>
      <c r="K1073" s="2">
        <f t="shared" si="16"/>
        <v>16.61</v>
      </c>
      <c r="L1073" s="1" t="s">
        <v>18927</v>
      </c>
    </row>
    <row r="1074" spans="1:12">
      <c r="A1074" s="1"/>
      <c r="B1074" s="1">
        <v>178</v>
      </c>
      <c r="C1074" s="1" t="s">
        <v>18206</v>
      </c>
      <c r="D1074" s="1" t="s">
        <v>18239</v>
      </c>
      <c r="E1074" s="1" t="s">
        <v>2151</v>
      </c>
      <c r="F1074" s="1" t="s">
        <v>2152</v>
      </c>
      <c r="G1074" s="1" t="s">
        <v>21768</v>
      </c>
      <c r="H1074" s="1" t="s">
        <v>17579</v>
      </c>
      <c r="I1074" s="2">
        <v>103.39</v>
      </c>
      <c r="J1074" s="37">
        <f>VLOOKUP(H1074,'DOGHER ORDER-DISC'!$K$4:$N$30,4,FALSE)</f>
        <v>0</v>
      </c>
      <c r="K1074" s="2">
        <f t="shared" si="16"/>
        <v>103.39</v>
      </c>
      <c r="L1074" s="1" t="s">
        <v>18928</v>
      </c>
    </row>
    <row r="1075" spans="1:12">
      <c r="A1075" s="1" t="s">
        <v>32</v>
      </c>
      <c r="B1075" s="1">
        <v>178</v>
      </c>
      <c r="C1075" s="1" t="s">
        <v>18206</v>
      </c>
      <c r="D1075" s="1" t="s">
        <v>18239</v>
      </c>
      <c r="E1075" s="1" t="s">
        <v>2153</v>
      </c>
      <c r="F1075" s="1" t="s">
        <v>2154</v>
      </c>
      <c r="G1075" s="1" t="s">
        <v>21769</v>
      </c>
      <c r="H1075" s="1" t="s">
        <v>17579</v>
      </c>
      <c r="I1075" s="2">
        <v>7.61</v>
      </c>
      <c r="J1075" s="37">
        <f>VLOOKUP(H1075,'DOGHER ORDER-DISC'!$K$4:$N$30,4,FALSE)</f>
        <v>0</v>
      </c>
      <c r="K1075" s="2">
        <f t="shared" si="16"/>
        <v>7.61</v>
      </c>
      <c r="L1075" s="1" t="s">
        <v>18929</v>
      </c>
    </row>
    <row r="1076" spans="1:12">
      <c r="A1076" s="1" t="s">
        <v>32</v>
      </c>
      <c r="B1076" s="1">
        <v>178</v>
      </c>
      <c r="C1076" s="1" t="s">
        <v>18206</v>
      </c>
      <c r="D1076" s="1" t="s">
        <v>18239</v>
      </c>
      <c r="E1076" s="1" t="s">
        <v>2155</v>
      </c>
      <c r="F1076" s="1" t="s">
        <v>2156</v>
      </c>
      <c r="G1076" s="1" t="s">
        <v>21770</v>
      </c>
      <c r="H1076" s="1" t="s">
        <v>17579</v>
      </c>
      <c r="I1076" s="2">
        <v>9.2899999999999991</v>
      </c>
      <c r="J1076" s="37">
        <f>VLOOKUP(H1076,'DOGHER ORDER-DISC'!$K$4:$N$30,4,FALSE)</f>
        <v>0</v>
      </c>
      <c r="K1076" s="2">
        <f t="shared" si="16"/>
        <v>9.2899999999999991</v>
      </c>
      <c r="L1076" s="1" t="s">
        <v>18929</v>
      </c>
    </row>
    <row r="1077" spans="1:12">
      <c r="A1077" s="1" t="s">
        <v>32</v>
      </c>
      <c r="B1077" s="1">
        <v>178</v>
      </c>
      <c r="C1077" s="1" t="s">
        <v>18206</v>
      </c>
      <c r="D1077" s="1" t="s">
        <v>18239</v>
      </c>
      <c r="E1077" s="1" t="s">
        <v>2157</v>
      </c>
      <c r="F1077" s="1" t="s">
        <v>2158</v>
      </c>
      <c r="G1077" s="1" t="s">
        <v>21771</v>
      </c>
      <c r="H1077" s="1" t="s">
        <v>17579</v>
      </c>
      <c r="I1077" s="2">
        <v>9.2899999999999991</v>
      </c>
      <c r="J1077" s="37">
        <f>VLOOKUP(H1077,'DOGHER ORDER-DISC'!$K$4:$N$30,4,FALSE)</f>
        <v>0</v>
      </c>
      <c r="K1077" s="2">
        <f t="shared" si="16"/>
        <v>9.2899999999999991</v>
      </c>
      <c r="L1077" s="1" t="s">
        <v>18929</v>
      </c>
    </row>
    <row r="1078" spans="1:12">
      <c r="A1078" s="1" t="s">
        <v>32</v>
      </c>
      <c r="B1078" s="1">
        <v>178</v>
      </c>
      <c r="C1078" s="1" t="s">
        <v>18206</v>
      </c>
      <c r="D1078" s="1" t="s">
        <v>18239</v>
      </c>
      <c r="E1078" s="1" t="s">
        <v>2159</v>
      </c>
      <c r="F1078" s="1" t="s">
        <v>2160</v>
      </c>
      <c r="G1078" s="1" t="s">
        <v>21772</v>
      </c>
      <c r="H1078" s="1" t="s">
        <v>17579</v>
      </c>
      <c r="I1078" s="2">
        <v>9.2899999999999991</v>
      </c>
      <c r="J1078" s="37">
        <f>VLOOKUP(H1078,'DOGHER ORDER-DISC'!$K$4:$N$30,4,FALSE)</f>
        <v>0</v>
      </c>
      <c r="K1078" s="2">
        <f t="shared" si="16"/>
        <v>9.2899999999999991</v>
      </c>
      <c r="L1078" s="1" t="s">
        <v>18929</v>
      </c>
    </row>
    <row r="1079" spans="1:12">
      <c r="A1079" s="1" t="s">
        <v>32</v>
      </c>
      <c r="B1079" s="1">
        <v>178</v>
      </c>
      <c r="C1079" s="1" t="s">
        <v>18206</v>
      </c>
      <c r="D1079" s="1" t="s">
        <v>18239</v>
      </c>
      <c r="E1079" s="1" t="s">
        <v>2161</v>
      </c>
      <c r="F1079" s="1" t="s">
        <v>2162</v>
      </c>
      <c r="G1079" s="1" t="s">
        <v>21773</v>
      </c>
      <c r="H1079" s="1" t="s">
        <v>17579</v>
      </c>
      <c r="I1079" s="2">
        <v>9.2899999999999991</v>
      </c>
      <c r="J1079" s="37">
        <f>VLOOKUP(H1079,'DOGHER ORDER-DISC'!$K$4:$N$30,4,FALSE)</f>
        <v>0</v>
      </c>
      <c r="K1079" s="2">
        <f t="shared" si="16"/>
        <v>9.2899999999999991</v>
      </c>
      <c r="L1079" s="1" t="s">
        <v>18929</v>
      </c>
    </row>
    <row r="1080" spans="1:12">
      <c r="A1080" s="1" t="s">
        <v>32</v>
      </c>
      <c r="B1080" s="1">
        <v>178</v>
      </c>
      <c r="C1080" s="1" t="s">
        <v>18206</v>
      </c>
      <c r="D1080" s="1" t="s">
        <v>18239</v>
      </c>
      <c r="E1080" s="1" t="s">
        <v>2163</v>
      </c>
      <c r="F1080" s="1" t="s">
        <v>2164</v>
      </c>
      <c r="G1080" s="1" t="s">
        <v>21774</v>
      </c>
      <c r="H1080" s="1" t="s">
        <v>17579</v>
      </c>
      <c r="I1080" s="2">
        <v>9.2899999999999991</v>
      </c>
      <c r="J1080" s="37">
        <f>VLOOKUP(H1080,'DOGHER ORDER-DISC'!$K$4:$N$30,4,FALSE)</f>
        <v>0</v>
      </c>
      <c r="K1080" s="2">
        <f t="shared" si="16"/>
        <v>9.2899999999999991</v>
      </c>
      <c r="L1080" s="1" t="s">
        <v>18929</v>
      </c>
    </row>
    <row r="1081" spans="1:12">
      <c r="A1081" s="1" t="s">
        <v>32</v>
      </c>
      <c r="B1081" s="1">
        <v>178</v>
      </c>
      <c r="C1081" s="1" t="s">
        <v>18206</v>
      </c>
      <c r="D1081" s="1" t="s">
        <v>18239</v>
      </c>
      <c r="E1081" s="1" t="s">
        <v>2165</v>
      </c>
      <c r="F1081" s="1" t="s">
        <v>2166</v>
      </c>
      <c r="G1081" s="1" t="s">
        <v>21775</v>
      </c>
      <c r="H1081" s="1" t="s">
        <v>17579</v>
      </c>
      <c r="I1081" s="2">
        <v>9.2899999999999991</v>
      </c>
      <c r="J1081" s="37">
        <f>VLOOKUP(H1081,'DOGHER ORDER-DISC'!$K$4:$N$30,4,FALSE)</f>
        <v>0</v>
      </c>
      <c r="K1081" s="2">
        <f t="shared" si="16"/>
        <v>9.2899999999999991</v>
      </c>
      <c r="L1081" s="1" t="s">
        <v>18929</v>
      </c>
    </row>
    <row r="1082" spans="1:12">
      <c r="A1082" s="1" t="s">
        <v>32</v>
      </c>
      <c r="B1082" s="1">
        <v>178</v>
      </c>
      <c r="C1082" s="1" t="s">
        <v>18206</v>
      </c>
      <c r="D1082" s="1" t="s">
        <v>18239</v>
      </c>
      <c r="E1082" s="1" t="s">
        <v>2167</v>
      </c>
      <c r="F1082" s="1" t="s">
        <v>2168</v>
      </c>
      <c r="G1082" s="1" t="s">
        <v>21776</v>
      </c>
      <c r="H1082" s="1" t="s">
        <v>17579</v>
      </c>
      <c r="I1082" s="2">
        <v>9.2899999999999991</v>
      </c>
      <c r="J1082" s="37">
        <f>VLOOKUP(H1082,'DOGHER ORDER-DISC'!$K$4:$N$30,4,FALSE)</f>
        <v>0</v>
      </c>
      <c r="K1082" s="2">
        <f t="shared" ref="K1082:K1145" si="17">+ROUND(I1082*(1-J1082),2)</f>
        <v>9.2899999999999991</v>
      </c>
      <c r="L1082" s="1" t="s">
        <v>18929</v>
      </c>
    </row>
    <row r="1083" spans="1:12">
      <c r="A1083" s="1" t="s">
        <v>32</v>
      </c>
      <c r="B1083" s="1">
        <v>178</v>
      </c>
      <c r="C1083" s="1" t="s">
        <v>18206</v>
      </c>
      <c r="D1083" s="1" t="s">
        <v>18239</v>
      </c>
      <c r="E1083" s="1" t="s">
        <v>2169</v>
      </c>
      <c r="F1083" s="1" t="s">
        <v>2170</v>
      </c>
      <c r="G1083" s="1" t="s">
        <v>21777</v>
      </c>
      <c r="H1083" s="1" t="s">
        <v>17579</v>
      </c>
      <c r="I1083" s="2">
        <v>9.2899999999999991</v>
      </c>
      <c r="J1083" s="37">
        <f>VLOOKUP(H1083,'DOGHER ORDER-DISC'!$K$4:$N$30,4,FALSE)</f>
        <v>0</v>
      </c>
      <c r="K1083" s="2">
        <f t="shared" si="17"/>
        <v>9.2899999999999991</v>
      </c>
      <c r="L1083" s="1" t="s">
        <v>18929</v>
      </c>
    </row>
    <row r="1084" spans="1:12">
      <c r="A1084" s="1" t="s">
        <v>32</v>
      </c>
      <c r="B1084" s="1">
        <v>178</v>
      </c>
      <c r="C1084" s="1" t="s">
        <v>18206</v>
      </c>
      <c r="D1084" s="1" t="s">
        <v>18239</v>
      </c>
      <c r="E1084" s="1" t="s">
        <v>2171</v>
      </c>
      <c r="F1084" s="1" t="s">
        <v>2172</v>
      </c>
      <c r="G1084" s="1" t="s">
        <v>21778</v>
      </c>
      <c r="H1084" s="1" t="s">
        <v>17579</v>
      </c>
      <c r="I1084" s="2">
        <v>9.2899999999999991</v>
      </c>
      <c r="J1084" s="37">
        <f>VLOOKUP(H1084,'DOGHER ORDER-DISC'!$K$4:$N$30,4,FALSE)</f>
        <v>0</v>
      </c>
      <c r="K1084" s="2">
        <f t="shared" si="17"/>
        <v>9.2899999999999991</v>
      </c>
      <c r="L1084" s="1" t="s">
        <v>18929</v>
      </c>
    </row>
    <row r="1085" spans="1:12">
      <c r="A1085" s="1" t="s">
        <v>32</v>
      </c>
      <c r="B1085" s="1">
        <v>178</v>
      </c>
      <c r="C1085" s="1" t="s">
        <v>18206</v>
      </c>
      <c r="D1085" s="1" t="s">
        <v>18239</v>
      </c>
      <c r="E1085" s="1" t="s">
        <v>2173</v>
      </c>
      <c r="F1085" s="1" t="s">
        <v>2174</v>
      </c>
      <c r="G1085" s="1" t="s">
        <v>21779</v>
      </c>
      <c r="H1085" s="1" t="s">
        <v>17579</v>
      </c>
      <c r="I1085" s="2">
        <v>9.2899999999999991</v>
      </c>
      <c r="J1085" s="37">
        <f>VLOOKUP(H1085,'DOGHER ORDER-DISC'!$K$4:$N$30,4,FALSE)</f>
        <v>0</v>
      </c>
      <c r="K1085" s="2">
        <f t="shared" si="17"/>
        <v>9.2899999999999991</v>
      </c>
      <c r="L1085" s="1" t="s">
        <v>18929</v>
      </c>
    </row>
    <row r="1086" spans="1:12">
      <c r="A1086" s="1" t="s">
        <v>32</v>
      </c>
      <c r="B1086" s="1">
        <v>178</v>
      </c>
      <c r="C1086" s="1" t="s">
        <v>18206</v>
      </c>
      <c r="D1086" s="1" t="s">
        <v>18239</v>
      </c>
      <c r="E1086" s="1" t="s">
        <v>2175</v>
      </c>
      <c r="F1086" s="1" t="s">
        <v>2176</v>
      </c>
      <c r="G1086" s="1" t="s">
        <v>21780</v>
      </c>
      <c r="H1086" s="1" t="s">
        <v>17579</v>
      </c>
      <c r="I1086" s="2">
        <v>9.2899999999999991</v>
      </c>
      <c r="J1086" s="37">
        <f>VLOOKUP(H1086,'DOGHER ORDER-DISC'!$K$4:$N$30,4,FALSE)</f>
        <v>0</v>
      </c>
      <c r="K1086" s="2">
        <f t="shared" si="17"/>
        <v>9.2899999999999991</v>
      </c>
      <c r="L1086" s="1" t="s">
        <v>18929</v>
      </c>
    </row>
    <row r="1087" spans="1:12">
      <c r="A1087" s="1"/>
      <c r="B1087" s="1">
        <v>179</v>
      </c>
      <c r="C1087" s="1" t="s">
        <v>18206</v>
      </c>
      <c r="D1087" s="1" t="s">
        <v>18239</v>
      </c>
      <c r="E1087" s="1" t="s">
        <v>2177</v>
      </c>
      <c r="F1087" s="1" t="s">
        <v>2178</v>
      </c>
      <c r="G1087" s="1" t="s">
        <v>21781</v>
      </c>
      <c r="H1087" s="1" t="s">
        <v>17579</v>
      </c>
      <c r="I1087" s="2">
        <v>8.0299999999999994</v>
      </c>
      <c r="J1087" s="37">
        <f>VLOOKUP(H1087,'DOGHER ORDER-DISC'!$K$4:$N$30,4,FALSE)</f>
        <v>0</v>
      </c>
      <c r="K1087" s="2">
        <f t="shared" si="17"/>
        <v>8.0299999999999994</v>
      </c>
      <c r="L1087" s="1" t="s">
        <v>18930</v>
      </c>
    </row>
    <row r="1088" spans="1:12">
      <c r="A1088" s="1"/>
      <c r="B1088" s="1">
        <v>179</v>
      </c>
      <c r="C1088" s="1" t="s">
        <v>18206</v>
      </c>
      <c r="D1088" s="1" t="s">
        <v>18239</v>
      </c>
      <c r="E1088" s="1" t="s">
        <v>2179</v>
      </c>
      <c r="F1088" s="1" t="s">
        <v>2180</v>
      </c>
      <c r="G1088" s="1" t="s">
        <v>21782</v>
      </c>
      <c r="H1088" s="1" t="s">
        <v>17579</v>
      </c>
      <c r="I1088" s="2">
        <v>8.0299999999999994</v>
      </c>
      <c r="J1088" s="37">
        <f>VLOOKUP(H1088,'DOGHER ORDER-DISC'!$K$4:$N$30,4,FALSE)</f>
        <v>0</v>
      </c>
      <c r="K1088" s="2">
        <f t="shared" si="17"/>
        <v>8.0299999999999994</v>
      </c>
      <c r="L1088" s="1" t="s">
        <v>18930</v>
      </c>
    </row>
    <row r="1089" spans="1:12">
      <c r="A1089" s="1"/>
      <c r="B1089" s="1">
        <v>179</v>
      </c>
      <c r="C1089" s="1" t="s">
        <v>18206</v>
      </c>
      <c r="D1089" s="1" t="s">
        <v>18239</v>
      </c>
      <c r="E1089" s="1" t="s">
        <v>2181</v>
      </c>
      <c r="F1089" s="1" t="s">
        <v>2182</v>
      </c>
      <c r="G1089" s="1" t="s">
        <v>21783</v>
      </c>
      <c r="H1089" s="1" t="s">
        <v>17579</v>
      </c>
      <c r="I1089" s="2">
        <v>8.0299999999999994</v>
      </c>
      <c r="J1089" s="37">
        <f>VLOOKUP(H1089,'DOGHER ORDER-DISC'!$K$4:$N$30,4,FALSE)</f>
        <v>0</v>
      </c>
      <c r="K1089" s="2">
        <f t="shared" si="17"/>
        <v>8.0299999999999994</v>
      </c>
      <c r="L1089" s="1" t="s">
        <v>18930</v>
      </c>
    </row>
    <row r="1090" spans="1:12">
      <c r="A1090" s="1"/>
      <c r="B1090" s="1">
        <v>179</v>
      </c>
      <c r="C1090" s="1" t="s">
        <v>18206</v>
      </c>
      <c r="D1090" s="1" t="s">
        <v>18239</v>
      </c>
      <c r="E1090" s="1" t="s">
        <v>2183</v>
      </c>
      <c r="F1090" s="1" t="s">
        <v>2184</v>
      </c>
      <c r="G1090" s="1" t="s">
        <v>21784</v>
      </c>
      <c r="H1090" s="1" t="s">
        <v>17579</v>
      </c>
      <c r="I1090" s="2">
        <v>8.0299999999999994</v>
      </c>
      <c r="J1090" s="37">
        <f>VLOOKUP(H1090,'DOGHER ORDER-DISC'!$K$4:$N$30,4,FALSE)</f>
        <v>0</v>
      </c>
      <c r="K1090" s="2">
        <f t="shared" si="17"/>
        <v>8.0299999999999994</v>
      </c>
      <c r="L1090" s="1" t="s">
        <v>18930</v>
      </c>
    </row>
    <row r="1091" spans="1:12">
      <c r="A1091" s="1"/>
      <c r="B1091" s="1">
        <v>179</v>
      </c>
      <c r="C1091" s="1" t="s">
        <v>18206</v>
      </c>
      <c r="D1091" s="1" t="s">
        <v>18239</v>
      </c>
      <c r="E1091" s="1" t="s">
        <v>2185</v>
      </c>
      <c r="F1091" s="1" t="s">
        <v>2186</v>
      </c>
      <c r="G1091" s="1" t="s">
        <v>21785</v>
      </c>
      <c r="H1091" s="1" t="s">
        <v>17579</v>
      </c>
      <c r="I1091" s="2">
        <v>8.0299999999999994</v>
      </c>
      <c r="J1091" s="37">
        <f>VLOOKUP(H1091,'DOGHER ORDER-DISC'!$K$4:$N$30,4,FALSE)</f>
        <v>0</v>
      </c>
      <c r="K1091" s="2">
        <f t="shared" si="17"/>
        <v>8.0299999999999994</v>
      </c>
      <c r="L1091" s="1" t="s">
        <v>18931</v>
      </c>
    </row>
    <row r="1092" spans="1:12">
      <c r="A1092" s="1"/>
      <c r="B1092" s="1">
        <v>179</v>
      </c>
      <c r="C1092" s="1" t="s">
        <v>18206</v>
      </c>
      <c r="D1092" s="1" t="s">
        <v>18239</v>
      </c>
      <c r="E1092" s="1" t="s">
        <v>2187</v>
      </c>
      <c r="F1092" s="1" t="s">
        <v>2188</v>
      </c>
      <c r="G1092" s="1" t="s">
        <v>21786</v>
      </c>
      <c r="H1092" s="1" t="s">
        <v>17579</v>
      </c>
      <c r="I1092" s="2">
        <v>8.0299999999999994</v>
      </c>
      <c r="J1092" s="37">
        <f>VLOOKUP(H1092,'DOGHER ORDER-DISC'!$K$4:$N$30,4,FALSE)</f>
        <v>0</v>
      </c>
      <c r="K1092" s="2">
        <f t="shared" si="17"/>
        <v>8.0299999999999994</v>
      </c>
      <c r="L1092" s="1" t="s">
        <v>18931</v>
      </c>
    </row>
    <row r="1093" spans="1:12">
      <c r="A1093" s="1"/>
      <c r="B1093" s="1">
        <v>179</v>
      </c>
      <c r="C1093" s="1" t="s">
        <v>18206</v>
      </c>
      <c r="D1093" s="1" t="s">
        <v>18239</v>
      </c>
      <c r="E1093" s="1" t="s">
        <v>2189</v>
      </c>
      <c r="F1093" s="1" t="s">
        <v>2190</v>
      </c>
      <c r="G1093" s="1" t="s">
        <v>21787</v>
      </c>
      <c r="H1093" s="1" t="s">
        <v>17579</v>
      </c>
      <c r="I1093" s="2">
        <v>8.0299999999999994</v>
      </c>
      <c r="J1093" s="37">
        <f>VLOOKUP(H1093,'DOGHER ORDER-DISC'!$K$4:$N$30,4,FALSE)</f>
        <v>0</v>
      </c>
      <c r="K1093" s="2">
        <f t="shared" si="17"/>
        <v>8.0299999999999994</v>
      </c>
      <c r="L1093" s="1" t="s">
        <v>18931</v>
      </c>
    </row>
    <row r="1094" spans="1:12">
      <c r="A1094" s="1"/>
      <c r="B1094" s="1">
        <v>180</v>
      </c>
      <c r="C1094" s="1" t="s">
        <v>18206</v>
      </c>
      <c r="D1094" s="1" t="s">
        <v>18239</v>
      </c>
      <c r="E1094" s="1" t="s">
        <v>2191</v>
      </c>
      <c r="F1094" s="1" t="s">
        <v>2192</v>
      </c>
      <c r="G1094" s="1" t="s">
        <v>21788</v>
      </c>
      <c r="H1094" s="1" t="s">
        <v>17579</v>
      </c>
      <c r="I1094" s="2">
        <v>54.68</v>
      </c>
      <c r="J1094" s="37">
        <f>VLOOKUP(H1094,'DOGHER ORDER-DISC'!$K$4:$N$30,4,FALSE)</f>
        <v>0</v>
      </c>
      <c r="K1094" s="2">
        <f t="shared" si="17"/>
        <v>54.68</v>
      </c>
      <c r="L1094" s="1" t="s">
        <v>18932</v>
      </c>
    </row>
    <row r="1095" spans="1:12">
      <c r="A1095" s="1"/>
      <c r="B1095" s="1">
        <v>180</v>
      </c>
      <c r="C1095" s="1" t="s">
        <v>18206</v>
      </c>
      <c r="D1095" s="1" t="s">
        <v>18239</v>
      </c>
      <c r="E1095" s="1" t="s">
        <v>2193</v>
      </c>
      <c r="F1095" s="1" t="s">
        <v>2194</v>
      </c>
      <c r="G1095" s="1" t="s">
        <v>21789</v>
      </c>
      <c r="H1095" s="1" t="s">
        <v>17579</v>
      </c>
      <c r="I1095" s="2">
        <v>62.71</v>
      </c>
      <c r="J1095" s="37">
        <f>VLOOKUP(H1095,'DOGHER ORDER-DISC'!$K$4:$N$30,4,FALSE)</f>
        <v>0</v>
      </c>
      <c r="K1095" s="2">
        <f t="shared" si="17"/>
        <v>62.71</v>
      </c>
      <c r="L1095" s="1" t="s">
        <v>18933</v>
      </c>
    </row>
    <row r="1096" spans="1:12">
      <c r="A1096" s="1"/>
      <c r="B1096" s="1">
        <v>181</v>
      </c>
      <c r="C1096" s="1" t="s">
        <v>18206</v>
      </c>
      <c r="D1096" s="1" t="s">
        <v>18239</v>
      </c>
      <c r="E1096" s="1" t="s">
        <v>2195</v>
      </c>
      <c r="F1096" s="1" t="s">
        <v>2196</v>
      </c>
      <c r="G1096" s="1" t="s">
        <v>21790</v>
      </c>
      <c r="H1096" s="1" t="s">
        <v>17579</v>
      </c>
      <c r="I1096" s="2">
        <v>7.94</v>
      </c>
      <c r="J1096" s="37">
        <f>VLOOKUP(H1096,'DOGHER ORDER-DISC'!$K$4:$N$30,4,FALSE)</f>
        <v>0</v>
      </c>
      <c r="K1096" s="2">
        <f t="shared" si="17"/>
        <v>7.94</v>
      </c>
      <c r="L1096" s="1" t="s">
        <v>18934</v>
      </c>
    </row>
    <row r="1097" spans="1:12">
      <c r="A1097" s="1"/>
      <c r="B1097" s="1">
        <v>181</v>
      </c>
      <c r="C1097" s="1" t="s">
        <v>18206</v>
      </c>
      <c r="D1097" s="1" t="s">
        <v>18239</v>
      </c>
      <c r="E1097" s="1" t="s">
        <v>2197</v>
      </c>
      <c r="F1097" s="1" t="s">
        <v>2198</v>
      </c>
      <c r="G1097" s="1" t="s">
        <v>21791</v>
      </c>
      <c r="H1097" s="1" t="s">
        <v>17579</v>
      </c>
      <c r="I1097" s="2">
        <v>8.3000000000000007</v>
      </c>
      <c r="J1097" s="37">
        <f>VLOOKUP(H1097,'DOGHER ORDER-DISC'!$K$4:$N$30,4,FALSE)</f>
        <v>0</v>
      </c>
      <c r="K1097" s="2">
        <f t="shared" si="17"/>
        <v>8.3000000000000007</v>
      </c>
      <c r="L1097" s="1" t="s">
        <v>18934</v>
      </c>
    </row>
    <row r="1098" spans="1:12">
      <c r="A1098" s="1"/>
      <c r="B1098" s="1">
        <v>181</v>
      </c>
      <c r="C1098" s="1" t="s">
        <v>18206</v>
      </c>
      <c r="D1098" s="1" t="s">
        <v>18239</v>
      </c>
      <c r="E1098" s="1" t="s">
        <v>2199</v>
      </c>
      <c r="F1098" s="1" t="s">
        <v>2200</v>
      </c>
      <c r="G1098" s="1" t="s">
        <v>21792</v>
      </c>
      <c r="H1098" s="1" t="s">
        <v>17579</v>
      </c>
      <c r="I1098" s="2">
        <v>10.28</v>
      </c>
      <c r="J1098" s="37">
        <f>VLOOKUP(H1098,'DOGHER ORDER-DISC'!$K$4:$N$30,4,FALSE)</f>
        <v>0</v>
      </c>
      <c r="K1098" s="2">
        <f t="shared" si="17"/>
        <v>10.28</v>
      </c>
      <c r="L1098" s="1" t="s">
        <v>18934</v>
      </c>
    </row>
    <row r="1099" spans="1:12">
      <c r="A1099" s="1"/>
      <c r="B1099" s="1">
        <v>181</v>
      </c>
      <c r="C1099" s="1" t="s">
        <v>18206</v>
      </c>
      <c r="D1099" s="1" t="s">
        <v>18239</v>
      </c>
      <c r="E1099" s="1" t="s">
        <v>2201</v>
      </c>
      <c r="F1099" s="1" t="s">
        <v>2202</v>
      </c>
      <c r="G1099" s="1" t="s">
        <v>21793</v>
      </c>
      <c r="H1099" s="1" t="s">
        <v>17579</v>
      </c>
      <c r="I1099" s="2">
        <v>10.58</v>
      </c>
      <c r="J1099" s="37">
        <f>VLOOKUP(H1099,'DOGHER ORDER-DISC'!$K$4:$N$30,4,FALSE)</f>
        <v>0</v>
      </c>
      <c r="K1099" s="2">
        <f t="shared" si="17"/>
        <v>10.58</v>
      </c>
      <c r="L1099" s="1" t="s">
        <v>18934</v>
      </c>
    </row>
    <row r="1100" spans="1:12">
      <c r="A1100" s="1"/>
      <c r="B1100" s="1">
        <v>181</v>
      </c>
      <c r="C1100" s="1" t="s">
        <v>18206</v>
      </c>
      <c r="D1100" s="1" t="s">
        <v>18239</v>
      </c>
      <c r="E1100" s="1" t="s">
        <v>2203</v>
      </c>
      <c r="F1100" s="1" t="s">
        <v>2204</v>
      </c>
      <c r="G1100" s="1" t="s">
        <v>21794</v>
      </c>
      <c r="H1100" s="1" t="s">
        <v>17579</v>
      </c>
      <c r="I1100" s="2">
        <v>13.39</v>
      </c>
      <c r="J1100" s="37">
        <f>VLOOKUP(H1100,'DOGHER ORDER-DISC'!$K$4:$N$30,4,FALSE)</f>
        <v>0</v>
      </c>
      <c r="K1100" s="2">
        <f t="shared" si="17"/>
        <v>13.39</v>
      </c>
      <c r="L1100" s="1" t="s">
        <v>18934</v>
      </c>
    </row>
    <row r="1101" spans="1:12">
      <c r="A1101" s="1"/>
      <c r="B1101" s="1">
        <v>181</v>
      </c>
      <c r="C1101" s="1" t="s">
        <v>18206</v>
      </c>
      <c r="D1101" s="1" t="s">
        <v>18239</v>
      </c>
      <c r="E1101" s="1" t="s">
        <v>2205</v>
      </c>
      <c r="F1101" s="1" t="s">
        <v>2206</v>
      </c>
      <c r="G1101" s="1" t="s">
        <v>21795</v>
      </c>
      <c r="H1101" s="1" t="s">
        <v>17579</v>
      </c>
      <c r="I1101" s="2">
        <v>13.39</v>
      </c>
      <c r="J1101" s="37">
        <f>VLOOKUP(H1101,'DOGHER ORDER-DISC'!$K$4:$N$30,4,FALSE)</f>
        <v>0</v>
      </c>
      <c r="K1101" s="2">
        <f t="shared" si="17"/>
        <v>13.39</v>
      </c>
      <c r="L1101" s="1" t="s">
        <v>18934</v>
      </c>
    </row>
    <row r="1102" spans="1:12">
      <c r="A1102" s="1"/>
      <c r="B1102" s="1">
        <v>181</v>
      </c>
      <c r="C1102" s="1" t="s">
        <v>18206</v>
      </c>
      <c r="D1102" s="1" t="s">
        <v>18239</v>
      </c>
      <c r="E1102" s="1" t="s">
        <v>2207</v>
      </c>
      <c r="F1102" s="1" t="s">
        <v>2208</v>
      </c>
      <c r="G1102" s="1" t="s">
        <v>21796</v>
      </c>
      <c r="H1102" s="1" t="s">
        <v>17579</v>
      </c>
      <c r="I1102" s="2">
        <v>5.58</v>
      </c>
      <c r="J1102" s="37">
        <f>VLOOKUP(H1102,'DOGHER ORDER-DISC'!$K$4:$N$30,4,FALSE)</f>
        <v>0</v>
      </c>
      <c r="K1102" s="2">
        <f t="shared" si="17"/>
        <v>5.58</v>
      </c>
      <c r="L1102" s="1" t="s">
        <v>18935</v>
      </c>
    </row>
    <row r="1103" spans="1:12">
      <c r="A1103" s="1"/>
      <c r="B1103" s="1">
        <v>181</v>
      </c>
      <c r="C1103" s="1" t="s">
        <v>18206</v>
      </c>
      <c r="D1103" s="1" t="s">
        <v>18239</v>
      </c>
      <c r="E1103" s="1" t="s">
        <v>2209</v>
      </c>
      <c r="F1103" s="1" t="s">
        <v>2210</v>
      </c>
      <c r="G1103" s="1" t="s">
        <v>21797</v>
      </c>
      <c r="H1103" s="1" t="s">
        <v>17579</v>
      </c>
      <c r="I1103" s="2">
        <v>7.43</v>
      </c>
      <c r="J1103" s="37">
        <f>VLOOKUP(H1103,'DOGHER ORDER-DISC'!$K$4:$N$30,4,FALSE)</f>
        <v>0</v>
      </c>
      <c r="K1103" s="2">
        <f t="shared" si="17"/>
        <v>7.43</v>
      </c>
      <c r="L1103" s="1" t="s">
        <v>18935</v>
      </c>
    </row>
    <row r="1104" spans="1:12">
      <c r="A1104" s="1"/>
      <c r="B1104" s="1">
        <v>181</v>
      </c>
      <c r="C1104" s="1" t="s">
        <v>18206</v>
      </c>
      <c r="D1104" s="1" t="s">
        <v>18239</v>
      </c>
      <c r="E1104" s="1" t="s">
        <v>2211</v>
      </c>
      <c r="F1104" s="1" t="s">
        <v>2212</v>
      </c>
      <c r="G1104" s="1" t="s">
        <v>21798</v>
      </c>
      <c r="H1104" s="1" t="s">
        <v>17579</v>
      </c>
      <c r="I1104" s="2">
        <v>8.6199999999999992</v>
      </c>
      <c r="J1104" s="37">
        <f>VLOOKUP(H1104,'DOGHER ORDER-DISC'!$K$4:$N$30,4,FALSE)</f>
        <v>0</v>
      </c>
      <c r="K1104" s="2">
        <f t="shared" si="17"/>
        <v>8.6199999999999992</v>
      </c>
      <c r="L1104" s="1" t="s">
        <v>18935</v>
      </c>
    </row>
    <row r="1105" spans="1:12">
      <c r="A1105" s="1"/>
      <c r="B1105" s="1">
        <v>181</v>
      </c>
      <c r="C1105" s="1" t="s">
        <v>18206</v>
      </c>
      <c r="D1105" s="1" t="s">
        <v>18239</v>
      </c>
      <c r="E1105" s="1" t="s">
        <v>2213</v>
      </c>
      <c r="F1105" s="1" t="s">
        <v>2214</v>
      </c>
      <c r="G1105" s="1" t="s">
        <v>21799</v>
      </c>
      <c r="H1105" s="1" t="s">
        <v>17579</v>
      </c>
      <c r="I1105" s="2">
        <v>12.97</v>
      </c>
      <c r="J1105" s="37">
        <f>VLOOKUP(H1105,'DOGHER ORDER-DISC'!$K$4:$N$30,4,FALSE)</f>
        <v>0</v>
      </c>
      <c r="K1105" s="2">
        <f t="shared" si="17"/>
        <v>12.97</v>
      </c>
      <c r="L1105" s="1" t="s">
        <v>18935</v>
      </c>
    </row>
    <row r="1106" spans="1:12">
      <c r="A1106" s="1"/>
      <c r="B1106" s="1">
        <v>182</v>
      </c>
      <c r="C1106" s="1" t="s">
        <v>18206</v>
      </c>
      <c r="D1106" s="1" t="s">
        <v>18239</v>
      </c>
      <c r="E1106" s="1" t="s">
        <v>2215</v>
      </c>
      <c r="F1106" s="1" t="s">
        <v>2216</v>
      </c>
      <c r="G1106" s="1" t="s">
        <v>21800</v>
      </c>
      <c r="H1106" s="1" t="s">
        <v>17579</v>
      </c>
      <c r="I1106" s="2">
        <v>5.25</v>
      </c>
      <c r="J1106" s="37">
        <f>VLOOKUP(H1106,'DOGHER ORDER-DISC'!$K$4:$N$30,4,FALSE)</f>
        <v>0</v>
      </c>
      <c r="K1106" s="2">
        <f t="shared" si="17"/>
        <v>5.25</v>
      </c>
      <c r="L1106" s="1" t="s">
        <v>18936</v>
      </c>
    </row>
    <row r="1107" spans="1:12">
      <c r="A1107" s="1"/>
      <c r="B1107" s="1">
        <v>182</v>
      </c>
      <c r="C1107" s="1" t="s">
        <v>18206</v>
      </c>
      <c r="D1107" s="1" t="s">
        <v>18239</v>
      </c>
      <c r="E1107" s="1" t="s">
        <v>2217</v>
      </c>
      <c r="F1107" s="1" t="s">
        <v>2218</v>
      </c>
      <c r="G1107" s="1" t="s">
        <v>21801</v>
      </c>
      <c r="H1107" s="1" t="s">
        <v>17579</v>
      </c>
      <c r="I1107" s="2">
        <v>5.25</v>
      </c>
      <c r="J1107" s="37">
        <f>VLOOKUP(H1107,'DOGHER ORDER-DISC'!$K$4:$N$30,4,FALSE)</f>
        <v>0</v>
      </c>
      <c r="K1107" s="2">
        <f t="shared" si="17"/>
        <v>5.25</v>
      </c>
      <c r="L1107" s="1" t="s">
        <v>18936</v>
      </c>
    </row>
    <row r="1108" spans="1:12">
      <c r="A1108" s="1"/>
      <c r="B1108" s="1">
        <v>182</v>
      </c>
      <c r="C1108" s="1" t="s">
        <v>18206</v>
      </c>
      <c r="D1108" s="1" t="s">
        <v>18239</v>
      </c>
      <c r="E1108" s="1" t="s">
        <v>2219</v>
      </c>
      <c r="F1108" s="1" t="s">
        <v>2220</v>
      </c>
      <c r="G1108" s="1" t="s">
        <v>21802</v>
      </c>
      <c r="H1108" s="1" t="s">
        <v>17579</v>
      </c>
      <c r="I1108" s="2">
        <v>5.25</v>
      </c>
      <c r="J1108" s="37">
        <f>VLOOKUP(H1108,'DOGHER ORDER-DISC'!$K$4:$N$30,4,FALSE)</f>
        <v>0</v>
      </c>
      <c r="K1108" s="2">
        <f t="shared" si="17"/>
        <v>5.25</v>
      </c>
      <c r="L1108" s="1" t="s">
        <v>18936</v>
      </c>
    </row>
    <row r="1109" spans="1:12">
      <c r="A1109" s="1"/>
      <c r="B1109" s="1">
        <v>182</v>
      </c>
      <c r="C1109" s="1" t="s">
        <v>18206</v>
      </c>
      <c r="D1109" s="1" t="s">
        <v>18239</v>
      </c>
      <c r="E1109" s="1" t="s">
        <v>2221</v>
      </c>
      <c r="F1109" s="1" t="s">
        <v>2222</v>
      </c>
      <c r="G1109" s="1" t="s">
        <v>21803</v>
      </c>
      <c r="H1109" s="1" t="s">
        <v>17579</v>
      </c>
      <c r="I1109" s="2">
        <v>5.25</v>
      </c>
      <c r="J1109" s="37">
        <f>VLOOKUP(H1109,'DOGHER ORDER-DISC'!$K$4:$N$30,4,FALSE)</f>
        <v>0</v>
      </c>
      <c r="K1109" s="2">
        <f t="shared" si="17"/>
        <v>5.25</v>
      </c>
      <c r="L1109" s="1" t="s">
        <v>18936</v>
      </c>
    </row>
    <row r="1110" spans="1:12">
      <c r="A1110" s="1"/>
      <c r="B1110" s="1">
        <v>182</v>
      </c>
      <c r="C1110" s="1" t="s">
        <v>18206</v>
      </c>
      <c r="D1110" s="1" t="s">
        <v>18239</v>
      </c>
      <c r="E1110" s="1" t="s">
        <v>2223</v>
      </c>
      <c r="F1110" s="1" t="s">
        <v>2224</v>
      </c>
      <c r="G1110" s="1" t="s">
        <v>21804</v>
      </c>
      <c r="H1110" s="1" t="s">
        <v>17579</v>
      </c>
      <c r="I1110" s="2">
        <v>5.25</v>
      </c>
      <c r="J1110" s="37">
        <f>VLOOKUP(H1110,'DOGHER ORDER-DISC'!$K$4:$N$30,4,FALSE)</f>
        <v>0</v>
      </c>
      <c r="K1110" s="2">
        <f t="shared" si="17"/>
        <v>5.25</v>
      </c>
      <c r="L1110" s="1" t="s">
        <v>18936</v>
      </c>
    </row>
    <row r="1111" spans="1:12">
      <c r="A1111" s="1"/>
      <c r="B1111" s="1">
        <v>182</v>
      </c>
      <c r="C1111" s="1" t="s">
        <v>18206</v>
      </c>
      <c r="D1111" s="1" t="s">
        <v>18239</v>
      </c>
      <c r="E1111" s="1" t="s">
        <v>2225</v>
      </c>
      <c r="F1111" s="1" t="s">
        <v>2226</v>
      </c>
      <c r="G1111" s="1" t="s">
        <v>21805</v>
      </c>
      <c r="H1111" s="1" t="s">
        <v>17579</v>
      </c>
      <c r="I1111" s="2">
        <v>5.25</v>
      </c>
      <c r="J1111" s="37">
        <f>VLOOKUP(H1111,'DOGHER ORDER-DISC'!$K$4:$N$30,4,FALSE)</f>
        <v>0</v>
      </c>
      <c r="K1111" s="2">
        <f t="shared" si="17"/>
        <v>5.25</v>
      </c>
      <c r="L1111" s="1" t="s">
        <v>18936</v>
      </c>
    </row>
    <row r="1112" spans="1:12">
      <c r="A1112" s="1"/>
      <c r="B1112" s="1">
        <v>182</v>
      </c>
      <c r="C1112" s="1" t="s">
        <v>18206</v>
      </c>
      <c r="D1112" s="1" t="s">
        <v>18239</v>
      </c>
      <c r="E1112" s="1" t="s">
        <v>2227</v>
      </c>
      <c r="F1112" s="1" t="s">
        <v>2228</v>
      </c>
      <c r="G1112" s="1" t="s">
        <v>21806</v>
      </c>
      <c r="H1112" s="1" t="s">
        <v>17579</v>
      </c>
      <c r="I1112" s="2">
        <v>5.25</v>
      </c>
      <c r="J1112" s="37">
        <f>VLOOKUP(H1112,'DOGHER ORDER-DISC'!$K$4:$N$30,4,FALSE)</f>
        <v>0</v>
      </c>
      <c r="K1112" s="2">
        <f t="shared" si="17"/>
        <v>5.25</v>
      </c>
      <c r="L1112" s="1" t="s">
        <v>18936</v>
      </c>
    </row>
    <row r="1113" spans="1:12">
      <c r="A1113" s="1"/>
      <c r="B1113" s="1">
        <v>182</v>
      </c>
      <c r="C1113" s="1" t="s">
        <v>18206</v>
      </c>
      <c r="D1113" s="1" t="s">
        <v>18239</v>
      </c>
      <c r="E1113" s="1" t="s">
        <v>2229</v>
      </c>
      <c r="F1113" s="1" t="s">
        <v>2230</v>
      </c>
      <c r="G1113" s="1" t="s">
        <v>21807</v>
      </c>
      <c r="H1113" s="1" t="s">
        <v>17579</v>
      </c>
      <c r="I1113" s="2">
        <v>5.25</v>
      </c>
      <c r="J1113" s="37">
        <f>VLOOKUP(H1113,'DOGHER ORDER-DISC'!$K$4:$N$30,4,FALSE)</f>
        <v>0</v>
      </c>
      <c r="K1113" s="2">
        <f t="shared" si="17"/>
        <v>5.25</v>
      </c>
      <c r="L1113" s="1" t="s">
        <v>18936</v>
      </c>
    </row>
    <row r="1114" spans="1:12">
      <c r="A1114" s="1"/>
      <c r="B1114" s="1">
        <v>182</v>
      </c>
      <c r="C1114" s="1" t="s">
        <v>18206</v>
      </c>
      <c r="D1114" s="1" t="s">
        <v>18239</v>
      </c>
      <c r="E1114" s="1" t="s">
        <v>2231</v>
      </c>
      <c r="F1114" s="1" t="s">
        <v>2232</v>
      </c>
      <c r="G1114" s="1" t="s">
        <v>21808</v>
      </c>
      <c r="H1114" s="1" t="s">
        <v>17579</v>
      </c>
      <c r="I1114" s="2">
        <v>5.39</v>
      </c>
      <c r="J1114" s="37">
        <f>VLOOKUP(H1114,'DOGHER ORDER-DISC'!$K$4:$N$30,4,FALSE)</f>
        <v>0</v>
      </c>
      <c r="K1114" s="2">
        <f t="shared" si="17"/>
        <v>5.39</v>
      </c>
      <c r="L1114" s="1" t="s">
        <v>18937</v>
      </c>
    </row>
    <row r="1115" spans="1:12">
      <c r="A1115" s="1"/>
      <c r="B1115" s="1">
        <v>182</v>
      </c>
      <c r="C1115" s="1" t="s">
        <v>18206</v>
      </c>
      <c r="D1115" s="1" t="s">
        <v>18239</v>
      </c>
      <c r="E1115" s="1" t="s">
        <v>2233</v>
      </c>
      <c r="F1115" s="1" t="s">
        <v>2234</v>
      </c>
      <c r="G1115" s="1" t="s">
        <v>21809</v>
      </c>
      <c r="H1115" s="1" t="s">
        <v>17579</v>
      </c>
      <c r="I1115" s="2">
        <v>5.25</v>
      </c>
      <c r="J1115" s="37">
        <f>VLOOKUP(H1115,'DOGHER ORDER-DISC'!$K$4:$N$30,4,FALSE)</f>
        <v>0</v>
      </c>
      <c r="K1115" s="2">
        <f t="shared" si="17"/>
        <v>5.25</v>
      </c>
      <c r="L1115" s="1" t="s">
        <v>18937</v>
      </c>
    </row>
    <row r="1116" spans="1:12">
      <c r="A1116" s="1"/>
      <c r="B1116" s="1">
        <v>182</v>
      </c>
      <c r="C1116" s="1" t="s">
        <v>18206</v>
      </c>
      <c r="D1116" s="1" t="s">
        <v>18239</v>
      </c>
      <c r="E1116" s="1" t="s">
        <v>2235</v>
      </c>
      <c r="F1116" s="1" t="s">
        <v>2236</v>
      </c>
      <c r="G1116" s="1" t="s">
        <v>21810</v>
      </c>
      <c r="H1116" s="1" t="s">
        <v>17579</v>
      </c>
      <c r="I1116" s="2">
        <v>5.25</v>
      </c>
      <c r="J1116" s="37">
        <f>VLOOKUP(H1116,'DOGHER ORDER-DISC'!$K$4:$N$30,4,FALSE)</f>
        <v>0</v>
      </c>
      <c r="K1116" s="2">
        <f t="shared" si="17"/>
        <v>5.25</v>
      </c>
      <c r="L1116" s="1" t="s">
        <v>18937</v>
      </c>
    </row>
    <row r="1117" spans="1:12">
      <c r="A1117" s="1"/>
      <c r="B1117" s="1">
        <v>182</v>
      </c>
      <c r="C1117" s="1" t="s">
        <v>18206</v>
      </c>
      <c r="D1117" s="1" t="s">
        <v>18239</v>
      </c>
      <c r="E1117" s="1" t="s">
        <v>2237</v>
      </c>
      <c r="F1117" s="1" t="s">
        <v>2238</v>
      </c>
      <c r="G1117" s="1" t="s">
        <v>21811</v>
      </c>
      <c r="H1117" s="1" t="s">
        <v>17579</v>
      </c>
      <c r="I1117" s="2">
        <v>5.25</v>
      </c>
      <c r="J1117" s="37">
        <f>VLOOKUP(H1117,'DOGHER ORDER-DISC'!$K$4:$N$30,4,FALSE)</f>
        <v>0</v>
      </c>
      <c r="K1117" s="2">
        <f t="shared" si="17"/>
        <v>5.25</v>
      </c>
      <c r="L1117" s="1" t="s">
        <v>18938</v>
      </c>
    </row>
    <row r="1118" spans="1:12">
      <c r="A1118" s="1"/>
      <c r="B1118" s="1">
        <v>183</v>
      </c>
      <c r="C1118" s="1" t="s">
        <v>18206</v>
      </c>
      <c r="D1118" s="1" t="s">
        <v>18239</v>
      </c>
      <c r="E1118" s="1" t="s">
        <v>2239</v>
      </c>
      <c r="F1118" s="1" t="s">
        <v>2240</v>
      </c>
      <c r="G1118" s="1" t="s">
        <v>21812</v>
      </c>
      <c r="H1118" s="1" t="s">
        <v>17579</v>
      </c>
      <c r="I1118" s="2">
        <v>5.25</v>
      </c>
      <c r="J1118" s="37">
        <f>VLOOKUP(H1118,'DOGHER ORDER-DISC'!$K$4:$N$30,4,FALSE)</f>
        <v>0</v>
      </c>
      <c r="K1118" s="2">
        <f t="shared" si="17"/>
        <v>5.25</v>
      </c>
      <c r="L1118" s="1" t="s">
        <v>18939</v>
      </c>
    </row>
    <row r="1119" spans="1:12">
      <c r="A1119" s="1"/>
      <c r="B1119" s="1">
        <v>183</v>
      </c>
      <c r="C1119" s="1" t="s">
        <v>18206</v>
      </c>
      <c r="D1119" s="1" t="s">
        <v>18239</v>
      </c>
      <c r="E1119" s="1" t="s">
        <v>2241</v>
      </c>
      <c r="F1119" s="1" t="s">
        <v>2242</v>
      </c>
      <c r="G1119" s="1" t="s">
        <v>21813</v>
      </c>
      <c r="H1119" s="1" t="s">
        <v>17579</v>
      </c>
      <c r="I1119" s="2">
        <v>5.25</v>
      </c>
      <c r="J1119" s="37">
        <f>VLOOKUP(H1119,'DOGHER ORDER-DISC'!$K$4:$N$30,4,FALSE)</f>
        <v>0</v>
      </c>
      <c r="K1119" s="2">
        <f t="shared" si="17"/>
        <v>5.25</v>
      </c>
      <c r="L1119" s="1" t="s">
        <v>18939</v>
      </c>
    </row>
    <row r="1120" spans="1:12">
      <c r="A1120" s="1"/>
      <c r="B1120" s="1">
        <v>183</v>
      </c>
      <c r="C1120" s="1" t="s">
        <v>18206</v>
      </c>
      <c r="D1120" s="1" t="s">
        <v>18239</v>
      </c>
      <c r="E1120" s="1" t="s">
        <v>2243</v>
      </c>
      <c r="F1120" s="1" t="s">
        <v>2244</v>
      </c>
      <c r="G1120" s="1" t="s">
        <v>21814</v>
      </c>
      <c r="H1120" s="1" t="s">
        <v>17579</v>
      </c>
      <c r="I1120" s="2">
        <v>5.25</v>
      </c>
      <c r="J1120" s="37">
        <f>VLOOKUP(H1120,'DOGHER ORDER-DISC'!$K$4:$N$30,4,FALSE)</f>
        <v>0</v>
      </c>
      <c r="K1120" s="2">
        <f t="shared" si="17"/>
        <v>5.25</v>
      </c>
      <c r="L1120" s="1" t="s">
        <v>18940</v>
      </c>
    </row>
    <row r="1121" spans="1:12">
      <c r="A1121" s="1"/>
      <c r="B1121" s="1">
        <v>183</v>
      </c>
      <c r="C1121" s="1" t="s">
        <v>18206</v>
      </c>
      <c r="D1121" s="1" t="s">
        <v>18239</v>
      </c>
      <c r="E1121" s="1" t="s">
        <v>2245</v>
      </c>
      <c r="F1121" s="1" t="s">
        <v>2246</v>
      </c>
      <c r="G1121" s="1" t="s">
        <v>21815</v>
      </c>
      <c r="H1121" s="1" t="s">
        <v>17579</v>
      </c>
      <c r="I1121" s="2">
        <v>5.25</v>
      </c>
      <c r="J1121" s="37">
        <f>VLOOKUP(H1121,'DOGHER ORDER-DISC'!$K$4:$N$30,4,FALSE)</f>
        <v>0</v>
      </c>
      <c r="K1121" s="2">
        <f t="shared" si="17"/>
        <v>5.25</v>
      </c>
      <c r="L1121" s="1" t="s">
        <v>18940</v>
      </c>
    </row>
    <row r="1122" spans="1:12">
      <c r="A1122" s="1"/>
      <c r="B1122" s="1">
        <v>183</v>
      </c>
      <c r="C1122" s="1" t="s">
        <v>18206</v>
      </c>
      <c r="D1122" s="1" t="s">
        <v>18239</v>
      </c>
      <c r="E1122" s="1" t="s">
        <v>2247</v>
      </c>
      <c r="F1122" s="1" t="s">
        <v>2248</v>
      </c>
      <c r="G1122" s="1" t="s">
        <v>21816</v>
      </c>
      <c r="H1122" s="1" t="s">
        <v>17579</v>
      </c>
      <c r="I1122" s="2">
        <v>5.25</v>
      </c>
      <c r="J1122" s="37">
        <f>VLOOKUP(H1122,'DOGHER ORDER-DISC'!$K$4:$N$30,4,FALSE)</f>
        <v>0</v>
      </c>
      <c r="K1122" s="2">
        <f t="shared" si="17"/>
        <v>5.25</v>
      </c>
      <c r="L1122" s="1" t="s">
        <v>18940</v>
      </c>
    </row>
    <row r="1123" spans="1:12">
      <c r="A1123" s="1"/>
      <c r="B1123" s="1">
        <v>183</v>
      </c>
      <c r="C1123" s="1" t="s">
        <v>18206</v>
      </c>
      <c r="D1123" s="1" t="s">
        <v>18239</v>
      </c>
      <c r="E1123" s="1" t="s">
        <v>2249</v>
      </c>
      <c r="F1123" s="1" t="s">
        <v>2250</v>
      </c>
      <c r="G1123" s="1" t="s">
        <v>21817</v>
      </c>
      <c r="H1123" s="1" t="s">
        <v>17579</v>
      </c>
      <c r="I1123" s="2">
        <v>5.25</v>
      </c>
      <c r="J1123" s="37">
        <f>VLOOKUP(H1123,'DOGHER ORDER-DISC'!$K$4:$N$30,4,FALSE)</f>
        <v>0</v>
      </c>
      <c r="K1123" s="2">
        <f t="shared" si="17"/>
        <v>5.25</v>
      </c>
      <c r="L1123" s="1" t="s">
        <v>18940</v>
      </c>
    </row>
    <row r="1124" spans="1:12">
      <c r="A1124" s="1"/>
      <c r="B1124" s="1">
        <v>183</v>
      </c>
      <c r="C1124" s="1" t="s">
        <v>18206</v>
      </c>
      <c r="D1124" s="1" t="s">
        <v>18239</v>
      </c>
      <c r="E1124" s="1" t="s">
        <v>2251</v>
      </c>
      <c r="F1124" s="1" t="s">
        <v>2252</v>
      </c>
      <c r="G1124" s="1" t="s">
        <v>21818</v>
      </c>
      <c r="H1124" s="1" t="s">
        <v>17579</v>
      </c>
      <c r="I1124" s="2">
        <v>5.25</v>
      </c>
      <c r="J1124" s="37">
        <f>VLOOKUP(H1124,'DOGHER ORDER-DISC'!$K$4:$N$30,4,FALSE)</f>
        <v>0</v>
      </c>
      <c r="K1124" s="2">
        <f t="shared" si="17"/>
        <v>5.25</v>
      </c>
      <c r="L1124" s="1" t="s">
        <v>18940</v>
      </c>
    </row>
    <row r="1125" spans="1:12">
      <c r="A1125" s="1"/>
      <c r="B1125" s="1">
        <v>183</v>
      </c>
      <c r="C1125" s="1" t="s">
        <v>18206</v>
      </c>
      <c r="D1125" s="1" t="s">
        <v>18239</v>
      </c>
      <c r="E1125" s="1" t="s">
        <v>2253</v>
      </c>
      <c r="F1125" s="1" t="s">
        <v>2254</v>
      </c>
      <c r="G1125" s="1" t="s">
        <v>21819</v>
      </c>
      <c r="H1125" s="1" t="s">
        <v>17579</v>
      </c>
      <c r="I1125" s="2">
        <v>38.14</v>
      </c>
      <c r="J1125" s="37">
        <f>VLOOKUP(H1125,'DOGHER ORDER-DISC'!$K$4:$N$30,4,FALSE)</f>
        <v>0</v>
      </c>
      <c r="K1125" s="2">
        <f t="shared" si="17"/>
        <v>38.14</v>
      </c>
      <c r="L1125" s="1" t="s">
        <v>18941</v>
      </c>
    </row>
    <row r="1126" spans="1:12">
      <c r="A1126" s="1"/>
      <c r="B1126" s="1">
        <v>183</v>
      </c>
      <c r="C1126" s="1" t="s">
        <v>18206</v>
      </c>
      <c r="D1126" s="1" t="s">
        <v>18239</v>
      </c>
      <c r="E1126" s="1" t="s">
        <v>2255</v>
      </c>
      <c r="F1126" s="1" t="s">
        <v>2256</v>
      </c>
      <c r="G1126" s="1" t="s">
        <v>21820</v>
      </c>
      <c r="H1126" s="1" t="s">
        <v>17579</v>
      </c>
      <c r="I1126" s="2">
        <v>43.39</v>
      </c>
      <c r="J1126" s="37">
        <f>VLOOKUP(H1126,'DOGHER ORDER-DISC'!$K$4:$N$30,4,FALSE)</f>
        <v>0</v>
      </c>
      <c r="K1126" s="2">
        <f t="shared" si="17"/>
        <v>43.39</v>
      </c>
      <c r="L1126" s="1" t="s">
        <v>18942</v>
      </c>
    </row>
    <row r="1127" spans="1:12">
      <c r="A1127" s="1"/>
      <c r="B1127" s="1">
        <v>184</v>
      </c>
      <c r="C1127" s="1" t="s">
        <v>18206</v>
      </c>
      <c r="D1127" s="1" t="s">
        <v>18239</v>
      </c>
      <c r="E1127" s="1" t="s">
        <v>2257</v>
      </c>
      <c r="F1127" s="1" t="s">
        <v>2258</v>
      </c>
      <c r="G1127" s="1" t="s">
        <v>21821</v>
      </c>
      <c r="H1127" s="1" t="s">
        <v>17579</v>
      </c>
      <c r="I1127" s="2">
        <v>64</v>
      </c>
      <c r="J1127" s="37">
        <f>VLOOKUP(H1127,'DOGHER ORDER-DISC'!$K$4:$N$30,4,FALSE)</f>
        <v>0</v>
      </c>
      <c r="K1127" s="2">
        <f t="shared" si="17"/>
        <v>64</v>
      </c>
      <c r="L1127" s="1" t="s">
        <v>18943</v>
      </c>
    </row>
    <row r="1128" spans="1:12">
      <c r="A1128" s="1"/>
      <c r="B1128" s="1">
        <v>184</v>
      </c>
      <c r="C1128" s="1" t="s">
        <v>18206</v>
      </c>
      <c r="D1128" s="1" t="s">
        <v>18239</v>
      </c>
      <c r="E1128" s="1" t="s">
        <v>2259</v>
      </c>
      <c r="F1128" s="1" t="s">
        <v>2260</v>
      </c>
      <c r="G1128" s="1" t="s">
        <v>21822</v>
      </c>
      <c r="H1128" s="1" t="s">
        <v>17579</v>
      </c>
      <c r="I1128" s="2">
        <v>6.77</v>
      </c>
      <c r="J1128" s="37">
        <f>VLOOKUP(H1128,'DOGHER ORDER-DISC'!$K$4:$N$30,4,FALSE)</f>
        <v>0</v>
      </c>
      <c r="K1128" s="2">
        <f t="shared" si="17"/>
        <v>6.77</v>
      </c>
      <c r="L1128" s="1" t="s">
        <v>18944</v>
      </c>
    </row>
    <row r="1129" spans="1:12">
      <c r="A1129" s="1"/>
      <c r="B1129" s="1">
        <v>184</v>
      </c>
      <c r="C1129" s="1" t="s">
        <v>18206</v>
      </c>
      <c r="D1129" s="1" t="s">
        <v>18239</v>
      </c>
      <c r="E1129" s="1" t="s">
        <v>2261</v>
      </c>
      <c r="F1129" s="1" t="s">
        <v>2262</v>
      </c>
      <c r="G1129" s="1" t="s">
        <v>21823</v>
      </c>
      <c r="H1129" s="1" t="s">
        <v>17579</v>
      </c>
      <c r="I1129" s="2">
        <v>11.63</v>
      </c>
      <c r="J1129" s="37">
        <f>VLOOKUP(H1129,'DOGHER ORDER-DISC'!$K$4:$N$30,4,FALSE)</f>
        <v>0</v>
      </c>
      <c r="K1129" s="2">
        <f t="shared" si="17"/>
        <v>11.63</v>
      </c>
      <c r="L1129" s="1" t="s">
        <v>18945</v>
      </c>
    </row>
    <row r="1130" spans="1:12">
      <c r="A1130" s="1"/>
      <c r="B1130" s="1">
        <v>186</v>
      </c>
      <c r="C1130" s="1" t="s">
        <v>18212</v>
      </c>
      <c r="D1130" s="1" t="s">
        <v>18240</v>
      </c>
      <c r="E1130" s="1" t="s">
        <v>2263</v>
      </c>
      <c r="F1130" s="1" t="s">
        <v>2264</v>
      </c>
      <c r="G1130" s="1" t="s">
        <v>21824</v>
      </c>
      <c r="H1130" s="1" t="s">
        <v>17581</v>
      </c>
      <c r="I1130" s="2">
        <v>2.71</v>
      </c>
      <c r="J1130" s="37">
        <f>VLOOKUP(H1130,'DOGHER ORDER-DISC'!$K$4:$N$30,4,FALSE)</f>
        <v>0</v>
      </c>
      <c r="K1130" s="2">
        <f t="shared" si="17"/>
        <v>2.71</v>
      </c>
      <c r="L1130" s="1" t="s">
        <v>18946</v>
      </c>
    </row>
    <row r="1131" spans="1:12">
      <c r="A1131" s="1"/>
      <c r="B1131" s="1">
        <v>186</v>
      </c>
      <c r="C1131" s="1" t="s">
        <v>18212</v>
      </c>
      <c r="D1131" s="1" t="s">
        <v>18240</v>
      </c>
      <c r="E1131" s="1" t="s">
        <v>2265</v>
      </c>
      <c r="F1131" s="1" t="s">
        <v>2266</v>
      </c>
      <c r="G1131" s="1" t="s">
        <v>21825</v>
      </c>
      <c r="H1131" s="1" t="s">
        <v>17581</v>
      </c>
      <c r="I1131" s="2">
        <v>2.71</v>
      </c>
      <c r="J1131" s="37">
        <f>VLOOKUP(H1131,'DOGHER ORDER-DISC'!$K$4:$N$30,4,FALSE)</f>
        <v>0</v>
      </c>
      <c r="K1131" s="2">
        <f t="shared" si="17"/>
        <v>2.71</v>
      </c>
      <c r="L1131" s="1" t="s">
        <v>18946</v>
      </c>
    </row>
    <row r="1132" spans="1:12">
      <c r="A1132" s="1"/>
      <c r="B1132" s="1">
        <v>186</v>
      </c>
      <c r="C1132" s="1" t="s">
        <v>18212</v>
      </c>
      <c r="D1132" s="1" t="s">
        <v>18240</v>
      </c>
      <c r="E1132" s="1" t="s">
        <v>2267</v>
      </c>
      <c r="F1132" s="1" t="s">
        <v>2268</v>
      </c>
      <c r="G1132" s="1" t="s">
        <v>21826</v>
      </c>
      <c r="H1132" s="1" t="s">
        <v>17581</v>
      </c>
      <c r="I1132" s="2">
        <v>2.71</v>
      </c>
      <c r="J1132" s="37">
        <f>VLOOKUP(H1132,'DOGHER ORDER-DISC'!$K$4:$N$30,4,FALSE)</f>
        <v>0</v>
      </c>
      <c r="K1132" s="2">
        <f t="shared" si="17"/>
        <v>2.71</v>
      </c>
      <c r="L1132" s="1" t="s">
        <v>18946</v>
      </c>
    </row>
    <row r="1133" spans="1:12">
      <c r="A1133" s="1"/>
      <c r="B1133" s="1">
        <v>186</v>
      </c>
      <c r="C1133" s="1" t="s">
        <v>18212</v>
      </c>
      <c r="D1133" s="1" t="s">
        <v>18240</v>
      </c>
      <c r="E1133" s="1" t="s">
        <v>2269</v>
      </c>
      <c r="F1133" s="1" t="s">
        <v>2270</v>
      </c>
      <c r="G1133" s="1" t="s">
        <v>21827</v>
      </c>
      <c r="H1133" s="1" t="s">
        <v>17581</v>
      </c>
      <c r="I1133" s="2">
        <v>13.5</v>
      </c>
      <c r="J1133" s="37">
        <f>VLOOKUP(H1133,'DOGHER ORDER-DISC'!$K$4:$N$30,4,FALSE)</f>
        <v>0</v>
      </c>
      <c r="K1133" s="2">
        <f t="shared" si="17"/>
        <v>13.5</v>
      </c>
      <c r="L1133" s="1" t="s">
        <v>18946</v>
      </c>
    </row>
    <row r="1134" spans="1:12">
      <c r="A1134" s="1"/>
      <c r="B1134" s="1">
        <v>186</v>
      </c>
      <c r="C1134" s="1" t="s">
        <v>18212</v>
      </c>
      <c r="D1134" s="1" t="s">
        <v>18240</v>
      </c>
      <c r="E1134" s="1" t="s">
        <v>2271</v>
      </c>
      <c r="F1134" s="1" t="s">
        <v>2272</v>
      </c>
      <c r="G1134" s="1" t="s">
        <v>21828</v>
      </c>
      <c r="H1134" s="1" t="s">
        <v>17581</v>
      </c>
      <c r="I1134" s="2">
        <v>7.97</v>
      </c>
      <c r="J1134" s="37">
        <f>VLOOKUP(H1134,'DOGHER ORDER-DISC'!$K$4:$N$30,4,FALSE)</f>
        <v>0</v>
      </c>
      <c r="K1134" s="2">
        <f t="shared" si="17"/>
        <v>7.97</v>
      </c>
      <c r="L1134" s="1" t="s">
        <v>18946</v>
      </c>
    </row>
    <row r="1135" spans="1:12">
      <c r="A1135" s="1"/>
      <c r="B1135" s="1">
        <v>186</v>
      </c>
      <c r="C1135" s="1" t="s">
        <v>18212</v>
      </c>
      <c r="D1135" s="1" t="s">
        <v>18240</v>
      </c>
      <c r="E1135" s="1" t="s">
        <v>2273</v>
      </c>
      <c r="F1135" s="1" t="s">
        <v>2274</v>
      </c>
      <c r="G1135" s="1" t="s">
        <v>21829</v>
      </c>
      <c r="H1135" s="1" t="s">
        <v>17581</v>
      </c>
      <c r="I1135" s="2">
        <v>7.97</v>
      </c>
      <c r="J1135" s="37">
        <f>VLOOKUP(H1135,'DOGHER ORDER-DISC'!$K$4:$N$30,4,FALSE)</f>
        <v>0</v>
      </c>
      <c r="K1135" s="2">
        <f t="shared" si="17"/>
        <v>7.97</v>
      </c>
      <c r="L1135" s="1" t="s">
        <v>18946</v>
      </c>
    </row>
    <row r="1136" spans="1:12">
      <c r="A1136" s="1"/>
      <c r="B1136" s="1">
        <v>186</v>
      </c>
      <c r="C1136" s="1" t="s">
        <v>18212</v>
      </c>
      <c r="D1136" s="1" t="s">
        <v>18240</v>
      </c>
      <c r="E1136" s="1" t="s">
        <v>2275</v>
      </c>
      <c r="F1136" s="1" t="s">
        <v>2276</v>
      </c>
      <c r="G1136" s="1" t="s">
        <v>21830</v>
      </c>
      <c r="H1136" s="1" t="s">
        <v>17581</v>
      </c>
      <c r="I1136" s="2">
        <v>7.97</v>
      </c>
      <c r="J1136" s="37">
        <f>VLOOKUP(H1136,'DOGHER ORDER-DISC'!$K$4:$N$30,4,FALSE)</f>
        <v>0</v>
      </c>
      <c r="K1136" s="2">
        <f t="shared" si="17"/>
        <v>7.97</v>
      </c>
      <c r="L1136" s="1" t="s">
        <v>18946</v>
      </c>
    </row>
    <row r="1137" spans="1:12">
      <c r="A1137" s="1" t="s">
        <v>23</v>
      </c>
      <c r="B1137" s="1">
        <v>186</v>
      </c>
      <c r="C1137" s="1" t="s">
        <v>18212</v>
      </c>
      <c r="D1137" s="1" t="s">
        <v>18240</v>
      </c>
      <c r="E1137" s="1" t="s">
        <v>2277</v>
      </c>
      <c r="F1137" s="1" t="s">
        <v>2278</v>
      </c>
      <c r="G1137" s="1" t="s">
        <v>21831</v>
      </c>
      <c r="H1137" s="1" t="s">
        <v>17581</v>
      </c>
      <c r="I1137" s="2">
        <v>13.5</v>
      </c>
      <c r="J1137" s="37">
        <f>VLOOKUP(H1137,'DOGHER ORDER-DISC'!$K$4:$N$30,4,FALSE)</f>
        <v>0</v>
      </c>
      <c r="K1137" s="2">
        <f t="shared" si="17"/>
        <v>13.5</v>
      </c>
      <c r="L1137" s="1" t="s">
        <v>18946</v>
      </c>
    </row>
    <row r="1138" spans="1:12">
      <c r="A1138" s="1"/>
      <c r="B1138" s="1">
        <v>186</v>
      </c>
      <c r="C1138" s="1" t="s">
        <v>18212</v>
      </c>
      <c r="D1138" s="1" t="s">
        <v>18240</v>
      </c>
      <c r="E1138" s="1" t="s">
        <v>2279</v>
      </c>
      <c r="F1138" s="1" t="s">
        <v>2280</v>
      </c>
      <c r="G1138" s="1" t="s">
        <v>21832</v>
      </c>
      <c r="H1138" s="1" t="s">
        <v>17581</v>
      </c>
      <c r="I1138" s="2">
        <v>3.39</v>
      </c>
      <c r="J1138" s="37">
        <f>VLOOKUP(H1138,'DOGHER ORDER-DISC'!$K$4:$N$30,4,FALSE)</f>
        <v>0</v>
      </c>
      <c r="K1138" s="2">
        <f t="shared" si="17"/>
        <v>3.39</v>
      </c>
      <c r="L1138" s="1" t="s">
        <v>18947</v>
      </c>
    </row>
    <row r="1139" spans="1:12">
      <c r="A1139" s="1"/>
      <c r="B1139" s="1">
        <v>186</v>
      </c>
      <c r="C1139" s="1" t="s">
        <v>18212</v>
      </c>
      <c r="D1139" s="1" t="s">
        <v>18240</v>
      </c>
      <c r="E1139" s="1" t="s">
        <v>2281</v>
      </c>
      <c r="F1139" s="1" t="s">
        <v>2282</v>
      </c>
      <c r="G1139" s="1" t="s">
        <v>21833</v>
      </c>
      <c r="H1139" s="1" t="s">
        <v>17581</v>
      </c>
      <c r="I1139" s="2">
        <v>2.71</v>
      </c>
      <c r="J1139" s="37">
        <f>VLOOKUP(H1139,'DOGHER ORDER-DISC'!$K$4:$N$30,4,FALSE)</f>
        <v>0</v>
      </c>
      <c r="K1139" s="2">
        <f t="shared" si="17"/>
        <v>2.71</v>
      </c>
      <c r="L1139" s="1" t="s">
        <v>18948</v>
      </c>
    </row>
    <row r="1140" spans="1:12">
      <c r="A1140" s="1"/>
      <c r="B1140" s="1">
        <v>186</v>
      </c>
      <c r="C1140" s="1" t="s">
        <v>18212</v>
      </c>
      <c r="D1140" s="1" t="s">
        <v>18240</v>
      </c>
      <c r="E1140" s="1" t="s">
        <v>2283</v>
      </c>
      <c r="F1140" s="1" t="s">
        <v>2284</v>
      </c>
      <c r="G1140" s="1" t="s">
        <v>21834</v>
      </c>
      <c r="H1140" s="1" t="s">
        <v>17581</v>
      </c>
      <c r="I1140" s="2">
        <v>2.71</v>
      </c>
      <c r="J1140" s="37">
        <f>VLOOKUP(H1140,'DOGHER ORDER-DISC'!$K$4:$N$30,4,FALSE)</f>
        <v>0</v>
      </c>
      <c r="K1140" s="2">
        <f t="shared" si="17"/>
        <v>2.71</v>
      </c>
      <c r="L1140" s="1" t="s">
        <v>18948</v>
      </c>
    </row>
    <row r="1141" spans="1:12">
      <c r="A1141" s="1"/>
      <c r="B1141" s="1">
        <v>186</v>
      </c>
      <c r="C1141" s="1" t="s">
        <v>18212</v>
      </c>
      <c r="D1141" s="1" t="s">
        <v>18240</v>
      </c>
      <c r="E1141" s="1" t="s">
        <v>2285</v>
      </c>
      <c r="F1141" s="1" t="s">
        <v>2286</v>
      </c>
      <c r="G1141" s="1" t="s">
        <v>21835</v>
      </c>
      <c r="H1141" s="1" t="s">
        <v>17581</v>
      </c>
      <c r="I1141" s="2">
        <v>2.71</v>
      </c>
      <c r="J1141" s="37">
        <f>VLOOKUP(H1141,'DOGHER ORDER-DISC'!$K$4:$N$30,4,FALSE)</f>
        <v>0</v>
      </c>
      <c r="K1141" s="2">
        <f t="shared" si="17"/>
        <v>2.71</v>
      </c>
      <c r="L1141" s="1" t="s">
        <v>18948</v>
      </c>
    </row>
    <row r="1142" spans="1:12">
      <c r="A1142" s="1"/>
      <c r="B1142" s="1">
        <v>186</v>
      </c>
      <c r="C1142" s="1" t="s">
        <v>18212</v>
      </c>
      <c r="D1142" s="1" t="s">
        <v>18240</v>
      </c>
      <c r="E1142" s="1" t="s">
        <v>2287</v>
      </c>
      <c r="F1142" s="1" t="s">
        <v>2288</v>
      </c>
      <c r="G1142" s="1" t="s">
        <v>21836</v>
      </c>
      <c r="H1142" s="1" t="s">
        <v>17581</v>
      </c>
      <c r="I1142" s="2">
        <v>13.5</v>
      </c>
      <c r="J1142" s="37">
        <f>VLOOKUP(H1142,'DOGHER ORDER-DISC'!$K$4:$N$30,4,FALSE)</f>
        <v>0</v>
      </c>
      <c r="K1142" s="2">
        <f t="shared" si="17"/>
        <v>13.5</v>
      </c>
      <c r="L1142" s="1" t="s">
        <v>18948</v>
      </c>
    </row>
    <row r="1143" spans="1:12">
      <c r="A1143" s="1"/>
      <c r="B1143" s="1">
        <v>186</v>
      </c>
      <c r="C1143" s="1" t="s">
        <v>18212</v>
      </c>
      <c r="D1143" s="1" t="s">
        <v>18240</v>
      </c>
      <c r="E1143" s="1" t="s">
        <v>2289</v>
      </c>
      <c r="F1143" s="1" t="s">
        <v>2290</v>
      </c>
      <c r="G1143" s="1" t="s">
        <v>21837</v>
      </c>
      <c r="H1143" s="1" t="s">
        <v>17581</v>
      </c>
      <c r="I1143" s="2">
        <v>7.97</v>
      </c>
      <c r="J1143" s="37">
        <f>VLOOKUP(H1143,'DOGHER ORDER-DISC'!$K$4:$N$30,4,FALSE)</f>
        <v>0</v>
      </c>
      <c r="K1143" s="2">
        <f t="shared" si="17"/>
        <v>7.97</v>
      </c>
      <c r="L1143" s="1" t="s">
        <v>18948</v>
      </c>
    </row>
    <row r="1144" spans="1:12">
      <c r="A1144" s="1"/>
      <c r="B1144" s="1">
        <v>186</v>
      </c>
      <c r="C1144" s="1" t="s">
        <v>18212</v>
      </c>
      <c r="D1144" s="1" t="s">
        <v>18240</v>
      </c>
      <c r="E1144" s="1" t="s">
        <v>2291</v>
      </c>
      <c r="F1144" s="1" t="s">
        <v>2292</v>
      </c>
      <c r="G1144" s="1" t="s">
        <v>21838</v>
      </c>
      <c r="H1144" s="1" t="s">
        <v>17581</v>
      </c>
      <c r="I1144" s="2">
        <v>7.97</v>
      </c>
      <c r="J1144" s="37">
        <f>VLOOKUP(H1144,'DOGHER ORDER-DISC'!$K$4:$N$30,4,FALSE)</f>
        <v>0</v>
      </c>
      <c r="K1144" s="2">
        <f t="shared" si="17"/>
        <v>7.97</v>
      </c>
      <c r="L1144" s="1" t="s">
        <v>18948</v>
      </c>
    </row>
    <row r="1145" spans="1:12">
      <c r="A1145" s="1"/>
      <c r="B1145" s="1">
        <v>186</v>
      </c>
      <c r="C1145" s="1" t="s">
        <v>18212</v>
      </c>
      <c r="D1145" s="1" t="s">
        <v>18240</v>
      </c>
      <c r="E1145" s="1" t="s">
        <v>2293</v>
      </c>
      <c r="F1145" s="1" t="s">
        <v>2294</v>
      </c>
      <c r="G1145" s="1" t="s">
        <v>21839</v>
      </c>
      <c r="H1145" s="1" t="s">
        <v>17581</v>
      </c>
      <c r="I1145" s="2">
        <v>7.97</v>
      </c>
      <c r="J1145" s="37">
        <f>VLOOKUP(H1145,'DOGHER ORDER-DISC'!$K$4:$N$30,4,FALSE)</f>
        <v>0</v>
      </c>
      <c r="K1145" s="2">
        <f t="shared" si="17"/>
        <v>7.97</v>
      </c>
      <c r="L1145" s="1" t="s">
        <v>18948</v>
      </c>
    </row>
    <row r="1146" spans="1:12">
      <c r="A1146" s="1" t="s">
        <v>23</v>
      </c>
      <c r="B1146" s="1">
        <v>186</v>
      </c>
      <c r="C1146" s="1" t="s">
        <v>18212</v>
      </c>
      <c r="D1146" s="1" t="s">
        <v>18240</v>
      </c>
      <c r="E1146" s="1" t="s">
        <v>2295</v>
      </c>
      <c r="F1146" s="1" t="s">
        <v>2296</v>
      </c>
      <c r="G1146" s="1" t="s">
        <v>21840</v>
      </c>
      <c r="H1146" s="1" t="s">
        <v>17581</v>
      </c>
      <c r="I1146" s="2">
        <v>13.5</v>
      </c>
      <c r="J1146" s="37">
        <f>VLOOKUP(H1146,'DOGHER ORDER-DISC'!$K$4:$N$30,4,FALSE)</f>
        <v>0</v>
      </c>
      <c r="K1146" s="2">
        <f t="shared" ref="K1146:K1210" si="18">+ROUND(I1146*(1-J1146),2)</f>
        <v>13.5</v>
      </c>
      <c r="L1146" s="1" t="s">
        <v>18948</v>
      </c>
    </row>
    <row r="1147" spans="1:12">
      <c r="A1147" s="1"/>
      <c r="B1147" s="1">
        <v>186</v>
      </c>
      <c r="C1147" s="1" t="s">
        <v>18212</v>
      </c>
      <c r="D1147" s="1" t="s">
        <v>18240</v>
      </c>
      <c r="E1147" s="1" t="s">
        <v>2297</v>
      </c>
      <c r="F1147" s="1" t="s">
        <v>2298</v>
      </c>
      <c r="G1147" s="1" t="s">
        <v>21841</v>
      </c>
      <c r="H1147" s="1" t="s">
        <v>17581</v>
      </c>
      <c r="I1147" s="2">
        <v>3.39</v>
      </c>
      <c r="J1147" s="37">
        <f>VLOOKUP(H1147,'DOGHER ORDER-DISC'!$K$4:$N$30,4,FALSE)</f>
        <v>0</v>
      </c>
      <c r="K1147" s="2">
        <f t="shared" si="18"/>
        <v>3.39</v>
      </c>
      <c r="L1147" s="1" t="s">
        <v>18949</v>
      </c>
    </row>
    <row r="1148" spans="1:12">
      <c r="A1148" s="1"/>
      <c r="B1148" s="1">
        <v>187</v>
      </c>
      <c r="C1148" s="1" t="s">
        <v>18212</v>
      </c>
      <c r="D1148" s="1" t="s">
        <v>18240</v>
      </c>
      <c r="E1148" s="1" t="s">
        <v>2299</v>
      </c>
      <c r="F1148" s="1" t="s">
        <v>2300</v>
      </c>
      <c r="G1148" s="1" t="s">
        <v>21842</v>
      </c>
      <c r="H1148" s="1" t="s">
        <v>17581</v>
      </c>
      <c r="I1148" s="2">
        <v>79.7</v>
      </c>
      <c r="J1148" s="37">
        <f>VLOOKUP(H1148,'DOGHER ORDER-DISC'!$K$4:$N$30,4,FALSE)</f>
        <v>0</v>
      </c>
      <c r="K1148" s="2">
        <f t="shared" si="18"/>
        <v>79.7</v>
      </c>
      <c r="L1148" s="1" t="s">
        <v>18950</v>
      </c>
    </row>
    <row r="1149" spans="1:12">
      <c r="A1149" s="1"/>
      <c r="B1149" s="1">
        <v>187</v>
      </c>
      <c r="C1149" s="1" t="s">
        <v>18212</v>
      </c>
      <c r="D1149" s="1" t="s">
        <v>18240</v>
      </c>
      <c r="E1149" s="1" t="s">
        <v>2301</v>
      </c>
      <c r="F1149" s="1" t="s">
        <v>2302</v>
      </c>
      <c r="G1149" s="1" t="s">
        <v>21843</v>
      </c>
      <c r="H1149" s="1" t="s">
        <v>17581</v>
      </c>
      <c r="I1149" s="2">
        <v>79.7</v>
      </c>
      <c r="J1149" s="37">
        <f>VLOOKUP(H1149,'DOGHER ORDER-DISC'!$K$4:$N$30,4,FALSE)</f>
        <v>0</v>
      </c>
      <c r="K1149" s="2">
        <f t="shared" si="18"/>
        <v>79.7</v>
      </c>
      <c r="L1149" s="1" t="s">
        <v>18951</v>
      </c>
    </row>
    <row r="1150" spans="1:12">
      <c r="A1150" s="1"/>
      <c r="B1150" s="1">
        <v>187</v>
      </c>
      <c r="C1150" s="1" t="s">
        <v>18212</v>
      </c>
      <c r="D1150" s="1" t="s">
        <v>18240</v>
      </c>
      <c r="E1150" s="1" t="s">
        <v>2303</v>
      </c>
      <c r="F1150" s="1" t="s">
        <v>2304</v>
      </c>
      <c r="G1150" s="1" t="s">
        <v>21844</v>
      </c>
      <c r="H1150" s="1" t="s">
        <v>17581</v>
      </c>
      <c r="I1150" s="2">
        <v>79.7</v>
      </c>
      <c r="J1150" s="37">
        <f>VLOOKUP(H1150,'DOGHER ORDER-DISC'!$K$4:$N$30,4,FALSE)</f>
        <v>0</v>
      </c>
      <c r="K1150" s="2">
        <f t="shared" si="18"/>
        <v>79.7</v>
      </c>
      <c r="L1150" s="1" t="s">
        <v>18952</v>
      </c>
    </row>
    <row r="1151" spans="1:12">
      <c r="A1151" s="1"/>
      <c r="B1151" s="1">
        <v>187</v>
      </c>
      <c r="C1151" s="1" t="s">
        <v>18212</v>
      </c>
      <c r="D1151" s="1" t="s">
        <v>18240</v>
      </c>
      <c r="E1151" s="1" t="s">
        <v>2305</v>
      </c>
      <c r="F1151" s="1" t="s">
        <v>2306</v>
      </c>
      <c r="G1151" s="1" t="s">
        <v>21845</v>
      </c>
      <c r="H1151" s="1" t="s">
        <v>17581</v>
      </c>
      <c r="I1151" s="2">
        <v>112.46</v>
      </c>
      <c r="J1151" s="37">
        <f>VLOOKUP(H1151,'DOGHER ORDER-DISC'!$K$4:$N$30,4,FALSE)</f>
        <v>0</v>
      </c>
      <c r="K1151" s="2">
        <f t="shared" si="18"/>
        <v>112.46</v>
      </c>
      <c r="L1151" s="1" t="s">
        <v>18953</v>
      </c>
    </row>
    <row r="1152" spans="1:12">
      <c r="A1152" s="1" t="s">
        <v>32</v>
      </c>
      <c r="B1152" s="1">
        <v>187</v>
      </c>
      <c r="C1152" s="1" t="s">
        <v>18212</v>
      </c>
      <c r="D1152" s="1" t="s">
        <v>18240</v>
      </c>
      <c r="E1152" s="1" t="s">
        <v>2307</v>
      </c>
      <c r="F1152" s="1" t="s">
        <v>2308</v>
      </c>
      <c r="G1152" s="1" t="s">
        <v>21846</v>
      </c>
      <c r="H1152" s="1" t="s">
        <v>17581</v>
      </c>
      <c r="I1152" s="2">
        <v>8.7799999999999994</v>
      </c>
      <c r="J1152" s="37">
        <f>VLOOKUP(H1152,'DOGHER ORDER-DISC'!$K$4:$N$30,4,FALSE)</f>
        <v>0</v>
      </c>
      <c r="K1152" s="2">
        <f t="shared" si="18"/>
        <v>8.7799999999999994</v>
      </c>
      <c r="L1152" s="1"/>
    </row>
    <row r="1153" spans="1:12">
      <c r="A1153" s="1" t="s">
        <v>32</v>
      </c>
      <c r="B1153" s="1">
        <v>187</v>
      </c>
      <c r="C1153" s="1" t="s">
        <v>18212</v>
      </c>
      <c r="D1153" s="1" t="s">
        <v>18240</v>
      </c>
      <c r="E1153" s="1" t="s">
        <v>2309</v>
      </c>
      <c r="F1153" s="1" t="s">
        <v>2310</v>
      </c>
      <c r="G1153" s="1" t="s">
        <v>21847</v>
      </c>
      <c r="H1153" s="1" t="s">
        <v>17581</v>
      </c>
      <c r="I1153" s="2">
        <v>8.7799999999999994</v>
      </c>
      <c r="J1153" s="37">
        <f>VLOOKUP(H1153,'DOGHER ORDER-DISC'!$K$4:$N$30,4,FALSE)</f>
        <v>0</v>
      </c>
      <c r="K1153" s="2">
        <f t="shared" si="18"/>
        <v>8.7799999999999994</v>
      </c>
      <c r="L1153" s="1"/>
    </row>
    <row r="1154" spans="1:12">
      <c r="A1154" s="1"/>
      <c r="B1154" s="1">
        <v>187</v>
      </c>
      <c r="C1154" s="1" t="s">
        <v>18212</v>
      </c>
      <c r="D1154" s="1" t="s">
        <v>18240</v>
      </c>
      <c r="E1154" s="1" t="s">
        <v>2311</v>
      </c>
      <c r="F1154" s="1" t="s">
        <v>2312</v>
      </c>
      <c r="G1154" s="1" t="s">
        <v>21848</v>
      </c>
      <c r="H1154" s="1" t="s">
        <v>17581</v>
      </c>
      <c r="I1154" s="2">
        <v>14.91</v>
      </c>
      <c r="J1154" s="37">
        <f>VLOOKUP(H1154,'DOGHER ORDER-DISC'!$K$4:$N$30,4,FALSE)</f>
        <v>0</v>
      </c>
      <c r="K1154" s="2">
        <f t="shared" si="18"/>
        <v>14.91</v>
      </c>
      <c r="L1154" s="1" t="s">
        <v>18954</v>
      </c>
    </row>
    <row r="1155" spans="1:12">
      <c r="A1155" s="1"/>
      <c r="B1155" s="1">
        <v>187</v>
      </c>
      <c r="C1155" s="1" t="s">
        <v>18212</v>
      </c>
      <c r="D1155" s="1" t="s">
        <v>18240</v>
      </c>
      <c r="E1155" s="1" t="s">
        <v>2313</v>
      </c>
      <c r="F1155" s="1" t="s">
        <v>2314</v>
      </c>
      <c r="G1155" s="1" t="s">
        <v>21849</v>
      </c>
      <c r="H1155" s="1" t="s">
        <v>17581</v>
      </c>
      <c r="I1155" s="2">
        <v>14.91</v>
      </c>
      <c r="J1155" s="37">
        <f>VLOOKUP(H1155,'DOGHER ORDER-DISC'!$K$4:$N$30,4,FALSE)</f>
        <v>0</v>
      </c>
      <c r="K1155" s="2">
        <f t="shared" si="18"/>
        <v>14.91</v>
      </c>
      <c r="L1155" s="1" t="s">
        <v>18954</v>
      </c>
    </row>
    <row r="1156" spans="1:12">
      <c r="A1156" s="1"/>
      <c r="B1156" s="1">
        <v>187</v>
      </c>
      <c r="C1156" s="1" t="s">
        <v>18212</v>
      </c>
      <c r="D1156" s="1" t="s">
        <v>18240</v>
      </c>
      <c r="E1156" s="1" t="s">
        <v>2315</v>
      </c>
      <c r="F1156" s="1" t="s">
        <v>2316</v>
      </c>
      <c r="G1156" s="1" t="s">
        <v>21850</v>
      </c>
      <c r="H1156" s="1" t="s">
        <v>17581</v>
      </c>
      <c r="I1156" s="2">
        <v>14.91</v>
      </c>
      <c r="J1156" s="37">
        <f>VLOOKUP(H1156,'DOGHER ORDER-DISC'!$K$4:$N$30,4,FALSE)</f>
        <v>0</v>
      </c>
      <c r="K1156" s="2">
        <f t="shared" si="18"/>
        <v>14.91</v>
      </c>
      <c r="L1156" s="1" t="s">
        <v>18954</v>
      </c>
    </row>
    <row r="1157" spans="1:12">
      <c r="A1157" s="1"/>
      <c r="B1157" s="1">
        <v>187</v>
      </c>
      <c r="C1157" s="1" t="s">
        <v>18212</v>
      </c>
      <c r="D1157" s="1" t="s">
        <v>18240</v>
      </c>
      <c r="E1157" s="1" t="s">
        <v>2317</v>
      </c>
      <c r="F1157" s="1" t="s">
        <v>2318</v>
      </c>
      <c r="G1157" s="1" t="s">
        <v>21851</v>
      </c>
      <c r="H1157" s="1" t="s">
        <v>17581</v>
      </c>
      <c r="I1157" s="2">
        <v>14.91</v>
      </c>
      <c r="J1157" s="37">
        <f>VLOOKUP(H1157,'DOGHER ORDER-DISC'!$K$4:$N$30,4,FALSE)</f>
        <v>0</v>
      </c>
      <c r="K1157" s="2">
        <f t="shared" si="18"/>
        <v>14.91</v>
      </c>
      <c r="L1157" s="1" t="s">
        <v>18954</v>
      </c>
    </row>
    <row r="1158" spans="1:12">
      <c r="A1158" s="1"/>
      <c r="B1158" s="1">
        <v>187</v>
      </c>
      <c r="C1158" s="1" t="s">
        <v>18212</v>
      </c>
      <c r="D1158" s="1" t="s">
        <v>18240</v>
      </c>
      <c r="E1158" s="1" t="s">
        <v>2319</v>
      </c>
      <c r="F1158" s="1" t="s">
        <v>2320</v>
      </c>
      <c r="G1158" s="1" t="s">
        <v>21852</v>
      </c>
      <c r="H1158" s="1" t="s">
        <v>17581</v>
      </c>
      <c r="I1158" s="2">
        <v>14.91</v>
      </c>
      <c r="J1158" s="37">
        <f>VLOOKUP(H1158,'DOGHER ORDER-DISC'!$K$4:$N$30,4,FALSE)</f>
        <v>0</v>
      </c>
      <c r="K1158" s="2">
        <f t="shared" si="18"/>
        <v>14.91</v>
      </c>
      <c r="L1158" s="1" t="s">
        <v>18954</v>
      </c>
    </row>
    <row r="1159" spans="1:12">
      <c r="A1159" s="1"/>
      <c r="B1159" s="1">
        <v>187</v>
      </c>
      <c r="C1159" s="1" t="s">
        <v>18212</v>
      </c>
      <c r="D1159" s="1" t="s">
        <v>18240</v>
      </c>
      <c r="E1159" s="1" t="s">
        <v>2321</v>
      </c>
      <c r="F1159" s="1" t="s">
        <v>2322</v>
      </c>
      <c r="G1159" s="1" t="s">
        <v>21853</v>
      </c>
      <c r="H1159" s="1" t="s">
        <v>17581</v>
      </c>
      <c r="I1159" s="2">
        <v>14.91</v>
      </c>
      <c r="J1159" s="37">
        <f>VLOOKUP(H1159,'DOGHER ORDER-DISC'!$K$4:$N$30,4,FALSE)</f>
        <v>0</v>
      </c>
      <c r="K1159" s="2">
        <f t="shared" si="18"/>
        <v>14.91</v>
      </c>
      <c r="L1159" s="1" t="s">
        <v>18954</v>
      </c>
    </row>
    <row r="1160" spans="1:12">
      <c r="A1160" s="1"/>
      <c r="B1160" s="1">
        <v>187</v>
      </c>
      <c r="C1160" s="1" t="s">
        <v>18212</v>
      </c>
      <c r="D1160" s="1" t="s">
        <v>18240</v>
      </c>
      <c r="E1160" s="1" t="s">
        <v>2323</v>
      </c>
      <c r="F1160" s="1" t="s">
        <v>2324</v>
      </c>
      <c r="G1160" s="1" t="s">
        <v>21854</v>
      </c>
      <c r="H1160" s="1" t="s">
        <v>17581</v>
      </c>
      <c r="I1160" s="2">
        <v>14.91</v>
      </c>
      <c r="J1160" s="37">
        <f>VLOOKUP(H1160,'DOGHER ORDER-DISC'!$K$4:$N$30,4,FALSE)</f>
        <v>0</v>
      </c>
      <c r="K1160" s="2">
        <f t="shared" si="18"/>
        <v>14.91</v>
      </c>
      <c r="L1160" s="1" t="s">
        <v>18954</v>
      </c>
    </row>
    <row r="1161" spans="1:12">
      <c r="A1161" s="1"/>
      <c r="B1161" s="1">
        <v>187</v>
      </c>
      <c r="C1161" s="1" t="s">
        <v>18212</v>
      </c>
      <c r="D1161" s="1" t="s">
        <v>18240</v>
      </c>
      <c r="E1161" s="1" t="s">
        <v>2325</v>
      </c>
      <c r="F1161" s="1" t="s">
        <v>2326</v>
      </c>
      <c r="G1161" s="1" t="s">
        <v>21855</v>
      </c>
      <c r="H1161" s="1" t="s">
        <v>17581</v>
      </c>
      <c r="I1161" s="2">
        <v>14.91</v>
      </c>
      <c r="J1161" s="37">
        <f>VLOOKUP(H1161,'DOGHER ORDER-DISC'!$K$4:$N$30,4,FALSE)</f>
        <v>0</v>
      </c>
      <c r="K1161" s="2">
        <f t="shared" si="18"/>
        <v>14.91</v>
      </c>
      <c r="L1161" s="1" t="s">
        <v>18954</v>
      </c>
    </row>
    <row r="1162" spans="1:12">
      <c r="A1162" s="1"/>
      <c r="B1162" s="1">
        <v>187</v>
      </c>
      <c r="C1162" s="1" t="s">
        <v>18212</v>
      </c>
      <c r="D1162" s="1" t="s">
        <v>18240</v>
      </c>
      <c r="E1162" s="1" t="s">
        <v>2327</v>
      </c>
      <c r="F1162" s="1" t="s">
        <v>2328</v>
      </c>
      <c r="G1162" s="1" t="s">
        <v>21856</v>
      </c>
      <c r="H1162" s="1" t="s">
        <v>17581</v>
      </c>
      <c r="I1162" s="2">
        <v>14.91</v>
      </c>
      <c r="J1162" s="37">
        <f>VLOOKUP(H1162,'DOGHER ORDER-DISC'!$K$4:$N$30,4,FALSE)</f>
        <v>0</v>
      </c>
      <c r="K1162" s="2">
        <f t="shared" si="18"/>
        <v>14.91</v>
      </c>
      <c r="L1162" s="1" t="s">
        <v>18954</v>
      </c>
    </row>
    <row r="1163" spans="1:12">
      <c r="A1163" s="1"/>
      <c r="B1163" s="1">
        <v>188</v>
      </c>
      <c r="C1163" s="1" t="s">
        <v>18212</v>
      </c>
      <c r="D1163" s="1" t="s">
        <v>18240</v>
      </c>
      <c r="E1163" s="1" t="s">
        <v>2329</v>
      </c>
      <c r="F1163" s="1" t="s">
        <v>2330</v>
      </c>
      <c r="G1163" s="1" t="s">
        <v>21857</v>
      </c>
      <c r="H1163" s="1" t="s">
        <v>17581</v>
      </c>
      <c r="I1163" s="2">
        <v>4.07</v>
      </c>
      <c r="J1163" s="37">
        <f>VLOOKUP(H1163,'DOGHER ORDER-DISC'!$K$4:$N$30,4,FALSE)</f>
        <v>0</v>
      </c>
      <c r="K1163" s="2">
        <f t="shared" si="18"/>
        <v>4.07</v>
      </c>
      <c r="L1163" s="1" t="s">
        <v>18955</v>
      </c>
    </row>
    <row r="1164" spans="1:12">
      <c r="A1164" s="1"/>
      <c r="B1164" s="1">
        <v>188</v>
      </c>
      <c r="C1164" s="1" t="s">
        <v>18212</v>
      </c>
      <c r="D1164" s="1" t="s">
        <v>18240</v>
      </c>
      <c r="E1164" s="1" t="s">
        <v>2331</v>
      </c>
      <c r="F1164" s="1" t="s">
        <v>2332</v>
      </c>
      <c r="G1164" s="1" t="s">
        <v>21858</v>
      </c>
      <c r="H1164" s="1" t="s">
        <v>17581</v>
      </c>
      <c r="I1164" s="2">
        <v>4.07</v>
      </c>
      <c r="J1164" s="37">
        <f>VLOOKUP(H1164,'DOGHER ORDER-DISC'!$K$4:$N$30,4,FALSE)</f>
        <v>0</v>
      </c>
      <c r="K1164" s="2">
        <f t="shared" si="18"/>
        <v>4.07</v>
      </c>
      <c r="L1164" s="1" t="s">
        <v>18955</v>
      </c>
    </row>
    <row r="1165" spans="1:12">
      <c r="A1165" s="1"/>
      <c r="B1165" s="1">
        <v>188</v>
      </c>
      <c r="C1165" s="1" t="s">
        <v>18212</v>
      </c>
      <c r="D1165" s="1" t="s">
        <v>18240</v>
      </c>
      <c r="E1165" s="1" t="s">
        <v>2333</v>
      </c>
      <c r="F1165" s="1" t="s">
        <v>2334</v>
      </c>
      <c r="G1165" s="1" t="s">
        <v>21859</v>
      </c>
      <c r="H1165" s="1" t="s">
        <v>17581</v>
      </c>
      <c r="I1165" s="2">
        <v>4.07</v>
      </c>
      <c r="J1165" s="37">
        <f>VLOOKUP(H1165,'DOGHER ORDER-DISC'!$K$4:$N$30,4,FALSE)</f>
        <v>0</v>
      </c>
      <c r="K1165" s="2">
        <f t="shared" si="18"/>
        <v>4.07</v>
      </c>
      <c r="L1165" s="1" t="s">
        <v>18955</v>
      </c>
    </row>
    <row r="1166" spans="1:12">
      <c r="A1166" s="1"/>
      <c r="B1166" s="1">
        <v>188</v>
      </c>
      <c r="C1166" s="1" t="s">
        <v>18212</v>
      </c>
      <c r="D1166" s="1" t="s">
        <v>18240</v>
      </c>
      <c r="E1166" s="1" t="s">
        <v>2335</v>
      </c>
      <c r="F1166" s="1" t="s">
        <v>2336</v>
      </c>
      <c r="G1166" s="1" t="s">
        <v>21860</v>
      </c>
      <c r="H1166" s="1" t="s">
        <v>17581</v>
      </c>
      <c r="I1166" s="2">
        <v>4.07</v>
      </c>
      <c r="J1166" s="37">
        <f>VLOOKUP(H1166,'DOGHER ORDER-DISC'!$K$4:$N$30,4,FALSE)</f>
        <v>0</v>
      </c>
      <c r="K1166" s="2">
        <f t="shared" si="18"/>
        <v>4.07</v>
      </c>
      <c r="L1166" s="1" t="s">
        <v>18955</v>
      </c>
    </row>
    <row r="1167" spans="1:12">
      <c r="A1167" s="1"/>
      <c r="B1167" s="1">
        <v>188</v>
      </c>
      <c r="C1167" s="1" t="s">
        <v>18212</v>
      </c>
      <c r="D1167" s="1" t="s">
        <v>18240</v>
      </c>
      <c r="E1167" s="1" t="s">
        <v>17605</v>
      </c>
      <c r="F1167" s="1" t="s">
        <v>17607</v>
      </c>
      <c r="G1167" s="1" t="s">
        <v>21861</v>
      </c>
      <c r="H1167" s="1" t="s">
        <v>17581</v>
      </c>
      <c r="I1167" s="2">
        <v>4.07</v>
      </c>
      <c r="J1167" s="37">
        <f>VLOOKUP(H1167,'DOGHER ORDER-DISC'!$K$4:$N$30,4,FALSE)</f>
        <v>0</v>
      </c>
      <c r="K1167" s="2">
        <f t="shared" ref="K1167" si="19">+ROUND(I1167*(1-J1167),2)</f>
        <v>4.07</v>
      </c>
      <c r="L1167" s="1" t="s">
        <v>18955</v>
      </c>
    </row>
    <row r="1168" spans="1:12">
      <c r="A1168" s="1"/>
      <c r="B1168" s="1">
        <v>188</v>
      </c>
      <c r="C1168" s="1" t="s">
        <v>18212</v>
      </c>
      <c r="D1168" s="1" t="s">
        <v>18240</v>
      </c>
      <c r="E1168" s="1" t="s">
        <v>2337</v>
      </c>
      <c r="F1168" s="1" t="s">
        <v>2338</v>
      </c>
      <c r="G1168" s="1" t="s">
        <v>21862</v>
      </c>
      <c r="H1168" s="1" t="s">
        <v>17581</v>
      </c>
      <c r="I1168" s="2">
        <v>4.07</v>
      </c>
      <c r="J1168" s="37">
        <f>VLOOKUP(H1168,'DOGHER ORDER-DISC'!$K$4:$N$30,4,FALSE)</f>
        <v>0</v>
      </c>
      <c r="K1168" s="2">
        <f t="shared" si="18"/>
        <v>4.07</v>
      </c>
      <c r="L1168" s="1" t="s">
        <v>18955</v>
      </c>
    </row>
    <row r="1169" spans="1:12">
      <c r="A1169" s="1"/>
      <c r="B1169" s="1">
        <v>188</v>
      </c>
      <c r="C1169" s="1" t="s">
        <v>18212</v>
      </c>
      <c r="D1169" s="1" t="s">
        <v>18240</v>
      </c>
      <c r="E1169" s="1" t="s">
        <v>2339</v>
      </c>
      <c r="F1169" s="1" t="s">
        <v>2340</v>
      </c>
      <c r="G1169" s="1" t="s">
        <v>21863</v>
      </c>
      <c r="H1169" s="1" t="s">
        <v>17581</v>
      </c>
      <c r="I1169" s="2">
        <v>4.07</v>
      </c>
      <c r="J1169" s="37">
        <f>VLOOKUP(H1169,'DOGHER ORDER-DISC'!$K$4:$N$30,4,FALSE)</f>
        <v>0</v>
      </c>
      <c r="K1169" s="2">
        <f t="shared" si="18"/>
        <v>4.07</v>
      </c>
      <c r="L1169" s="1" t="s">
        <v>18955</v>
      </c>
    </row>
    <row r="1170" spans="1:12">
      <c r="A1170" s="1"/>
      <c r="B1170" s="1">
        <v>188</v>
      </c>
      <c r="C1170" s="1" t="s">
        <v>18212</v>
      </c>
      <c r="D1170" s="1" t="s">
        <v>18240</v>
      </c>
      <c r="E1170" s="1" t="s">
        <v>2341</v>
      </c>
      <c r="F1170" s="1" t="s">
        <v>2342</v>
      </c>
      <c r="G1170" s="1" t="s">
        <v>21864</v>
      </c>
      <c r="H1170" s="1" t="s">
        <v>17581</v>
      </c>
      <c r="I1170" s="2">
        <v>19.920000000000002</v>
      </c>
      <c r="J1170" s="37">
        <f>VLOOKUP(H1170,'DOGHER ORDER-DISC'!$K$4:$N$30,4,FALSE)</f>
        <v>0</v>
      </c>
      <c r="K1170" s="2">
        <f t="shared" si="18"/>
        <v>19.920000000000002</v>
      </c>
      <c r="L1170" s="1" t="s">
        <v>18955</v>
      </c>
    </row>
    <row r="1171" spans="1:12">
      <c r="A1171" s="1"/>
      <c r="B1171" s="1">
        <v>188</v>
      </c>
      <c r="C1171" s="1" t="s">
        <v>18212</v>
      </c>
      <c r="D1171" s="1" t="s">
        <v>18240</v>
      </c>
      <c r="E1171" s="1" t="s">
        <v>2343</v>
      </c>
      <c r="F1171" s="1" t="s">
        <v>2344</v>
      </c>
      <c r="G1171" s="1" t="s">
        <v>21865</v>
      </c>
      <c r="H1171" s="1" t="s">
        <v>17581</v>
      </c>
      <c r="I1171" s="2">
        <v>19.920000000000002</v>
      </c>
      <c r="J1171" s="37">
        <f>VLOOKUP(H1171,'DOGHER ORDER-DISC'!$K$4:$N$30,4,FALSE)</f>
        <v>0</v>
      </c>
      <c r="K1171" s="2">
        <f t="shared" si="18"/>
        <v>19.920000000000002</v>
      </c>
      <c r="L1171" s="1" t="s">
        <v>18955</v>
      </c>
    </row>
    <row r="1172" spans="1:12">
      <c r="A1172" s="1"/>
      <c r="B1172" s="1">
        <v>188</v>
      </c>
      <c r="C1172" s="1" t="s">
        <v>18212</v>
      </c>
      <c r="D1172" s="1" t="s">
        <v>18240</v>
      </c>
      <c r="E1172" s="1" t="s">
        <v>2345</v>
      </c>
      <c r="F1172" s="1" t="s">
        <v>2346</v>
      </c>
      <c r="G1172" s="1" t="s">
        <v>21866</v>
      </c>
      <c r="H1172" s="1" t="s">
        <v>17581</v>
      </c>
      <c r="I1172" s="2">
        <v>19.920000000000002</v>
      </c>
      <c r="J1172" s="37">
        <f>VLOOKUP(H1172,'DOGHER ORDER-DISC'!$K$4:$N$30,4,FALSE)</f>
        <v>0</v>
      </c>
      <c r="K1172" s="2">
        <f t="shared" si="18"/>
        <v>19.920000000000002</v>
      </c>
      <c r="L1172" s="1" t="s">
        <v>18955</v>
      </c>
    </row>
    <row r="1173" spans="1:12">
      <c r="A1173" s="1"/>
      <c r="B1173" s="1">
        <v>188</v>
      </c>
      <c r="C1173" s="1" t="s">
        <v>18212</v>
      </c>
      <c r="D1173" s="1" t="s">
        <v>18240</v>
      </c>
      <c r="E1173" s="1" t="s">
        <v>2347</v>
      </c>
      <c r="F1173" s="1" t="s">
        <v>2348</v>
      </c>
      <c r="G1173" s="1" t="s">
        <v>21867</v>
      </c>
      <c r="H1173" s="1" t="s">
        <v>17581</v>
      </c>
      <c r="I1173" s="2">
        <v>19.920000000000002</v>
      </c>
      <c r="J1173" s="37">
        <f>VLOOKUP(H1173,'DOGHER ORDER-DISC'!$K$4:$N$30,4,FALSE)</f>
        <v>0</v>
      </c>
      <c r="K1173" s="2">
        <f t="shared" si="18"/>
        <v>19.920000000000002</v>
      </c>
      <c r="L1173" s="1" t="s">
        <v>18955</v>
      </c>
    </row>
    <row r="1174" spans="1:12">
      <c r="A1174" s="1"/>
      <c r="B1174" s="1">
        <v>188</v>
      </c>
      <c r="C1174" s="1" t="s">
        <v>18212</v>
      </c>
      <c r="D1174" s="1" t="s">
        <v>18240</v>
      </c>
      <c r="E1174" s="1" t="s">
        <v>2349</v>
      </c>
      <c r="F1174" s="1" t="s">
        <v>2350</v>
      </c>
      <c r="G1174" s="1" t="s">
        <v>21868</v>
      </c>
      <c r="H1174" s="1" t="s">
        <v>17581</v>
      </c>
      <c r="I1174" s="2">
        <v>19.920000000000002</v>
      </c>
      <c r="J1174" s="37">
        <f>VLOOKUP(H1174,'DOGHER ORDER-DISC'!$K$4:$N$30,4,FALSE)</f>
        <v>0</v>
      </c>
      <c r="K1174" s="2">
        <f t="shared" si="18"/>
        <v>19.920000000000002</v>
      </c>
      <c r="L1174" s="1" t="s">
        <v>18955</v>
      </c>
    </row>
    <row r="1175" spans="1:12">
      <c r="A1175" s="1"/>
      <c r="B1175" s="1">
        <v>188</v>
      </c>
      <c r="C1175" s="1" t="s">
        <v>18212</v>
      </c>
      <c r="D1175" s="1" t="s">
        <v>18240</v>
      </c>
      <c r="E1175" s="1" t="s">
        <v>2351</v>
      </c>
      <c r="F1175" s="1" t="s">
        <v>2352</v>
      </c>
      <c r="G1175" s="1" t="s">
        <v>21869</v>
      </c>
      <c r="H1175" s="1" t="s">
        <v>17581</v>
      </c>
      <c r="I1175" s="2">
        <v>14.78</v>
      </c>
      <c r="J1175" s="37">
        <f>VLOOKUP(H1175,'DOGHER ORDER-DISC'!$K$4:$N$30,4,FALSE)</f>
        <v>0</v>
      </c>
      <c r="K1175" s="2">
        <f t="shared" si="18"/>
        <v>14.78</v>
      </c>
      <c r="L1175" s="1" t="s">
        <v>18955</v>
      </c>
    </row>
    <row r="1176" spans="1:12">
      <c r="A1176" s="1"/>
      <c r="B1176" s="1">
        <v>188</v>
      </c>
      <c r="C1176" s="1" t="s">
        <v>18212</v>
      </c>
      <c r="D1176" s="1" t="s">
        <v>18240</v>
      </c>
      <c r="E1176" s="1" t="s">
        <v>2353</v>
      </c>
      <c r="F1176" s="1" t="s">
        <v>2354</v>
      </c>
      <c r="G1176" s="1" t="s">
        <v>21870</v>
      </c>
      <c r="H1176" s="1" t="s">
        <v>17581</v>
      </c>
      <c r="I1176" s="2">
        <v>14.78</v>
      </c>
      <c r="J1176" s="37">
        <f>VLOOKUP(H1176,'DOGHER ORDER-DISC'!$K$4:$N$30,4,FALSE)</f>
        <v>0</v>
      </c>
      <c r="K1176" s="2">
        <f t="shared" si="18"/>
        <v>14.78</v>
      </c>
      <c r="L1176" s="1" t="s">
        <v>18955</v>
      </c>
    </row>
    <row r="1177" spans="1:12">
      <c r="A1177" s="1"/>
      <c r="B1177" s="1">
        <v>188</v>
      </c>
      <c r="C1177" s="1" t="s">
        <v>18212</v>
      </c>
      <c r="D1177" s="1" t="s">
        <v>18240</v>
      </c>
      <c r="E1177" s="1" t="s">
        <v>2355</v>
      </c>
      <c r="F1177" s="1" t="s">
        <v>2356</v>
      </c>
      <c r="G1177" s="1" t="s">
        <v>21871</v>
      </c>
      <c r="H1177" s="1" t="s">
        <v>17581</v>
      </c>
      <c r="I1177" s="2">
        <v>14.78</v>
      </c>
      <c r="J1177" s="37">
        <f>VLOOKUP(H1177,'DOGHER ORDER-DISC'!$K$4:$N$30,4,FALSE)</f>
        <v>0</v>
      </c>
      <c r="K1177" s="2">
        <f t="shared" si="18"/>
        <v>14.78</v>
      </c>
      <c r="L1177" s="1" t="s">
        <v>18955</v>
      </c>
    </row>
    <row r="1178" spans="1:12">
      <c r="A1178" s="1"/>
      <c r="B1178" s="1">
        <v>188</v>
      </c>
      <c r="C1178" s="1" t="s">
        <v>18212</v>
      </c>
      <c r="D1178" s="1" t="s">
        <v>18240</v>
      </c>
      <c r="E1178" s="1" t="s">
        <v>2357</v>
      </c>
      <c r="F1178" s="1" t="s">
        <v>2358</v>
      </c>
      <c r="G1178" s="1" t="s">
        <v>21872</v>
      </c>
      <c r="H1178" s="1" t="s">
        <v>17581</v>
      </c>
      <c r="I1178" s="2">
        <v>14.78</v>
      </c>
      <c r="J1178" s="37">
        <f>VLOOKUP(H1178,'DOGHER ORDER-DISC'!$K$4:$N$30,4,FALSE)</f>
        <v>0</v>
      </c>
      <c r="K1178" s="2">
        <f t="shared" si="18"/>
        <v>14.78</v>
      </c>
      <c r="L1178" s="1" t="s">
        <v>18955</v>
      </c>
    </row>
    <row r="1179" spans="1:12">
      <c r="A1179" s="1"/>
      <c r="B1179" s="1">
        <v>188</v>
      </c>
      <c r="C1179" s="1" t="s">
        <v>18212</v>
      </c>
      <c r="D1179" s="1" t="s">
        <v>18240</v>
      </c>
      <c r="E1179" s="1" t="s">
        <v>2359</v>
      </c>
      <c r="F1179" s="1" t="s">
        <v>2360</v>
      </c>
      <c r="G1179" s="1" t="s">
        <v>21873</v>
      </c>
      <c r="H1179" s="1" t="s">
        <v>17581</v>
      </c>
      <c r="I1179" s="2">
        <v>14.78</v>
      </c>
      <c r="J1179" s="37">
        <f>VLOOKUP(H1179,'DOGHER ORDER-DISC'!$K$4:$N$30,4,FALSE)</f>
        <v>0</v>
      </c>
      <c r="K1179" s="2">
        <f t="shared" si="18"/>
        <v>14.78</v>
      </c>
      <c r="L1179" s="1" t="s">
        <v>18955</v>
      </c>
    </row>
    <row r="1180" spans="1:12">
      <c r="A1180" s="1"/>
      <c r="B1180" s="1">
        <v>188</v>
      </c>
      <c r="C1180" s="1" t="s">
        <v>18212</v>
      </c>
      <c r="D1180" s="1" t="s">
        <v>18240</v>
      </c>
      <c r="E1180" s="1" t="s">
        <v>2361</v>
      </c>
      <c r="F1180" s="1" t="s">
        <v>2362</v>
      </c>
      <c r="G1180" s="1" t="s">
        <v>21874</v>
      </c>
      <c r="H1180" s="1" t="s">
        <v>17581</v>
      </c>
      <c r="I1180" s="2">
        <v>14.78</v>
      </c>
      <c r="J1180" s="37">
        <f>VLOOKUP(H1180,'DOGHER ORDER-DISC'!$K$4:$N$30,4,FALSE)</f>
        <v>0</v>
      </c>
      <c r="K1180" s="2">
        <f t="shared" si="18"/>
        <v>14.78</v>
      </c>
      <c r="L1180" s="1" t="s">
        <v>18955</v>
      </c>
    </row>
    <row r="1181" spans="1:12">
      <c r="A1181" s="1"/>
      <c r="B1181" s="1">
        <v>188</v>
      </c>
      <c r="C1181" s="1" t="s">
        <v>18212</v>
      </c>
      <c r="D1181" s="1" t="s">
        <v>18240</v>
      </c>
      <c r="E1181" s="1" t="s">
        <v>2363</v>
      </c>
      <c r="F1181" s="1" t="s">
        <v>2364</v>
      </c>
      <c r="G1181" s="1" t="s">
        <v>21875</v>
      </c>
      <c r="H1181" s="1" t="s">
        <v>17581</v>
      </c>
      <c r="I1181" s="2">
        <v>14.78</v>
      </c>
      <c r="J1181" s="37">
        <f>VLOOKUP(H1181,'DOGHER ORDER-DISC'!$K$4:$N$30,4,FALSE)</f>
        <v>0</v>
      </c>
      <c r="K1181" s="2">
        <f t="shared" si="18"/>
        <v>14.78</v>
      </c>
      <c r="L1181" s="1" t="s">
        <v>18955</v>
      </c>
    </row>
    <row r="1182" spans="1:12">
      <c r="A1182" s="1"/>
      <c r="B1182" s="1">
        <v>188</v>
      </c>
      <c r="C1182" s="1" t="s">
        <v>18212</v>
      </c>
      <c r="D1182" s="1" t="s">
        <v>18240</v>
      </c>
      <c r="E1182" s="1" t="s">
        <v>2365</v>
      </c>
      <c r="F1182" s="1" t="s">
        <v>2366</v>
      </c>
      <c r="G1182" s="1" t="s">
        <v>21876</v>
      </c>
      <c r="H1182" s="1" t="s">
        <v>17581</v>
      </c>
      <c r="I1182" s="2">
        <v>28.28</v>
      </c>
      <c r="J1182" s="37">
        <f>VLOOKUP(H1182,'DOGHER ORDER-DISC'!$K$4:$N$30,4,FALSE)</f>
        <v>0</v>
      </c>
      <c r="K1182" s="2">
        <f t="shared" si="18"/>
        <v>28.28</v>
      </c>
      <c r="L1182" s="1" t="s">
        <v>18956</v>
      </c>
    </row>
    <row r="1183" spans="1:12">
      <c r="A1183" s="1"/>
      <c r="B1183" s="1">
        <v>188</v>
      </c>
      <c r="C1183" s="1" t="s">
        <v>18212</v>
      </c>
      <c r="D1183" s="1" t="s">
        <v>18240</v>
      </c>
      <c r="E1183" s="1" t="s">
        <v>2367</v>
      </c>
      <c r="F1183" s="1" t="s">
        <v>2368</v>
      </c>
      <c r="G1183" s="1" t="s">
        <v>21877</v>
      </c>
      <c r="H1183" s="1" t="s">
        <v>17581</v>
      </c>
      <c r="I1183" s="2">
        <v>28.28</v>
      </c>
      <c r="J1183" s="37">
        <f>VLOOKUP(H1183,'DOGHER ORDER-DISC'!$K$4:$N$30,4,FALSE)</f>
        <v>0</v>
      </c>
      <c r="K1183" s="2">
        <f t="shared" si="18"/>
        <v>28.28</v>
      </c>
      <c r="L1183" s="1" t="s">
        <v>18956</v>
      </c>
    </row>
    <row r="1184" spans="1:12">
      <c r="A1184" s="1"/>
      <c r="B1184" s="1">
        <v>188</v>
      </c>
      <c r="C1184" s="1" t="s">
        <v>18212</v>
      </c>
      <c r="D1184" s="1" t="s">
        <v>18240</v>
      </c>
      <c r="E1184" s="1" t="s">
        <v>2369</v>
      </c>
      <c r="F1184" s="1" t="s">
        <v>2370</v>
      </c>
      <c r="G1184" s="1" t="s">
        <v>21878</v>
      </c>
      <c r="H1184" s="1" t="s">
        <v>17581</v>
      </c>
      <c r="I1184" s="2">
        <v>28.28</v>
      </c>
      <c r="J1184" s="37">
        <f>VLOOKUP(H1184,'DOGHER ORDER-DISC'!$K$4:$N$30,4,FALSE)</f>
        <v>0</v>
      </c>
      <c r="K1184" s="2">
        <f t="shared" si="18"/>
        <v>28.28</v>
      </c>
      <c r="L1184" s="1" t="s">
        <v>18956</v>
      </c>
    </row>
    <row r="1185" spans="1:12">
      <c r="A1185" s="1"/>
      <c r="B1185" s="1">
        <v>188</v>
      </c>
      <c r="C1185" s="1" t="s">
        <v>18212</v>
      </c>
      <c r="D1185" s="1" t="s">
        <v>18240</v>
      </c>
      <c r="E1185" s="1" t="s">
        <v>2371</v>
      </c>
      <c r="F1185" s="1" t="s">
        <v>2372</v>
      </c>
      <c r="G1185" s="1" t="s">
        <v>21879</v>
      </c>
      <c r="H1185" s="1" t="s">
        <v>17581</v>
      </c>
      <c r="I1185" s="2">
        <v>28.28</v>
      </c>
      <c r="J1185" s="37">
        <f>VLOOKUP(H1185,'DOGHER ORDER-DISC'!$K$4:$N$30,4,FALSE)</f>
        <v>0</v>
      </c>
      <c r="K1185" s="2">
        <f t="shared" si="18"/>
        <v>28.28</v>
      </c>
      <c r="L1185" s="1" t="s">
        <v>18956</v>
      </c>
    </row>
    <row r="1186" spans="1:12">
      <c r="A1186" s="1"/>
      <c r="B1186" s="1">
        <v>188</v>
      </c>
      <c r="C1186" s="1" t="s">
        <v>18212</v>
      </c>
      <c r="D1186" s="1" t="s">
        <v>18240</v>
      </c>
      <c r="E1186" s="1" t="s">
        <v>2373</v>
      </c>
      <c r="F1186" s="1" t="s">
        <v>2374</v>
      </c>
      <c r="G1186" s="1" t="s">
        <v>21880</v>
      </c>
      <c r="H1186" s="1" t="s">
        <v>17581</v>
      </c>
      <c r="I1186" s="2">
        <v>28.28</v>
      </c>
      <c r="J1186" s="37">
        <f>VLOOKUP(H1186,'DOGHER ORDER-DISC'!$K$4:$N$30,4,FALSE)</f>
        <v>0</v>
      </c>
      <c r="K1186" s="2">
        <f t="shared" si="18"/>
        <v>28.28</v>
      </c>
      <c r="L1186" s="1" t="s">
        <v>18956</v>
      </c>
    </row>
    <row r="1187" spans="1:12">
      <c r="A1187" s="1"/>
      <c r="B1187" s="1">
        <v>188</v>
      </c>
      <c r="C1187" s="1" t="s">
        <v>18212</v>
      </c>
      <c r="D1187" s="1" t="s">
        <v>18240</v>
      </c>
      <c r="E1187" s="1" t="s">
        <v>2375</v>
      </c>
      <c r="F1187" s="1" t="s">
        <v>2376</v>
      </c>
      <c r="G1187" s="1" t="s">
        <v>21881</v>
      </c>
      <c r="H1187" s="1" t="s">
        <v>17581</v>
      </c>
      <c r="I1187" s="2">
        <v>28.28</v>
      </c>
      <c r="J1187" s="37">
        <f>VLOOKUP(H1187,'DOGHER ORDER-DISC'!$K$4:$N$30,4,FALSE)</f>
        <v>0</v>
      </c>
      <c r="K1187" s="2">
        <f t="shared" si="18"/>
        <v>28.28</v>
      </c>
      <c r="L1187" s="1" t="s">
        <v>18956</v>
      </c>
    </row>
    <row r="1188" spans="1:12">
      <c r="A1188" s="1"/>
      <c r="B1188" s="1">
        <v>188</v>
      </c>
      <c r="C1188" s="1" t="s">
        <v>18212</v>
      </c>
      <c r="D1188" s="1" t="s">
        <v>18240</v>
      </c>
      <c r="E1188" s="1" t="s">
        <v>2377</v>
      </c>
      <c r="F1188" s="1" t="s">
        <v>2378</v>
      </c>
      <c r="G1188" s="1" t="s">
        <v>21882</v>
      </c>
      <c r="H1188" s="1" t="s">
        <v>17581</v>
      </c>
      <c r="I1188" s="2">
        <v>28.28</v>
      </c>
      <c r="J1188" s="37">
        <f>VLOOKUP(H1188,'DOGHER ORDER-DISC'!$K$4:$N$30,4,FALSE)</f>
        <v>0</v>
      </c>
      <c r="K1188" s="2">
        <f t="shared" si="18"/>
        <v>28.28</v>
      </c>
      <c r="L1188" s="1" t="s">
        <v>18956</v>
      </c>
    </row>
    <row r="1189" spans="1:12">
      <c r="A1189" s="1" t="s">
        <v>32</v>
      </c>
      <c r="B1189" s="1">
        <v>188</v>
      </c>
      <c r="C1189" s="1" t="s">
        <v>18212</v>
      </c>
      <c r="D1189" s="1" t="s">
        <v>18240</v>
      </c>
      <c r="E1189" s="1" t="s">
        <v>2379</v>
      </c>
      <c r="F1189" s="1" t="s">
        <v>2380</v>
      </c>
      <c r="G1189" s="1" t="s">
        <v>21883</v>
      </c>
      <c r="H1189" s="1" t="s">
        <v>17581</v>
      </c>
      <c r="I1189" s="2">
        <v>28.28</v>
      </c>
      <c r="J1189" s="37">
        <f>VLOOKUP(H1189,'DOGHER ORDER-DISC'!$K$4:$N$30,4,FALSE)</f>
        <v>0</v>
      </c>
      <c r="K1189" s="2">
        <f t="shared" si="18"/>
        <v>28.28</v>
      </c>
      <c r="L1189" s="1" t="s">
        <v>18957</v>
      </c>
    </row>
    <row r="1190" spans="1:12">
      <c r="A1190" s="1" t="s">
        <v>32</v>
      </c>
      <c r="B1190" s="1">
        <v>188</v>
      </c>
      <c r="C1190" s="1" t="s">
        <v>18212</v>
      </c>
      <c r="D1190" s="1" t="s">
        <v>18240</v>
      </c>
      <c r="E1190" s="1" t="s">
        <v>2381</v>
      </c>
      <c r="F1190" s="1" t="s">
        <v>2382</v>
      </c>
      <c r="G1190" s="1" t="s">
        <v>21884</v>
      </c>
      <c r="H1190" s="1" t="s">
        <v>17581</v>
      </c>
      <c r="I1190" s="2">
        <v>28.28</v>
      </c>
      <c r="J1190" s="37">
        <f>VLOOKUP(H1190,'DOGHER ORDER-DISC'!$K$4:$N$30,4,FALSE)</f>
        <v>0</v>
      </c>
      <c r="K1190" s="2">
        <f t="shared" si="18"/>
        <v>28.28</v>
      </c>
      <c r="L1190" s="1" t="s">
        <v>18957</v>
      </c>
    </row>
    <row r="1191" spans="1:12">
      <c r="A1191" s="1" t="s">
        <v>32</v>
      </c>
      <c r="B1191" s="1">
        <v>188</v>
      </c>
      <c r="C1191" s="1" t="s">
        <v>18212</v>
      </c>
      <c r="D1191" s="1" t="s">
        <v>18240</v>
      </c>
      <c r="E1191" s="1" t="s">
        <v>2383</v>
      </c>
      <c r="F1191" s="1" t="s">
        <v>2384</v>
      </c>
      <c r="G1191" s="1" t="s">
        <v>21885</v>
      </c>
      <c r="H1191" s="1" t="s">
        <v>17581</v>
      </c>
      <c r="I1191" s="2">
        <v>28.28</v>
      </c>
      <c r="J1191" s="37">
        <f>VLOOKUP(H1191,'DOGHER ORDER-DISC'!$K$4:$N$30,4,FALSE)</f>
        <v>0</v>
      </c>
      <c r="K1191" s="2">
        <f t="shared" si="18"/>
        <v>28.28</v>
      </c>
      <c r="L1191" s="1" t="s">
        <v>18957</v>
      </c>
    </row>
    <row r="1192" spans="1:12">
      <c r="A1192" s="1" t="s">
        <v>32</v>
      </c>
      <c r="B1192" s="1">
        <v>188</v>
      </c>
      <c r="C1192" s="1" t="s">
        <v>18212</v>
      </c>
      <c r="D1192" s="1" t="s">
        <v>18240</v>
      </c>
      <c r="E1192" s="1" t="s">
        <v>2385</v>
      </c>
      <c r="F1192" s="1" t="s">
        <v>2386</v>
      </c>
      <c r="G1192" s="1" t="s">
        <v>21886</v>
      </c>
      <c r="H1192" s="1" t="s">
        <v>17581</v>
      </c>
      <c r="I1192" s="2">
        <v>28.28</v>
      </c>
      <c r="J1192" s="37">
        <f>VLOOKUP(H1192,'DOGHER ORDER-DISC'!$K$4:$N$30,4,FALSE)</f>
        <v>0</v>
      </c>
      <c r="K1192" s="2">
        <f t="shared" si="18"/>
        <v>28.28</v>
      </c>
      <c r="L1192" s="1" t="s">
        <v>18957</v>
      </c>
    </row>
    <row r="1193" spans="1:12">
      <c r="A1193" s="1" t="s">
        <v>32</v>
      </c>
      <c r="B1193" s="1">
        <v>188</v>
      </c>
      <c r="C1193" s="1" t="s">
        <v>18212</v>
      </c>
      <c r="D1193" s="1" t="s">
        <v>18240</v>
      </c>
      <c r="E1193" s="1" t="s">
        <v>2387</v>
      </c>
      <c r="F1193" s="1" t="s">
        <v>2388</v>
      </c>
      <c r="G1193" s="1" t="s">
        <v>21887</v>
      </c>
      <c r="H1193" s="1" t="s">
        <v>17581</v>
      </c>
      <c r="I1193" s="2">
        <v>28.28</v>
      </c>
      <c r="J1193" s="37">
        <f>VLOOKUP(H1193,'DOGHER ORDER-DISC'!$K$4:$N$30,4,FALSE)</f>
        <v>0</v>
      </c>
      <c r="K1193" s="2">
        <f t="shared" si="18"/>
        <v>28.28</v>
      </c>
      <c r="L1193" s="1" t="s">
        <v>18957</v>
      </c>
    </row>
    <row r="1194" spans="1:12">
      <c r="A1194" s="1" t="s">
        <v>32</v>
      </c>
      <c r="B1194" s="1">
        <v>188</v>
      </c>
      <c r="C1194" s="1" t="s">
        <v>18212</v>
      </c>
      <c r="D1194" s="1" t="s">
        <v>18240</v>
      </c>
      <c r="E1194" s="1" t="s">
        <v>2389</v>
      </c>
      <c r="F1194" s="1" t="s">
        <v>2390</v>
      </c>
      <c r="G1194" s="1" t="s">
        <v>21888</v>
      </c>
      <c r="H1194" s="1" t="s">
        <v>17581</v>
      </c>
      <c r="I1194" s="2">
        <v>28.28</v>
      </c>
      <c r="J1194" s="37">
        <f>VLOOKUP(H1194,'DOGHER ORDER-DISC'!$K$4:$N$30,4,FALSE)</f>
        <v>0</v>
      </c>
      <c r="K1194" s="2">
        <f t="shared" si="18"/>
        <v>28.28</v>
      </c>
      <c r="L1194" s="1" t="s">
        <v>18957</v>
      </c>
    </row>
    <row r="1195" spans="1:12">
      <c r="A1195" s="1" t="s">
        <v>32</v>
      </c>
      <c r="B1195" s="1">
        <v>188</v>
      </c>
      <c r="C1195" s="1" t="s">
        <v>18212</v>
      </c>
      <c r="D1195" s="1" t="s">
        <v>18240</v>
      </c>
      <c r="E1195" s="1" t="s">
        <v>2391</v>
      </c>
      <c r="F1195" s="1" t="s">
        <v>2392</v>
      </c>
      <c r="G1195" s="1" t="s">
        <v>21889</v>
      </c>
      <c r="H1195" s="1" t="s">
        <v>17581</v>
      </c>
      <c r="I1195" s="2">
        <v>28.28</v>
      </c>
      <c r="J1195" s="37">
        <f>VLOOKUP(H1195,'DOGHER ORDER-DISC'!$K$4:$N$30,4,FALSE)</f>
        <v>0</v>
      </c>
      <c r="K1195" s="2">
        <f t="shared" si="18"/>
        <v>28.28</v>
      </c>
      <c r="L1195" s="1" t="s">
        <v>18957</v>
      </c>
    </row>
    <row r="1196" spans="1:12">
      <c r="A1196" s="1" t="s">
        <v>32</v>
      </c>
      <c r="B1196" s="1">
        <v>188</v>
      </c>
      <c r="C1196" s="1" t="s">
        <v>18212</v>
      </c>
      <c r="D1196" s="1" t="s">
        <v>18240</v>
      </c>
      <c r="E1196" s="1" t="s">
        <v>2393</v>
      </c>
      <c r="F1196" s="1" t="s">
        <v>2394</v>
      </c>
      <c r="G1196" s="1" t="s">
        <v>21890</v>
      </c>
      <c r="H1196" s="1" t="s">
        <v>17581</v>
      </c>
      <c r="I1196" s="2">
        <v>28.28</v>
      </c>
      <c r="J1196" s="37">
        <f>VLOOKUP(H1196,'DOGHER ORDER-DISC'!$K$4:$N$30,4,FALSE)</f>
        <v>0</v>
      </c>
      <c r="K1196" s="2">
        <f t="shared" si="18"/>
        <v>28.28</v>
      </c>
      <c r="L1196" s="1" t="s">
        <v>18957</v>
      </c>
    </row>
    <row r="1197" spans="1:12">
      <c r="A1197" s="1" t="s">
        <v>32</v>
      </c>
      <c r="B1197" s="1">
        <v>188</v>
      </c>
      <c r="C1197" s="1" t="s">
        <v>18212</v>
      </c>
      <c r="D1197" s="1" t="s">
        <v>18240</v>
      </c>
      <c r="E1197" s="1" t="s">
        <v>2395</v>
      </c>
      <c r="F1197" s="1" t="s">
        <v>2396</v>
      </c>
      <c r="G1197" s="1" t="s">
        <v>21891</v>
      </c>
      <c r="H1197" s="1" t="s">
        <v>17581</v>
      </c>
      <c r="I1197" s="2">
        <v>28.28</v>
      </c>
      <c r="J1197" s="37">
        <f>VLOOKUP(H1197,'DOGHER ORDER-DISC'!$K$4:$N$30,4,FALSE)</f>
        <v>0</v>
      </c>
      <c r="K1197" s="2">
        <f t="shared" si="18"/>
        <v>28.28</v>
      </c>
      <c r="L1197" s="1" t="s">
        <v>18957</v>
      </c>
    </row>
    <row r="1198" spans="1:12">
      <c r="A1198" s="1"/>
      <c r="B1198" s="1">
        <v>189</v>
      </c>
      <c r="C1198" s="1" t="s">
        <v>18212</v>
      </c>
      <c r="D1198" s="1" t="s">
        <v>18240</v>
      </c>
      <c r="E1198" s="1" t="s">
        <v>2397</v>
      </c>
      <c r="F1198" s="1" t="s">
        <v>2398</v>
      </c>
      <c r="G1198" s="1" t="s">
        <v>21892</v>
      </c>
      <c r="H1198" s="1" t="s">
        <v>17581</v>
      </c>
      <c r="I1198" s="2">
        <v>14.31</v>
      </c>
      <c r="J1198" s="37">
        <f>VLOOKUP(H1198,'DOGHER ORDER-DISC'!$K$4:$N$30,4,FALSE)</f>
        <v>0</v>
      </c>
      <c r="K1198" s="2">
        <f t="shared" si="18"/>
        <v>14.31</v>
      </c>
      <c r="L1198" s="1" t="s">
        <v>18958</v>
      </c>
    </row>
    <row r="1199" spans="1:12">
      <c r="A1199" s="1"/>
      <c r="B1199" s="1">
        <v>189</v>
      </c>
      <c r="C1199" s="1" t="s">
        <v>18212</v>
      </c>
      <c r="D1199" s="1" t="s">
        <v>18240</v>
      </c>
      <c r="E1199" s="1" t="s">
        <v>2399</v>
      </c>
      <c r="F1199" s="1" t="s">
        <v>2400</v>
      </c>
      <c r="G1199" s="1" t="s">
        <v>21893</v>
      </c>
      <c r="H1199" s="1" t="s">
        <v>17581</v>
      </c>
      <c r="I1199" s="2">
        <v>14.31</v>
      </c>
      <c r="J1199" s="37">
        <f>VLOOKUP(H1199,'DOGHER ORDER-DISC'!$K$4:$N$30,4,FALSE)</f>
        <v>0</v>
      </c>
      <c r="K1199" s="2">
        <f t="shared" si="18"/>
        <v>14.31</v>
      </c>
      <c r="L1199" s="1" t="s">
        <v>18958</v>
      </c>
    </row>
    <row r="1200" spans="1:12">
      <c r="A1200" s="1"/>
      <c r="B1200" s="1">
        <v>189</v>
      </c>
      <c r="C1200" s="1" t="s">
        <v>18212</v>
      </c>
      <c r="D1200" s="1" t="s">
        <v>18240</v>
      </c>
      <c r="E1200" s="1" t="s">
        <v>2401</v>
      </c>
      <c r="F1200" s="1" t="s">
        <v>2402</v>
      </c>
      <c r="G1200" s="1" t="s">
        <v>21894</v>
      </c>
      <c r="H1200" s="1" t="s">
        <v>17581</v>
      </c>
      <c r="I1200" s="2">
        <v>14.31</v>
      </c>
      <c r="J1200" s="37">
        <f>VLOOKUP(H1200,'DOGHER ORDER-DISC'!$K$4:$N$30,4,FALSE)</f>
        <v>0</v>
      </c>
      <c r="K1200" s="2">
        <f t="shared" si="18"/>
        <v>14.31</v>
      </c>
      <c r="L1200" s="1" t="s">
        <v>18958</v>
      </c>
    </row>
    <row r="1201" spans="1:12">
      <c r="A1201" s="1"/>
      <c r="B1201" s="1">
        <v>189</v>
      </c>
      <c r="C1201" s="1" t="s">
        <v>18212</v>
      </c>
      <c r="D1201" s="1" t="s">
        <v>18240</v>
      </c>
      <c r="E1201" s="1" t="s">
        <v>2403</v>
      </c>
      <c r="F1201" s="1" t="s">
        <v>2404</v>
      </c>
      <c r="G1201" s="1" t="s">
        <v>21895</v>
      </c>
      <c r="H1201" s="1" t="s">
        <v>17581</v>
      </c>
      <c r="I1201" s="2">
        <v>14.31</v>
      </c>
      <c r="J1201" s="37">
        <f>VLOOKUP(H1201,'DOGHER ORDER-DISC'!$K$4:$N$30,4,FALSE)</f>
        <v>0</v>
      </c>
      <c r="K1201" s="2">
        <f t="shared" si="18"/>
        <v>14.31</v>
      </c>
      <c r="L1201" s="1" t="s">
        <v>18958</v>
      </c>
    </row>
    <row r="1202" spans="1:12">
      <c r="A1202" s="1"/>
      <c r="B1202" s="1">
        <v>189</v>
      </c>
      <c r="C1202" s="1" t="s">
        <v>18212</v>
      </c>
      <c r="D1202" s="1" t="s">
        <v>18240</v>
      </c>
      <c r="E1202" s="1" t="s">
        <v>2405</v>
      </c>
      <c r="F1202" s="1" t="s">
        <v>2406</v>
      </c>
      <c r="G1202" s="1" t="s">
        <v>21896</v>
      </c>
      <c r="H1202" s="1" t="s">
        <v>17581</v>
      </c>
      <c r="I1202" s="2">
        <v>14.31</v>
      </c>
      <c r="J1202" s="37">
        <f>VLOOKUP(H1202,'DOGHER ORDER-DISC'!$K$4:$N$30,4,FALSE)</f>
        <v>0</v>
      </c>
      <c r="K1202" s="2">
        <f t="shared" si="18"/>
        <v>14.31</v>
      </c>
      <c r="L1202" s="1" t="s">
        <v>18959</v>
      </c>
    </row>
    <row r="1203" spans="1:12">
      <c r="A1203" s="1"/>
      <c r="B1203" s="1">
        <v>189</v>
      </c>
      <c r="C1203" s="1" t="s">
        <v>18212</v>
      </c>
      <c r="D1203" s="1" t="s">
        <v>18240</v>
      </c>
      <c r="E1203" s="1" t="s">
        <v>2407</v>
      </c>
      <c r="F1203" s="1" t="s">
        <v>2408</v>
      </c>
      <c r="G1203" s="1" t="s">
        <v>21897</v>
      </c>
      <c r="H1203" s="1" t="s">
        <v>17581</v>
      </c>
      <c r="I1203" s="2">
        <v>14.31</v>
      </c>
      <c r="J1203" s="37">
        <f>VLOOKUP(H1203,'DOGHER ORDER-DISC'!$K$4:$N$30,4,FALSE)</f>
        <v>0</v>
      </c>
      <c r="K1203" s="2">
        <f t="shared" si="18"/>
        <v>14.31</v>
      </c>
      <c r="L1203" s="1" t="s">
        <v>18959</v>
      </c>
    </row>
    <row r="1204" spans="1:12">
      <c r="A1204" s="1"/>
      <c r="B1204" s="1">
        <v>189</v>
      </c>
      <c r="C1204" s="1" t="s">
        <v>18212</v>
      </c>
      <c r="D1204" s="1" t="s">
        <v>18240</v>
      </c>
      <c r="E1204" s="1" t="s">
        <v>2409</v>
      </c>
      <c r="F1204" s="1" t="s">
        <v>2410</v>
      </c>
      <c r="G1204" s="1" t="s">
        <v>21898</v>
      </c>
      <c r="H1204" s="1" t="s">
        <v>17581</v>
      </c>
      <c r="I1204" s="2">
        <v>14.31</v>
      </c>
      <c r="J1204" s="37">
        <f>VLOOKUP(H1204,'DOGHER ORDER-DISC'!$K$4:$N$30,4,FALSE)</f>
        <v>0</v>
      </c>
      <c r="K1204" s="2">
        <f t="shared" si="18"/>
        <v>14.31</v>
      </c>
      <c r="L1204" s="1" t="s">
        <v>18959</v>
      </c>
    </row>
    <row r="1205" spans="1:12">
      <c r="A1205" s="1"/>
      <c r="B1205" s="1">
        <v>189</v>
      </c>
      <c r="C1205" s="1" t="s">
        <v>18212</v>
      </c>
      <c r="D1205" s="1" t="s">
        <v>18240</v>
      </c>
      <c r="E1205" s="1" t="s">
        <v>2411</v>
      </c>
      <c r="F1205" s="1" t="s">
        <v>2412</v>
      </c>
      <c r="G1205" s="1" t="s">
        <v>21899</v>
      </c>
      <c r="H1205" s="1" t="s">
        <v>17581</v>
      </c>
      <c r="I1205" s="2">
        <v>16.98</v>
      </c>
      <c r="J1205" s="37">
        <f>VLOOKUP(H1205,'DOGHER ORDER-DISC'!$K$4:$N$30,4,FALSE)</f>
        <v>0</v>
      </c>
      <c r="K1205" s="2">
        <f t="shared" si="18"/>
        <v>16.98</v>
      </c>
      <c r="L1205" s="1" t="s">
        <v>18959</v>
      </c>
    </row>
    <row r="1206" spans="1:12">
      <c r="A1206" s="1"/>
      <c r="B1206" s="1">
        <v>189</v>
      </c>
      <c r="C1206" s="1" t="s">
        <v>18212</v>
      </c>
      <c r="D1206" s="1" t="s">
        <v>18240</v>
      </c>
      <c r="E1206" s="1" t="s">
        <v>2413</v>
      </c>
      <c r="F1206" s="1" t="s">
        <v>2414</v>
      </c>
      <c r="G1206" s="1" t="s">
        <v>21900</v>
      </c>
      <c r="H1206" s="1" t="s">
        <v>17581</v>
      </c>
      <c r="I1206" s="2">
        <v>21.53</v>
      </c>
      <c r="J1206" s="37">
        <f>VLOOKUP(H1206,'DOGHER ORDER-DISC'!$K$4:$N$30,4,FALSE)</f>
        <v>0</v>
      </c>
      <c r="K1206" s="2">
        <f t="shared" si="18"/>
        <v>21.53</v>
      </c>
      <c r="L1206" s="1" t="s">
        <v>18959</v>
      </c>
    </row>
    <row r="1207" spans="1:12">
      <c r="A1207" s="1" t="s">
        <v>32</v>
      </c>
      <c r="B1207" s="1">
        <v>189</v>
      </c>
      <c r="C1207" s="1" t="s">
        <v>18212</v>
      </c>
      <c r="D1207" s="1" t="s">
        <v>18240</v>
      </c>
      <c r="E1207" s="1" t="s">
        <v>2415</v>
      </c>
      <c r="F1207" s="1" t="s">
        <v>2416</v>
      </c>
      <c r="G1207" s="1" t="s">
        <v>21901</v>
      </c>
      <c r="H1207" s="1" t="s">
        <v>17581</v>
      </c>
      <c r="I1207" s="2">
        <v>14.31</v>
      </c>
      <c r="J1207" s="37">
        <f>VLOOKUP(H1207,'DOGHER ORDER-DISC'!$K$4:$N$30,4,FALSE)</f>
        <v>0</v>
      </c>
      <c r="K1207" s="2">
        <f t="shared" si="18"/>
        <v>14.31</v>
      </c>
      <c r="L1207" s="1" t="s">
        <v>18960</v>
      </c>
    </row>
    <row r="1208" spans="1:12">
      <c r="A1208" s="1" t="s">
        <v>32</v>
      </c>
      <c r="B1208" s="1">
        <v>189</v>
      </c>
      <c r="C1208" s="1" t="s">
        <v>18212</v>
      </c>
      <c r="D1208" s="1" t="s">
        <v>18240</v>
      </c>
      <c r="E1208" s="1" t="s">
        <v>2417</v>
      </c>
      <c r="F1208" s="1" t="s">
        <v>2418</v>
      </c>
      <c r="G1208" s="1" t="s">
        <v>21902</v>
      </c>
      <c r="H1208" s="1" t="s">
        <v>17581</v>
      </c>
      <c r="I1208" s="2">
        <v>14.31</v>
      </c>
      <c r="J1208" s="37">
        <f>VLOOKUP(H1208,'DOGHER ORDER-DISC'!$K$4:$N$30,4,FALSE)</f>
        <v>0</v>
      </c>
      <c r="K1208" s="2">
        <f t="shared" si="18"/>
        <v>14.31</v>
      </c>
      <c r="L1208" s="1" t="s">
        <v>18960</v>
      </c>
    </row>
    <row r="1209" spans="1:12">
      <c r="A1209" s="1" t="s">
        <v>32</v>
      </c>
      <c r="B1209" s="1">
        <v>189</v>
      </c>
      <c r="C1209" s="1" t="s">
        <v>18212</v>
      </c>
      <c r="D1209" s="1" t="s">
        <v>18240</v>
      </c>
      <c r="E1209" s="1" t="s">
        <v>2419</v>
      </c>
      <c r="F1209" s="1" t="s">
        <v>2420</v>
      </c>
      <c r="G1209" s="1" t="s">
        <v>21903</v>
      </c>
      <c r="H1209" s="1" t="s">
        <v>17581</v>
      </c>
      <c r="I1209" s="2">
        <v>14.31</v>
      </c>
      <c r="J1209" s="37">
        <f>VLOOKUP(H1209,'DOGHER ORDER-DISC'!$K$4:$N$30,4,FALSE)</f>
        <v>0</v>
      </c>
      <c r="K1209" s="2">
        <f t="shared" si="18"/>
        <v>14.31</v>
      </c>
      <c r="L1209" s="1" t="s">
        <v>18960</v>
      </c>
    </row>
    <row r="1210" spans="1:12">
      <c r="A1210" s="1" t="s">
        <v>32</v>
      </c>
      <c r="B1210" s="1">
        <v>189</v>
      </c>
      <c r="C1210" s="1" t="s">
        <v>18212</v>
      </c>
      <c r="D1210" s="1" t="s">
        <v>18240</v>
      </c>
      <c r="E1210" s="1" t="s">
        <v>2421</v>
      </c>
      <c r="F1210" s="1" t="s">
        <v>2422</v>
      </c>
      <c r="G1210" s="1" t="s">
        <v>21904</v>
      </c>
      <c r="H1210" s="1" t="s">
        <v>17581</v>
      </c>
      <c r="I1210" s="2">
        <v>14.31</v>
      </c>
      <c r="J1210" s="37">
        <f>VLOOKUP(H1210,'DOGHER ORDER-DISC'!$K$4:$N$30,4,FALSE)</f>
        <v>0</v>
      </c>
      <c r="K1210" s="2">
        <f t="shared" si="18"/>
        <v>14.31</v>
      </c>
      <c r="L1210" s="1" t="s">
        <v>18960</v>
      </c>
    </row>
    <row r="1211" spans="1:12">
      <c r="A1211" s="1" t="s">
        <v>32</v>
      </c>
      <c r="B1211" s="1">
        <v>189</v>
      </c>
      <c r="C1211" s="1" t="s">
        <v>18212</v>
      </c>
      <c r="D1211" s="1" t="s">
        <v>18240</v>
      </c>
      <c r="E1211" s="1" t="s">
        <v>2423</v>
      </c>
      <c r="F1211" s="1" t="s">
        <v>2424</v>
      </c>
      <c r="G1211" s="1" t="s">
        <v>21905</v>
      </c>
      <c r="H1211" s="1" t="s">
        <v>17581</v>
      </c>
      <c r="I1211" s="2">
        <v>14.31</v>
      </c>
      <c r="J1211" s="37">
        <f>VLOOKUP(H1211,'DOGHER ORDER-DISC'!$K$4:$N$30,4,FALSE)</f>
        <v>0</v>
      </c>
      <c r="K1211" s="2">
        <f t="shared" ref="K1211:K1274" si="20">+ROUND(I1211*(1-J1211),2)</f>
        <v>14.31</v>
      </c>
      <c r="L1211" s="1" t="s">
        <v>18960</v>
      </c>
    </row>
    <row r="1212" spans="1:12">
      <c r="A1212" s="1" t="s">
        <v>32</v>
      </c>
      <c r="B1212" s="1">
        <v>189</v>
      </c>
      <c r="C1212" s="1" t="s">
        <v>18212</v>
      </c>
      <c r="D1212" s="1" t="s">
        <v>18240</v>
      </c>
      <c r="E1212" s="1" t="s">
        <v>2425</v>
      </c>
      <c r="F1212" s="1" t="s">
        <v>2426</v>
      </c>
      <c r="G1212" s="1" t="s">
        <v>21906</v>
      </c>
      <c r="H1212" s="1" t="s">
        <v>17581</v>
      </c>
      <c r="I1212" s="2">
        <v>14.31</v>
      </c>
      <c r="J1212" s="37">
        <f>VLOOKUP(H1212,'DOGHER ORDER-DISC'!$K$4:$N$30,4,FALSE)</f>
        <v>0</v>
      </c>
      <c r="K1212" s="2">
        <f t="shared" si="20"/>
        <v>14.31</v>
      </c>
      <c r="L1212" s="1" t="s">
        <v>18960</v>
      </c>
    </row>
    <row r="1213" spans="1:12">
      <c r="A1213" s="1" t="s">
        <v>32</v>
      </c>
      <c r="B1213" s="1">
        <v>189</v>
      </c>
      <c r="C1213" s="1" t="s">
        <v>18212</v>
      </c>
      <c r="D1213" s="1" t="s">
        <v>18240</v>
      </c>
      <c r="E1213" s="1" t="s">
        <v>2427</v>
      </c>
      <c r="F1213" s="1" t="s">
        <v>2428</v>
      </c>
      <c r="G1213" s="1" t="s">
        <v>21907</v>
      </c>
      <c r="H1213" s="1" t="s">
        <v>17581</v>
      </c>
      <c r="I1213" s="2">
        <v>14.31</v>
      </c>
      <c r="J1213" s="37">
        <f>VLOOKUP(H1213,'DOGHER ORDER-DISC'!$K$4:$N$30,4,FALSE)</f>
        <v>0</v>
      </c>
      <c r="K1213" s="2">
        <f t="shared" si="20"/>
        <v>14.31</v>
      </c>
      <c r="L1213" s="1" t="s">
        <v>18960</v>
      </c>
    </row>
    <row r="1214" spans="1:12">
      <c r="A1214" s="1" t="s">
        <v>32</v>
      </c>
      <c r="B1214" s="1">
        <v>189</v>
      </c>
      <c r="C1214" s="1" t="s">
        <v>18212</v>
      </c>
      <c r="D1214" s="1" t="s">
        <v>18240</v>
      </c>
      <c r="E1214" s="1" t="s">
        <v>2429</v>
      </c>
      <c r="F1214" s="1" t="s">
        <v>2430</v>
      </c>
      <c r="G1214" s="1" t="s">
        <v>21908</v>
      </c>
      <c r="H1214" s="1" t="s">
        <v>17581</v>
      </c>
      <c r="I1214" s="2">
        <v>14.31</v>
      </c>
      <c r="J1214" s="37">
        <f>VLOOKUP(H1214,'DOGHER ORDER-DISC'!$K$4:$N$30,4,FALSE)</f>
        <v>0</v>
      </c>
      <c r="K1214" s="2">
        <f t="shared" si="20"/>
        <v>14.31</v>
      </c>
      <c r="L1214" s="1" t="s">
        <v>18960</v>
      </c>
    </row>
    <row r="1215" spans="1:12">
      <c r="A1215" s="1" t="s">
        <v>32</v>
      </c>
      <c r="B1215" s="1">
        <v>189</v>
      </c>
      <c r="C1215" s="1" t="s">
        <v>18212</v>
      </c>
      <c r="D1215" s="1" t="s">
        <v>18240</v>
      </c>
      <c r="E1215" s="1" t="s">
        <v>2431</v>
      </c>
      <c r="F1215" s="1" t="s">
        <v>2432</v>
      </c>
      <c r="G1215" s="1" t="s">
        <v>21909</v>
      </c>
      <c r="H1215" s="1" t="s">
        <v>17581</v>
      </c>
      <c r="I1215" s="2">
        <v>14.31</v>
      </c>
      <c r="J1215" s="37">
        <f>VLOOKUP(H1215,'DOGHER ORDER-DISC'!$K$4:$N$30,4,FALSE)</f>
        <v>0</v>
      </c>
      <c r="K1215" s="2">
        <f t="shared" si="20"/>
        <v>14.31</v>
      </c>
      <c r="L1215" s="1" t="s">
        <v>18960</v>
      </c>
    </row>
    <row r="1216" spans="1:12">
      <c r="A1216" s="1" t="s">
        <v>32</v>
      </c>
      <c r="B1216" s="1">
        <v>189</v>
      </c>
      <c r="C1216" s="1" t="s">
        <v>18212</v>
      </c>
      <c r="D1216" s="1" t="s">
        <v>18240</v>
      </c>
      <c r="E1216" s="1" t="s">
        <v>2433</v>
      </c>
      <c r="F1216" s="1" t="s">
        <v>2434</v>
      </c>
      <c r="G1216" s="1" t="s">
        <v>21910</v>
      </c>
      <c r="H1216" s="1" t="s">
        <v>17581</v>
      </c>
      <c r="I1216" s="2">
        <v>14.31</v>
      </c>
      <c r="J1216" s="37">
        <f>VLOOKUP(H1216,'DOGHER ORDER-DISC'!$K$4:$N$30,4,FALSE)</f>
        <v>0</v>
      </c>
      <c r="K1216" s="2">
        <f t="shared" si="20"/>
        <v>14.31</v>
      </c>
      <c r="L1216" s="1" t="s">
        <v>18960</v>
      </c>
    </row>
    <row r="1217" spans="1:12">
      <c r="A1217" s="1" t="s">
        <v>32</v>
      </c>
      <c r="B1217" s="1">
        <v>189</v>
      </c>
      <c r="C1217" s="1" t="s">
        <v>18212</v>
      </c>
      <c r="D1217" s="1" t="s">
        <v>18240</v>
      </c>
      <c r="E1217" s="1" t="s">
        <v>2435</v>
      </c>
      <c r="F1217" s="1" t="s">
        <v>2436</v>
      </c>
      <c r="G1217" s="1" t="s">
        <v>21911</v>
      </c>
      <c r="H1217" s="1" t="s">
        <v>17581</v>
      </c>
      <c r="I1217" s="2">
        <v>16.98</v>
      </c>
      <c r="J1217" s="37">
        <f>VLOOKUP(H1217,'DOGHER ORDER-DISC'!$K$4:$N$30,4,FALSE)</f>
        <v>0</v>
      </c>
      <c r="K1217" s="2">
        <f t="shared" si="20"/>
        <v>16.98</v>
      </c>
      <c r="L1217" s="1" t="s">
        <v>18960</v>
      </c>
    </row>
    <row r="1218" spans="1:12">
      <c r="A1218" s="1" t="s">
        <v>32</v>
      </c>
      <c r="B1218" s="1">
        <v>189</v>
      </c>
      <c r="C1218" s="1" t="s">
        <v>18212</v>
      </c>
      <c r="D1218" s="1" t="s">
        <v>18240</v>
      </c>
      <c r="E1218" s="1" t="s">
        <v>2437</v>
      </c>
      <c r="F1218" s="1" t="s">
        <v>2438</v>
      </c>
      <c r="G1218" s="1" t="s">
        <v>21912</v>
      </c>
      <c r="H1218" s="1" t="s">
        <v>17581</v>
      </c>
      <c r="I1218" s="2">
        <v>21.53</v>
      </c>
      <c r="J1218" s="37">
        <f>VLOOKUP(H1218,'DOGHER ORDER-DISC'!$K$4:$N$30,4,FALSE)</f>
        <v>0</v>
      </c>
      <c r="K1218" s="2">
        <f t="shared" si="20"/>
        <v>21.53</v>
      </c>
      <c r="L1218" s="1" t="s">
        <v>18960</v>
      </c>
    </row>
    <row r="1219" spans="1:12">
      <c r="A1219" s="1"/>
      <c r="B1219" s="1">
        <v>189</v>
      </c>
      <c r="C1219" s="1" t="s">
        <v>18212</v>
      </c>
      <c r="D1219" s="1" t="s">
        <v>18240</v>
      </c>
      <c r="E1219" s="1" t="s">
        <v>2439</v>
      </c>
      <c r="F1219" s="1" t="s">
        <v>2440</v>
      </c>
      <c r="G1219" s="1" t="s">
        <v>21913</v>
      </c>
      <c r="H1219" s="1" t="s">
        <v>17581</v>
      </c>
      <c r="I1219" s="2">
        <v>21.21</v>
      </c>
      <c r="J1219" s="37">
        <f>VLOOKUP(H1219,'DOGHER ORDER-DISC'!$K$4:$N$30,4,FALSE)</f>
        <v>0</v>
      </c>
      <c r="K1219" s="2">
        <f t="shared" si="20"/>
        <v>21.21</v>
      </c>
      <c r="L1219" s="1" t="s">
        <v>18961</v>
      </c>
    </row>
    <row r="1220" spans="1:12">
      <c r="A1220" s="1"/>
      <c r="B1220" s="1">
        <v>189</v>
      </c>
      <c r="C1220" s="1" t="s">
        <v>18212</v>
      </c>
      <c r="D1220" s="1" t="s">
        <v>18240</v>
      </c>
      <c r="E1220" s="1" t="s">
        <v>2441</v>
      </c>
      <c r="F1220" s="1" t="s">
        <v>2442</v>
      </c>
      <c r="G1220" s="1" t="s">
        <v>21914</v>
      </c>
      <c r="H1220" s="1" t="s">
        <v>17581</v>
      </c>
      <c r="I1220" s="2">
        <v>21.21</v>
      </c>
      <c r="J1220" s="37">
        <f>VLOOKUP(H1220,'DOGHER ORDER-DISC'!$K$4:$N$30,4,FALSE)</f>
        <v>0</v>
      </c>
      <c r="K1220" s="2">
        <f t="shared" si="20"/>
        <v>21.21</v>
      </c>
      <c r="L1220" s="1" t="s">
        <v>18961</v>
      </c>
    </row>
    <row r="1221" spans="1:12">
      <c r="A1221" s="1"/>
      <c r="B1221" s="1">
        <v>189</v>
      </c>
      <c r="C1221" s="1" t="s">
        <v>18212</v>
      </c>
      <c r="D1221" s="1" t="s">
        <v>18240</v>
      </c>
      <c r="E1221" s="1" t="s">
        <v>2443</v>
      </c>
      <c r="F1221" s="1" t="s">
        <v>2444</v>
      </c>
      <c r="G1221" s="1" t="s">
        <v>21915</v>
      </c>
      <c r="H1221" s="1" t="s">
        <v>17581</v>
      </c>
      <c r="I1221" s="2">
        <v>21.21</v>
      </c>
      <c r="J1221" s="37">
        <f>VLOOKUP(H1221,'DOGHER ORDER-DISC'!$K$4:$N$30,4,FALSE)</f>
        <v>0</v>
      </c>
      <c r="K1221" s="2">
        <f t="shared" si="20"/>
        <v>21.21</v>
      </c>
      <c r="L1221" s="1" t="s">
        <v>18961</v>
      </c>
    </row>
    <row r="1222" spans="1:12">
      <c r="A1222" s="1"/>
      <c r="B1222" s="1">
        <v>190</v>
      </c>
      <c r="C1222" s="1" t="s">
        <v>18212</v>
      </c>
      <c r="D1222" s="1" t="s">
        <v>18240</v>
      </c>
      <c r="E1222" s="1" t="s">
        <v>2445</v>
      </c>
      <c r="F1222" s="1" t="s">
        <v>2446</v>
      </c>
      <c r="G1222" s="1" t="s">
        <v>21916</v>
      </c>
      <c r="H1222" s="1" t="s">
        <v>17581</v>
      </c>
      <c r="I1222" s="2">
        <v>6.89</v>
      </c>
      <c r="J1222" s="37">
        <f>VLOOKUP(H1222,'DOGHER ORDER-DISC'!$K$4:$N$30,4,FALSE)</f>
        <v>0</v>
      </c>
      <c r="K1222" s="2">
        <f t="shared" si="20"/>
        <v>6.89</v>
      </c>
      <c r="L1222" s="1" t="s">
        <v>18962</v>
      </c>
    </row>
    <row r="1223" spans="1:12">
      <c r="A1223" s="1"/>
      <c r="B1223" s="1">
        <v>190</v>
      </c>
      <c r="C1223" s="1" t="s">
        <v>18212</v>
      </c>
      <c r="D1223" s="1" t="s">
        <v>18240</v>
      </c>
      <c r="E1223" s="1" t="s">
        <v>2447</v>
      </c>
      <c r="F1223" s="1" t="s">
        <v>2448</v>
      </c>
      <c r="G1223" s="1" t="s">
        <v>21917</v>
      </c>
      <c r="H1223" s="1" t="s">
        <v>17581</v>
      </c>
      <c r="I1223" s="2">
        <v>6.89</v>
      </c>
      <c r="J1223" s="37">
        <f>VLOOKUP(H1223,'DOGHER ORDER-DISC'!$K$4:$N$30,4,FALSE)</f>
        <v>0</v>
      </c>
      <c r="K1223" s="2">
        <f t="shared" si="20"/>
        <v>6.89</v>
      </c>
      <c r="L1223" s="1" t="s">
        <v>18962</v>
      </c>
    </row>
    <row r="1224" spans="1:12">
      <c r="A1224" s="1"/>
      <c r="B1224" s="1">
        <v>190</v>
      </c>
      <c r="C1224" s="1" t="s">
        <v>18212</v>
      </c>
      <c r="D1224" s="1" t="s">
        <v>18240</v>
      </c>
      <c r="E1224" s="1" t="s">
        <v>2449</v>
      </c>
      <c r="F1224" s="1" t="s">
        <v>2450</v>
      </c>
      <c r="G1224" s="1" t="s">
        <v>21918</v>
      </c>
      <c r="H1224" s="1" t="s">
        <v>17581</v>
      </c>
      <c r="I1224" s="2">
        <v>6.89</v>
      </c>
      <c r="J1224" s="37">
        <f>VLOOKUP(H1224,'DOGHER ORDER-DISC'!$K$4:$N$30,4,FALSE)</f>
        <v>0</v>
      </c>
      <c r="K1224" s="2">
        <f t="shared" si="20"/>
        <v>6.89</v>
      </c>
      <c r="L1224" s="1" t="s">
        <v>18962</v>
      </c>
    </row>
    <row r="1225" spans="1:12">
      <c r="A1225" s="1"/>
      <c r="B1225" s="1">
        <v>190</v>
      </c>
      <c r="C1225" s="1" t="s">
        <v>18212</v>
      </c>
      <c r="D1225" s="1" t="s">
        <v>18240</v>
      </c>
      <c r="E1225" s="1" t="s">
        <v>2451</v>
      </c>
      <c r="F1225" s="1" t="s">
        <v>2452</v>
      </c>
      <c r="G1225" s="1" t="s">
        <v>21919</v>
      </c>
      <c r="H1225" s="1" t="s">
        <v>17581</v>
      </c>
      <c r="I1225" s="2">
        <v>25.58</v>
      </c>
      <c r="J1225" s="37">
        <f>VLOOKUP(H1225,'DOGHER ORDER-DISC'!$K$4:$N$30,4,FALSE)</f>
        <v>0</v>
      </c>
      <c r="K1225" s="2">
        <f t="shared" si="20"/>
        <v>25.58</v>
      </c>
      <c r="L1225" s="1" t="s">
        <v>18962</v>
      </c>
    </row>
    <row r="1226" spans="1:12">
      <c r="A1226" s="1"/>
      <c r="B1226" s="1">
        <v>190</v>
      </c>
      <c r="C1226" s="1" t="s">
        <v>18212</v>
      </c>
      <c r="D1226" s="1" t="s">
        <v>18240</v>
      </c>
      <c r="E1226" s="1" t="s">
        <v>2453</v>
      </c>
      <c r="F1226" s="1" t="s">
        <v>2454</v>
      </c>
      <c r="G1226" s="1" t="s">
        <v>21920</v>
      </c>
      <c r="H1226" s="1" t="s">
        <v>17581</v>
      </c>
      <c r="I1226" s="2">
        <v>25.58</v>
      </c>
      <c r="J1226" s="37">
        <f>VLOOKUP(H1226,'DOGHER ORDER-DISC'!$K$4:$N$30,4,FALSE)</f>
        <v>0</v>
      </c>
      <c r="K1226" s="2">
        <f t="shared" si="20"/>
        <v>25.58</v>
      </c>
      <c r="L1226" s="1" t="s">
        <v>18962</v>
      </c>
    </row>
    <row r="1227" spans="1:12">
      <c r="A1227" s="1"/>
      <c r="B1227" s="1">
        <v>190</v>
      </c>
      <c r="C1227" s="1" t="s">
        <v>18212</v>
      </c>
      <c r="D1227" s="1" t="s">
        <v>18240</v>
      </c>
      <c r="E1227" s="1" t="s">
        <v>2455</v>
      </c>
      <c r="F1227" s="1" t="s">
        <v>2456</v>
      </c>
      <c r="G1227" s="1" t="s">
        <v>21921</v>
      </c>
      <c r="H1227" s="1" t="s">
        <v>17581</v>
      </c>
      <c r="I1227" s="2">
        <v>25.58</v>
      </c>
      <c r="J1227" s="37">
        <f>VLOOKUP(H1227,'DOGHER ORDER-DISC'!$K$4:$N$30,4,FALSE)</f>
        <v>0</v>
      </c>
      <c r="K1227" s="2">
        <f t="shared" si="20"/>
        <v>25.58</v>
      </c>
      <c r="L1227" s="1" t="s">
        <v>18962</v>
      </c>
    </row>
    <row r="1228" spans="1:12">
      <c r="A1228" s="1" t="s">
        <v>23</v>
      </c>
      <c r="B1228" s="1">
        <v>190</v>
      </c>
      <c r="C1228" s="1" t="s">
        <v>18212</v>
      </c>
      <c r="D1228" s="1" t="s">
        <v>18240</v>
      </c>
      <c r="E1228" s="1" t="s">
        <v>2457</v>
      </c>
      <c r="F1228" s="1" t="s">
        <v>2458</v>
      </c>
      <c r="G1228" s="1" t="s">
        <v>21922</v>
      </c>
      <c r="H1228" s="1" t="s">
        <v>17581</v>
      </c>
      <c r="I1228" s="2">
        <v>25.58</v>
      </c>
      <c r="J1228" s="37">
        <f>VLOOKUP(H1228,'DOGHER ORDER-DISC'!$K$4:$N$30,4,FALSE)</f>
        <v>0</v>
      </c>
      <c r="K1228" s="2">
        <f t="shared" si="20"/>
        <v>25.58</v>
      </c>
      <c r="L1228" s="1" t="s">
        <v>18962</v>
      </c>
    </row>
    <row r="1229" spans="1:12">
      <c r="A1229" s="1"/>
      <c r="B1229" s="1">
        <v>190</v>
      </c>
      <c r="C1229" s="1" t="s">
        <v>18212</v>
      </c>
      <c r="D1229" s="1" t="s">
        <v>18240</v>
      </c>
      <c r="E1229" s="1" t="s">
        <v>2459</v>
      </c>
      <c r="F1229" s="1" t="s">
        <v>2460</v>
      </c>
      <c r="G1229" s="1" t="s">
        <v>21923</v>
      </c>
      <c r="H1229" s="1" t="s">
        <v>17581</v>
      </c>
      <c r="I1229" s="2">
        <v>6.89</v>
      </c>
      <c r="J1229" s="37">
        <f>VLOOKUP(H1229,'DOGHER ORDER-DISC'!$K$4:$N$30,4,FALSE)</f>
        <v>0</v>
      </c>
      <c r="K1229" s="2">
        <f t="shared" si="20"/>
        <v>6.89</v>
      </c>
      <c r="L1229" s="1" t="s">
        <v>18963</v>
      </c>
    </row>
    <row r="1230" spans="1:12">
      <c r="A1230" s="1"/>
      <c r="B1230" s="1">
        <v>190</v>
      </c>
      <c r="C1230" s="1" t="s">
        <v>18212</v>
      </c>
      <c r="D1230" s="1" t="s">
        <v>18240</v>
      </c>
      <c r="E1230" s="1" t="s">
        <v>2461</v>
      </c>
      <c r="F1230" s="1" t="s">
        <v>2462</v>
      </c>
      <c r="G1230" s="1" t="s">
        <v>21924</v>
      </c>
      <c r="H1230" s="1" t="s">
        <v>17581</v>
      </c>
      <c r="I1230" s="2">
        <v>6.89</v>
      </c>
      <c r="J1230" s="37">
        <f>VLOOKUP(H1230,'DOGHER ORDER-DISC'!$K$4:$N$30,4,FALSE)</f>
        <v>0</v>
      </c>
      <c r="K1230" s="2">
        <f t="shared" si="20"/>
        <v>6.89</v>
      </c>
      <c r="L1230" s="1" t="s">
        <v>18963</v>
      </c>
    </row>
    <row r="1231" spans="1:12">
      <c r="A1231" s="1"/>
      <c r="B1231" s="1">
        <v>190</v>
      </c>
      <c r="C1231" s="1" t="s">
        <v>18212</v>
      </c>
      <c r="D1231" s="1" t="s">
        <v>18240</v>
      </c>
      <c r="E1231" s="1" t="s">
        <v>2463</v>
      </c>
      <c r="F1231" s="1" t="s">
        <v>2464</v>
      </c>
      <c r="G1231" s="1" t="s">
        <v>21925</v>
      </c>
      <c r="H1231" s="1" t="s">
        <v>17581</v>
      </c>
      <c r="I1231" s="2">
        <v>6.89</v>
      </c>
      <c r="J1231" s="37">
        <f>VLOOKUP(H1231,'DOGHER ORDER-DISC'!$K$4:$N$30,4,FALSE)</f>
        <v>0</v>
      </c>
      <c r="K1231" s="2">
        <f t="shared" si="20"/>
        <v>6.89</v>
      </c>
      <c r="L1231" s="1" t="s">
        <v>18963</v>
      </c>
    </row>
    <row r="1232" spans="1:12">
      <c r="A1232" s="1"/>
      <c r="B1232" s="1">
        <v>190</v>
      </c>
      <c r="C1232" s="1" t="s">
        <v>18212</v>
      </c>
      <c r="D1232" s="1" t="s">
        <v>18240</v>
      </c>
      <c r="E1232" s="1" t="s">
        <v>2465</v>
      </c>
      <c r="F1232" s="1" t="s">
        <v>2466</v>
      </c>
      <c r="G1232" s="1" t="s">
        <v>21926</v>
      </c>
      <c r="H1232" s="1" t="s">
        <v>17581</v>
      </c>
      <c r="I1232" s="2">
        <v>25.58</v>
      </c>
      <c r="J1232" s="37">
        <f>VLOOKUP(H1232,'DOGHER ORDER-DISC'!$K$4:$N$30,4,FALSE)</f>
        <v>0</v>
      </c>
      <c r="K1232" s="2">
        <f t="shared" si="20"/>
        <v>25.58</v>
      </c>
      <c r="L1232" s="1" t="s">
        <v>18963</v>
      </c>
    </row>
    <row r="1233" spans="1:12">
      <c r="A1233" s="1"/>
      <c r="B1233" s="1">
        <v>190</v>
      </c>
      <c r="C1233" s="1" t="s">
        <v>18212</v>
      </c>
      <c r="D1233" s="1" t="s">
        <v>18240</v>
      </c>
      <c r="E1233" s="1" t="s">
        <v>2467</v>
      </c>
      <c r="F1233" s="1" t="s">
        <v>2468</v>
      </c>
      <c r="G1233" s="1" t="s">
        <v>21927</v>
      </c>
      <c r="H1233" s="1" t="s">
        <v>17581</v>
      </c>
      <c r="I1233" s="2">
        <v>25.58</v>
      </c>
      <c r="J1233" s="37">
        <f>VLOOKUP(H1233,'DOGHER ORDER-DISC'!$K$4:$N$30,4,FALSE)</f>
        <v>0</v>
      </c>
      <c r="K1233" s="2">
        <f t="shared" si="20"/>
        <v>25.58</v>
      </c>
      <c r="L1233" s="1" t="s">
        <v>18963</v>
      </c>
    </row>
    <row r="1234" spans="1:12">
      <c r="A1234" s="1"/>
      <c r="B1234" s="1">
        <v>190</v>
      </c>
      <c r="C1234" s="1" t="s">
        <v>18212</v>
      </c>
      <c r="D1234" s="1" t="s">
        <v>18240</v>
      </c>
      <c r="E1234" s="1" t="s">
        <v>2469</v>
      </c>
      <c r="F1234" s="1" t="s">
        <v>2470</v>
      </c>
      <c r="G1234" s="1" t="s">
        <v>21928</v>
      </c>
      <c r="H1234" s="1" t="s">
        <v>17581</v>
      </c>
      <c r="I1234" s="2">
        <v>25.58</v>
      </c>
      <c r="J1234" s="37">
        <f>VLOOKUP(H1234,'DOGHER ORDER-DISC'!$K$4:$N$30,4,FALSE)</f>
        <v>0</v>
      </c>
      <c r="K1234" s="2">
        <f t="shared" si="20"/>
        <v>25.58</v>
      </c>
      <c r="L1234" s="1" t="s">
        <v>18963</v>
      </c>
    </row>
    <row r="1235" spans="1:12">
      <c r="A1235" s="1" t="s">
        <v>23</v>
      </c>
      <c r="B1235" s="1">
        <v>190</v>
      </c>
      <c r="C1235" s="1" t="s">
        <v>18212</v>
      </c>
      <c r="D1235" s="1" t="s">
        <v>18240</v>
      </c>
      <c r="E1235" s="1" t="s">
        <v>2471</v>
      </c>
      <c r="F1235" s="1" t="s">
        <v>2472</v>
      </c>
      <c r="G1235" s="1" t="s">
        <v>21929</v>
      </c>
      <c r="H1235" s="1" t="s">
        <v>17581</v>
      </c>
      <c r="I1235" s="2">
        <v>25.58</v>
      </c>
      <c r="J1235" s="37">
        <f>VLOOKUP(H1235,'DOGHER ORDER-DISC'!$K$4:$N$30,4,FALSE)</f>
        <v>0</v>
      </c>
      <c r="K1235" s="2">
        <f t="shared" si="20"/>
        <v>25.58</v>
      </c>
      <c r="L1235" s="1" t="s">
        <v>18963</v>
      </c>
    </row>
    <row r="1236" spans="1:12">
      <c r="A1236" s="1"/>
      <c r="B1236" s="1">
        <v>190</v>
      </c>
      <c r="C1236" s="1" t="s">
        <v>18212</v>
      </c>
      <c r="D1236" s="1" t="s">
        <v>18240</v>
      </c>
      <c r="E1236" s="1" t="s">
        <v>2473</v>
      </c>
      <c r="F1236" s="1" t="s">
        <v>2474</v>
      </c>
      <c r="G1236" s="1" t="s">
        <v>21930</v>
      </c>
      <c r="H1236" s="1" t="s">
        <v>17581</v>
      </c>
      <c r="I1236" s="2">
        <v>39.86</v>
      </c>
      <c r="J1236" s="37">
        <f>VLOOKUP(H1236,'DOGHER ORDER-DISC'!$K$4:$N$30,4,FALSE)</f>
        <v>0</v>
      </c>
      <c r="K1236" s="2">
        <f t="shared" si="20"/>
        <v>39.86</v>
      </c>
      <c r="L1236" s="1" t="s">
        <v>18964</v>
      </c>
    </row>
    <row r="1237" spans="1:12">
      <c r="A1237" s="1"/>
      <c r="B1237" s="1">
        <v>190</v>
      </c>
      <c r="C1237" s="1" t="s">
        <v>18212</v>
      </c>
      <c r="D1237" s="1" t="s">
        <v>18240</v>
      </c>
      <c r="E1237" s="1" t="s">
        <v>2475</v>
      </c>
      <c r="F1237" s="1" t="s">
        <v>2476</v>
      </c>
      <c r="G1237" s="1" t="s">
        <v>21931</v>
      </c>
      <c r="H1237" s="1" t="s">
        <v>17581</v>
      </c>
      <c r="I1237" s="2">
        <v>39.86</v>
      </c>
      <c r="J1237" s="37">
        <f>VLOOKUP(H1237,'DOGHER ORDER-DISC'!$K$4:$N$30,4,FALSE)</f>
        <v>0</v>
      </c>
      <c r="K1237" s="2">
        <f t="shared" si="20"/>
        <v>39.86</v>
      </c>
      <c r="L1237" s="1" t="s">
        <v>18964</v>
      </c>
    </row>
    <row r="1238" spans="1:12">
      <c r="A1238" s="1"/>
      <c r="B1238" s="1">
        <v>190</v>
      </c>
      <c r="C1238" s="1" t="s">
        <v>18212</v>
      </c>
      <c r="D1238" s="1" t="s">
        <v>18240</v>
      </c>
      <c r="E1238" s="1" t="s">
        <v>2477</v>
      </c>
      <c r="F1238" s="1" t="s">
        <v>2478</v>
      </c>
      <c r="G1238" s="1" t="s">
        <v>21932</v>
      </c>
      <c r="H1238" s="1" t="s">
        <v>17581</v>
      </c>
      <c r="I1238" s="2">
        <v>39.86</v>
      </c>
      <c r="J1238" s="37">
        <f>VLOOKUP(H1238,'DOGHER ORDER-DISC'!$K$4:$N$30,4,FALSE)</f>
        <v>0</v>
      </c>
      <c r="K1238" s="2">
        <f t="shared" si="20"/>
        <v>39.86</v>
      </c>
      <c r="L1238" s="1" t="s">
        <v>18964</v>
      </c>
    </row>
    <row r="1239" spans="1:12">
      <c r="A1239" s="1"/>
      <c r="B1239" s="1">
        <v>190</v>
      </c>
      <c r="C1239" s="1" t="s">
        <v>18212</v>
      </c>
      <c r="D1239" s="1" t="s">
        <v>18240</v>
      </c>
      <c r="E1239" s="1" t="s">
        <v>2479</v>
      </c>
      <c r="F1239" s="1" t="s">
        <v>2480</v>
      </c>
      <c r="G1239" s="1" t="s">
        <v>21933</v>
      </c>
      <c r="H1239" s="1" t="s">
        <v>17581</v>
      </c>
      <c r="I1239" s="2">
        <v>39.86</v>
      </c>
      <c r="J1239" s="37">
        <f>VLOOKUP(H1239,'DOGHER ORDER-DISC'!$K$4:$N$30,4,FALSE)</f>
        <v>0</v>
      </c>
      <c r="K1239" s="2">
        <f t="shared" si="20"/>
        <v>39.86</v>
      </c>
      <c r="L1239" s="1" t="s">
        <v>18964</v>
      </c>
    </row>
    <row r="1240" spans="1:12">
      <c r="A1240" s="1"/>
      <c r="B1240" s="1">
        <v>190</v>
      </c>
      <c r="C1240" s="1" t="s">
        <v>18212</v>
      </c>
      <c r="D1240" s="1" t="s">
        <v>18240</v>
      </c>
      <c r="E1240" s="1" t="s">
        <v>2481</v>
      </c>
      <c r="F1240" s="1" t="s">
        <v>2482</v>
      </c>
      <c r="G1240" s="1" t="s">
        <v>21934</v>
      </c>
      <c r="H1240" s="1" t="s">
        <v>17581</v>
      </c>
      <c r="I1240" s="2">
        <v>39.86</v>
      </c>
      <c r="J1240" s="37">
        <f>VLOOKUP(H1240,'DOGHER ORDER-DISC'!$K$4:$N$30,4,FALSE)</f>
        <v>0</v>
      </c>
      <c r="K1240" s="2">
        <f t="shared" si="20"/>
        <v>39.86</v>
      </c>
      <c r="L1240" s="1" t="s">
        <v>18964</v>
      </c>
    </row>
    <row r="1241" spans="1:12">
      <c r="A1241" s="1"/>
      <c r="B1241" s="1">
        <v>190</v>
      </c>
      <c r="C1241" s="1" t="s">
        <v>18212</v>
      </c>
      <c r="D1241" s="1" t="s">
        <v>18240</v>
      </c>
      <c r="E1241" s="1" t="s">
        <v>2483</v>
      </c>
      <c r="F1241" s="1" t="s">
        <v>2484</v>
      </c>
      <c r="G1241" s="1" t="s">
        <v>21935</v>
      </c>
      <c r="H1241" s="1" t="s">
        <v>17581</v>
      </c>
      <c r="I1241" s="2">
        <v>39.86</v>
      </c>
      <c r="J1241" s="37">
        <f>VLOOKUP(H1241,'DOGHER ORDER-DISC'!$K$4:$N$30,4,FALSE)</f>
        <v>0</v>
      </c>
      <c r="K1241" s="2">
        <f t="shared" si="20"/>
        <v>39.86</v>
      </c>
      <c r="L1241" s="1" t="s">
        <v>18964</v>
      </c>
    </row>
    <row r="1242" spans="1:12">
      <c r="A1242" s="1"/>
      <c r="B1242" s="1">
        <v>190</v>
      </c>
      <c r="C1242" s="1" t="s">
        <v>18212</v>
      </c>
      <c r="D1242" s="1" t="s">
        <v>18240</v>
      </c>
      <c r="E1242" s="1" t="s">
        <v>2485</v>
      </c>
      <c r="F1242" s="1" t="s">
        <v>2486</v>
      </c>
      <c r="G1242" s="1" t="s">
        <v>21936</v>
      </c>
      <c r="H1242" s="1" t="s">
        <v>17581</v>
      </c>
      <c r="I1242" s="2">
        <v>39.86</v>
      </c>
      <c r="J1242" s="37">
        <f>VLOOKUP(H1242,'DOGHER ORDER-DISC'!$K$4:$N$30,4,FALSE)</f>
        <v>0</v>
      </c>
      <c r="K1242" s="2">
        <f t="shared" si="20"/>
        <v>39.86</v>
      </c>
      <c r="L1242" s="1" t="s">
        <v>18964</v>
      </c>
    </row>
    <row r="1243" spans="1:12">
      <c r="A1243" s="1"/>
      <c r="B1243" s="1">
        <v>190</v>
      </c>
      <c r="C1243" s="1" t="s">
        <v>18212</v>
      </c>
      <c r="D1243" s="1" t="s">
        <v>18240</v>
      </c>
      <c r="E1243" s="1" t="s">
        <v>2487</v>
      </c>
      <c r="F1243" s="1" t="s">
        <v>2488</v>
      </c>
      <c r="G1243" s="1" t="s">
        <v>21937</v>
      </c>
      <c r="H1243" s="1" t="s">
        <v>17581</v>
      </c>
      <c r="I1243" s="2">
        <v>39.86</v>
      </c>
      <c r="J1243" s="37">
        <f>VLOOKUP(H1243,'DOGHER ORDER-DISC'!$K$4:$N$30,4,FALSE)</f>
        <v>0</v>
      </c>
      <c r="K1243" s="2">
        <f t="shared" si="20"/>
        <v>39.86</v>
      </c>
      <c r="L1243" s="1" t="s">
        <v>18964</v>
      </c>
    </row>
    <row r="1244" spans="1:12">
      <c r="A1244" s="1"/>
      <c r="B1244" s="1">
        <v>190</v>
      </c>
      <c r="C1244" s="1" t="s">
        <v>18212</v>
      </c>
      <c r="D1244" s="1" t="s">
        <v>18240</v>
      </c>
      <c r="E1244" s="1" t="s">
        <v>2489</v>
      </c>
      <c r="F1244" s="1" t="s">
        <v>2490</v>
      </c>
      <c r="G1244" s="1" t="s">
        <v>21938</v>
      </c>
      <c r="H1244" s="1" t="s">
        <v>17581</v>
      </c>
      <c r="I1244" s="2">
        <v>39.86</v>
      </c>
      <c r="J1244" s="37">
        <f>VLOOKUP(H1244,'DOGHER ORDER-DISC'!$K$4:$N$30,4,FALSE)</f>
        <v>0</v>
      </c>
      <c r="K1244" s="2">
        <f t="shared" si="20"/>
        <v>39.86</v>
      </c>
      <c r="L1244" s="1" t="s">
        <v>18964</v>
      </c>
    </row>
    <row r="1245" spans="1:12">
      <c r="A1245" s="1"/>
      <c r="B1245" s="1">
        <v>190</v>
      </c>
      <c r="C1245" s="1" t="s">
        <v>18212</v>
      </c>
      <c r="D1245" s="1" t="s">
        <v>18240</v>
      </c>
      <c r="E1245" s="1" t="s">
        <v>2491</v>
      </c>
      <c r="F1245" s="1" t="s">
        <v>2492</v>
      </c>
      <c r="G1245" s="1" t="s">
        <v>21939</v>
      </c>
      <c r="H1245" s="1" t="s">
        <v>17581</v>
      </c>
      <c r="I1245" s="2">
        <v>10.33</v>
      </c>
      <c r="J1245" s="37">
        <f>VLOOKUP(H1245,'DOGHER ORDER-DISC'!$K$4:$N$30,4,FALSE)</f>
        <v>0</v>
      </c>
      <c r="K1245" s="2">
        <f t="shared" si="20"/>
        <v>10.33</v>
      </c>
      <c r="L1245" s="1" t="s">
        <v>18965</v>
      </c>
    </row>
    <row r="1246" spans="1:12">
      <c r="A1246" s="1"/>
      <c r="B1246" s="1">
        <v>190</v>
      </c>
      <c r="C1246" s="1" t="s">
        <v>18212</v>
      </c>
      <c r="D1246" s="1" t="s">
        <v>18240</v>
      </c>
      <c r="E1246" s="1" t="s">
        <v>2493</v>
      </c>
      <c r="F1246" s="1" t="s">
        <v>2494</v>
      </c>
      <c r="G1246" s="1" t="s">
        <v>21940</v>
      </c>
      <c r="H1246" s="1" t="s">
        <v>17581</v>
      </c>
      <c r="I1246" s="2">
        <v>10.33</v>
      </c>
      <c r="J1246" s="37">
        <f>VLOOKUP(H1246,'DOGHER ORDER-DISC'!$K$4:$N$30,4,FALSE)</f>
        <v>0</v>
      </c>
      <c r="K1246" s="2">
        <f t="shared" si="20"/>
        <v>10.33</v>
      </c>
      <c r="L1246" s="1" t="s">
        <v>18965</v>
      </c>
    </row>
    <row r="1247" spans="1:12">
      <c r="A1247" s="1"/>
      <c r="B1247" s="1">
        <v>190</v>
      </c>
      <c r="C1247" s="1" t="s">
        <v>18212</v>
      </c>
      <c r="D1247" s="1" t="s">
        <v>18240</v>
      </c>
      <c r="E1247" s="1" t="s">
        <v>2495</v>
      </c>
      <c r="F1247" s="1" t="s">
        <v>2496</v>
      </c>
      <c r="G1247" s="1" t="s">
        <v>21941</v>
      </c>
      <c r="H1247" s="1" t="s">
        <v>17581</v>
      </c>
      <c r="I1247" s="2">
        <v>10.33</v>
      </c>
      <c r="J1247" s="37">
        <f>VLOOKUP(H1247,'DOGHER ORDER-DISC'!$K$4:$N$30,4,FALSE)</f>
        <v>0</v>
      </c>
      <c r="K1247" s="2">
        <f t="shared" si="20"/>
        <v>10.33</v>
      </c>
      <c r="L1247" s="1" t="s">
        <v>18965</v>
      </c>
    </row>
    <row r="1248" spans="1:12">
      <c r="A1248" s="1"/>
      <c r="B1248" s="1">
        <v>190</v>
      </c>
      <c r="C1248" s="1" t="s">
        <v>18212</v>
      </c>
      <c r="D1248" s="1" t="s">
        <v>18240</v>
      </c>
      <c r="E1248" s="1" t="s">
        <v>2497</v>
      </c>
      <c r="F1248" s="1" t="s">
        <v>2498</v>
      </c>
      <c r="G1248" s="1" t="s">
        <v>21942</v>
      </c>
      <c r="H1248" s="1" t="s">
        <v>17581</v>
      </c>
      <c r="I1248" s="2">
        <v>10.33</v>
      </c>
      <c r="J1248" s="37">
        <f>VLOOKUP(H1248,'DOGHER ORDER-DISC'!$K$4:$N$30,4,FALSE)</f>
        <v>0</v>
      </c>
      <c r="K1248" s="2">
        <f t="shared" si="20"/>
        <v>10.33</v>
      </c>
      <c r="L1248" s="1" t="s">
        <v>18965</v>
      </c>
    </row>
    <row r="1249" spans="1:12">
      <c r="A1249" s="1"/>
      <c r="B1249" s="1">
        <v>190</v>
      </c>
      <c r="C1249" s="1" t="s">
        <v>18212</v>
      </c>
      <c r="D1249" s="1" t="s">
        <v>18240</v>
      </c>
      <c r="E1249" s="1" t="s">
        <v>2499</v>
      </c>
      <c r="F1249" s="1" t="s">
        <v>2500</v>
      </c>
      <c r="G1249" s="1" t="s">
        <v>21943</v>
      </c>
      <c r="H1249" s="1" t="s">
        <v>17581</v>
      </c>
      <c r="I1249" s="2">
        <v>10.33</v>
      </c>
      <c r="J1249" s="37">
        <f>VLOOKUP(H1249,'DOGHER ORDER-DISC'!$K$4:$N$30,4,FALSE)</f>
        <v>0</v>
      </c>
      <c r="K1249" s="2">
        <f t="shared" si="20"/>
        <v>10.33</v>
      </c>
      <c r="L1249" s="1" t="s">
        <v>18965</v>
      </c>
    </row>
    <row r="1250" spans="1:12">
      <c r="A1250" s="1"/>
      <c r="B1250" s="1">
        <v>190</v>
      </c>
      <c r="C1250" s="1" t="s">
        <v>18212</v>
      </c>
      <c r="D1250" s="1" t="s">
        <v>18240</v>
      </c>
      <c r="E1250" s="1" t="s">
        <v>2501</v>
      </c>
      <c r="F1250" s="1" t="s">
        <v>2502</v>
      </c>
      <c r="G1250" s="1" t="s">
        <v>21944</v>
      </c>
      <c r="H1250" s="1" t="s">
        <v>17581</v>
      </c>
      <c r="I1250" s="2">
        <v>10.33</v>
      </c>
      <c r="J1250" s="37">
        <f>VLOOKUP(H1250,'DOGHER ORDER-DISC'!$K$4:$N$30,4,FALSE)</f>
        <v>0</v>
      </c>
      <c r="K1250" s="2">
        <f t="shared" si="20"/>
        <v>10.33</v>
      </c>
      <c r="L1250" s="1" t="s">
        <v>18965</v>
      </c>
    </row>
    <row r="1251" spans="1:12">
      <c r="A1251" s="1"/>
      <c r="B1251" s="1">
        <v>190</v>
      </c>
      <c r="C1251" s="1" t="s">
        <v>18212</v>
      </c>
      <c r="D1251" s="1" t="s">
        <v>18240</v>
      </c>
      <c r="E1251" s="1" t="s">
        <v>2503</v>
      </c>
      <c r="F1251" s="1" t="s">
        <v>2504</v>
      </c>
      <c r="G1251" s="1" t="s">
        <v>21945</v>
      </c>
      <c r="H1251" s="1" t="s">
        <v>17581</v>
      </c>
      <c r="I1251" s="2">
        <v>41.53</v>
      </c>
      <c r="J1251" s="37">
        <f>VLOOKUP(H1251,'DOGHER ORDER-DISC'!$K$4:$N$30,4,FALSE)</f>
        <v>0</v>
      </c>
      <c r="K1251" s="2">
        <f t="shared" si="20"/>
        <v>41.53</v>
      </c>
      <c r="L1251" s="1" t="s">
        <v>18965</v>
      </c>
    </row>
    <row r="1252" spans="1:12">
      <c r="A1252" s="1"/>
      <c r="B1252" s="1">
        <v>190</v>
      </c>
      <c r="C1252" s="1" t="s">
        <v>18212</v>
      </c>
      <c r="D1252" s="1" t="s">
        <v>18240</v>
      </c>
      <c r="E1252" s="1" t="s">
        <v>2505</v>
      </c>
      <c r="F1252" s="1" t="s">
        <v>2506</v>
      </c>
      <c r="G1252" s="1" t="s">
        <v>21946</v>
      </c>
      <c r="H1252" s="1" t="s">
        <v>17581</v>
      </c>
      <c r="I1252" s="2">
        <v>41.53</v>
      </c>
      <c r="J1252" s="37">
        <f>VLOOKUP(H1252,'DOGHER ORDER-DISC'!$K$4:$N$30,4,FALSE)</f>
        <v>0</v>
      </c>
      <c r="K1252" s="2">
        <f t="shared" si="20"/>
        <v>41.53</v>
      </c>
      <c r="L1252" s="1" t="s">
        <v>18965</v>
      </c>
    </row>
    <row r="1253" spans="1:12">
      <c r="A1253" s="1"/>
      <c r="B1253" s="1">
        <v>190</v>
      </c>
      <c r="C1253" s="1" t="s">
        <v>18212</v>
      </c>
      <c r="D1253" s="1" t="s">
        <v>18240</v>
      </c>
      <c r="E1253" s="1" t="s">
        <v>2507</v>
      </c>
      <c r="F1253" s="1" t="s">
        <v>2508</v>
      </c>
      <c r="G1253" s="1" t="s">
        <v>21947</v>
      </c>
      <c r="H1253" s="1" t="s">
        <v>17581</v>
      </c>
      <c r="I1253" s="2">
        <v>41.53</v>
      </c>
      <c r="J1253" s="37">
        <f>VLOOKUP(H1253,'DOGHER ORDER-DISC'!$K$4:$N$30,4,FALSE)</f>
        <v>0</v>
      </c>
      <c r="K1253" s="2">
        <f t="shared" si="20"/>
        <v>41.53</v>
      </c>
      <c r="L1253" s="1" t="s">
        <v>18965</v>
      </c>
    </row>
    <row r="1254" spans="1:12">
      <c r="A1254" s="1"/>
      <c r="B1254" s="1">
        <v>190</v>
      </c>
      <c r="C1254" s="1" t="s">
        <v>18212</v>
      </c>
      <c r="D1254" s="1" t="s">
        <v>18240</v>
      </c>
      <c r="E1254" s="1" t="s">
        <v>2509</v>
      </c>
      <c r="F1254" s="1" t="s">
        <v>2510</v>
      </c>
      <c r="G1254" s="1" t="s">
        <v>21948</v>
      </c>
      <c r="H1254" s="1" t="s">
        <v>17581</v>
      </c>
      <c r="I1254" s="2">
        <v>41.53</v>
      </c>
      <c r="J1254" s="37">
        <f>VLOOKUP(H1254,'DOGHER ORDER-DISC'!$K$4:$N$30,4,FALSE)</f>
        <v>0</v>
      </c>
      <c r="K1254" s="2">
        <f t="shared" si="20"/>
        <v>41.53</v>
      </c>
      <c r="L1254" s="1" t="s">
        <v>18965</v>
      </c>
    </row>
    <row r="1255" spans="1:12">
      <c r="A1255" s="1"/>
      <c r="B1255" s="1">
        <v>190</v>
      </c>
      <c r="C1255" s="1" t="s">
        <v>18212</v>
      </c>
      <c r="D1255" s="1" t="s">
        <v>18240</v>
      </c>
      <c r="E1255" s="1" t="s">
        <v>2511</v>
      </c>
      <c r="F1255" s="1" t="s">
        <v>2512</v>
      </c>
      <c r="G1255" s="1" t="s">
        <v>21949</v>
      </c>
      <c r="H1255" s="1" t="s">
        <v>17581</v>
      </c>
      <c r="I1255" s="2">
        <v>41.53</v>
      </c>
      <c r="J1255" s="37">
        <f>VLOOKUP(H1255,'DOGHER ORDER-DISC'!$K$4:$N$30,4,FALSE)</f>
        <v>0</v>
      </c>
      <c r="K1255" s="2">
        <f t="shared" si="20"/>
        <v>41.53</v>
      </c>
      <c r="L1255" s="1" t="s">
        <v>18965</v>
      </c>
    </row>
    <row r="1256" spans="1:12">
      <c r="A1256" s="1"/>
      <c r="B1256" s="1">
        <v>190</v>
      </c>
      <c r="C1256" s="1" t="s">
        <v>18212</v>
      </c>
      <c r="D1256" s="1" t="s">
        <v>18240</v>
      </c>
      <c r="E1256" s="1" t="s">
        <v>2513</v>
      </c>
      <c r="F1256" s="1" t="s">
        <v>2514</v>
      </c>
      <c r="G1256" s="1" t="s">
        <v>21950</v>
      </c>
      <c r="H1256" s="1" t="s">
        <v>17581</v>
      </c>
      <c r="I1256" s="2">
        <v>42.78</v>
      </c>
      <c r="J1256" s="37">
        <f>VLOOKUP(H1256,'DOGHER ORDER-DISC'!$K$4:$N$30,4,FALSE)</f>
        <v>0</v>
      </c>
      <c r="K1256" s="2">
        <f t="shared" si="20"/>
        <v>42.78</v>
      </c>
      <c r="L1256" s="1" t="s">
        <v>18965</v>
      </c>
    </row>
    <row r="1257" spans="1:12">
      <c r="A1257" s="1"/>
      <c r="B1257" s="1">
        <v>190</v>
      </c>
      <c r="C1257" s="1" t="s">
        <v>18212</v>
      </c>
      <c r="D1257" s="1" t="s">
        <v>18240</v>
      </c>
      <c r="E1257" s="1" t="s">
        <v>2515</v>
      </c>
      <c r="F1257" s="1" t="s">
        <v>2516</v>
      </c>
      <c r="G1257" s="1" t="s">
        <v>21951</v>
      </c>
      <c r="H1257" s="1" t="s">
        <v>17581</v>
      </c>
      <c r="I1257" s="2">
        <v>42.78</v>
      </c>
      <c r="J1257" s="37">
        <f>VLOOKUP(H1257,'DOGHER ORDER-DISC'!$K$4:$N$30,4,FALSE)</f>
        <v>0</v>
      </c>
      <c r="K1257" s="2">
        <f t="shared" si="20"/>
        <v>42.78</v>
      </c>
      <c r="L1257" s="1" t="s">
        <v>18965</v>
      </c>
    </row>
    <row r="1258" spans="1:12">
      <c r="A1258" s="1"/>
      <c r="B1258" s="1">
        <v>190</v>
      </c>
      <c r="C1258" s="1" t="s">
        <v>18212</v>
      </c>
      <c r="D1258" s="1" t="s">
        <v>18240</v>
      </c>
      <c r="E1258" s="1" t="s">
        <v>2517</v>
      </c>
      <c r="F1258" s="1" t="s">
        <v>2518</v>
      </c>
      <c r="G1258" s="1" t="s">
        <v>21952</v>
      </c>
      <c r="H1258" s="1" t="s">
        <v>17581</v>
      </c>
      <c r="I1258" s="2">
        <v>42.78</v>
      </c>
      <c r="J1258" s="37">
        <f>VLOOKUP(H1258,'DOGHER ORDER-DISC'!$K$4:$N$30,4,FALSE)</f>
        <v>0</v>
      </c>
      <c r="K1258" s="2">
        <f t="shared" si="20"/>
        <v>42.78</v>
      </c>
      <c r="L1258" s="1" t="s">
        <v>18965</v>
      </c>
    </row>
    <row r="1259" spans="1:12">
      <c r="A1259" s="1"/>
      <c r="B1259" s="1">
        <v>190</v>
      </c>
      <c r="C1259" s="1" t="s">
        <v>18212</v>
      </c>
      <c r="D1259" s="1" t="s">
        <v>18240</v>
      </c>
      <c r="E1259" s="1" t="s">
        <v>2519</v>
      </c>
      <c r="F1259" s="1" t="s">
        <v>2520</v>
      </c>
      <c r="G1259" s="1" t="s">
        <v>21953</v>
      </c>
      <c r="H1259" s="1" t="s">
        <v>17581</v>
      </c>
      <c r="I1259" s="2">
        <v>42.78</v>
      </c>
      <c r="J1259" s="37">
        <f>VLOOKUP(H1259,'DOGHER ORDER-DISC'!$K$4:$N$30,4,FALSE)</f>
        <v>0</v>
      </c>
      <c r="K1259" s="2">
        <f t="shared" si="20"/>
        <v>42.78</v>
      </c>
      <c r="L1259" s="1" t="s">
        <v>18965</v>
      </c>
    </row>
    <row r="1260" spans="1:12">
      <c r="A1260" s="1"/>
      <c r="B1260" s="1">
        <v>190</v>
      </c>
      <c r="C1260" s="1" t="s">
        <v>18212</v>
      </c>
      <c r="D1260" s="1" t="s">
        <v>18240</v>
      </c>
      <c r="E1260" s="1" t="s">
        <v>2521</v>
      </c>
      <c r="F1260" s="1" t="s">
        <v>2522</v>
      </c>
      <c r="G1260" s="1" t="s">
        <v>21954</v>
      </c>
      <c r="H1260" s="1" t="s">
        <v>17581</v>
      </c>
      <c r="I1260" s="2">
        <v>42.78</v>
      </c>
      <c r="J1260" s="37">
        <f>VLOOKUP(H1260,'DOGHER ORDER-DISC'!$K$4:$N$30,4,FALSE)</f>
        <v>0</v>
      </c>
      <c r="K1260" s="2">
        <f t="shared" si="20"/>
        <v>42.78</v>
      </c>
      <c r="L1260" s="1" t="s">
        <v>18965</v>
      </c>
    </row>
    <row r="1261" spans="1:12">
      <c r="A1261" s="1"/>
      <c r="B1261" s="1">
        <v>190</v>
      </c>
      <c r="C1261" s="1" t="s">
        <v>18212</v>
      </c>
      <c r="D1261" s="1" t="s">
        <v>18240</v>
      </c>
      <c r="E1261" s="1" t="s">
        <v>2523</v>
      </c>
      <c r="F1261" s="1" t="s">
        <v>2524</v>
      </c>
      <c r="G1261" s="1" t="s">
        <v>21955</v>
      </c>
      <c r="H1261" s="1" t="s">
        <v>17581</v>
      </c>
      <c r="I1261" s="2">
        <v>42.78</v>
      </c>
      <c r="J1261" s="37">
        <f>VLOOKUP(H1261,'DOGHER ORDER-DISC'!$K$4:$N$30,4,FALSE)</f>
        <v>0</v>
      </c>
      <c r="K1261" s="2">
        <f t="shared" si="20"/>
        <v>42.78</v>
      </c>
      <c r="L1261" s="1" t="s">
        <v>18965</v>
      </c>
    </row>
    <row r="1262" spans="1:12">
      <c r="A1262" s="1"/>
      <c r="B1262" s="1">
        <v>190</v>
      </c>
      <c r="C1262" s="1" t="s">
        <v>18212</v>
      </c>
      <c r="D1262" s="1" t="s">
        <v>18240</v>
      </c>
      <c r="E1262" s="1" t="s">
        <v>2525</v>
      </c>
      <c r="F1262" s="1" t="s">
        <v>2526</v>
      </c>
      <c r="G1262" s="1" t="s">
        <v>21956</v>
      </c>
      <c r="H1262" s="1" t="s">
        <v>17581</v>
      </c>
      <c r="I1262" s="2">
        <v>42.78</v>
      </c>
      <c r="J1262" s="37">
        <f>VLOOKUP(H1262,'DOGHER ORDER-DISC'!$K$4:$N$30,4,FALSE)</f>
        <v>0</v>
      </c>
      <c r="K1262" s="2">
        <f t="shared" si="20"/>
        <v>42.78</v>
      </c>
      <c r="L1262" s="1" t="s">
        <v>18965</v>
      </c>
    </row>
    <row r="1263" spans="1:12">
      <c r="A1263" s="1"/>
      <c r="B1263" s="1">
        <v>191</v>
      </c>
      <c r="C1263" s="1" t="s">
        <v>18212</v>
      </c>
      <c r="D1263" s="1" t="s">
        <v>18240</v>
      </c>
      <c r="E1263" s="1" t="s">
        <v>2527</v>
      </c>
      <c r="F1263" s="1" t="s">
        <v>2528</v>
      </c>
      <c r="G1263" s="1" t="s">
        <v>21957</v>
      </c>
      <c r="H1263" s="1" t="s">
        <v>17581</v>
      </c>
      <c r="I1263" s="2">
        <v>49.28</v>
      </c>
      <c r="J1263" s="37">
        <f>VLOOKUP(H1263,'DOGHER ORDER-DISC'!$K$4:$N$30,4,FALSE)</f>
        <v>0</v>
      </c>
      <c r="K1263" s="2">
        <f t="shared" si="20"/>
        <v>49.28</v>
      </c>
      <c r="L1263" s="1" t="s">
        <v>18966</v>
      </c>
    </row>
    <row r="1264" spans="1:12">
      <c r="A1264" s="1"/>
      <c r="B1264" s="1">
        <v>191</v>
      </c>
      <c r="C1264" s="1" t="s">
        <v>18212</v>
      </c>
      <c r="D1264" s="1" t="s">
        <v>18240</v>
      </c>
      <c r="E1264" s="1" t="s">
        <v>2529</v>
      </c>
      <c r="F1264" s="1" t="s">
        <v>2530</v>
      </c>
      <c r="G1264" s="1" t="s">
        <v>21958</v>
      </c>
      <c r="H1264" s="1" t="s">
        <v>17581</v>
      </c>
      <c r="I1264" s="2">
        <v>49.28</v>
      </c>
      <c r="J1264" s="37">
        <f>VLOOKUP(H1264,'DOGHER ORDER-DISC'!$K$4:$N$30,4,FALSE)</f>
        <v>0</v>
      </c>
      <c r="K1264" s="2">
        <f t="shared" si="20"/>
        <v>49.28</v>
      </c>
      <c r="L1264" s="1" t="s">
        <v>18966</v>
      </c>
    </row>
    <row r="1265" spans="1:12">
      <c r="A1265" s="1"/>
      <c r="B1265" s="1">
        <v>191</v>
      </c>
      <c r="C1265" s="1" t="s">
        <v>18212</v>
      </c>
      <c r="D1265" s="1" t="s">
        <v>18240</v>
      </c>
      <c r="E1265" s="1" t="s">
        <v>2531</v>
      </c>
      <c r="F1265" s="1" t="s">
        <v>2532</v>
      </c>
      <c r="G1265" s="1" t="s">
        <v>21959</v>
      </c>
      <c r="H1265" s="1" t="s">
        <v>17581</v>
      </c>
      <c r="I1265" s="2">
        <v>49.28</v>
      </c>
      <c r="J1265" s="37">
        <f>VLOOKUP(H1265,'DOGHER ORDER-DISC'!$K$4:$N$30,4,FALSE)</f>
        <v>0</v>
      </c>
      <c r="K1265" s="2">
        <f t="shared" si="20"/>
        <v>49.28</v>
      </c>
      <c r="L1265" s="1" t="s">
        <v>18966</v>
      </c>
    </row>
    <row r="1266" spans="1:12">
      <c r="A1266" s="1"/>
      <c r="B1266" s="1">
        <v>191</v>
      </c>
      <c r="C1266" s="1" t="s">
        <v>18212</v>
      </c>
      <c r="D1266" s="1" t="s">
        <v>18240</v>
      </c>
      <c r="E1266" s="1" t="s">
        <v>2533</v>
      </c>
      <c r="F1266" s="1" t="s">
        <v>2534</v>
      </c>
      <c r="G1266" s="1" t="s">
        <v>21960</v>
      </c>
      <c r="H1266" s="1" t="s">
        <v>17581</v>
      </c>
      <c r="I1266" s="2">
        <v>49.28</v>
      </c>
      <c r="J1266" s="37">
        <f>VLOOKUP(H1266,'DOGHER ORDER-DISC'!$K$4:$N$30,4,FALSE)</f>
        <v>0</v>
      </c>
      <c r="K1266" s="2">
        <f t="shared" si="20"/>
        <v>49.28</v>
      </c>
      <c r="L1266" s="1" t="s">
        <v>18966</v>
      </c>
    </row>
    <row r="1267" spans="1:12">
      <c r="A1267" s="1"/>
      <c r="B1267" s="1">
        <v>191</v>
      </c>
      <c r="C1267" s="1" t="s">
        <v>18212</v>
      </c>
      <c r="D1267" s="1" t="s">
        <v>18240</v>
      </c>
      <c r="E1267" s="1" t="s">
        <v>2535</v>
      </c>
      <c r="F1267" s="1" t="s">
        <v>2536</v>
      </c>
      <c r="G1267" s="1" t="s">
        <v>21961</v>
      </c>
      <c r="H1267" s="1" t="s">
        <v>17581</v>
      </c>
      <c r="I1267" s="2">
        <v>49.28</v>
      </c>
      <c r="J1267" s="37">
        <f>VLOOKUP(H1267,'DOGHER ORDER-DISC'!$K$4:$N$30,4,FALSE)</f>
        <v>0</v>
      </c>
      <c r="K1267" s="2">
        <f t="shared" si="20"/>
        <v>49.28</v>
      </c>
      <c r="L1267" s="1" t="s">
        <v>18967</v>
      </c>
    </row>
    <row r="1268" spans="1:12">
      <c r="A1268" s="1"/>
      <c r="B1268" s="1">
        <v>191</v>
      </c>
      <c r="C1268" s="1" t="s">
        <v>18212</v>
      </c>
      <c r="D1268" s="1" t="s">
        <v>18240</v>
      </c>
      <c r="E1268" s="1" t="s">
        <v>2537</v>
      </c>
      <c r="F1268" s="1" t="s">
        <v>2538</v>
      </c>
      <c r="G1268" s="1" t="s">
        <v>21962</v>
      </c>
      <c r="H1268" s="1" t="s">
        <v>17581</v>
      </c>
      <c r="I1268" s="2">
        <v>49.28</v>
      </c>
      <c r="J1268" s="37">
        <f>VLOOKUP(H1268,'DOGHER ORDER-DISC'!$K$4:$N$30,4,FALSE)</f>
        <v>0</v>
      </c>
      <c r="K1268" s="2">
        <f t="shared" si="20"/>
        <v>49.28</v>
      </c>
      <c r="L1268" s="1" t="s">
        <v>18967</v>
      </c>
    </row>
    <row r="1269" spans="1:12">
      <c r="A1269" s="1"/>
      <c r="B1269" s="1">
        <v>191</v>
      </c>
      <c r="C1269" s="1" t="s">
        <v>18212</v>
      </c>
      <c r="D1269" s="1" t="s">
        <v>18240</v>
      </c>
      <c r="E1269" s="1" t="s">
        <v>2539</v>
      </c>
      <c r="F1269" s="1" t="s">
        <v>2540</v>
      </c>
      <c r="G1269" s="1" t="s">
        <v>21963</v>
      </c>
      <c r="H1269" s="1" t="s">
        <v>17581</v>
      </c>
      <c r="I1269" s="2">
        <v>49.28</v>
      </c>
      <c r="J1269" s="37">
        <f>VLOOKUP(H1269,'DOGHER ORDER-DISC'!$K$4:$N$30,4,FALSE)</f>
        <v>0</v>
      </c>
      <c r="K1269" s="2">
        <f t="shared" si="20"/>
        <v>49.28</v>
      </c>
      <c r="L1269" s="1" t="s">
        <v>18967</v>
      </c>
    </row>
    <row r="1270" spans="1:12">
      <c r="A1270" s="1"/>
      <c r="B1270" s="1">
        <v>191</v>
      </c>
      <c r="C1270" s="1" t="s">
        <v>18212</v>
      </c>
      <c r="D1270" s="1" t="s">
        <v>18240</v>
      </c>
      <c r="E1270" s="1" t="s">
        <v>2541</v>
      </c>
      <c r="F1270" s="1" t="s">
        <v>2542</v>
      </c>
      <c r="G1270" s="1" t="s">
        <v>21964</v>
      </c>
      <c r="H1270" s="1" t="s">
        <v>17581</v>
      </c>
      <c r="I1270" s="2">
        <v>33.08</v>
      </c>
      <c r="J1270" s="37">
        <f>VLOOKUP(H1270,'DOGHER ORDER-DISC'!$K$4:$N$30,4,FALSE)</f>
        <v>0</v>
      </c>
      <c r="K1270" s="2">
        <f t="shared" si="20"/>
        <v>33.08</v>
      </c>
      <c r="L1270" s="1" t="s">
        <v>18968</v>
      </c>
    </row>
    <row r="1271" spans="1:12">
      <c r="A1271" s="1"/>
      <c r="B1271" s="1">
        <v>191</v>
      </c>
      <c r="C1271" s="1" t="s">
        <v>18212</v>
      </c>
      <c r="D1271" s="1" t="s">
        <v>18240</v>
      </c>
      <c r="E1271" s="1" t="s">
        <v>2543</v>
      </c>
      <c r="F1271" s="1" t="s">
        <v>2544</v>
      </c>
      <c r="G1271" s="1" t="s">
        <v>21965</v>
      </c>
      <c r="H1271" s="1" t="s">
        <v>17581</v>
      </c>
      <c r="I1271" s="2">
        <v>33.08</v>
      </c>
      <c r="J1271" s="37">
        <f>VLOOKUP(H1271,'DOGHER ORDER-DISC'!$K$4:$N$30,4,FALSE)</f>
        <v>0</v>
      </c>
      <c r="K1271" s="2">
        <f t="shared" si="20"/>
        <v>33.08</v>
      </c>
      <c r="L1271" s="1" t="s">
        <v>18968</v>
      </c>
    </row>
    <row r="1272" spans="1:12">
      <c r="A1272" s="1"/>
      <c r="B1272" s="1">
        <v>191</v>
      </c>
      <c r="C1272" s="1" t="s">
        <v>18212</v>
      </c>
      <c r="D1272" s="1" t="s">
        <v>18240</v>
      </c>
      <c r="E1272" s="1" t="s">
        <v>2545</v>
      </c>
      <c r="F1272" s="1" t="s">
        <v>2546</v>
      </c>
      <c r="G1272" s="1" t="s">
        <v>21966</v>
      </c>
      <c r="H1272" s="1" t="s">
        <v>17581</v>
      </c>
      <c r="I1272" s="2">
        <v>33.08</v>
      </c>
      <c r="J1272" s="37">
        <f>VLOOKUP(H1272,'DOGHER ORDER-DISC'!$K$4:$N$30,4,FALSE)</f>
        <v>0</v>
      </c>
      <c r="K1272" s="2">
        <f t="shared" si="20"/>
        <v>33.08</v>
      </c>
      <c r="L1272" s="1" t="s">
        <v>18968</v>
      </c>
    </row>
    <row r="1273" spans="1:12">
      <c r="A1273" s="1"/>
      <c r="B1273" s="1">
        <v>191</v>
      </c>
      <c r="C1273" s="1" t="s">
        <v>18212</v>
      </c>
      <c r="D1273" s="1" t="s">
        <v>18240</v>
      </c>
      <c r="E1273" s="1" t="s">
        <v>2547</v>
      </c>
      <c r="F1273" s="1" t="s">
        <v>2548</v>
      </c>
      <c r="G1273" s="1" t="s">
        <v>21967</v>
      </c>
      <c r="H1273" s="1" t="s">
        <v>17581</v>
      </c>
      <c r="I1273" s="2">
        <v>36.89</v>
      </c>
      <c r="J1273" s="37">
        <f>VLOOKUP(H1273,'DOGHER ORDER-DISC'!$K$4:$N$30,4,FALSE)</f>
        <v>0</v>
      </c>
      <c r="K1273" s="2">
        <f t="shared" si="20"/>
        <v>36.89</v>
      </c>
      <c r="L1273" s="1" t="s">
        <v>18969</v>
      </c>
    </row>
    <row r="1274" spans="1:12">
      <c r="A1274" s="1"/>
      <c r="B1274" s="1">
        <v>191</v>
      </c>
      <c r="C1274" s="1" t="s">
        <v>18212</v>
      </c>
      <c r="D1274" s="1" t="s">
        <v>18240</v>
      </c>
      <c r="E1274" s="1" t="s">
        <v>2549</v>
      </c>
      <c r="F1274" s="1" t="s">
        <v>2550</v>
      </c>
      <c r="G1274" s="1" t="s">
        <v>21968</v>
      </c>
      <c r="H1274" s="1" t="s">
        <v>17581</v>
      </c>
      <c r="I1274" s="2">
        <v>36.89</v>
      </c>
      <c r="J1274" s="37">
        <f>VLOOKUP(H1274,'DOGHER ORDER-DISC'!$K$4:$N$30,4,FALSE)</f>
        <v>0</v>
      </c>
      <c r="K1274" s="2">
        <f t="shared" si="20"/>
        <v>36.89</v>
      </c>
      <c r="L1274" s="1" t="s">
        <v>18969</v>
      </c>
    </row>
    <row r="1275" spans="1:12">
      <c r="A1275" s="1"/>
      <c r="B1275" s="1">
        <v>191</v>
      </c>
      <c r="C1275" s="1" t="s">
        <v>18212</v>
      </c>
      <c r="D1275" s="1" t="s">
        <v>18240</v>
      </c>
      <c r="E1275" s="1" t="s">
        <v>2551</v>
      </c>
      <c r="F1275" s="1" t="s">
        <v>2552</v>
      </c>
      <c r="G1275" s="1" t="s">
        <v>21969</v>
      </c>
      <c r="H1275" s="1" t="s">
        <v>17581</v>
      </c>
      <c r="I1275" s="2">
        <v>36.89</v>
      </c>
      <c r="J1275" s="37">
        <f>VLOOKUP(H1275,'DOGHER ORDER-DISC'!$K$4:$N$30,4,FALSE)</f>
        <v>0</v>
      </c>
      <c r="K1275" s="2">
        <f t="shared" ref="K1275:K1338" si="21">+ROUND(I1275*(1-J1275),2)</f>
        <v>36.89</v>
      </c>
      <c r="L1275" s="1" t="s">
        <v>18969</v>
      </c>
    </row>
    <row r="1276" spans="1:12">
      <c r="A1276" s="1"/>
      <c r="B1276" s="1">
        <v>191</v>
      </c>
      <c r="C1276" s="1" t="s">
        <v>18212</v>
      </c>
      <c r="D1276" s="1" t="s">
        <v>18240</v>
      </c>
      <c r="E1276" s="1" t="s">
        <v>2553</v>
      </c>
      <c r="F1276" s="1" t="s">
        <v>2554</v>
      </c>
      <c r="G1276" s="1" t="s">
        <v>21970</v>
      </c>
      <c r="H1276" s="1" t="s">
        <v>17581</v>
      </c>
      <c r="I1276" s="2">
        <v>36.89</v>
      </c>
      <c r="J1276" s="37">
        <f>VLOOKUP(H1276,'DOGHER ORDER-DISC'!$K$4:$N$30,4,FALSE)</f>
        <v>0</v>
      </c>
      <c r="K1276" s="2">
        <f t="shared" si="21"/>
        <v>36.89</v>
      </c>
      <c r="L1276" s="1" t="s">
        <v>18970</v>
      </c>
    </row>
    <row r="1277" spans="1:12">
      <c r="A1277" s="1"/>
      <c r="B1277" s="1">
        <v>191</v>
      </c>
      <c r="C1277" s="1" t="s">
        <v>18212</v>
      </c>
      <c r="D1277" s="1" t="s">
        <v>18240</v>
      </c>
      <c r="E1277" s="1" t="s">
        <v>2555</v>
      </c>
      <c r="F1277" s="1" t="s">
        <v>2556</v>
      </c>
      <c r="G1277" s="1" t="s">
        <v>21971</v>
      </c>
      <c r="H1277" s="1" t="s">
        <v>17581</v>
      </c>
      <c r="I1277" s="2">
        <v>36.89</v>
      </c>
      <c r="J1277" s="37">
        <f>VLOOKUP(H1277,'DOGHER ORDER-DISC'!$K$4:$N$30,4,FALSE)</f>
        <v>0</v>
      </c>
      <c r="K1277" s="2">
        <f t="shared" si="21"/>
        <v>36.89</v>
      </c>
      <c r="L1277" s="1" t="s">
        <v>18970</v>
      </c>
    </row>
    <row r="1278" spans="1:12">
      <c r="A1278" s="1"/>
      <c r="B1278" s="1">
        <v>191</v>
      </c>
      <c r="C1278" s="1" t="s">
        <v>18212</v>
      </c>
      <c r="D1278" s="1" t="s">
        <v>18240</v>
      </c>
      <c r="E1278" s="1" t="s">
        <v>2557</v>
      </c>
      <c r="F1278" s="1" t="s">
        <v>2558</v>
      </c>
      <c r="G1278" s="1" t="s">
        <v>21972</v>
      </c>
      <c r="H1278" s="1" t="s">
        <v>17581</v>
      </c>
      <c r="I1278" s="2">
        <v>36.89</v>
      </c>
      <c r="J1278" s="37">
        <f>VLOOKUP(H1278,'DOGHER ORDER-DISC'!$K$4:$N$30,4,FALSE)</f>
        <v>0</v>
      </c>
      <c r="K1278" s="2">
        <f t="shared" si="21"/>
        <v>36.89</v>
      </c>
      <c r="L1278" s="1" t="s">
        <v>18970</v>
      </c>
    </row>
    <row r="1279" spans="1:12">
      <c r="A1279" s="1"/>
      <c r="B1279" s="1">
        <v>191</v>
      </c>
      <c r="C1279" s="1" t="s">
        <v>18212</v>
      </c>
      <c r="D1279" s="1" t="s">
        <v>18240</v>
      </c>
      <c r="E1279" s="1" t="s">
        <v>2559</v>
      </c>
      <c r="F1279" s="1" t="s">
        <v>2560</v>
      </c>
      <c r="G1279" s="1" t="s">
        <v>21973</v>
      </c>
      <c r="H1279" s="1" t="s">
        <v>17581</v>
      </c>
      <c r="I1279" s="2">
        <v>43.94</v>
      </c>
      <c r="J1279" s="37">
        <f>VLOOKUP(H1279,'DOGHER ORDER-DISC'!$K$4:$N$30,4,FALSE)</f>
        <v>0</v>
      </c>
      <c r="K1279" s="2">
        <f t="shared" si="21"/>
        <v>43.94</v>
      </c>
      <c r="L1279" s="1" t="s">
        <v>18971</v>
      </c>
    </row>
    <row r="1280" spans="1:12">
      <c r="A1280" s="1"/>
      <c r="B1280" s="1">
        <v>191</v>
      </c>
      <c r="C1280" s="1" t="s">
        <v>18212</v>
      </c>
      <c r="D1280" s="1" t="s">
        <v>18240</v>
      </c>
      <c r="E1280" s="1" t="s">
        <v>2561</v>
      </c>
      <c r="F1280" s="1" t="s">
        <v>2562</v>
      </c>
      <c r="G1280" s="1" t="s">
        <v>21974</v>
      </c>
      <c r="H1280" s="1" t="s">
        <v>17581</v>
      </c>
      <c r="I1280" s="2">
        <v>43.94</v>
      </c>
      <c r="J1280" s="37">
        <f>VLOOKUP(H1280,'DOGHER ORDER-DISC'!$K$4:$N$30,4,FALSE)</f>
        <v>0</v>
      </c>
      <c r="K1280" s="2">
        <f t="shared" si="21"/>
        <v>43.94</v>
      </c>
      <c r="L1280" s="1" t="s">
        <v>18971</v>
      </c>
    </row>
    <row r="1281" spans="1:12">
      <c r="A1281" s="1"/>
      <c r="B1281" s="1">
        <v>191</v>
      </c>
      <c r="C1281" s="1" t="s">
        <v>18212</v>
      </c>
      <c r="D1281" s="1" t="s">
        <v>18240</v>
      </c>
      <c r="E1281" s="1" t="s">
        <v>2563</v>
      </c>
      <c r="F1281" s="1" t="s">
        <v>2564</v>
      </c>
      <c r="G1281" s="1" t="s">
        <v>21975</v>
      </c>
      <c r="H1281" s="1" t="s">
        <v>17581</v>
      </c>
      <c r="I1281" s="2">
        <v>43.94</v>
      </c>
      <c r="J1281" s="37">
        <f>VLOOKUP(H1281,'DOGHER ORDER-DISC'!$K$4:$N$30,4,FALSE)</f>
        <v>0</v>
      </c>
      <c r="K1281" s="2">
        <f t="shared" si="21"/>
        <v>43.94</v>
      </c>
      <c r="L1281" s="1" t="s">
        <v>18971</v>
      </c>
    </row>
    <row r="1282" spans="1:12">
      <c r="A1282" s="1"/>
      <c r="B1282" s="1">
        <v>191</v>
      </c>
      <c r="C1282" s="1" t="s">
        <v>18212</v>
      </c>
      <c r="D1282" s="1" t="s">
        <v>18240</v>
      </c>
      <c r="E1282" s="1" t="s">
        <v>2565</v>
      </c>
      <c r="F1282" s="1" t="s">
        <v>2566</v>
      </c>
      <c r="G1282" s="1" t="s">
        <v>21976</v>
      </c>
      <c r="H1282" s="1" t="s">
        <v>17581</v>
      </c>
      <c r="I1282" s="2">
        <v>43.94</v>
      </c>
      <c r="J1282" s="37">
        <f>VLOOKUP(H1282,'DOGHER ORDER-DISC'!$K$4:$N$30,4,FALSE)</f>
        <v>0</v>
      </c>
      <c r="K1282" s="2">
        <f t="shared" si="21"/>
        <v>43.94</v>
      </c>
      <c r="L1282" s="1" t="s">
        <v>18971</v>
      </c>
    </row>
    <row r="1283" spans="1:12">
      <c r="A1283" s="1"/>
      <c r="B1283" s="1">
        <v>191</v>
      </c>
      <c r="C1283" s="1" t="s">
        <v>18212</v>
      </c>
      <c r="D1283" s="1" t="s">
        <v>18240</v>
      </c>
      <c r="E1283" s="1" t="s">
        <v>2567</v>
      </c>
      <c r="F1283" s="1" t="s">
        <v>2568</v>
      </c>
      <c r="G1283" s="1" t="s">
        <v>21977</v>
      </c>
      <c r="H1283" s="1" t="s">
        <v>17581</v>
      </c>
      <c r="I1283" s="2">
        <v>43.94</v>
      </c>
      <c r="J1283" s="37">
        <f>VLOOKUP(H1283,'DOGHER ORDER-DISC'!$K$4:$N$30,4,FALSE)</f>
        <v>0</v>
      </c>
      <c r="K1283" s="2">
        <f t="shared" si="21"/>
        <v>43.94</v>
      </c>
      <c r="L1283" s="1" t="s">
        <v>18971</v>
      </c>
    </row>
    <row r="1284" spans="1:12">
      <c r="A1284" s="1"/>
      <c r="B1284" s="1">
        <v>191</v>
      </c>
      <c r="C1284" s="1" t="s">
        <v>18212</v>
      </c>
      <c r="D1284" s="1" t="s">
        <v>18240</v>
      </c>
      <c r="E1284" s="1" t="s">
        <v>2569</v>
      </c>
      <c r="F1284" s="1" t="s">
        <v>2570</v>
      </c>
      <c r="G1284" s="1" t="s">
        <v>21978</v>
      </c>
      <c r="H1284" s="1" t="s">
        <v>17581</v>
      </c>
      <c r="I1284" s="2">
        <v>43.94</v>
      </c>
      <c r="J1284" s="37">
        <f>VLOOKUP(H1284,'DOGHER ORDER-DISC'!$K$4:$N$30,4,FALSE)</f>
        <v>0</v>
      </c>
      <c r="K1284" s="2">
        <f t="shared" si="21"/>
        <v>43.94</v>
      </c>
      <c r="L1284" s="1" t="s">
        <v>18971</v>
      </c>
    </row>
    <row r="1285" spans="1:12">
      <c r="A1285" s="1"/>
      <c r="B1285" s="1">
        <v>192</v>
      </c>
      <c r="C1285" s="1" t="s">
        <v>18212</v>
      </c>
      <c r="D1285" s="1" t="s">
        <v>18240</v>
      </c>
      <c r="E1285" s="1" t="s">
        <v>2571</v>
      </c>
      <c r="F1285" s="1" t="s">
        <v>2572</v>
      </c>
      <c r="G1285" s="1" t="s">
        <v>21979</v>
      </c>
      <c r="H1285" s="1" t="s">
        <v>17581</v>
      </c>
      <c r="I1285" s="2">
        <v>7.6</v>
      </c>
      <c r="J1285" s="37">
        <f>VLOOKUP(H1285,'DOGHER ORDER-DISC'!$K$4:$N$30,4,FALSE)</f>
        <v>0</v>
      </c>
      <c r="K1285" s="2">
        <f t="shared" si="21"/>
        <v>7.6</v>
      </c>
      <c r="L1285" s="1" t="s">
        <v>18972</v>
      </c>
    </row>
    <row r="1286" spans="1:12">
      <c r="A1286" s="1"/>
      <c r="B1286" s="1">
        <v>192</v>
      </c>
      <c r="C1286" s="1" t="s">
        <v>18212</v>
      </c>
      <c r="D1286" s="1" t="s">
        <v>18240</v>
      </c>
      <c r="E1286" s="1" t="s">
        <v>2573</v>
      </c>
      <c r="F1286" s="1" t="s">
        <v>2574</v>
      </c>
      <c r="G1286" s="1" t="s">
        <v>21980</v>
      </c>
      <c r="H1286" s="1" t="s">
        <v>17581</v>
      </c>
      <c r="I1286" s="2">
        <v>7.6</v>
      </c>
      <c r="J1286" s="37">
        <f>VLOOKUP(H1286,'DOGHER ORDER-DISC'!$K$4:$N$30,4,FALSE)</f>
        <v>0</v>
      </c>
      <c r="K1286" s="2">
        <f t="shared" si="21"/>
        <v>7.6</v>
      </c>
      <c r="L1286" s="1" t="s">
        <v>18972</v>
      </c>
    </row>
    <row r="1287" spans="1:12">
      <c r="A1287" s="1"/>
      <c r="B1287" s="1">
        <v>192</v>
      </c>
      <c r="C1287" s="1" t="s">
        <v>18212</v>
      </c>
      <c r="D1287" s="1" t="s">
        <v>18240</v>
      </c>
      <c r="E1287" s="1" t="s">
        <v>2575</v>
      </c>
      <c r="F1287" s="1" t="s">
        <v>2576</v>
      </c>
      <c r="G1287" s="1" t="s">
        <v>21981</v>
      </c>
      <c r="H1287" s="1" t="s">
        <v>17581</v>
      </c>
      <c r="I1287" s="2">
        <v>7.6</v>
      </c>
      <c r="J1287" s="37">
        <f>VLOOKUP(H1287,'DOGHER ORDER-DISC'!$K$4:$N$30,4,FALSE)</f>
        <v>0</v>
      </c>
      <c r="K1287" s="2">
        <f t="shared" si="21"/>
        <v>7.6</v>
      </c>
      <c r="L1287" s="1" t="s">
        <v>18972</v>
      </c>
    </row>
    <row r="1288" spans="1:12">
      <c r="A1288" s="1"/>
      <c r="B1288" s="1">
        <v>192</v>
      </c>
      <c r="C1288" s="1" t="s">
        <v>18212</v>
      </c>
      <c r="D1288" s="1" t="s">
        <v>18240</v>
      </c>
      <c r="E1288" s="1" t="s">
        <v>2577</v>
      </c>
      <c r="F1288" s="1" t="s">
        <v>2578</v>
      </c>
      <c r="G1288" s="1" t="s">
        <v>21982</v>
      </c>
      <c r="H1288" s="1" t="s">
        <v>17581</v>
      </c>
      <c r="I1288" s="2">
        <v>7.6</v>
      </c>
      <c r="J1288" s="37">
        <f>VLOOKUP(H1288,'DOGHER ORDER-DISC'!$K$4:$N$30,4,FALSE)</f>
        <v>0</v>
      </c>
      <c r="K1288" s="2">
        <f t="shared" si="21"/>
        <v>7.6</v>
      </c>
      <c r="L1288" s="1" t="s">
        <v>18973</v>
      </c>
    </row>
    <row r="1289" spans="1:12">
      <c r="A1289" s="1"/>
      <c r="B1289" s="1">
        <v>192</v>
      </c>
      <c r="C1289" s="1" t="s">
        <v>18212</v>
      </c>
      <c r="D1289" s="1" t="s">
        <v>18240</v>
      </c>
      <c r="E1289" s="1" t="s">
        <v>2579</v>
      </c>
      <c r="F1289" s="1" t="s">
        <v>2580</v>
      </c>
      <c r="G1289" s="1" t="s">
        <v>21983</v>
      </c>
      <c r="H1289" s="1" t="s">
        <v>17581</v>
      </c>
      <c r="I1289" s="2">
        <v>7.6</v>
      </c>
      <c r="J1289" s="37">
        <f>VLOOKUP(H1289,'DOGHER ORDER-DISC'!$K$4:$N$30,4,FALSE)</f>
        <v>0</v>
      </c>
      <c r="K1289" s="2">
        <f t="shared" si="21"/>
        <v>7.6</v>
      </c>
      <c r="L1289" s="1" t="s">
        <v>18973</v>
      </c>
    </row>
    <row r="1290" spans="1:12">
      <c r="A1290" s="1"/>
      <c r="B1290" s="1">
        <v>192</v>
      </c>
      <c r="C1290" s="1" t="s">
        <v>18212</v>
      </c>
      <c r="D1290" s="1" t="s">
        <v>18240</v>
      </c>
      <c r="E1290" s="1" t="s">
        <v>2581</v>
      </c>
      <c r="F1290" s="1" t="s">
        <v>2582</v>
      </c>
      <c r="G1290" s="1" t="s">
        <v>21984</v>
      </c>
      <c r="H1290" s="1" t="s">
        <v>17581</v>
      </c>
      <c r="I1290" s="2">
        <v>7.6</v>
      </c>
      <c r="J1290" s="37">
        <f>VLOOKUP(H1290,'DOGHER ORDER-DISC'!$K$4:$N$30,4,FALSE)</f>
        <v>0</v>
      </c>
      <c r="K1290" s="2">
        <f t="shared" si="21"/>
        <v>7.6</v>
      </c>
      <c r="L1290" s="1" t="s">
        <v>18973</v>
      </c>
    </row>
    <row r="1291" spans="1:12">
      <c r="A1291" s="1"/>
      <c r="B1291" s="1">
        <v>192</v>
      </c>
      <c r="C1291" s="1" t="s">
        <v>18212</v>
      </c>
      <c r="D1291" s="1" t="s">
        <v>18240</v>
      </c>
      <c r="E1291" s="1" t="s">
        <v>2583</v>
      </c>
      <c r="F1291" s="1" t="s">
        <v>2584</v>
      </c>
      <c r="G1291" s="1" t="s">
        <v>21985</v>
      </c>
      <c r="H1291" s="1" t="s">
        <v>17581</v>
      </c>
      <c r="I1291" s="2">
        <v>8.94</v>
      </c>
      <c r="J1291" s="37">
        <f>VLOOKUP(H1291,'DOGHER ORDER-DISC'!$K$4:$N$30,4,FALSE)</f>
        <v>0</v>
      </c>
      <c r="K1291" s="2">
        <f t="shared" si="21"/>
        <v>8.94</v>
      </c>
      <c r="L1291" s="1" t="s">
        <v>18974</v>
      </c>
    </row>
    <row r="1292" spans="1:12">
      <c r="A1292" s="1"/>
      <c r="B1292" s="1">
        <v>192</v>
      </c>
      <c r="C1292" s="1" t="s">
        <v>18212</v>
      </c>
      <c r="D1292" s="1" t="s">
        <v>18240</v>
      </c>
      <c r="E1292" s="1" t="s">
        <v>2585</v>
      </c>
      <c r="F1292" s="1" t="s">
        <v>2586</v>
      </c>
      <c r="G1292" s="1" t="s">
        <v>21986</v>
      </c>
      <c r="H1292" s="1" t="s">
        <v>17581</v>
      </c>
      <c r="I1292" s="2">
        <v>8.94</v>
      </c>
      <c r="J1292" s="37">
        <f>VLOOKUP(H1292,'DOGHER ORDER-DISC'!$K$4:$N$30,4,FALSE)</f>
        <v>0</v>
      </c>
      <c r="K1292" s="2">
        <f t="shared" si="21"/>
        <v>8.94</v>
      </c>
      <c r="L1292" s="1" t="s">
        <v>18974</v>
      </c>
    </row>
    <row r="1293" spans="1:12">
      <c r="A1293" s="1"/>
      <c r="B1293" s="1">
        <v>192</v>
      </c>
      <c r="C1293" s="1" t="s">
        <v>18212</v>
      </c>
      <c r="D1293" s="1" t="s">
        <v>18240</v>
      </c>
      <c r="E1293" s="1" t="s">
        <v>2587</v>
      </c>
      <c r="F1293" s="1" t="s">
        <v>2588</v>
      </c>
      <c r="G1293" s="1" t="s">
        <v>21987</v>
      </c>
      <c r="H1293" s="1" t="s">
        <v>17581</v>
      </c>
      <c r="I1293" s="2">
        <v>8.94</v>
      </c>
      <c r="J1293" s="37">
        <f>VLOOKUP(H1293,'DOGHER ORDER-DISC'!$K$4:$N$30,4,FALSE)</f>
        <v>0</v>
      </c>
      <c r="K1293" s="2">
        <f t="shared" si="21"/>
        <v>8.94</v>
      </c>
      <c r="L1293" s="1" t="s">
        <v>18974</v>
      </c>
    </row>
    <row r="1294" spans="1:12">
      <c r="A1294" s="1"/>
      <c r="B1294" s="1">
        <v>192</v>
      </c>
      <c r="C1294" s="1" t="s">
        <v>18212</v>
      </c>
      <c r="D1294" s="1" t="s">
        <v>18240</v>
      </c>
      <c r="E1294" s="1" t="s">
        <v>2589</v>
      </c>
      <c r="F1294" s="1" t="s">
        <v>2590</v>
      </c>
      <c r="G1294" s="1" t="s">
        <v>21988</v>
      </c>
      <c r="H1294" s="1" t="s">
        <v>17581</v>
      </c>
      <c r="I1294" s="2">
        <v>8.94</v>
      </c>
      <c r="J1294" s="37">
        <f>VLOOKUP(H1294,'DOGHER ORDER-DISC'!$K$4:$N$30,4,FALSE)</f>
        <v>0</v>
      </c>
      <c r="K1294" s="2">
        <f t="shared" si="21"/>
        <v>8.94</v>
      </c>
      <c r="L1294" s="1" t="s">
        <v>18974</v>
      </c>
    </row>
    <row r="1295" spans="1:12">
      <c r="A1295" s="1"/>
      <c r="B1295" s="1">
        <v>192</v>
      </c>
      <c r="C1295" s="1" t="s">
        <v>18212</v>
      </c>
      <c r="D1295" s="1" t="s">
        <v>18240</v>
      </c>
      <c r="E1295" s="1" t="s">
        <v>2591</v>
      </c>
      <c r="F1295" s="1" t="s">
        <v>2592</v>
      </c>
      <c r="G1295" s="1" t="s">
        <v>21989</v>
      </c>
      <c r="H1295" s="1" t="s">
        <v>17581</v>
      </c>
      <c r="I1295" s="2">
        <v>8.94</v>
      </c>
      <c r="J1295" s="37">
        <f>VLOOKUP(H1295,'DOGHER ORDER-DISC'!$K$4:$N$30,4,FALSE)</f>
        <v>0</v>
      </c>
      <c r="K1295" s="2">
        <f t="shared" si="21"/>
        <v>8.94</v>
      </c>
      <c r="L1295" s="1" t="s">
        <v>18974</v>
      </c>
    </row>
    <row r="1296" spans="1:12">
      <c r="A1296" s="1"/>
      <c r="B1296" s="1">
        <v>192</v>
      </c>
      <c r="C1296" s="1" t="s">
        <v>18212</v>
      </c>
      <c r="D1296" s="1" t="s">
        <v>18240</v>
      </c>
      <c r="E1296" s="1" t="s">
        <v>2593</v>
      </c>
      <c r="F1296" s="1" t="s">
        <v>2594</v>
      </c>
      <c r="G1296" s="1" t="s">
        <v>21990</v>
      </c>
      <c r="H1296" s="1" t="s">
        <v>17581</v>
      </c>
      <c r="I1296" s="2">
        <v>8.94</v>
      </c>
      <c r="J1296" s="37">
        <f>VLOOKUP(H1296,'DOGHER ORDER-DISC'!$K$4:$N$30,4,FALSE)</f>
        <v>0</v>
      </c>
      <c r="K1296" s="2">
        <f t="shared" si="21"/>
        <v>8.94</v>
      </c>
      <c r="L1296" s="1" t="s">
        <v>18974</v>
      </c>
    </row>
    <row r="1297" spans="1:12">
      <c r="A1297" s="1"/>
      <c r="B1297" s="1">
        <v>193</v>
      </c>
      <c r="C1297" s="1" t="s">
        <v>18212</v>
      </c>
      <c r="D1297" s="1" t="s">
        <v>18240</v>
      </c>
      <c r="E1297" s="1" t="s">
        <v>2595</v>
      </c>
      <c r="F1297" s="1" t="s">
        <v>2596</v>
      </c>
      <c r="G1297" s="1" t="s">
        <v>21991</v>
      </c>
      <c r="H1297" s="1" t="s">
        <v>17581</v>
      </c>
      <c r="I1297" s="2">
        <v>7.77</v>
      </c>
      <c r="J1297" s="37">
        <f>VLOOKUP(H1297,'DOGHER ORDER-DISC'!$K$4:$N$30,4,FALSE)</f>
        <v>0</v>
      </c>
      <c r="K1297" s="2">
        <f t="shared" si="21"/>
        <v>7.77</v>
      </c>
      <c r="L1297" s="1" t="s">
        <v>18975</v>
      </c>
    </row>
    <row r="1298" spans="1:12">
      <c r="A1298" s="1"/>
      <c r="B1298" s="1">
        <v>193</v>
      </c>
      <c r="C1298" s="1" t="s">
        <v>18212</v>
      </c>
      <c r="D1298" s="1" t="s">
        <v>18240</v>
      </c>
      <c r="E1298" s="1" t="s">
        <v>2597</v>
      </c>
      <c r="F1298" s="1" t="s">
        <v>2598</v>
      </c>
      <c r="G1298" s="1" t="s">
        <v>21992</v>
      </c>
      <c r="H1298" s="1" t="s">
        <v>17581</v>
      </c>
      <c r="I1298" s="2">
        <v>7.77</v>
      </c>
      <c r="J1298" s="37">
        <f>VLOOKUP(H1298,'DOGHER ORDER-DISC'!$K$4:$N$30,4,FALSE)</f>
        <v>0</v>
      </c>
      <c r="K1298" s="2">
        <f t="shared" si="21"/>
        <v>7.77</v>
      </c>
      <c r="L1298" s="1" t="s">
        <v>18975</v>
      </c>
    </row>
    <row r="1299" spans="1:12">
      <c r="A1299" s="1"/>
      <c r="B1299" s="1">
        <v>193</v>
      </c>
      <c r="C1299" s="1" t="s">
        <v>18212</v>
      </c>
      <c r="D1299" s="1" t="s">
        <v>18240</v>
      </c>
      <c r="E1299" s="1" t="s">
        <v>2599</v>
      </c>
      <c r="F1299" s="1" t="s">
        <v>2600</v>
      </c>
      <c r="G1299" s="1" t="s">
        <v>21993</v>
      </c>
      <c r="H1299" s="1" t="s">
        <v>17581</v>
      </c>
      <c r="I1299" s="2">
        <v>7.77</v>
      </c>
      <c r="J1299" s="37">
        <f>VLOOKUP(H1299,'DOGHER ORDER-DISC'!$K$4:$N$30,4,FALSE)</f>
        <v>0</v>
      </c>
      <c r="K1299" s="2">
        <f t="shared" si="21"/>
        <v>7.77</v>
      </c>
      <c r="L1299" s="1" t="s">
        <v>18975</v>
      </c>
    </row>
    <row r="1300" spans="1:12">
      <c r="A1300" s="1"/>
      <c r="B1300" s="1">
        <v>193</v>
      </c>
      <c r="C1300" s="1" t="s">
        <v>18212</v>
      </c>
      <c r="D1300" s="1" t="s">
        <v>18240</v>
      </c>
      <c r="E1300" s="1" t="s">
        <v>2601</v>
      </c>
      <c r="F1300" s="1" t="s">
        <v>2602</v>
      </c>
      <c r="G1300" s="1" t="s">
        <v>21994</v>
      </c>
      <c r="H1300" s="1" t="s">
        <v>17581</v>
      </c>
      <c r="I1300" s="2">
        <v>7.77</v>
      </c>
      <c r="J1300" s="37">
        <f>VLOOKUP(H1300,'DOGHER ORDER-DISC'!$K$4:$N$30,4,FALSE)</f>
        <v>0</v>
      </c>
      <c r="K1300" s="2">
        <f t="shared" si="21"/>
        <v>7.77</v>
      </c>
      <c r="L1300" s="1" t="s">
        <v>18976</v>
      </c>
    </row>
    <row r="1301" spans="1:12">
      <c r="A1301" s="1"/>
      <c r="B1301" s="1">
        <v>193</v>
      </c>
      <c r="C1301" s="1" t="s">
        <v>18212</v>
      </c>
      <c r="D1301" s="1" t="s">
        <v>18240</v>
      </c>
      <c r="E1301" s="1" t="s">
        <v>2603</v>
      </c>
      <c r="F1301" s="1" t="s">
        <v>2604</v>
      </c>
      <c r="G1301" s="1" t="s">
        <v>21995</v>
      </c>
      <c r="H1301" s="1" t="s">
        <v>17581</v>
      </c>
      <c r="I1301" s="2">
        <v>7.77</v>
      </c>
      <c r="J1301" s="37">
        <f>VLOOKUP(H1301,'DOGHER ORDER-DISC'!$K$4:$N$30,4,FALSE)</f>
        <v>0</v>
      </c>
      <c r="K1301" s="2">
        <f t="shared" si="21"/>
        <v>7.77</v>
      </c>
      <c r="L1301" s="1" t="s">
        <v>18976</v>
      </c>
    </row>
    <row r="1302" spans="1:12">
      <c r="A1302" s="1"/>
      <c r="B1302" s="1">
        <v>193</v>
      </c>
      <c r="C1302" s="1" t="s">
        <v>18212</v>
      </c>
      <c r="D1302" s="1" t="s">
        <v>18240</v>
      </c>
      <c r="E1302" s="1" t="s">
        <v>2605</v>
      </c>
      <c r="F1302" s="1" t="s">
        <v>2606</v>
      </c>
      <c r="G1302" s="1" t="s">
        <v>21996</v>
      </c>
      <c r="H1302" s="1" t="s">
        <v>17581</v>
      </c>
      <c r="I1302" s="2">
        <v>7.77</v>
      </c>
      <c r="J1302" s="37">
        <f>VLOOKUP(H1302,'DOGHER ORDER-DISC'!$K$4:$N$30,4,FALSE)</f>
        <v>0</v>
      </c>
      <c r="K1302" s="2">
        <f t="shared" si="21"/>
        <v>7.77</v>
      </c>
      <c r="L1302" s="1" t="s">
        <v>18976</v>
      </c>
    </row>
    <row r="1303" spans="1:12">
      <c r="A1303" s="1"/>
      <c r="B1303" s="1">
        <v>193</v>
      </c>
      <c r="C1303" s="1" t="s">
        <v>18212</v>
      </c>
      <c r="D1303" s="1" t="s">
        <v>18240</v>
      </c>
      <c r="E1303" s="1" t="s">
        <v>2607</v>
      </c>
      <c r="F1303" s="1" t="s">
        <v>2608</v>
      </c>
      <c r="G1303" s="1" t="s">
        <v>21997</v>
      </c>
      <c r="H1303" s="1" t="s">
        <v>17581</v>
      </c>
      <c r="I1303" s="2">
        <v>9.52</v>
      </c>
      <c r="J1303" s="37">
        <f>VLOOKUP(H1303,'DOGHER ORDER-DISC'!$K$4:$N$30,4,FALSE)</f>
        <v>0</v>
      </c>
      <c r="K1303" s="2">
        <f t="shared" si="21"/>
        <v>9.52</v>
      </c>
      <c r="L1303" s="1" t="s">
        <v>18977</v>
      </c>
    </row>
    <row r="1304" spans="1:12">
      <c r="A1304" s="1"/>
      <c r="B1304" s="1">
        <v>193</v>
      </c>
      <c r="C1304" s="1" t="s">
        <v>18212</v>
      </c>
      <c r="D1304" s="1" t="s">
        <v>18240</v>
      </c>
      <c r="E1304" s="1" t="s">
        <v>2609</v>
      </c>
      <c r="F1304" s="1" t="s">
        <v>2610</v>
      </c>
      <c r="G1304" s="1" t="s">
        <v>21998</v>
      </c>
      <c r="H1304" s="1" t="s">
        <v>17581</v>
      </c>
      <c r="I1304" s="2">
        <v>9.52</v>
      </c>
      <c r="J1304" s="37">
        <f>VLOOKUP(H1304,'DOGHER ORDER-DISC'!$K$4:$N$30,4,FALSE)</f>
        <v>0</v>
      </c>
      <c r="K1304" s="2">
        <f t="shared" si="21"/>
        <v>9.52</v>
      </c>
      <c r="L1304" s="1" t="s">
        <v>18977</v>
      </c>
    </row>
    <row r="1305" spans="1:12">
      <c r="A1305" s="1"/>
      <c r="B1305" s="1">
        <v>193</v>
      </c>
      <c r="C1305" s="1" t="s">
        <v>18212</v>
      </c>
      <c r="D1305" s="1" t="s">
        <v>18240</v>
      </c>
      <c r="E1305" s="1" t="s">
        <v>2611</v>
      </c>
      <c r="F1305" s="1" t="s">
        <v>2612</v>
      </c>
      <c r="G1305" s="1" t="s">
        <v>21999</v>
      </c>
      <c r="H1305" s="1" t="s">
        <v>17581</v>
      </c>
      <c r="I1305" s="2">
        <v>9.52</v>
      </c>
      <c r="J1305" s="37">
        <f>VLOOKUP(H1305,'DOGHER ORDER-DISC'!$K$4:$N$30,4,FALSE)</f>
        <v>0</v>
      </c>
      <c r="K1305" s="2">
        <f t="shared" si="21"/>
        <v>9.52</v>
      </c>
      <c r="L1305" s="1" t="s">
        <v>18977</v>
      </c>
    </row>
    <row r="1306" spans="1:12">
      <c r="A1306" s="1"/>
      <c r="B1306" s="1">
        <v>193</v>
      </c>
      <c r="C1306" s="1" t="s">
        <v>18212</v>
      </c>
      <c r="D1306" s="1" t="s">
        <v>18240</v>
      </c>
      <c r="E1306" s="1" t="s">
        <v>2613</v>
      </c>
      <c r="F1306" s="1" t="s">
        <v>2614</v>
      </c>
      <c r="G1306" s="1" t="s">
        <v>22000</v>
      </c>
      <c r="H1306" s="1" t="s">
        <v>17581</v>
      </c>
      <c r="I1306" s="2">
        <v>9.52</v>
      </c>
      <c r="J1306" s="37">
        <f>VLOOKUP(H1306,'DOGHER ORDER-DISC'!$K$4:$N$30,4,FALSE)</f>
        <v>0</v>
      </c>
      <c r="K1306" s="2">
        <f t="shared" si="21"/>
        <v>9.52</v>
      </c>
      <c r="L1306" s="1" t="s">
        <v>18978</v>
      </c>
    </row>
    <row r="1307" spans="1:12">
      <c r="A1307" s="1"/>
      <c r="B1307" s="1">
        <v>193</v>
      </c>
      <c r="C1307" s="1" t="s">
        <v>18212</v>
      </c>
      <c r="D1307" s="1" t="s">
        <v>18240</v>
      </c>
      <c r="E1307" s="1" t="s">
        <v>2615</v>
      </c>
      <c r="F1307" s="1" t="s">
        <v>2616</v>
      </c>
      <c r="G1307" s="1" t="s">
        <v>22001</v>
      </c>
      <c r="H1307" s="1" t="s">
        <v>17581</v>
      </c>
      <c r="I1307" s="2">
        <v>9.52</v>
      </c>
      <c r="J1307" s="37">
        <f>VLOOKUP(H1307,'DOGHER ORDER-DISC'!$K$4:$N$30,4,FALSE)</f>
        <v>0</v>
      </c>
      <c r="K1307" s="2">
        <f t="shared" si="21"/>
        <v>9.52</v>
      </c>
      <c r="L1307" s="1" t="s">
        <v>18978</v>
      </c>
    </row>
    <row r="1308" spans="1:12">
      <c r="A1308" s="1"/>
      <c r="B1308" s="1">
        <v>193</v>
      </c>
      <c r="C1308" s="1" t="s">
        <v>18212</v>
      </c>
      <c r="D1308" s="1" t="s">
        <v>18240</v>
      </c>
      <c r="E1308" s="1" t="s">
        <v>2617</v>
      </c>
      <c r="F1308" s="1" t="s">
        <v>2618</v>
      </c>
      <c r="G1308" s="1" t="s">
        <v>22002</v>
      </c>
      <c r="H1308" s="1" t="s">
        <v>17581</v>
      </c>
      <c r="I1308" s="2">
        <v>9.52</v>
      </c>
      <c r="J1308" s="37">
        <f>VLOOKUP(H1308,'DOGHER ORDER-DISC'!$K$4:$N$30,4,FALSE)</f>
        <v>0</v>
      </c>
      <c r="K1308" s="2">
        <f t="shared" si="21"/>
        <v>9.52</v>
      </c>
      <c r="L1308" s="1" t="s">
        <v>18978</v>
      </c>
    </row>
    <row r="1309" spans="1:12">
      <c r="A1309" s="1"/>
      <c r="B1309" s="1">
        <v>193</v>
      </c>
      <c r="C1309" s="1" t="s">
        <v>18212</v>
      </c>
      <c r="D1309" s="1" t="s">
        <v>18240</v>
      </c>
      <c r="E1309" s="1" t="s">
        <v>2619</v>
      </c>
      <c r="F1309" s="1" t="s">
        <v>2620</v>
      </c>
      <c r="G1309" s="1" t="s">
        <v>22003</v>
      </c>
      <c r="H1309" s="1" t="s">
        <v>17581</v>
      </c>
      <c r="I1309" s="2">
        <v>10.94</v>
      </c>
      <c r="J1309" s="37">
        <f>VLOOKUP(H1309,'DOGHER ORDER-DISC'!$K$4:$N$30,4,FALSE)</f>
        <v>0</v>
      </c>
      <c r="K1309" s="2">
        <f t="shared" si="21"/>
        <v>10.94</v>
      </c>
      <c r="L1309" s="1" t="s">
        <v>18979</v>
      </c>
    </row>
    <row r="1310" spans="1:12">
      <c r="A1310" s="1"/>
      <c r="B1310" s="1">
        <v>193</v>
      </c>
      <c r="C1310" s="1" t="s">
        <v>18212</v>
      </c>
      <c r="D1310" s="1" t="s">
        <v>18240</v>
      </c>
      <c r="E1310" s="1" t="s">
        <v>2621</v>
      </c>
      <c r="F1310" s="1" t="s">
        <v>2622</v>
      </c>
      <c r="G1310" s="1" t="s">
        <v>22004</v>
      </c>
      <c r="H1310" s="1" t="s">
        <v>17581</v>
      </c>
      <c r="I1310" s="2">
        <v>10.94</v>
      </c>
      <c r="J1310" s="37">
        <f>VLOOKUP(H1310,'DOGHER ORDER-DISC'!$K$4:$N$30,4,FALSE)</f>
        <v>0</v>
      </c>
      <c r="K1310" s="2">
        <f t="shared" si="21"/>
        <v>10.94</v>
      </c>
      <c r="L1310" s="1" t="s">
        <v>18979</v>
      </c>
    </row>
    <row r="1311" spans="1:12">
      <c r="A1311" s="1"/>
      <c r="B1311" s="1">
        <v>193</v>
      </c>
      <c r="C1311" s="1" t="s">
        <v>18212</v>
      </c>
      <c r="D1311" s="1" t="s">
        <v>18240</v>
      </c>
      <c r="E1311" s="1" t="s">
        <v>2623</v>
      </c>
      <c r="F1311" s="1" t="s">
        <v>2624</v>
      </c>
      <c r="G1311" s="1" t="s">
        <v>22005</v>
      </c>
      <c r="H1311" s="1" t="s">
        <v>17581</v>
      </c>
      <c r="I1311" s="2">
        <v>10.94</v>
      </c>
      <c r="J1311" s="37">
        <f>VLOOKUP(H1311,'DOGHER ORDER-DISC'!$K$4:$N$30,4,FALSE)</f>
        <v>0</v>
      </c>
      <c r="K1311" s="2">
        <f t="shared" si="21"/>
        <v>10.94</v>
      </c>
      <c r="L1311" s="1" t="s">
        <v>18979</v>
      </c>
    </row>
    <row r="1312" spans="1:12">
      <c r="A1312" s="1"/>
      <c r="B1312" s="1">
        <v>193</v>
      </c>
      <c r="C1312" s="1" t="s">
        <v>18212</v>
      </c>
      <c r="D1312" s="1" t="s">
        <v>18240</v>
      </c>
      <c r="E1312" s="1" t="s">
        <v>2625</v>
      </c>
      <c r="F1312" s="1" t="s">
        <v>2626</v>
      </c>
      <c r="G1312" s="1" t="s">
        <v>22006</v>
      </c>
      <c r="H1312" s="1" t="s">
        <v>17581</v>
      </c>
      <c r="I1312" s="2">
        <v>10.94</v>
      </c>
      <c r="J1312" s="37">
        <f>VLOOKUP(H1312,'DOGHER ORDER-DISC'!$K$4:$N$30,4,FALSE)</f>
        <v>0</v>
      </c>
      <c r="K1312" s="2">
        <f t="shared" si="21"/>
        <v>10.94</v>
      </c>
      <c r="L1312" s="1" t="s">
        <v>18979</v>
      </c>
    </row>
    <row r="1313" spans="1:12">
      <c r="A1313" s="1"/>
      <c r="B1313" s="1">
        <v>193</v>
      </c>
      <c r="C1313" s="1" t="s">
        <v>18212</v>
      </c>
      <c r="D1313" s="1" t="s">
        <v>18240</v>
      </c>
      <c r="E1313" s="1" t="s">
        <v>2627</v>
      </c>
      <c r="F1313" s="1" t="s">
        <v>2628</v>
      </c>
      <c r="G1313" s="1" t="s">
        <v>22007</v>
      </c>
      <c r="H1313" s="1" t="s">
        <v>17581</v>
      </c>
      <c r="I1313" s="2">
        <v>10.94</v>
      </c>
      <c r="J1313" s="37">
        <f>VLOOKUP(H1313,'DOGHER ORDER-DISC'!$K$4:$N$30,4,FALSE)</f>
        <v>0</v>
      </c>
      <c r="K1313" s="2">
        <f t="shared" si="21"/>
        <v>10.94</v>
      </c>
      <c r="L1313" s="1" t="s">
        <v>18979</v>
      </c>
    </row>
    <row r="1314" spans="1:12">
      <c r="A1314" s="1"/>
      <c r="B1314" s="1">
        <v>193</v>
      </c>
      <c r="C1314" s="1" t="s">
        <v>18212</v>
      </c>
      <c r="D1314" s="1" t="s">
        <v>18240</v>
      </c>
      <c r="E1314" s="1" t="s">
        <v>2629</v>
      </c>
      <c r="F1314" s="1" t="s">
        <v>2630</v>
      </c>
      <c r="G1314" s="1" t="s">
        <v>22008</v>
      </c>
      <c r="H1314" s="1" t="s">
        <v>17581</v>
      </c>
      <c r="I1314" s="2">
        <v>10.94</v>
      </c>
      <c r="J1314" s="37">
        <f>VLOOKUP(H1314,'DOGHER ORDER-DISC'!$K$4:$N$30,4,FALSE)</f>
        <v>0</v>
      </c>
      <c r="K1314" s="2">
        <f t="shared" si="21"/>
        <v>10.94</v>
      </c>
      <c r="L1314" s="1" t="s">
        <v>18979</v>
      </c>
    </row>
    <row r="1315" spans="1:12">
      <c r="A1315" s="1"/>
      <c r="B1315" s="1">
        <v>194</v>
      </c>
      <c r="C1315" s="1" t="s">
        <v>18212</v>
      </c>
      <c r="D1315" s="1" t="s">
        <v>18240</v>
      </c>
      <c r="E1315" s="1" t="s">
        <v>2631</v>
      </c>
      <c r="F1315" s="1" t="s">
        <v>2632</v>
      </c>
      <c r="G1315" s="1" t="s">
        <v>22009</v>
      </c>
      <c r="H1315" s="1" t="s">
        <v>17581</v>
      </c>
      <c r="I1315" s="2">
        <v>13.15</v>
      </c>
      <c r="J1315" s="37">
        <f>VLOOKUP(H1315,'DOGHER ORDER-DISC'!$K$4:$N$30,4,FALSE)</f>
        <v>0</v>
      </c>
      <c r="K1315" s="2">
        <f t="shared" si="21"/>
        <v>13.15</v>
      </c>
      <c r="L1315" s="1" t="s">
        <v>18980</v>
      </c>
    </row>
    <row r="1316" spans="1:12">
      <c r="A1316" s="1"/>
      <c r="B1316" s="1">
        <v>194</v>
      </c>
      <c r="C1316" s="1" t="s">
        <v>18212</v>
      </c>
      <c r="D1316" s="1" t="s">
        <v>18240</v>
      </c>
      <c r="E1316" s="1" t="s">
        <v>2633</v>
      </c>
      <c r="F1316" s="1" t="s">
        <v>2634</v>
      </c>
      <c r="G1316" s="1" t="s">
        <v>22010</v>
      </c>
      <c r="H1316" s="1" t="s">
        <v>17581</v>
      </c>
      <c r="I1316" s="2">
        <v>13.15</v>
      </c>
      <c r="J1316" s="37">
        <f>VLOOKUP(H1316,'DOGHER ORDER-DISC'!$K$4:$N$30,4,FALSE)</f>
        <v>0</v>
      </c>
      <c r="K1316" s="2">
        <f t="shared" si="21"/>
        <v>13.15</v>
      </c>
      <c r="L1316" s="1" t="s">
        <v>18981</v>
      </c>
    </row>
    <row r="1317" spans="1:12">
      <c r="A1317" s="1"/>
      <c r="B1317" s="1">
        <v>194</v>
      </c>
      <c r="C1317" s="1" t="s">
        <v>18212</v>
      </c>
      <c r="D1317" s="1" t="s">
        <v>18240</v>
      </c>
      <c r="E1317" s="1" t="s">
        <v>2635</v>
      </c>
      <c r="F1317" s="1" t="s">
        <v>2636</v>
      </c>
      <c r="G1317" s="1" t="s">
        <v>22011</v>
      </c>
      <c r="H1317" s="1" t="s">
        <v>17581</v>
      </c>
      <c r="I1317" s="2">
        <v>15.48</v>
      </c>
      <c r="J1317" s="37">
        <f>VLOOKUP(H1317,'DOGHER ORDER-DISC'!$K$4:$N$30,4,FALSE)</f>
        <v>0</v>
      </c>
      <c r="K1317" s="2">
        <f t="shared" si="21"/>
        <v>15.48</v>
      </c>
      <c r="L1317" s="1" t="s">
        <v>18982</v>
      </c>
    </row>
    <row r="1318" spans="1:12">
      <c r="A1318" s="1"/>
      <c r="B1318" s="1">
        <v>194</v>
      </c>
      <c r="C1318" s="1" t="s">
        <v>18212</v>
      </c>
      <c r="D1318" s="1" t="s">
        <v>18240</v>
      </c>
      <c r="E1318" s="1" t="s">
        <v>2637</v>
      </c>
      <c r="F1318" s="1" t="s">
        <v>2638</v>
      </c>
      <c r="G1318" s="1" t="s">
        <v>22012</v>
      </c>
      <c r="H1318" s="1" t="s">
        <v>17581</v>
      </c>
      <c r="I1318" s="2">
        <v>15.48</v>
      </c>
      <c r="J1318" s="37">
        <f>VLOOKUP(H1318,'DOGHER ORDER-DISC'!$K$4:$N$30,4,FALSE)</f>
        <v>0</v>
      </c>
      <c r="K1318" s="2">
        <f t="shared" si="21"/>
        <v>15.48</v>
      </c>
      <c r="L1318" s="1" t="s">
        <v>18983</v>
      </c>
    </row>
    <row r="1319" spans="1:12">
      <c r="A1319" s="1"/>
      <c r="B1319" s="1">
        <v>195</v>
      </c>
      <c r="C1319" s="1" t="s">
        <v>18212</v>
      </c>
      <c r="D1319" s="1" t="s">
        <v>18240</v>
      </c>
      <c r="E1319" s="1" t="s">
        <v>2639</v>
      </c>
      <c r="F1319" s="1" t="s">
        <v>2640</v>
      </c>
      <c r="G1319" s="1" t="s">
        <v>22013</v>
      </c>
      <c r="H1319" s="1" t="s">
        <v>17581</v>
      </c>
      <c r="I1319" s="2">
        <v>6.97</v>
      </c>
      <c r="J1319" s="37">
        <f>VLOOKUP(H1319,'DOGHER ORDER-DISC'!$K$4:$N$30,4,FALSE)</f>
        <v>0</v>
      </c>
      <c r="K1319" s="2">
        <f t="shared" si="21"/>
        <v>6.97</v>
      </c>
      <c r="L1319" s="1" t="s">
        <v>18984</v>
      </c>
    </row>
    <row r="1320" spans="1:12">
      <c r="A1320" s="1"/>
      <c r="B1320" s="1">
        <v>195</v>
      </c>
      <c r="C1320" s="1" t="s">
        <v>18212</v>
      </c>
      <c r="D1320" s="1" t="s">
        <v>18240</v>
      </c>
      <c r="E1320" s="1" t="s">
        <v>2641</v>
      </c>
      <c r="F1320" s="1" t="s">
        <v>2642</v>
      </c>
      <c r="G1320" s="1" t="s">
        <v>22014</v>
      </c>
      <c r="H1320" s="1" t="s">
        <v>17581</v>
      </c>
      <c r="I1320" s="2">
        <v>6.97</v>
      </c>
      <c r="J1320" s="37">
        <f>VLOOKUP(H1320,'DOGHER ORDER-DISC'!$K$4:$N$30,4,FALSE)</f>
        <v>0</v>
      </c>
      <c r="K1320" s="2">
        <f t="shared" si="21"/>
        <v>6.97</v>
      </c>
      <c r="L1320" s="1" t="s">
        <v>18984</v>
      </c>
    </row>
    <row r="1321" spans="1:12">
      <c r="A1321" s="1"/>
      <c r="B1321" s="1">
        <v>195</v>
      </c>
      <c r="C1321" s="1" t="s">
        <v>18212</v>
      </c>
      <c r="D1321" s="1" t="s">
        <v>18240</v>
      </c>
      <c r="E1321" s="1" t="s">
        <v>2643</v>
      </c>
      <c r="F1321" s="1" t="s">
        <v>2644</v>
      </c>
      <c r="G1321" s="1" t="s">
        <v>22015</v>
      </c>
      <c r="H1321" s="1" t="s">
        <v>17581</v>
      </c>
      <c r="I1321" s="2">
        <v>6.97</v>
      </c>
      <c r="J1321" s="37">
        <f>VLOOKUP(H1321,'DOGHER ORDER-DISC'!$K$4:$N$30,4,FALSE)</f>
        <v>0</v>
      </c>
      <c r="K1321" s="2">
        <f t="shared" si="21"/>
        <v>6.97</v>
      </c>
      <c r="L1321" s="1" t="s">
        <v>18984</v>
      </c>
    </row>
    <row r="1322" spans="1:12">
      <c r="A1322" s="1"/>
      <c r="B1322" s="1">
        <v>195</v>
      </c>
      <c r="C1322" s="1" t="s">
        <v>18212</v>
      </c>
      <c r="D1322" s="1" t="s">
        <v>18240</v>
      </c>
      <c r="E1322" s="1" t="s">
        <v>2645</v>
      </c>
      <c r="F1322" s="1" t="s">
        <v>2646</v>
      </c>
      <c r="G1322" s="1" t="s">
        <v>22016</v>
      </c>
      <c r="H1322" s="1" t="s">
        <v>17581</v>
      </c>
      <c r="I1322" s="2">
        <v>12.99</v>
      </c>
      <c r="J1322" s="37">
        <f>VLOOKUP(H1322,'DOGHER ORDER-DISC'!$K$4:$N$30,4,FALSE)</f>
        <v>0</v>
      </c>
      <c r="K1322" s="2">
        <f t="shared" si="21"/>
        <v>12.99</v>
      </c>
      <c r="L1322" s="1" t="s">
        <v>18984</v>
      </c>
    </row>
    <row r="1323" spans="1:12">
      <c r="A1323" s="1"/>
      <c r="B1323" s="1">
        <v>195</v>
      </c>
      <c r="C1323" s="1" t="s">
        <v>18212</v>
      </c>
      <c r="D1323" s="1" t="s">
        <v>18240</v>
      </c>
      <c r="E1323" s="1" t="s">
        <v>2647</v>
      </c>
      <c r="F1323" s="1" t="s">
        <v>2648</v>
      </c>
      <c r="G1323" s="1" t="s">
        <v>22017</v>
      </c>
      <c r="H1323" s="1" t="s">
        <v>17581</v>
      </c>
      <c r="I1323" s="2">
        <v>12.99</v>
      </c>
      <c r="J1323" s="37">
        <f>VLOOKUP(H1323,'DOGHER ORDER-DISC'!$K$4:$N$30,4,FALSE)</f>
        <v>0</v>
      </c>
      <c r="K1323" s="2">
        <f t="shared" si="21"/>
        <v>12.99</v>
      </c>
      <c r="L1323" s="1" t="s">
        <v>18984</v>
      </c>
    </row>
    <row r="1324" spans="1:12">
      <c r="A1324" s="1"/>
      <c r="B1324" s="1">
        <v>195</v>
      </c>
      <c r="C1324" s="1" t="s">
        <v>18212</v>
      </c>
      <c r="D1324" s="1" t="s">
        <v>18240</v>
      </c>
      <c r="E1324" s="1" t="s">
        <v>2649</v>
      </c>
      <c r="F1324" s="1" t="s">
        <v>2650</v>
      </c>
      <c r="G1324" s="1" t="s">
        <v>22018</v>
      </c>
      <c r="H1324" s="1" t="s">
        <v>17581</v>
      </c>
      <c r="I1324" s="2">
        <v>12.99</v>
      </c>
      <c r="J1324" s="37">
        <f>VLOOKUP(H1324,'DOGHER ORDER-DISC'!$K$4:$N$30,4,FALSE)</f>
        <v>0</v>
      </c>
      <c r="K1324" s="2">
        <f t="shared" si="21"/>
        <v>12.99</v>
      </c>
      <c r="L1324" s="1" t="s">
        <v>18984</v>
      </c>
    </row>
    <row r="1325" spans="1:12">
      <c r="A1325" s="1"/>
      <c r="B1325" s="1">
        <v>195</v>
      </c>
      <c r="C1325" s="1" t="s">
        <v>18212</v>
      </c>
      <c r="D1325" s="1" t="s">
        <v>18240</v>
      </c>
      <c r="E1325" s="1" t="s">
        <v>2651</v>
      </c>
      <c r="F1325" s="1" t="s">
        <v>2652</v>
      </c>
      <c r="G1325" s="1" t="s">
        <v>22019</v>
      </c>
      <c r="H1325" s="1" t="s">
        <v>17581</v>
      </c>
      <c r="I1325" s="2">
        <v>6.97</v>
      </c>
      <c r="J1325" s="37">
        <f>VLOOKUP(H1325,'DOGHER ORDER-DISC'!$K$4:$N$30,4,FALSE)</f>
        <v>0</v>
      </c>
      <c r="K1325" s="2">
        <f t="shared" si="21"/>
        <v>6.97</v>
      </c>
      <c r="L1325" s="1" t="s">
        <v>18985</v>
      </c>
    </row>
    <row r="1326" spans="1:12">
      <c r="A1326" s="1"/>
      <c r="B1326" s="1">
        <v>195</v>
      </c>
      <c r="C1326" s="1" t="s">
        <v>18212</v>
      </c>
      <c r="D1326" s="1" t="s">
        <v>18240</v>
      </c>
      <c r="E1326" s="1" t="s">
        <v>2653</v>
      </c>
      <c r="F1326" s="1" t="s">
        <v>2654</v>
      </c>
      <c r="G1326" s="1" t="s">
        <v>22020</v>
      </c>
      <c r="H1326" s="1" t="s">
        <v>17581</v>
      </c>
      <c r="I1326" s="2">
        <v>6.97</v>
      </c>
      <c r="J1326" s="37">
        <f>VLOOKUP(H1326,'DOGHER ORDER-DISC'!$K$4:$N$30,4,FALSE)</f>
        <v>0</v>
      </c>
      <c r="K1326" s="2">
        <f t="shared" si="21"/>
        <v>6.97</v>
      </c>
      <c r="L1326" s="1" t="s">
        <v>18985</v>
      </c>
    </row>
    <row r="1327" spans="1:12">
      <c r="A1327" s="1"/>
      <c r="B1327" s="1">
        <v>195</v>
      </c>
      <c r="C1327" s="1" t="s">
        <v>18212</v>
      </c>
      <c r="D1327" s="1" t="s">
        <v>18240</v>
      </c>
      <c r="E1327" s="1" t="s">
        <v>2655</v>
      </c>
      <c r="F1327" s="1" t="s">
        <v>2656</v>
      </c>
      <c r="G1327" s="1" t="s">
        <v>22021</v>
      </c>
      <c r="H1327" s="1" t="s">
        <v>17581</v>
      </c>
      <c r="I1327" s="2">
        <v>6.97</v>
      </c>
      <c r="J1327" s="37">
        <f>VLOOKUP(H1327,'DOGHER ORDER-DISC'!$K$4:$N$30,4,FALSE)</f>
        <v>0</v>
      </c>
      <c r="K1327" s="2">
        <f t="shared" si="21"/>
        <v>6.97</v>
      </c>
      <c r="L1327" s="1" t="s">
        <v>18985</v>
      </c>
    </row>
    <row r="1328" spans="1:12">
      <c r="A1328" s="1"/>
      <c r="B1328" s="1">
        <v>195</v>
      </c>
      <c r="C1328" s="1" t="s">
        <v>18212</v>
      </c>
      <c r="D1328" s="1" t="s">
        <v>18240</v>
      </c>
      <c r="E1328" s="1" t="s">
        <v>2657</v>
      </c>
      <c r="F1328" s="1" t="s">
        <v>2658</v>
      </c>
      <c r="G1328" s="1" t="s">
        <v>22022</v>
      </c>
      <c r="H1328" s="1" t="s">
        <v>17581</v>
      </c>
      <c r="I1328" s="2">
        <v>12.99</v>
      </c>
      <c r="J1328" s="37">
        <f>VLOOKUP(H1328,'DOGHER ORDER-DISC'!$K$4:$N$30,4,FALSE)</f>
        <v>0</v>
      </c>
      <c r="K1328" s="2">
        <f t="shared" si="21"/>
        <v>12.99</v>
      </c>
      <c r="L1328" s="1" t="s">
        <v>18985</v>
      </c>
    </row>
    <row r="1329" spans="1:12">
      <c r="A1329" s="1"/>
      <c r="B1329" s="1">
        <v>195</v>
      </c>
      <c r="C1329" s="1" t="s">
        <v>18212</v>
      </c>
      <c r="D1329" s="1" t="s">
        <v>18240</v>
      </c>
      <c r="E1329" s="1" t="s">
        <v>2659</v>
      </c>
      <c r="F1329" s="1" t="s">
        <v>2660</v>
      </c>
      <c r="G1329" s="1" t="s">
        <v>22023</v>
      </c>
      <c r="H1329" s="1" t="s">
        <v>17581</v>
      </c>
      <c r="I1329" s="2">
        <v>12.99</v>
      </c>
      <c r="J1329" s="37">
        <f>VLOOKUP(H1329,'DOGHER ORDER-DISC'!$K$4:$N$30,4,FALSE)</f>
        <v>0</v>
      </c>
      <c r="K1329" s="2">
        <f t="shared" si="21"/>
        <v>12.99</v>
      </c>
      <c r="L1329" s="1" t="s">
        <v>18985</v>
      </c>
    </row>
    <row r="1330" spans="1:12">
      <c r="A1330" s="1"/>
      <c r="B1330" s="1">
        <v>195</v>
      </c>
      <c r="C1330" s="1" t="s">
        <v>18212</v>
      </c>
      <c r="D1330" s="1" t="s">
        <v>18240</v>
      </c>
      <c r="E1330" s="1" t="s">
        <v>2661</v>
      </c>
      <c r="F1330" s="1" t="s">
        <v>2662</v>
      </c>
      <c r="G1330" s="1" t="s">
        <v>22024</v>
      </c>
      <c r="H1330" s="1" t="s">
        <v>17581</v>
      </c>
      <c r="I1330" s="2">
        <v>12.99</v>
      </c>
      <c r="J1330" s="37">
        <f>VLOOKUP(H1330,'DOGHER ORDER-DISC'!$K$4:$N$30,4,FALSE)</f>
        <v>0</v>
      </c>
      <c r="K1330" s="2">
        <f t="shared" si="21"/>
        <v>12.99</v>
      </c>
      <c r="L1330" s="1" t="s">
        <v>18985</v>
      </c>
    </row>
    <row r="1331" spans="1:12">
      <c r="A1331" s="1"/>
      <c r="B1331" s="1">
        <v>195</v>
      </c>
      <c r="C1331" s="1" t="s">
        <v>18212</v>
      </c>
      <c r="D1331" s="1" t="s">
        <v>18240</v>
      </c>
      <c r="E1331" s="1" t="s">
        <v>2663</v>
      </c>
      <c r="F1331" s="1" t="s">
        <v>2664</v>
      </c>
      <c r="G1331" s="1" t="s">
        <v>22025</v>
      </c>
      <c r="H1331" s="1" t="s">
        <v>17581</v>
      </c>
      <c r="I1331" s="2">
        <v>16.16</v>
      </c>
      <c r="J1331" s="37">
        <f>VLOOKUP(H1331,'DOGHER ORDER-DISC'!$K$4:$N$30,4,FALSE)</f>
        <v>0</v>
      </c>
      <c r="K1331" s="2">
        <f t="shared" si="21"/>
        <v>16.16</v>
      </c>
      <c r="L1331" s="1" t="s">
        <v>18986</v>
      </c>
    </row>
    <row r="1332" spans="1:12">
      <c r="A1332" s="1"/>
      <c r="B1332" s="1">
        <v>195</v>
      </c>
      <c r="C1332" s="1" t="s">
        <v>18212</v>
      </c>
      <c r="D1332" s="1" t="s">
        <v>18240</v>
      </c>
      <c r="E1332" s="1" t="s">
        <v>2665</v>
      </c>
      <c r="F1332" s="1" t="s">
        <v>2666</v>
      </c>
      <c r="G1332" s="1" t="s">
        <v>22026</v>
      </c>
      <c r="H1332" s="1" t="s">
        <v>17581</v>
      </c>
      <c r="I1332" s="2">
        <v>16.16</v>
      </c>
      <c r="J1332" s="37">
        <f>VLOOKUP(H1332,'DOGHER ORDER-DISC'!$K$4:$N$30,4,FALSE)</f>
        <v>0</v>
      </c>
      <c r="K1332" s="2">
        <f t="shared" si="21"/>
        <v>16.16</v>
      </c>
      <c r="L1332" s="1" t="s">
        <v>18986</v>
      </c>
    </row>
    <row r="1333" spans="1:12">
      <c r="A1333" s="1"/>
      <c r="B1333" s="1">
        <v>195</v>
      </c>
      <c r="C1333" s="1" t="s">
        <v>18212</v>
      </c>
      <c r="D1333" s="1" t="s">
        <v>18240</v>
      </c>
      <c r="E1333" s="1" t="s">
        <v>2667</v>
      </c>
      <c r="F1333" s="1" t="s">
        <v>2668</v>
      </c>
      <c r="G1333" s="1" t="s">
        <v>22027</v>
      </c>
      <c r="H1333" s="1" t="s">
        <v>17581</v>
      </c>
      <c r="I1333" s="2">
        <v>16.16</v>
      </c>
      <c r="J1333" s="37">
        <f>VLOOKUP(H1333,'DOGHER ORDER-DISC'!$K$4:$N$30,4,FALSE)</f>
        <v>0</v>
      </c>
      <c r="K1333" s="2">
        <f t="shared" si="21"/>
        <v>16.16</v>
      </c>
      <c r="L1333" s="1" t="s">
        <v>18986</v>
      </c>
    </row>
    <row r="1334" spans="1:12">
      <c r="A1334" s="1"/>
      <c r="B1334" s="1">
        <v>195</v>
      </c>
      <c r="C1334" s="1" t="s">
        <v>18212</v>
      </c>
      <c r="D1334" s="1" t="s">
        <v>18240</v>
      </c>
      <c r="E1334" s="1" t="s">
        <v>2669</v>
      </c>
      <c r="F1334" s="1" t="s">
        <v>2670</v>
      </c>
      <c r="G1334" s="1" t="s">
        <v>22028</v>
      </c>
      <c r="H1334" s="1" t="s">
        <v>17581</v>
      </c>
      <c r="I1334" s="2">
        <v>8.24</v>
      </c>
      <c r="J1334" s="37">
        <f>VLOOKUP(H1334,'DOGHER ORDER-DISC'!$K$4:$N$30,4,FALSE)</f>
        <v>0</v>
      </c>
      <c r="K1334" s="2">
        <f t="shared" si="21"/>
        <v>8.24</v>
      </c>
      <c r="L1334" s="1" t="s">
        <v>18987</v>
      </c>
    </row>
    <row r="1335" spans="1:12">
      <c r="A1335" s="1"/>
      <c r="B1335" s="1">
        <v>195</v>
      </c>
      <c r="C1335" s="1" t="s">
        <v>18212</v>
      </c>
      <c r="D1335" s="1" t="s">
        <v>18240</v>
      </c>
      <c r="E1335" s="1" t="s">
        <v>2671</v>
      </c>
      <c r="F1335" s="1" t="s">
        <v>2672</v>
      </c>
      <c r="G1335" s="1" t="s">
        <v>22029</v>
      </c>
      <c r="H1335" s="1" t="s">
        <v>17581</v>
      </c>
      <c r="I1335" s="2">
        <v>8.24</v>
      </c>
      <c r="J1335" s="37">
        <f>VLOOKUP(H1335,'DOGHER ORDER-DISC'!$K$4:$N$30,4,FALSE)</f>
        <v>0</v>
      </c>
      <c r="K1335" s="2">
        <f t="shared" si="21"/>
        <v>8.24</v>
      </c>
      <c r="L1335" s="1" t="s">
        <v>18987</v>
      </c>
    </row>
    <row r="1336" spans="1:12">
      <c r="A1336" s="1"/>
      <c r="B1336" s="1">
        <v>195</v>
      </c>
      <c r="C1336" s="1" t="s">
        <v>18212</v>
      </c>
      <c r="D1336" s="1" t="s">
        <v>18240</v>
      </c>
      <c r="E1336" s="1" t="s">
        <v>2673</v>
      </c>
      <c r="F1336" s="1" t="s">
        <v>2674</v>
      </c>
      <c r="G1336" s="1" t="s">
        <v>22030</v>
      </c>
      <c r="H1336" s="1" t="s">
        <v>17581</v>
      </c>
      <c r="I1336" s="2">
        <v>8.24</v>
      </c>
      <c r="J1336" s="37">
        <f>VLOOKUP(H1336,'DOGHER ORDER-DISC'!$K$4:$N$30,4,FALSE)</f>
        <v>0</v>
      </c>
      <c r="K1336" s="2">
        <f t="shared" si="21"/>
        <v>8.24</v>
      </c>
      <c r="L1336" s="1" t="s">
        <v>18987</v>
      </c>
    </row>
    <row r="1337" spans="1:12">
      <c r="A1337" s="1"/>
      <c r="B1337" s="1">
        <v>195</v>
      </c>
      <c r="C1337" s="1" t="s">
        <v>18212</v>
      </c>
      <c r="D1337" s="1" t="s">
        <v>18240</v>
      </c>
      <c r="E1337" s="1" t="s">
        <v>2675</v>
      </c>
      <c r="F1337" s="1" t="s">
        <v>2676</v>
      </c>
      <c r="G1337" s="1" t="s">
        <v>22031</v>
      </c>
      <c r="H1337" s="1" t="s">
        <v>17581</v>
      </c>
      <c r="I1337" s="2">
        <v>8.24</v>
      </c>
      <c r="J1337" s="37">
        <f>VLOOKUP(H1337,'DOGHER ORDER-DISC'!$K$4:$N$30,4,FALSE)</f>
        <v>0</v>
      </c>
      <c r="K1337" s="2">
        <f t="shared" si="21"/>
        <v>8.24</v>
      </c>
      <c r="L1337" s="1" t="s">
        <v>18987</v>
      </c>
    </row>
    <row r="1338" spans="1:12">
      <c r="A1338" s="1"/>
      <c r="B1338" s="1">
        <v>195</v>
      </c>
      <c r="C1338" s="1" t="s">
        <v>18212</v>
      </c>
      <c r="D1338" s="1" t="s">
        <v>18240</v>
      </c>
      <c r="E1338" s="1" t="s">
        <v>2677</v>
      </c>
      <c r="F1338" s="1" t="s">
        <v>2678</v>
      </c>
      <c r="G1338" s="1" t="s">
        <v>22032</v>
      </c>
      <c r="H1338" s="1" t="s">
        <v>17581</v>
      </c>
      <c r="I1338" s="2">
        <v>8.24</v>
      </c>
      <c r="J1338" s="37">
        <f>VLOOKUP(H1338,'DOGHER ORDER-DISC'!$K$4:$N$30,4,FALSE)</f>
        <v>0</v>
      </c>
      <c r="K1338" s="2">
        <f t="shared" si="21"/>
        <v>8.24</v>
      </c>
      <c r="L1338" s="1" t="s">
        <v>18987</v>
      </c>
    </row>
    <row r="1339" spans="1:12">
      <c r="A1339" s="1"/>
      <c r="B1339" s="1">
        <v>195</v>
      </c>
      <c r="C1339" s="1" t="s">
        <v>18212</v>
      </c>
      <c r="D1339" s="1" t="s">
        <v>18240</v>
      </c>
      <c r="E1339" s="1" t="s">
        <v>2679</v>
      </c>
      <c r="F1339" s="1" t="s">
        <v>2680</v>
      </c>
      <c r="G1339" s="1" t="s">
        <v>22033</v>
      </c>
      <c r="H1339" s="1" t="s">
        <v>17581</v>
      </c>
      <c r="I1339" s="2">
        <v>8.24</v>
      </c>
      <c r="J1339" s="37">
        <f>VLOOKUP(H1339,'DOGHER ORDER-DISC'!$K$4:$N$30,4,FALSE)</f>
        <v>0</v>
      </c>
      <c r="K1339" s="2">
        <f t="shared" ref="K1339:K1402" si="22">+ROUND(I1339*(1-J1339),2)</f>
        <v>8.24</v>
      </c>
      <c r="L1339" s="1" t="s">
        <v>18987</v>
      </c>
    </row>
    <row r="1340" spans="1:12">
      <c r="A1340" s="1"/>
      <c r="B1340" s="1">
        <v>195</v>
      </c>
      <c r="C1340" s="1" t="s">
        <v>18212</v>
      </c>
      <c r="D1340" s="1" t="s">
        <v>18240</v>
      </c>
      <c r="E1340" s="1" t="s">
        <v>2681</v>
      </c>
      <c r="F1340" s="1" t="s">
        <v>2682</v>
      </c>
      <c r="G1340" s="1" t="s">
        <v>22034</v>
      </c>
      <c r="H1340" s="1" t="s">
        <v>17581</v>
      </c>
      <c r="I1340" s="2">
        <v>16.16</v>
      </c>
      <c r="J1340" s="37">
        <f>VLOOKUP(H1340,'DOGHER ORDER-DISC'!$K$4:$N$30,4,FALSE)</f>
        <v>0</v>
      </c>
      <c r="K1340" s="2">
        <f t="shared" si="22"/>
        <v>16.16</v>
      </c>
      <c r="L1340" s="1" t="s">
        <v>18987</v>
      </c>
    </row>
    <row r="1341" spans="1:12">
      <c r="A1341" s="1"/>
      <c r="B1341" s="1">
        <v>195</v>
      </c>
      <c r="C1341" s="1" t="s">
        <v>18212</v>
      </c>
      <c r="D1341" s="1" t="s">
        <v>18240</v>
      </c>
      <c r="E1341" s="1" t="s">
        <v>2683</v>
      </c>
      <c r="F1341" s="1" t="s">
        <v>2684</v>
      </c>
      <c r="G1341" s="1" t="s">
        <v>22035</v>
      </c>
      <c r="H1341" s="1" t="s">
        <v>17581</v>
      </c>
      <c r="I1341" s="2">
        <v>16.16</v>
      </c>
      <c r="J1341" s="37">
        <f>VLOOKUP(H1341,'DOGHER ORDER-DISC'!$K$4:$N$30,4,FALSE)</f>
        <v>0</v>
      </c>
      <c r="K1341" s="2">
        <f t="shared" si="22"/>
        <v>16.16</v>
      </c>
      <c r="L1341" s="1" t="s">
        <v>18987</v>
      </c>
    </row>
    <row r="1342" spans="1:12">
      <c r="A1342" s="1"/>
      <c r="B1342" s="1">
        <v>195</v>
      </c>
      <c r="C1342" s="1" t="s">
        <v>18212</v>
      </c>
      <c r="D1342" s="1" t="s">
        <v>18240</v>
      </c>
      <c r="E1342" s="1" t="s">
        <v>2685</v>
      </c>
      <c r="F1342" s="1" t="s">
        <v>2686</v>
      </c>
      <c r="G1342" s="1" t="s">
        <v>22036</v>
      </c>
      <c r="H1342" s="1" t="s">
        <v>17581</v>
      </c>
      <c r="I1342" s="2">
        <v>16.16</v>
      </c>
      <c r="J1342" s="37">
        <f>VLOOKUP(H1342,'DOGHER ORDER-DISC'!$K$4:$N$30,4,FALSE)</f>
        <v>0</v>
      </c>
      <c r="K1342" s="2">
        <f t="shared" si="22"/>
        <v>16.16</v>
      </c>
      <c r="L1342" s="1" t="s">
        <v>18987</v>
      </c>
    </row>
    <row r="1343" spans="1:12">
      <c r="A1343" s="1"/>
      <c r="B1343" s="1">
        <v>195</v>
      </c>
      <c r="C1343" s="1" t="s">
        <v>18212</v>
      </c>
      <c r="D1343" s="1" t="s">
        <v>18240</v>
      </c>
      <c r="E1343" s="1" t="s">
        <v>2687</v>
      </c>
      <c r="F1343" s="1" t="s">
        <v>2688</v>
      </c>
      <c r="G1343" s="1" t="s">
        <v>22037</v>
      </c>
      <c r="H1343" s="1" t="s">
        <v>17581</v>
      </c>
      <c r="I1343" s="2">
        <v>16.16</v>
      </c>
      <c r="J1343" s="37">
        <f>VLOOKUP(H1343,'DOGHER ORDER-DISC'!$K$4:$N$30,4,FALSE)</f>
        <v>0</v>
      </c>
      <c r="K1343" s="2">
        <f t="shared" si="22"/>
        <v>16.16</v>
      </c>
      <c r="L1343" s="1" t="s">
        <v>18987</v>
      </c>
    </row>
    <row r="1344" spans="1:12">
      <c r="A1344" s="1"/>
      <c r="B1344" s="1">
        <v>195</v>
      </c>
      <c r="C1344" s="1" t="s">
        <v>18212</v>
      </c>
      <c r="D1344" s="1" t="s">
        <v>18240</v>
      </c>
      <c r="E1344" s="1" t="s">
        <v>2689</v>
      </c>
      <c r="F1344" s="1" t="s">
        <v>2690</v>
      </c>
      <c r="G1344" s="1" t="s">
        <v>22038</v>
      </c>
      <c r="H1344" s="1" t="s">
        <v>17581</v>
      </c>
      <c r="I1344" s="2">
        <v>16.16</v>
      </c>
      <c r="J1344" s="37">
        <f>VLOOKUP(H1344,'DOGHER ORDER-DISC'!$K$4:$N$30,4,FALSE)</f>
        <v>0</v>
      </c>
      <c r="K1344" s="2">
        <f t="shared" si="22"/>
        <v>16.16</v>
      </c>
      <c r="L1344" s="1" t="s">
        <v>18987</v>
      </c>
    </row>
    <row r="1345" spans="1:12">
      <c r="A1345" s="1"/>
      <c r="B1345" s="1">
        <v>195</v>
      </c>
      <c r="C1345" s="1" t="s">
        <v>18212</v>
      </c>
      <c r="D1345" s="1" t="s">
        <v>18240</v>
      </c>
      <c r="E1345" s="1" t="s">
        <v>2691</v>
      </c>
      <c r="F1345" s="1" t="s">
        <v>2692</v>
      </c>
      <c r="G1345" s="1" t="s">
        <v>22039</v>
      </c>
      <c r="H1345" s="1" t="s">
        <v>17581</v>
      </c>
      <c r="I1345" s="2">
        <v>16.16</v>
      </c>
      <c r="J1345" s="37">
        <f>VLOOKUP(H1345,'DOGHER ORDER-DISC'!$K$4:$N$30,4,FALSE)</f>
        <v>0</v>
      </c>
      <c r="K1345" s="2">
        <f t="shared" si="22"/>
        <v>16.16</v>
      </c>
      <c r="L1345" s="1" t="s">
        <v>18987</v>
      </c>
    </row>
    <row r="1346" spans="1:12">
      <c r="A1346" s="1"/>
      <c r="B1346" s="1">
        <v>195</v>
      </c>
      <c r="C1346" s="1" t="s">
        <v>18212</v>
      </c>
      <c r="D1346" s="1" t="s">
        <v>18240</v>
      </c>
      <c r="E1346" s="1" t="s">
        <v>2693</v>
      </c>
      <c r="F1346" s="1" t="s">
        <v>2694</v>
      </c>
      <c r="G1346" s="1" t="s">
        <v>22040</v>
      </c>
      <c r="H1346" s="1" t="s">
        <v>17581</v>
      </c>
      <c r="I1346" s="2">
        <v>16.16</v>
      </c>
      <c r="J1346" s="37">
        <f>VLOOKUP(H1346,'DOGHER ORDER-DISC'!$K$4:$N$30,4,FALSE)</f>
        <v>0</v>
      </c>
      <c r="K1346" s="2">
        <f t="shared" si="22"/>
        <v>16.16</v>
      </c>
      <c r="L1346" s="1" t="s">
        <v>18987</v>
      </c>
    </row>
    <row r="1347" spans="1:12">
      <c r="A1347" s="1"/>
      <c r="B1347" s="1">
        <v>196</v>
      </c>
      <c r="C1347" s="1" t="s">
        <v>18212</v>
      </c>
      <c r="D1347" s="1" t="s">
        <v>18240</v>
      </c>
      <c r="E1347" s="1" t="s">
        <v>2695</v>
      </c>
      <c r="F1347" s="1" t="s">
        <v>2696</v>
      </c>
      <c r="G1347" s="1" t="s">
        <v>22041</v>
      </c>
      <c r="H1347" s="1" t="s">
        <v>17581</v>
      </c>
      <c r="I1347" s="2">
        <v>12.38</v>
      </c>
      <c r="J1347" s="37">
        <f>VLOOKUP(H1347,'DOGHER ORDER-DISC'!$K$4:$N$30,4,FALSE)</f>
        <v>0</v>
      </c>
      <c r="K1347" s="2">
        <f t="shared" si="22"/>
        <v>12.38</v>
      </c>
      <c r="L1347" s="1" t="s">
        <v>18988</v>
      </c>
    </row>
    <row r="1348" spans="1:12">
      <c r="A1348" s="1"/>
      <c r="B1348" s="1">
        <v>196</v>
      </c>
      <c r="C1348" s="1" t="s">
        <v>18212</v>
      </c>
      <c r="D1348" s="1" t="s">
        <v>18240</v>
      </c>
      <c r="E1348" s="1" t="s">
        <v>2697</v>
      </c>
      <c r="F1348" s="1" t="s">
        <v>2698</v>
      </c>
      <c r="G1348" s="1" t="s">
        <v>22042</v>
      </c>
      <c r="H1348" s="1" t="s">
        <v>17581</v>
      </c>
      <c r="I1348" s="2">
        <v>12.38</v>
      </c>
      <c r="J1348" s="37">
        <f>VLOOKUP(H1348,'DOGHER ORDER-DISC'!$K$4:$N$30,4,FALSE)</f>
        <v>0</v>
      </c>
      <c r="K1348" s="2">
        <f t="shared" si="22"/>
        <v>12.38</v>
      </c>
      <c r="L1348" s="1" t="s">
        <v>18988</v>
      </c>
    </row>
    <row r="1349" spans="1:12">
      <c r="A1349" s="1"/>
      <c r="B1349" s="1">
        <v>196</v>
      </c>
      <c r="C1349" s="1" t="s">
        <v>18212</v>
      </c>
      <c r="D1349" s="1" t="s">
        <v>18240</v>
      </c>
      <c r="E1349" s="1" t="s">
        <v>2699</v>
      </c>
      <c r="F1349" s="1" t="s">
        <v>2700</v>
      </c>
      <c r="G1349" s="1" t="s">
        <v>22043</v>
      </c>
      <c r="H1349" s="1" t="s">
        <v>17581</v>
      </c>
      <c r="I1349" s="2">
        <v>26.5</v>
      </c>
      <c r="J1349" s="37">
        <f>VLOOKUP(H1349,'DOGHER ORDER-DISC'!$K$4:$N$30,4,FALSE)</f>
        <v>0</v>
      </c>
      <c r="K1349" s="2">
        <f t="shared" si="22"/>
        <v>26.5</v>
      </c>
      <c r="L1349" s="1" t="s">
        <v>18988</v>
      </c>
    </row>
    <row r="1350" spans="1:12">
      <c r="A1350" s="1"/>
      <c r="B1350" s="1">
        <v>196</v>
      </c>
      <c r="C1350" s="1" t="s">
        <v>18212</v>
      </c>
      <c r="D1350" s="1" t="s">
        <v>18240</v>
      </c>
      <c r="E1350" s="1" t="s">
        <v>2701</v>
      </c>
      <c r="F1350" s="1" t="s">
        <v>2702</v>
      </c>
      <c r="G1350" s="1" t="s">
        <v>22044</v>
      </c>
      <c r="H1350" s="1" t="s">
        <v>17581</v>
      </c>
      <c r="I1350" s="2">
        <v>26.5</v>
      </c>
      <c r="J1350" s="37">
        <f>VLOOKUP(H1350,'DOGHER ORDER-DISC'!$K$4:$N$30,4,FALSE)</f>
        <v>0</v>
      </c>
      <c r="K1350" s="2">
        <f t="shared" si="22"/>
        <v>26.5</v>
      </c>
      <c r="L1350" s="1" t="s">
        <v>18988</v>
      </c>
    </row>
    <row r="1351" spans="1:12">
      <c r="A1351" s="1"/>
      <c r="B1351" s="1">
        <v>196</v>
      </c>
      <c r="C1351" s="1" t="s">
        <v>18212</v>
      </c>
      <c r="D1351" s="1" t="s">
        <v>18240</v>
      </c>
      <c r="E1351" s="1" t="s">
        <v>2703</v>
      </c>
      <c r="F1351" s="1" t="s">
        <v>2704</v>
      </c>
      <c r="G1351" s="1" t="s">
        <v>22045</v>
      </c>
      <c r="H1351" s="1" t="s">
        <v>17581</v>
      </c>
      <c r="I1351" s="2">
        <v>12.38</v>
      </c>
      <c r="J1351" s="37">
        <f>VLOOKUP(H1351,'DOGHER ORDER-DISC'!$K$4:$N$30,4,FALSE)</f>
        <v>0</v>
      </c>
      <c r="K1351" s="2">
        <f t="shared" si="22"/>
        <v>12.38</v>
      </c>
      <c r="L1351" s="1" t="s">
        <v>18989</v>
      </c>
    </row>
    <row r="1352" spans="1:12">
      <c r="A1352" s="1"/>
      <c r="B1352" s="1">
        <v>196</v>
      </c>
      <c r="C1352" s="1" t="s">
        <v>18212</v>
      </c>
      <c r="D1352" s="1" t="s">
        <v>18240</v>
      </c>
      <c r="E1352" s="1" t="s">
        <v>2705</v>
      </c>
      <c r="F1352" s="1" t="s">
        <v>2706</v>
      </c>
      <c r="G1352" s="1" t="s">
        <v>22046</v>
      </c>
      <c r="H1352" s="1" t="s">
        <v>17581</v>
      </c>
      <c r="I1352" s="2">
        <v>12.38</v>
      </c>
      <c r="J1352" s="37">
        <f>VLOOKUP(H1352,'DOGHER ORDER-DISC'!$K$4:$N$30,4,FALSE)</f>
        <v>0</v>
      </c>
      <c r="K1352" s="2">
        <f t="shared" si="22"/>
        <v>12.38</v>
      </c>
      <c r="L1352" s="1" t="s">
        <v>18989</v>
      </c>
    </row>
    <row r="1353" spans="1:12">
      <c r="A1353" s="1"/>
      <c r="B1353" s="1">
        <v>196</v>
      </c>
      <c r="C1353" s="1" t="s">
        <v>18212</v>
      </c>
      <c r="D1353" s="1" t="s">
        <v>18240</v>
      </c>
      <c r="E1353" s="1" t="s">
        <v>2707</v>
      </c>
      <c r="F1353" s="1" t="s">
        <v>2708</v>
      </c>
      <c r="G1353" s="1" t="s">
        <v>22047</v>
      </c>
      <c r="H1353" s="1" t="s">
        <v>17581</v>
      </c>
      <c r="I1353" s="2">
        <v>26.5</v>
      </c>
      <c r="J1353" s="37">
        <f>VLOOKUP(H1353,'DOGHER ORDER-DISC'!$K$4:$N$30,4,FALSE)</f>
        <v>0</v>
      </c>
      <c r="K1353" s="2">
        <f t="shared" si="22"/>
        <v>26.5</v>
      </c>
      <c r="L1353" s="1" t="s">
        <v>18989</v>
      </c>
    </row>
    <row r="1354" spans="1:12">
      <c r="A1354" s="1"/>
      <c r="B1354" s="1">
        <v>196</v>
      </c>
      <c r="C1354" s="1" t="s">
        <v>18212</v>
      </c>
      <c r="D1354" s="1" t="s">
        <v>18240</v>
      </c>
      <c r="E1354" s="1" t="s">
        <v>2709</v>
      </c>
      <c r="F1354" s="1" t="s">
        <v>2710</v>
      </c>
      <c r="G1354" s="1" t="s">
        <v>22048</v>
      </c>
      <c r="H1354" s="1" t="s">
        <v>17581</v>
      </c>
      <c r="I1354" s="2">
        <v>26.5</v>
      </c>
      <c r="J1354" s="37">
        <f>VLOOKUP(H1354,'DOGHER ORDER-DISC'!$K$4:$N$30,4,FALSE)</f>
        <v>0</v>
      </c>
      <c r="K1354" s="2">
        <f t="shared" si="22"/>
        <v>26.5</v>
      </c>
      <c r="L1354" s="1" t="s">
        <v>18989</v>
      </c>
    </row>
    <row r="1355" spans="1:12">
      <c r="A1355" s="1"/>
      <c r="B1355" s="1">
        <v>196</v>
      </c>
      <c r="C1355" s="1" t="s">
        <v>18212</v>
      </c>
      <c r="D1355" s="1" t="s">
        <v>18240</v>
      </c>
      <c r="E1355" s="1" t="s">
        <v>2711</v>
      </c>
      <c r="F1355" s="1" t="s">
        <v>2712</v>
      </c>
      <c r="G1355" s="1" t="s">
        <v>22049</v>
      </c>
      <c r="H1355" s="1" t="s">
        <v>17581</v>
      </c>
      <c r="I1355" s="2">
        <v>12.6</v>
      </c>
      <c r="J1355" s="37">
        <f>VLOOKUP(H1355,'DOGHER ORDER-DISC'!$K$4:$N$30,4,FALSE)</f>
        <v>0</v>
      </c>
      <c r="K1355" s="2">
        <f t="shared" si="22"/>
        <v>12.6</v>
      </c>
      <c r="L1355" s="1" t="s">
        <v>18990</v>
      </c>
    </row>
    <row r="1356" spans="1:12">
      <c r="A1356" s="1"/>
      <c r="B1356" s="1">
        <v>196</v>
      </c>
      <c r="C1356" s="1" t="s">
        <v>18212</v>
      </c>
      <c r="D1356" s="1" t="s">
        <v>18240</v>
      </c>
      <c r="E1356" s="1" t="s">
        <v>2713</v>
      </c>
      <c r="F1356" s="1" t="s">
        <v>2714</v>
      </c>
      <c r="G1356" s="1" t="s">
        <v>22050</v>
      </c>
      <c r="H1356" s="1" t="s">
        <v>17581</v>
      </c>
      <c r="I1356" s="2">
        <v>12.6</v>
      </c>
      <c r="J1356" s="37">
        <f>VLOOKUP(H1356,'DOGHER ORDER-DISC'!$K$4:$N$30,4,FALSE)</f>
        <v>0</v>
      </c>
      <c r="K1356" s="2">
        <f t="shared" si="22"/>
        <v>12.6</v>
      </c>
      <c r="L1356" s="1" t="s">
        <v>18990</v>
      </c>
    </row>
    <row r="1357" spans="1:12">
      <c r="A1357" s="1"/>
      <c r="B1357" s="1">
        <v>196</v>
      </c>
      <c r="C1357" s="1" t="s">
        <v>18212</v>
      </c>
      <c r="D1357" s="1" t="s">
        <v>18240</v>
      </c>
      <c r="E1357" s="1" t="s">
        <v>2715</v>
      </c>
      <c r="F1357" s="1" t="s">
        <v>2716</v>
      </c>
      <c r="G1357" s="1" t="s">
        <v>22051</v>
      </c>
      <c r="H1357" s="1" t="s">
        <v>17581</v>
      </c>
      <c r="I1357" s="2">
        <v>12.6</v>
      </c>
      <c r="J1357" s="37">
        <f>VLOOKUP(H1357,'DOGHER ORDER-DISC'!$K$4:$N$30,4,FALSE)</f>
        <v>0</v>
      </c>
      <c r="K1357" s="2">
        <f t="shared" si="22"/>
        <v>12.6</v>
      </c>
      <c r="L1357" s="1" t="s">
        <v>18990</v>
      </c>
    </row>
    <row r="1358" spans="1:12">
      <c r="A1358" s="1"/>
      <c r="B1358" s="1">
        <v>196</v>
      </c>
      <c r="C1358" s="1" t="s">
        <v>18212</v>
      </c>
      <c r="D1358" s="1" t="s">
        <v>18240</v>
      </c>
      <c r="E1358" s="1" t="s">
        <v>2717</v>
      </c>
      <c r="F1358" s="1" t="s">
        <v>2718</v>
      </c>
      <c r="G1358" s="1" t="s">
        <v>22052</v>
      </c>
      <c r="H1358" s="1" t="s">
        <v>17581</v>
      </c>
      <c r="I1358" s="2">
        <v>12.6</v>
      </c>
      <c r="J1358" s="37">
        <f>VLOOKUP(H1358,'DOGHER ORDER-DISC'!$K$4:$N$30,4,FALSE)</f>
        <v>0</v>
      </c>
      <c r="K1358" s="2">
        <f t="shared" si="22"/>
        <v>12.6</v>
      </c>
      <c r="L1358" s="1" t="s">
        <v>18990</v>
      </c>
    </row>
    <row r="1359" spans="1:12">
      <c r="A1359" s="1"/>
      <c r="B1359" s="1">
        <v>196</v>
      </c>
      <c r="C1359" s="1" t="s">
        <v>18212</v>
      </c>
      <c r="D1359" s="1" t="s">
        <v>18240</v>
      </c>
      <c r="E1359" s="1" t="s">
        <v>2719</v>
      </c>
      <c r="F1359" s="1" t="s">
        <v>2720</v>
      </c>
      <c r="G1359" s="1" t="s">
        <v>22053</v>
      </c>
      <c r="H1359" s="1" t="s">
        <v>17581</v>
      </c>
      <c r="I1359" s="2">
        <v>12.6</v>
      </c>
      <c r="J1359" s="37">
        <f>VLOOKUP(H1359,'DOGHER ORDER-DISC'!$K$4:$N$30,4,FALSE)</f>
        <v>0</v>
      </c>
      <c r="K1359" s="2">
        <f t="shared" si="22"/>
        <v>12.6</v>
      </c>
      <c r="L1359" s="1" t="s">
        <v>18990</v>
      </c>
    </row>
    <row r="1360" spans="1:12">
      <c r="A1360" s="1"/>
      <c r="B1360" s="1">
        <v>196</v>
      </c>
      <c r="C1360" s="1" t="s">
        <v>18212</v>
      </c>
      <c r="D1360" s="1" t="s">
        <v>18240</v>
      </c>
      <c r="E1360" s="1" t="s">
        <v>2721</v>
      </c>
      <c r="F1360" s="1" t="s">
        <v>2722</v>
      </c>
      <c r="G1360" s="1" t="s">
        <v>22054</v>
      </c>
      <c r="H1360" s="1" t="s">
        <v>17581</v>
      </c>
      <c r="I1360" s="2">
        <v>12.6</v>
      </c>
      <c r="J1360" s="37">
        <f>VLOOKUP(H1360,'DOGHER ORDER-DISC'!$K$4:$N$30,4,FALSE)</f>
        <v>0</v>
      </c>
      <c r="K1360" s="2">
        <f t="shared" si="22"/>
        <v>12.6</v>
      </c>
      <c r="L1360" s="1" t="s">
        <v>18990</v>
      </c>
    </row>
    <row r="1361" spans="1:12">
      <c r="A1361" s="1"/>
      <c r="B1361" s="1">
        <v>196</v>
      </c>
      <c r="C1361" s="1" t="s">
        <v>18212</v>
      </c>
      <c r="D1361" s="1" t="s">
        <v>18240</v>
      </c>
      <c r="E1361" s="1" t="s">
        <v>2723</v>
      </c>
      <c r="F1361" s="1" t="s">
        <v>2724</v>
      </c>
      <c r="G1361" s="1" t="s">
        <v>22055</v>
      </c>
      <c r="H1361" s="1" t="s">
        <v>17581</v>
      </c>
      <c r="I1361" s="2">
        <v>27.05</v>
      </c>
      <c r="J1361" s="37">
        <f>VLOOKUP(H1361,'DOGHER ORDER-DISC'!$K$4:$N$30,4,FALSE)</f>
        <v>0</v>
      </c>
      <c r="K1361" s="2">
        <f t="shared" si="22"/>
        <v>27.05</v>
      </c>
      <c r="L1361" s="1" t="s">
        <v>18990</v>
      </c>
    </row>
    <row r="1362" spans="1:12">
      <c r="A1362" s="1"/>
      <c r="B1362" s="1">
        <v>196</v>
      </c>
      <c r="C1362" s="1" t="s">
        <v>18212</v>
      </c>
      <c r="D1362" s="1" t="s">
        <v>18240</v>
      </c>
      <c r="E1362" s="1" t="s">
        <v>2725</v>
      </c>
      <c r="F1362" s="1" t="s">
        <v>2726</v>
      </c>
      <c r="G1362" s="1" t="s">
        <v>22056</v>
      </c>
      <c r="H1362" s="1" t="s">
        <v>17581</v>
      </c>
      <c r="I1362" s="2">
        <v>27.05</v>
      </c>
      <c r="J1362" s="37">
        <f>VLOOKUP(H1362,'DOGHER ORDER-DISC'!$K$4:$N$30,4,FALSE)</f>
        <v>0</v>
      </c>
      <c r="K1362" s="2">
        <f t="shared" si="22"/>
        <v>27.05</v>
      </c>
      <c r="L1362" s="1" t="s">
        <v>18990</v>
      </c>
    </row>
    <row r="1363" spans="1:12">
      <c r="A1363" s="1"/>
      <c r="B1363" s="1">
        <v>196</v>
      </c>
      <c r="C1363" s="1" t="s">
        <v>18212</v>
      </c>
      <c r="D1363" s="1" t="s">
        <v>18240</v>
      </c>
      <c r="E1363" s="1" t="s">
        <v>2727</v>
      </c>
      <c r="F1363" s="1" t="s">
        <v>2728</v>
      </c>
      <c r="G1363" s="1" t="s">
        <v>22057</v>
      </c>
      <c r="H1363" s="1" t="s">
        <v>17581</v>
      </c>
      <c r="I1363" s="2">
        <v>27.05</v>
      </c>
      <c r="J1363" s="37">
        <f>VLOOKUP(H1363,'DOGHER ORDER-DISC'!$K$4:$N$30,4,FALSE)</f>
        <v>0</v>
      </c>
      <c r="K1363" s="2">
        <f t="shared" si="22"/>
        <v>27.05</v>
      </c>
      <c r="L1363" s="1" t="s">
        <v>18990</v>
      </c>
    </row>
    <row r="1364" spans="1:12">
      <c r="A1364" s="1"/>
      <c r="B1364" s="1">
        <v>196</v>
      </c>
      <c r="C1364" s="1" t="s">
        <v>18212</v>
      </c>
      <c r="D1364" s="1" t="s">
        <v>18240</v>
      </c>
      <c r="E1364" s="1" t="s">
        <v>2729</v>
      </c>
      <c r="F1364" s="1" t="s">
        <v>2730</v>
      </c>
      <c r="G1364" s="1" t="s">
        <v>22058</v>
      </c>
      <c r="H1364" s="1" t="s">
        <v>17581</v>
      </c>
      <c r="I1364" s="2">
        <v>27.05</v>
      </c>
      <c r="J1364" s="37">
        <f>VLOOKUP(H1364,'DOGHER ORDER-DISC'!$K$4:$N$30,4,FALSE)</f>
        <v>0</v>
      </c>
      <c r="K1364" s="2">
        <f t="shared" si="22"/>
        <v>27.05</v>
      </c>
      <c r="L1364" s="1" t="s">
        <v>18990</v>
      </c>
    </row>
    <row r="1365" spans="1:12">
      <c r="A1365" s="1"/>
      <c r="B1365" s="1">
        <v>196</v>
      </c>
      <c r="C1365" s="1" t="s">
        <v>18212</v>
      </c>
      <c r="D1365" s="1" t="s">
        <v>18240</v>
      </c>
      <c r="E1365" s="1" t="s">
        <v>2731</v>
      </c>
      <c r="F1365" s="1" t="s">
        <v>2732</v>
      </c>
      <c r="G1365" s="1" t="s">
        <v>22059</v>
      </c>
      <c r="H1365" s="1" t="s">
        <v>17581</v>
      </c>
      <c r="I1365" s="2">
        <v>27.05</v>
      </c>
      <c r="J1365" s="37">
        <f>VLOOKUP(H1365,'DOGHER ORDER-DISC'!$K$4:$N$30,4,FALSE)</f>
        <v>0</v>
      </c>
      <c r="K1365" s="2">
        <f t="shared" si="22"/>
        <v>27.05</v>
      </c>
      <c r="L1365" s="1" t="s">
        <v>18990</v>
      </c>
    </row>
    <row r="1366" spans="1:12">
      <c r="A1366" s="1"/>
      <c r="B1366" s="1">
        <v>196</v>
      </c>
      <c r="C1366" s="1" t="s">
        <v>18212</v>
      </c>
      <c r="D1366" s="1" t="s">
        <v>18240</v>
      </c>
      <c r="E1366" s="1" t="s">
        <v>2733</v>
      </c>
      <c r="F1366" s="1" t="s">
        <v>2734</v>
      </c>
      <c r="G1366" s="1" t="s">
        <v>22060</v>
      </c>
      <c r="H1366" s="1" t="s">
        <v>17581</v>
      </c>
      <c r="I1366" s="2">
        <v>27.05</v>
      </c>
      <c r="J1366" s="37">
        <f>VLOOKUP(H1366,'DOGHER ORDER-DISC'!$K$4:$N$30,4,FALSE)</f>
        <v>0</v>
      </c>
      <c r="K1366" s="2">
        <f t="shared" si="22"/>
        <v>27.05</v>
      </c>
      <c r="L1366" s="1" t="s">
        <v>18990</v>
      </c>
    </row>
    <row r="1367" spans="1:12">
      <c r="A1367" s="1"/>
      <c r="B1367" s="1">
        <v>196</v>
      </c>
      <c r="C1367" s="1" t="s">
        <v>18212</v>
      </c>
      <c r="D1367" s="1" t="s">
        <v>18240</v>
      </c>
      <c r="E1367" s="1" t="s">
        <v>2735</v>
      </c>
      <c r="F1367" s="1" t="s">
        <v>2736</v>
      </c>
      <c r="G1367" s="1" t="s">
        <v>22061</v>
      </c>
      <c r="H1367" s="1" t="s">
        <v>17581</v>
      </c>
      <c r="I1367" s="2">
        <v>20.18</v>
      </c>
      <c r="J1367" s="37">
        <f>VLOOKUP(H1367,'DOGHER ORDER-DISC'!$K$4:$N$30,4,FALSE)</f>
        <v>0</v>
      </c>
      <c r="K1367" s="2">
        <f t="shared" si="22"/>
        <v>20.18</v>
      </c>
      <c r="L1367" s="1" t="s">
        <v>18991</v>
      </c>
    </row>
    <row r="1368" spans="1:12">
      <c r="A1368" s="1"/>
      <c r="B1368" s="1">
        <v>197</v>
      </c>
      <c r="C1368" s="1" t="s">
        <v>18212</v>
      </c>
      <c r="D1368" s="1" t="s">
        <v>18240</v>
      </c>
      <c r="E1368" s="1" t="s">
        <v>2737</v>
      </c>
      <c r="F1368" s="1" t="s">
        <v>2738</v>
      </c>
      <c r="G1368" s="1" t="s">
        <v>22062</v>
      </c>
      <c r="H1368" s="1" t="s">
        <v>17581</v>
      </c>
      <c r="I1368" s="2">
        <v>13.44</v>
      </c>
      <c r="J1368" s="37">
        <f>VLOOKUP(H1368,'DOGHER ORDER-DISC'!$K$4:$N$30,4,FALSE)</f>
        <v>0</v>
      </c>
      <c r="K1368" s="2">
        <f t="shared" si="22"/>
        <v>13.44</v>
      </c>
      <c r="L1368" s="1" t="s">
        <v>18992</v>
      </c>
    </row>
    <row r="1369" spans="1:12">
      <c r="A1369" s="1"/>
      <c r="B1369" s="1">
        <v>197</v>
      </c>
      <c r="C1369" s="1" t="s">
        <v>18212</v>
      </c>
      <c r="D1369" s="1" t="s">
        <v>18240</v>
      </c>
      <c r="E1369" s="1" t="s">
        <v>2739</v>
      </c>
      <c r="F1369" s="1" t="s">
        <v>2740</v>
      </c>
      <c r="G1369" s="1" t="s">
        <v>22062</v>
      </c>
      <c r="H1369" s="1" t="s">
        <v>17581</v>
      </c>
      <c r="I1369" s="2">
        <v>13.44</v>
      </c>
      <c r="J1369" s="37">
        <f>VLOOKUP(H1369,'DOGHER ORDER-DISC'!$K$4:$N$30,4,FALSE)</f>
        <v>0</v>
      </c>
      <c r="K1369" s="2">
        <f t="shared" si="22"/>
        <v>13.44</v>
      </c>
      <c r="L1369" s="1" t="s">
        <v>18992</v>
      </c>
    </row>
    <row r="1370" spans="1:12">
      <c r="A1370" s="1"/>
      <c r="B1370" s="1">
        <v>197</v>
      </c>
      <c r="C1370" s="1" t="s">
        <v>18212</v>
      </c>
      <c r="D1370" s="1" t="s">
        <v>18240</v>
      </c>
      <c r="E1370" s="1" t="s">
        <v>2741</v>
      </c>
      <c r="F1370" s="1" t="s">
        <v>2742</v>
      </c>
      <c r="G1370" s="1" t="s">
        <v>22063</v>
      </c>
      <c r="H1370" s="1" t="s">
        <v>17581</v>
      </c>
      <c r="I1370" s="2">
        <v>29.16</v>
      </c>
      <c r="J1370" s="37">
        <f>VLOOKUP(H1370,'DOGHER ORDER-DISC'!$K$4:$N$30,4,FALSE)</f>
        <v>0</v>
      </c>
      <c r="K1370" s="2">
        <f t="shared" si="22"/>
        <v>29.16</v>
      </c>
      <c r="L1370" s="1" t="s">
        <v>18992</v>
      </c>
    </row>
    <row r="1371" spans="1:12">
      <c r="A1371" s="1"/>
      <c r="B1371" s="1">
        <v>197</v>
      </c>
      <c r="C1371" s="1" t="s">
        <v>18212</v>
      </c>
      <c r="D1371" s="1" t="s">
        <v>18240</v>
      </c>
      <c r="E1371" s="1" t="s">
        <v>2743</v>
      </c>
      <c r="F1371" s="1" t="s">
        <v>2744</v>
      </c>
      <c r="G1371" s="1" t="s">
        <v>22064</v>
      </c>
      <c r="H1371" s="1" t="s">
        <v>17581</v>
      </c>
      <c r="I1371" s="2">
        <v>29.16</v>
      </c>
      <c r="J1371" s="37">
        <f>VLOOKUP(H1371,'DOGHER ORDER-DISC'!$K$4:$N$30,4,FALSE)</f>
        <v>0</v>
      </c>
      <c r="K1371" s="2">
        <f t="shared" si="22"/>
        <v>29.16</v>
      </c>
      <c r="L1371" s="1" t="s">
        <v>18992</v>
      </c>
    </row>
    <row r="1372" spans="1:12">
      <c r="A1372" s="1"/>
      <c r="B1372" s="1">
        <v>197</v>
      </c>
      <c r="C1372" s="1" t="s">
        <v>18212</v>
      </c>
      <c r="D1372" s="1" t="s">
        <v>18240</v>
      </c>
      <c r="E1372" s="1" t="s">
        <v>2745</v>
      </c>
      <c r="F1372" s="1" t="s">
        <v>2746</v>
      </c>
      <c r="G1372" s="1" t="s">
        <v>22065</v>
      </c>
      <c r="H1372" s="1" t="s">
        <v>17581</v>
      </c>
      <c r="I1372" s="2">
        <v>13.44</v>
      </c>
      <c r="J1372" s="37">
        <f>VLOOKUP(H1372,'DOGHER ORDER-DISC'!$K$4:$N$30,4,FALSE)</f>
        <v>0</v>
      </c>
      <c r="K1372" s="2">
        <f t="shared" si="22"/>
        <v>13.44</v>
      </c>
      <c r="L1372" s="1" t="s">
        <v>18993</v>
      </c>
    </row>
    <row r="1373" spans="1:12">
      <c r="A1373" s="1"/>
      <c r="B1373" s="1">
        <v>197</v>
      </c>
      <c r="C1373" s="1" t="s">
        <v>18212</v>
      </c>
      <c r="D1373" s="1" t="s">
        <v>18240</v>
      </c>
      <c r="E1373" s="1" t="s">
        <v>2747</v>
      </c>
      <c r="F1373" s="1" t="s">
        <v>2748</v>
      </c>
      <c r="G1373" s="1" t="s">
        <v>22065</v>
      </c>
      <c r="H1373" s="1" t="s">
        <v>17581</v>
      </c>
      <c r="I1373" s="2">
        <v>13.44</v>
      </c>
      <c r="J1373" s="37">
        <f>VLOOKUP(H1373,'DOGHER ORDER-DISC'!$K$4:$N$30,4,FALSE)</f>
        <v>0</v>
      </c>
      <c r="K1373" s="2">
        <f t="shared" si="22"/>
        <v>13.44</v>
      </c>
      <c r="L1373" s="1" t="s">
        <v>18993</v>
      </c>
    </row>
    <row r="1374" spans="1:12">
      <c r="A1374" s="1"/>
      <c r="B1374" s="1">
        <v>197</v>
      </c>
      <c r="C1374" s="1" t="s">
        <v>18212</v>
      </c>
      <c r="D1374" s="1" t="s">
        <v>18240</v>
      </c>
      <c r="E1374" s="1" t="s">
        <v>2749</v>
      </c>
      <c r="F1374" s="1" t="s">
        <v>2750</v>
      </c>
      <c r="G1374" s="1" t="s">
        <v>22066</v>
      </c>
      <c r="H1374" s="1" t="s">
        <v>17581</v>
      </c>
      <c r="I1374" s="2">
        <v>29.16</v>
      </c>
      <c r="J1374" s="37">
        <f>VLOOKUP(H1374,'DOGHER ORDER-DISC'!$K$4:$N$30,4,FALSE)</f>
        <v>0</v>
      </c>
      <c r="K1374" s="2">
        <f t="shared" si="22"/>
        <v>29.16</v>
      </c>
      <c r="L1374" s="1" t="s">
        <v>18993</v>
      </c>
    </row>
    <row r="1375" spans="1:12">
      <c r="A1375" s="1"/>
      <c r="B1375" s="1">
        <v>197</v>
      </c>
      <c r="C1375" s="1" t="s">
        <v>18212</v>
      </c>
      <c r="D1375" s="1" t="s">
        <v>18240</v>
      </c>
      <c r="E1375" s="1" t="s">
        <v>2751</v>
      </c>
      <c r="F1375" s="1" t="s">
        <v>2752</v>
      </c>
      <c r="G1375" s="1" t="s">
        <v>22067</v>
      </c>
      <c r="H1375" s="1" t="s">
        <v>17581</v>
      </c>
      <c r="I1375" s="2">
        <v>29.16</v>
      </c>
      <c r="J1375" s="37">
        <f>VLOOKUP(H1375,'DOGHER ORDER-DISC'!$K$4:$N$30,4,FALSE)</f>
        <v>0</v>
      </c>
      <c r="K1375" s="2">
        <f t="shared" si="22"/>
        <v>29.16</v>
      </c>
      <c r="L1375" s="1" t="s">
        <v>18993</v>
      </c>
    </row>
    <row r="1376" spans="1:12">
      <c r="A1376" s="1"/>
      <c r="B1376" s="1">
        <v>197</v>
      </c>
      <c r="C1376" s="1" t="s">
        <v>18212</v>
      </c>
      <c r="D1376" s="1" t="s">
        <v>18240</v>
      </c>
      <c r="E1376" s="1" t="s">
        <v>2753</v>
      </c>
      <c r="F1376" s="1" t="s">
        <v>2754</v>
      </c>
      <c r="G1376" s="1" t="s">
        <v>22068</v>
      </c>
      <c r="H1376" s="1" t="s">
        <v>17581</v>
      </c>
      <c r="I1376" s="2">
        <v>38.479999999999997</v>
      </c>
      <c r="J1376" s="37">
        <f>VLOOKUP(H1376,'DOGHER ORDER-DISC'!$K$4:$N$30,4,FALSE)</f>
        <v>0</v>
      </c>
      <c r="K1376" s="2">
        <f t="shared" si="22"/>
        <v>38.479999999999997</v>
      </c>
      <c r="L1376" s="1" t="s">
        <v>18994</v>
      </c>
    </row>
    <row r="1377" spans="1:12">
      <c r="A1377" s="1"/>
      <c r="B1377" s="1">
        <v>197</v>
      </c>
      <c r="C1377" s="1" t="s">
        <v>18212</v>
      </c>
      <c r="D1377" s="1" t="s">
        <v>18240</v>
      </c>
      <c r="E1377" s="1" t="s">
        <v>2755</v>
      </c>
      <c r="F1377" s="1" t="s">
        <v>2756</v>
      </c>
      <c r="G1377" s="1" t="s">
        <v>22069</v>
      </c>
      <c r="H1377" s="1" t="s">
        <v>17581</v>
      </c>
      <c r="I1377" s="2">
        <v>38.479999999999997</v>
      </c>
      <c r="J1377" s="37">
        <f>VLOOKUP(H1377,'DOGHER ORDER-DISC'!$K$4:$N$30,4,FALSE)</f>
        <v>0</v>
      </c>
      <c r="K1377" s="2">
        <f t="shared" si="22"/>
        <v>38.479999999999997</v>
      </c>
      <c r="L1377" s="1" t="s">
        <v>18994</v>
      </c>
    </row>
    <row r="1378" spans="1:12">
      <c r="A1378" s="1"/>
      <c r="B1378" s="1">
        <v>197</v>
      </c>
      <c r="C1378" s="1" t="s">
        <v>18212</v>
      </c>
      <c r="D1378" s="1" t="s">
        <v>18240</v>
      </c>
      <c r="E1378" s="1" t="s">
        <v>2757</v>
      </c>
      <c r="F1378" s="1" t="s">
        <v>2758</v>
      </c>
      <c r="G1378" s="1" t="s">
        <v>22070</v>
      </c>
      <c r="H1378" s="1" t="s">
        <v>17581</v>
      </c>
      <c r="I1378" s="2">
        <v>38.479999999999997</v>
      </c>
      <c r="J1378" s="37">
        <f>VLOOKUP(H1378,'DOGHER ORDER-DISC'!$K$4:$N$30,4,FALSE)</f>
        <v>0</v>
      </c>
      <c r="K1378" s="2">
        <f t="shared" si="22"/>
        <v>38.479999999999997</v>
      </c>
      <c r="L1378" s="1" t="s">
        <v>18995</v>
      </c>
    </row>
    <row r="1379" spans="1:12">
      <c r="A1379" s="1"/>
      <c r="B1379" s="1">
        <v>197</v>
      </c>
      <c r="C1379" s="1" t="s">
        <v>18212</v>
      </c>
      <c r="D1379" s="1" t="s">
        <v>18240</v>
      </c>
      <c r="E1379" s="1" t="s">
        <v>2759</v>
      </c>
      <c r="F1379" s="1" t="s">
        <v>2760</v>
      </c>
      <c r="G1379" s="1" t="s">
        <v>22071</v>
      </c>
      <c r="H1379" s="1" t="s">
        <v>17581</v>
      </c>
      <c r="I1379" s="2">
        <v>38.479999999999997</v>
      </c>
      <c r="J1379" s="37">
        <f>VLOOKUP(H1379,'DOGHER ORDER-DISC'!$K$4:$N$30,4,FALSE)</f>
        <v>0</v>
      </c>
      <c r="K1379" s="2">
        <f t="shared" si="22"/>
        <v>38.479999999999997</v>
      </c>
      <c r="L1379" s="1" t="s">
        <v>18995</v>
      </c>
    </row>
    <row r="1380" spans="1:12">
      <c r="A1380" s="1"/>
      <c r="B1380" s="1">
        <v>198</v>
      </c>
      <c r="C1380" s="1" t="s">
        <v>18212</v>
      </c>
      <c r="D1380" s="1" t="s">
        <v>18240</v>
      </c>
      <c r="E1380" s="1" t="s">
        <v>2761</v>
      </c>
      <c r="F1380" s="1" t="s">
        <v>2762</v>
      </c>
      <c r="G1380" s="1" t="s">
        <v>22072</v>
      </c>
      <c r="H1380" s="1" t="s">
        <v>17581</v>
      </c>
      <c r="I1380" s="2">
        <v>41.98</v>
      </c>
      <c r="J1380" s="37">
        <f>VLOOKUP(H1380,'DOGHER ORDER-DISC'!$K$4:$N$30,4,FALSE)</f>
        <v>0</v>
      </c>
      <c r="K1380" s="2">
        <f t="shared" si="22"/>
        <v>41.98</v>
      </c>
      <c r="L1380" s="1" t="s">
        <v>18996</v>
      </c>
    </row>
    <row r="1381" spans="1:12">
      <c r="A1381" s="1"/>
      <c r="B1381" s="1">
        <v>198</v>
      </c>
      <c r="C1381" s="1" t="s">
        <v>18212</v>
      </c>
      <c r="D1381" s="1" t="s">
        <v>18240</v>
      </c>
      <c r="E1381" s="1" t="s">
        <v>2763</v>
      </c>
      <c r="F1381" s="1" t="s">
        <v>2764</v>
      </c>
      <c r="G1381" s="1" t="s">
        <v>22073</v>
      </c>
      <c r="H1381" s="1" t="s">
        <v>17581</v>
      </c>
      <c r="I1381" s="2">
        <v>41.98</v>
      </c>
      <c r="J1381" s="37">
        <f>VLOOKUP(H1381,'DOGHER ORDER-DISC'!$K$4:$N$30,4,FALSE)</f>
        <v>0</v>
      </c>
      <c r="K1381" s="2">
        <f t="shared" si="22"/>
        <v>41.98</v>
      </c>
      <c r="L1381" s="1" t="s">
        <v>18996</v>
      </c>
    </row>
    <row r="1382" spans="1:12">
      <c r="A1382" s="1"/>
      <c r="B1382" s="1">
        <v>198</v>
      </c>
      <c r="C1382" s="1" t="s">
        <v>18212</v>
      </c>
      <c r="D1382" s="1" t="s">
        <v>18240</v>
      </c>
      <c r="E1382" s="1" t="s">
        <v>2765</v>
      </c>
      <c r="F1382" s="1" t="s">
        <v>2766</v>
      </c>
      <c r="G1382" s="1" t="s">
        <v>22074</v>
      </c>
      <c r="H1382" s="1" t="s">
        <v>17581</v>
      </c>
      <c r="I1382" s="2">
        <v>41.98</v>
      </c>
      <c r="J1382" s="37">
        <f>VLOOKUP(H1382,'DOGHER ORDER-DISC'!$K$4:$N$30,4,FALSE)</f>
        <v>0</v>
      </c>
      <c r="K1382" s="2">
        <f t="shared" si="22"/>
        <v>41.98</v>
      </c>
      <c r="L1382" s="1" t="s">
        <v>18997</v>
      </c>
    </row>
    <row r="1383" spans="1:12">
      <c r="A1383" s="1"/>
      <c r="B1383" s="1">
        <v>198</v>
      </c>
      <c r="C1383" s="1" t="s">
        <v>18212</v>
      </c>
      <c r="D1383" s="1" t="s">
        <v>18240</v>
      </c>
      <c r="E1383" s="1" t="s">
        <v>2767</v>
      </c>
      <c r="F1383" s="1" t="s">
        <v>2768</v>
      </c>
      <c r="G1383" s="1" t="s">
        <v>22075</v>
      </c>
      <c r="H1383" s="1" t="s">
        <v>17581</v>
      </c>
      <c r="I1383" s="2">
        <v>41.98</v>
      </c>
      <c r="J1383" s="37">
        <f>VLOOKUP(H1383,'DOGHER ORDER-DISC'!$K$4:$N$30,4,FALSE)</f>
        <v>0</v>
      </c>
      <c r="K1383" s="2">
        <f t="shared" si="22"/>
        <v>41.98</v>
      </c>
      <c r="L1383" s="1" t="s">
        <v>18997</v>
      </c>
    </row>
    <row r="1384" spans="1:12">
      <c r="A1384" s="1"/>
      <c r="B1384" s="1">
        <v>198</v>
      </c>
      <c r="C1384" s="1" t="s">
        <v>18212</v>
      </c>
      <c r="D1384" s="1" t="s">
        <v>18240</v>
      </c>
      <c r="E1384" s="1" t="s">
        <v>2769</v>
      </c>
      <c r="F1384" s="1" t="s">
        <v>2770</v>
      </c>
      <c r="G1384" s="1" t="s">
        <v>22076</v>
      </c>
      <c r="H1384" s="1" t="s">
        <v>17581</v>
      </c>
      <c r="I1384" s="2">
        <v>50.39</v>
      </c>
      <c r="J1384" s="37">
        <f>VLOOKUP(H1384,'DOGHER ORDER-DISC'!$K$4:$N$30,4,FALSE)</f>
        <v>0</v>
      </c>
      <c r="K1384" s="2">
        <f t="shared" si="22"/>
        <v>50.39</v>
      </c>
      <c r="L1384" s="1" t="s">
        <v>18998</v>
      </c>
    </row>
    <row r="1385" spans="1:12">
      <c r="A1385" s="1"/>
      <c r="B1385" s="1">
        <v>198</v>
      </c>
      <c r="C1385" s="1" t="s">
        <v>18212</v>
      </c>
      <c r="D1385" s="1" t="s">
        <v>18240</v>
      </c>
      <c r="E1385" s="1" t="s">
        <v>2771</v>
      </c>
      <c r="F1385" s="1" t="s">
        <v>2772</v>
      </c>
      <c r="G1385" s="1" t="s">
        <v>22077</v>
      </c>
      <c r="H1385" s="1" t="s">
        <v>17581</v>
      </c>
      <c r="I1385" s="2">
        <v>50.39</v>
      </c>
      <c r="J1385" s="37">
        <f>VLOOKUP(H1385,'DOGHER ORDER-DISC'!$K$4:$N$30,4,FALSE)</f>
        <v>0</v>
      </c>
      <c r="K1385" s="2">
        <f t="shared" si="22"/>
        <v>50.39</v>
      </c>
      <c r="L1385" s="1" t="s">
        <v>18998</v>
      </c>
    </row>
    <row r="1386" spans="1:12">
      <c r="A1386" s="1"/>
      <c r="B1386" s="1">
        <v>198</v>
      </c>
      <c r="C1386" s="1" t="s">
        <v>18212</v>
      </c>
      <c r="D1386" s="1" t="s">
        <v>18240</v>
      </c>
      <c r="E1386" s="1" t="s">
        <v>2773</v>
      </c>
      <c r="F1386" s="1" t="s">
        <v>2774</v>
      </c>
      <c r="G1386" s="1" t="s">
        <v>22078</v>
      </c>
      <c r="H1386" s="1" t="s">
        <v>17581</v>
      </c>
      <c r="I1386" s="2">
        <v>50.39</v>
      </c>
      <c r="J1386" s="37">
        <f>VLOOKUP(H1386,'DOGHER ORDER-DISC'!$K$4:$N$30,4,FALSE)</f>
        <v>0</v>
      </c>
      <c r="K1386" s="2">
        <f t="shared" si="22"/>
        <v>50.39</v>
      </c>
      <c r="L1386" s="1" t="s">
        <v>18999</v>
      </c>
    </row>
    <row r="1387" spans="1:12">
      <c r="A1387" s="1"/>
      <c r="B1387" s="1">
        <v>198</v>
      </c>
      <c r="C1387" s="1" t="s">
        <v>18212</v>
      </c>
      <c r="D1387" s="1" t="s">
        <v>18240</v>
      </c>
      <c r="E1387" s="1" t="s">
        <v>2775</v>
      </c>
      <c r="F1387" s="1" t="s">
        <v>2776</v>
      </c>
      <c r="G1387" s="1" t="s">
        <v>22079</v>
      </c>
      <c r="H1387" s="1" t="s">
        <v>17581</v>
      </c>
      <c r="I1387" s="2">
        <v>50.39</v>
      </c>
      <c r="J1387" s="37">
        <f>VLOOKUP(H1387,'DOGHER ORDER-DISC'!$K$4:$N$30,4,FALSE)</f>
        <v>0</v>
      </c>
      <c r="K1387" s="2">
        <f t="shared" si="22"/>
        <v>50.39</v>
      </c>
      <c r="L1387" s="1" t="s">
        <v>18999</v>
      </c>
    </row>
    <row r="1388" spans="1:12">
      <c r="A1388" s="1"/>
      <c r="B1388" s="1">
        <v>199</v>
      </c>
      <c r="C1388" s="1" t="s">
        <v>18212</v>
      </c>
      <c r="D1388" s="1" t="s">
        <v>18240</v>
      </c>
      <c r="E1388" s="1" t="s">
        <v>2777</v>
      </c>
      <c r="F1388" s="1" t="s">
        <v>2778</v>
      </c>
      <c r="G1388" s="1" t="s">
        <v>22080</v>
      </c>
      <c r="H1388" s="1" t="s">
        <v>17581</v>
      </c>
      <c r="I1388" s="2">
        <v>27.04</v>
      </c>
      <c r="J1388" s="37">
        <f>VLOOKUP(H1388,'DOGHER ORDER-DISC'!$K$4:$N$30,4,FALSE)</f>
        <v>0</v>
      </c>
      <c r="K1388" s="2">
        <f t="shared" si="22"/>
        <v>27.04</v>
      </c>
      <c r="L1388" s="1" t="s">
        <v>19000</v>
      </c>
    </row>
    <row r="1389" spans="1:12">
      <c r="A1389" s="1"/>
      <c r="B1389" s="1">
        <v>199</v>
      </c>
      <c r="C1389" s="1" t="s">
        <v>18212</v>
      </c>
      <c r="D1389" s="1" t="s">
        <v>18240</v>
      </c>
      <c r="E1389" s="1" t="s">
        <v>2779</v>
      </c>
      <c r="F1389" s="1" t="s">
        <v>2780</v>
      </c>
      <c r="G1389" s="1" t="s">
        <v>22081</v>
      </c>
      <c r="H1389" s="1" t="s">
        <v>17581</v>
      </c>
      <c r="I1389" s="2">
        <v>27.04</v>
      </c>
      <c r="J1389" s="37">
        <f>VLOOKUP(H1389,'DOGHER ORDER-DISC'!$K$4:$N$30,4,FALSE)</f>
        <v>0</v>
      </c>
      <c r="K1389" s="2">
        <f t="shared" si="22"/>
        <v>27.04</v>
      </c>
      <c r="L1389" s="1" t="s">
        <v>19000</v>
      </c>
    </row>
    <row r="1390" spans="1:12">
      <c r="A1390" s="1"/>
      <c r="B1390" s="1">
        <v>199</v>
      </c>
      <c r="C1390" s="1" t="s">
        <v>18212</v>
      </c>
      <c r="D1390" s="1" t="s">
        <v>18240</v>
      </c>
      <c r="E1390" s="1" t="s">
        <v>2781</v>
      </c>
      <c r="F1390" s="1" t="s">
        <v>2782</v>
      </c>
      <c r="G1390" s="1" t="s">
        <v>22082</v>
      </c>
      <c r="H1390" s="1" t="s">
        <v>17581</v>
      </c>
      <c r="I1390" s="2">
        <v>27.04</v>
      </c>
      <c r="J1390" s="37">
        <f>VLOOKUP(H1390,'DOGHER ORDER-DISC'!$K$4:$N$30,4,FALSE)</f>
        <v>0</v>
      </c>
      <c r="K1390" s="2">
        <f t="shared" si="22"/>
        <v>27.04</v>
      </c>
      <c r="L1390" s="1" t="s">
        <v>19000</v>
      </c>
    </row>
    <row r="1391" spans="1:12">
      <c r="A1391" s="1"/>
      <c r="B1391" s="1">
        <v>199</v>
      </c>
      <c r="C1391" s="1" t="s">
        <v>18212</v>
      </c>
      <c r="D1391" s="1" t="s">
        <v>18240</v>
      </c>
      <c r="E1391" s="1" t="s">
        <v>2783</v>
      </c>
      <c r="F1391" s="1" t="s">
        <v>2784</v>
      </c>
      <c r="G1391" s="1" t="s">
        <v>22083</v>
      </c>
      <c r="H1391" s="1" t="s">
        <v>17581</v>
      </c>
      <c r="I1391" s="2">
        <v>27.04</v>
      </c>
      <c r="J1391" s="37">
        <f>VLOOKUP(H1391,'DOGHER ORDER-DISC'!$K$4:$N$30,4,FALSE)</f>
        <v>0</v>
      </c>
      <c r="K1391" s="2">
        <f t="shared" si="22"/>
        <v>27.04</v>
      </c>
      <c r="L1391" s="1" t="s">
        <v>19000</v>
      </c>
    </row>
    <row r="1392" spans="1:12">
      <c r="A1392" s="1"/>
      <c r="B1392" s="1">
        <v>199</v>
      </c>
      <c r="C1392" s="1" t="s">
        <v>18212</v>
      </c>
      <c r="D1392" s="1" t="s">
        <v>18240</v>
      </c>
      <c r="E1392" s="1" t="s">
        <v>2785</v>
      </c>
      <c r="F1392" s="1" t="s">
        <v>2786</v>
      </c>
      <c r="G1392" s="1" t="s">
        <v>22084</v>
      </c>
      <c r="H1392" s="1" t="s">
        <v>17581</v>
      </c>
      <c r="I1392" s="2">
        <v>26.9</v>
      </c>
      <c r="J1392" s="37">
        <f>VLOOKUP(H1392,'DOGHER ORDER-DISC'!$K$4:$N$30,4,FALSE)</f>
        <v>0</v>
      </c>
      <c r="K1392" s="2">
        <f t="shared" si="22"/>
        <v>26.9</v>
      </c>
      <c r="L1392" s="1" t="s">
        <v>19001</v>
      </c>
    </row>
    <row r="1393" spans="1:12">
      <c r="A1393" s="1"/>
      <c r="B1393" s="1">
        <v>199</v>
      </c>
      <c r="C1393" s="1" t="s">
        <v>18212</v>
      </c>
      <c r="D1393" s="1" t="s">
        <v>18240</v>
      </c>
      <c r="E1393" s="1" t="s">
        <v>2787</v>
      </c>
      <c r="F1393" s="1" t="s">
        <v>2788</v>
      </c>
      <c r="G1393" s="1" t="s">
        <v>22085</v>
      </c>
      <c r="H1393" s="1" t="s">
        <v>17581</v>
      </c>
      <c r="I1393" s="2">
        <v>26.9</v>
      </c>
      <c r="J1393" s="37">
        <f>VLOOKUP(H1393,'DOGHER ORDER-DISC'!$K$4:$N$30,4,FALSE)</f>
        <v>0</v>
      </c>
      <c r="K1393" s="2">
        <f t="shared" si="22"/>
        <v>26.9</v>
      </c>
      <c r="L1393" s="1" t="s">
        <v>19001</v>
      </c>
    </row>
    <row r="1394" spans="1:12">
      <c r="A1394" s="1"/>
      <c r="B1394" s="1">
        <v>199</v>
      </c>
      <c r="C1394" s="1" t="s">
        <v>18212</v>
      </c>
      <c r="D1394" s="1" t="s">
        <v>18240</v>
      </c>
      <c r="E1394" s="1" t="s">
        <v>2789</v>
      </c>
      <c r="F1394" s="1" t="s">
        <v>2790</v>
      </c>
      <c r="G1394" s="1" t="s">
        <v>22086</v>
      </c>
      <c r="H1394" s="1" t="s">
        <v>17581</v>
      </c>
      <c r="I1394" s="2">
        <v>26.9</v>
      </c>
      <c r="J1394" s="37">
        <f>VLOOKUP(H1394,'DOGHER ORDER-DISC'!$K$4:$N$30,4,FALSE)</f>
        <v>0</v>
      </c>
      <c r="K1394" s="2">
        <f t="shared" si="22"/>
        <v>26.9</v>
      </c>
      <c r="L1394" s="1" t="s">
        <v>19001</v>
      </c>
    </row>
    <row r="1395" spans="1:12">
      <c r="A1395" s="1"/>
      <c r="B1395" s="1">
        <v>199</v>
      </c>
      <c r="C1395" s="1" t="s">
        <v>18212</v>
      </c>
      <c r="D1395" s="1" t="s">
        <v>18240</v>
      </c>
      <c r="E1395" s="1" t="s">
        <v>2791</v>
      </c>
      <c r="F1395" s="1" t="s">
        <v>2792</v>
      </c>
      <c r="G1395" s="1" t="s">
        <v>22087</v>
      </c>
      <c r="H1395" s="1" t="s">
        <v>17581</v>
      </c>
      <c r="I1395" s="2">
        <v>26.9</v>
      </c>
      <c r="J1395" s="37">
        <f>VLOOKUP(H1395,'DOGHER ORDER-DISC'!$K$4:$N$30,4,FALSE)</f>
        <v>0</v>
      </c>
      <c r="K1395" s="2">
        <f t="shared" si="22"/>
        <v>26.9</v>
      </c>
      <c r="L1395" s="1" t="s">
        <v>19001</v>
      </c>
    </row>
    <row r="1396" spans="1:12">
      <c r="A1396" s="1"/>
      <c r="B1396" s="1">
        <v>199</v>
      </c>
      <c r="C1396" s="1" t="s">
        <v>18212</v>
      </c>
      <c r="D1396" s="1" t="s">
        <v>18240</v>
      </c>
      <c r="E1396" s="1" t="s">
        <v>2793</v>
      </c>
      <c r="F1396" s="1" t="s">
        <v>2794</v>
      </c>
      <c r="G1396" s="1" t="s">
        <v>22088</v>
      </c>
      <c r="H1396" s="1" t="s">
        <v>17581</v>
      </c>
      <c r="I1396" s="2">
        <v>28.46</v>
      </c>
      <c r="J1396" s="37">
        <f>VLOOKUP(H1396,'DOGHER ORDER-DISC'!$K$4:$N$30,4,FALSE)</f>
        <v>0</v>
      </c>
      <c r="K1396" s="2">
        <f t="shared" si="22"/>
        <v>28.46</v>
      </c>
      <c r="L1396" s="1" t="s">
        <v>19002</v>
      </c>
    </row>
    <row r="1397" spans="1:12">
      <c r="A1397" s="1"/>
      <c r="B1397" s="1">
        <v>199</v>
      </c>
      <c r="C1397" s="1" t="s">
        <v>18212</v>
      </c>
      <c r="D1397" s="1" t="s">
        <v>18240</v>
      </c>
      <c r="E1397" s="1" t="s">
        <v>2795</v>
      </c>
      <c r="F1397" s="1" t="s">
        <v>2796</v>
      </c>
      <c r="G1397" s="1" t="s">
        <v>22089</v>
      </c>
      <c r="H1397" s="1" t="s">
        <v>17581</v>
      </c>
      <c r="I1397" s="2">
        <v>36.61</v>
      </c>
      <c r="J1397" s="37">
        <f>VLOOKUP(H1397,'DOGHER ORDER-DISC'!$K$4:$N$30,4,FALSE)</f>
        <v>0</v>
      </c>
      <c r="K1397" s="2">
        <f t="shared" si="22"/>
        <v>36.61</v>
      </c>
      <c r="L1397" s="1" t="s">
        <v>19002</v>
      </c>
    </row>
    <row r="1398" spans="1:12">
      <c r="A1398" s="1"/>
      <c r="B1398" s="1">
        <v>199</v>
      </c>
      <c r="C1398" s="1" t="s">
        <v>18212</v>
      </c>
      <c r="D1398" s="1" t="s">
        <v>18240</v>
      </c>
      <c r="E1398" s="1" t="s">
        <v>2797</v>
      </c>
      <c r="F1398" s="1" t="s">
        <v>2798</v>
      </c>
      <c r="G1398" s="1" t="s">
        <v>22090</v>
      </c>
      <c r="H1398" s="1" t="s">
        <v>17581</v>
      </c>
      <c r="I1398" s="2">
        <v>51.26</v>
      </c>
      <c r="J1398" s="37">
        <f>VLOOKUP(H1398,'DOGHER ORDER-DISC'!$K$4:$N$30,4,FALSE)</f>
        <v>0</v>
      </c>
      <c r="K1398" s="2">
        <f t="shared" si="22"/>
        <v>51.26</v>
      </c>
      <c r="L1398" s="1" t="s">
        <v>19002</v>
      </c>
    </row>
    <row r="1399" spans="1:12">
      <c r="A1399" s="1"/>
      <c r="B1399" s="1">
        <v>199</v>
      </c>
      <c r="C1399" s="1" t="s">
        <v>18212</v>
      </c>
      <c r="D1399" s="1" t="s">
        <v>18240</v>
      </c>
      <c r="E1399" s="1" t="s">
        <v>2799</v>
      </c>
      <c r="F1399" s="1" t="s">
        <v>2800</v>
      </c>
      <c r="G1399" s="1" t="s">
        <v>22091</v>
      </c>
      <c r="H1399" s="1" t="s">
        <v>17581</v>
      </c>
      <c r="I1399" s="2">
        <v>79.52</v>
      </c>
      <c r="J1399" s="37">
        <f>VLOOKUP(H1399,'DOGHER ORDER-DISC'!$K$4:$N$30,4,FALSE)</f>
        <v>0</v>
      </c>
      <c r="K1399" s="2">
        <f t="shared" si="22"/>
        <v>79.52</v>
      </c>
      <c r="L1399" s="1" t="s">
        <v>19002</v>
      </c>
    </row>
    <row r="1400" spans="1:12">
      <c r="A1400" s="1"/>
      <c r="B1400" s="1">
        <v>199</v>
      </c>
      <c r="C1400" s="1" t="s">
        <v>18212</v>
      </c>
      <c r="D1400" s="1" t="s">
        <v>18240</v>
      </c>
      <c r="E1400" s="1" t="s">
        <v>2801</v>
      </c>
      <c r="F1400" s="1" t="s">
        <v>2802</v>
      </c>
      <c r="G1400" s="1" t="s">
        <v>22092</v>
      </c>
      <c r="H1400" s="1" t="s">
        <v>17581</v>
      </c>
      <c r="I1400" s="2">
        <v>4.97</v>
      </c>
      <c r="J1400" s="37">
        <f>VLOOKUP(H1400,'DOGHER ORDER-DISC'!$K$4:$N$30,4,FALSE)</f>
        <v>0</v>
      </c>
      <c r="K1400" s="2">
        <f t="shared" si="22"/>
        <v>4.97</v>
      </c>
      <c r="L1400" s="1" t="s">
        <v>19003</v>
      </c>
    </row>
    <row r="1401" spans="1:12">
      <c r="A1401" s="1"/>
      <c r="B1401" s="1">
        <v>199</v>
      </c>
      <c r="C1401" s="1" t="s">
        <v>18212</v>
      </c>
      <c r="D1401" s="1" t="s">
        <v>18240</v>
      </c>
      <c r="E1401" s="1" t="s">
        <v>2803</v>
      </c>
      <c r="F1401" s="1" t="s">
        <v>2804</v>
      </c>
      <c r="G1401" s="1" t="s">
        <v>22093</v>
      </c>
      <c r="H1401" s="1" t="s">
        <v>17581</v>
      </c>
      <c r="I1401" s="2">
        <v>4.97</v>
      </c>
      <c r="J1401" s="37">
        <f>VLOOKUP(H1401,'DOGHER ORDER-DISC'!$K$4:$N$30,4,FALSE)</f>
        <v>0</v>
      </c>
      <c r="K1401" s="2">
        <f t="shared" si="22"/>
        <v>4.97</v>
      </c>
      <c r="L1401" s="1" t="s">
        <v>19003</v>
      </c>
    </row>
    <row r="1402" spans="1:12">
      <c r="A1402" s="1"/>
      <c r="B1402" s="1">
        <v>199</v>
      </c>
      <c r="C1402" s="1" t="s">
        <v>18212</v>
      </c>
      <c r="D1402" s="1" t="s">
        <v>18240</v>
      </c>
      <c r="E1402" s="1" t="s">
        <v>2805</v>
      </c>
      <c r="F1402" s="1" t="s">
        <v>2806</v>
      </c>
      <c r="G1402" s="1" t="s">
        <v>22094</v>
      </c>
      <c r="H1402" s="1" t="s">
        <v>17581</v>
      </c>
      <c r="I1402" s="2">
        <v>30.39</v>
      </c>
      <c r="J1402" s="37">
        <f>VLOOKUP(H1402,'DOGHER ORDER-DISC'!$K$4:$N$30,4,FALSE)</f>
        <v>0</v>
      </c>
      <c r="K1402" s="2">
        <f t="shared" si="22"/>
        <v>30.39</v>
      </c>
      <c r="L1402" s="1" t="s">
        <v>19003</v>
      </c>
    </row>
    <row r="1403" spans="1:12">
      <c r="A1403" s="1"/>
      <c r="B1403" s="1">
        <v>199</v>
      </c>
      <c r="C1403" s="1" t="s">
        <v>18212</v>
      </c>
      <c r="D1403" s="1" t="s">
        <v>18240</v>
      </c>
      <c r="E1403" s="1" t="s">
        <v>2807</v>
      </c>
      <c r="F1403" s="1" t="s">
        <v>2808</v>
      </c>
      <c r="G1403" s="1" t="s">
        <v>22095</v>
      </c>
      <c r="H1403" s="1" t="s">
        <v>17581</v>
      </c>
      <c r="I1403" s="2">
        <v>30.39</v>
      </c>
      <c r="J1403" s="37">
        <f>VLOOKUP(H1403,'DOGHER ORDER-DISC'!$K$4:$N$30,4,FALSE)</f>
        <v>0</v>
      </c>
      <c r="K1403" s="2">
        <f t="shared" ref="K1403:K1466" si="23">+ROUND(I1403*(1-J1403),2)</f>
        <v>30.39</v>
      </c>
      <c r="L1403" s="1" t="s">
        <v>19003</v>
      </c>
    </row>
    <row r="1404" spans="1:12">
      <c r="A1404" s="1"/>
      <c r="B1404" s="1">
        <v>199</v>
      </c>
      <c r="C1404" s="1" t="s">
        <v>18212</v>
      </c>
      <c r="D1404" s="1" t="s">
        <v>18240</v>
      </c>
      <c r="E1404" s="1" t="s">
        <v>2809</v>
      </c>
      <c r="F1404" s="1" t="s">
        <v>2810</v>
      </c>
      <c r="G1404" s="1" t="s">
        <v>22096</v>
      </c>
      <c r="H1404" s="1" t="s">
        <v>17581</v>
      </c>
      <c r="I1404" s="2">
        <v>30.39</v>
      </c>
      <c r="J1404" s="37">
        <f>VLOOKUP(H1404,'DOGHER ORDER-DISC'!$K$4:$N$30,4,FALSE)</f>
        <v>0</v>
      </c>
      <c r="K1404" s="2">
        <f t="shared" si="23"/>
        <v>30.39</v>
      </c>
      <c r="L1404" s="1" t="s">
        <v>19003</v>
      </c>
    </row>
    <row r="1405" spans="1:12">
      <c r="A1405" s="1"/>
      <c r="B1405" s="1">
        <v>199</v>
      </c>
      <c r="C1405" s="1" t="s">
        <v>18212</v>
      </c>
      <c r="D1405" s="1" t="s">
        <v>18240</v>
      </c>
      <c r="E1405" s="1" t="s">
        <v>2811</v>
      </c>
      <c r="F1405" s="1" t="s">
        <v>2812</v>
      </c>
      <c r="G1405" s="1" t="s">
        <v>22097</v>
      </c>
      <c r="H1405" s="1" t="s">
        <v>17581</v>
      </c>
      <c r="I1405" s="2">
        <v>44.5</v>
      </c>
      <c r="J1405" s="37">
        <f>VLOOKUP(H1405,'DOGHER ORDER-DISC'!$K$4:$N$30,4,FALSE)</f>
        <v>0</v>
      </c>
      <c r="K1405" s="2">
        <f t="shared" si="23"/>
        <v>44.5</v>
      </c>
      <c r="L1405" s="1" t="s">
        <v>19003</v>
      </c>
    </row>
    <row r="1406" spans="1:12">
      <c r="A1406" s="1"/>
      <c r="B1406" s="1">
        <v>199</v>
      </c>
      <c r="C1406" s="1" t="s">
        <v>18212</v>
      </c>
      <c r="D1406" s="1" t="s">
        <v>18240</v>
      </c>
      <c r="E1406" s="1" t="s">
        <v>2813</v>
      </c>
      <c r="F1406" s="1" t="s">
        <v>2814</v>
      </c>
      <c r="G1406" s="1" t="s">
        <v>22098</v>
      </c>
      <c r="H1406" s="1" t="s">
        <v>17581</v>
      </c>
      <c r="I1406" s="2">
        <v>80.7</v>
      </c>
      <c r="J1406" s="37">
        <f>VLOOKUP(H1406,'DOGHER ORDER-DISC'!$K$4:$N$30,4,FALSE)</f>
        <v>0</v>
      </c>
      <c r="K1406" s="2">
        <f t="shared" si="23"/>
        <v>80.7</v>
      </c>
      <c r="L1406" s="1" t="s">
        <v>19003</v>
      </c>
    </row>
    <row r="1407" spans="1:12">
      <c r="A1407" s="1"/>
      <c r="B1407" s="1">
        <v>199</v>
      </c>
      <c r="C1407" s="1" t="s">
        <v>18212</v>
      </c>
      <c r="D1407" s="1" t="s">
        <v>18240</v>
      </c>
      <c r="E1407" s="1" t="s">
        <v>2815</v>
      </c>
      <c r="F1407" s="1" t="s">
        <v>2816</v>
      </c>
      <c r="G1407" s="1" t="s">
        <v>22099</v>
      </c>
      <c r="H1407" s="1" t="s">
        <v>17581</v>
      </c>
      <c r="I1407" s="2">
        <v>6.07</v>
      </c>
      <c r="J1407" s="37">
        <f>VLOOKUP(H1407,'DOGHER ORDER-DISC'!$K$4:$N$30,4,FALSE)</f>
        <v>0</v>
      </c>
      <c r="K1407" s="2">
        <f t="shared" si="23"/>
        <v>6.07</v>
      </c>
      <c r="L1407" s="1" t="s">
        <v>19004</v>
      </c>
    </row>
    <row r="1408" spans="1:12">
      <c r="A1408" s="1"/>
      <c r="B1408" s="1">
        <v>199</v>
      </c>
      <c r="C1408" s="1" t="s">
        <v>18212</v>
      </c>
      <c r="D1408" s="1" t="s">
        <v>18240</v>
      </c>
      <c r="E1408" s="1" t="s">
        <v>2817</v>
      </c>
      <c r="F1408" s="1" t="s">
        <v>2818</v>
      </c>
      <c r="G1408" s="1" t="s">
        <v>22100</v>
      </c>
      <c r="H1408" s="1" t="s">
        <v>17581</v>
      </c>
      <c r="I1408" s="2">
        <v>6.07</v>
      </c>
      <c r="J1408" s="37">
        <f>VLOOKUP(H1408,'DOGHER ORDER-DISC'!$K$4:$N$30,4,FALSE)</f>
        <v>0</v>
      </c>
      <c r="K1408" s="2">
        <f t="shared" si="23"/>
        <v>6.07</v>
      </c>
      <c r="L1408" s="1" t="s">
        <v>19004</v>
      </c>
    </row>
    <row r="1409" spans="1:12">
      <c r="A1409" s="1"/>
      <c r="B1409" s="1">
        <v>199</v>
      </c>
      <c r="C1409" s="1" t="s">
        <v>18212</v>
      </c>
      <c r="D1409" s="1" t="s">
        <v>18240</v>
      </c>
      <c r="E1409" s="1" t="s">
        <v>2819</v>
      </c>
      <c r="F1409" s="1" t="s">
        <v>2820</v>
      </c>
      <c r="G1409" s="1" t="s">
        <v>22101</v>
      </c>
      <c r="H1409" s="1" t="s">
        <v>17581</v>
      </c>
      <c r="I1409" s="2">
        <v>6.07</v>
      </c>
      <c r="J1409" s="37">
        <f>VLOOKUP(H1409,'DOGHER ORDER-DISC'!$K$4:$N$30,4,FALSE)</f>
        <v>0</v>
      </c>
      <c r="K1409" s="2">
        <f t="shared" si="23"/>
        <v>6.07</v>
      </c>
      <c r="L1409" s="1" t="s">
        <v>19004</v>
      </c>
    </row>
    <row r="1410" spans="1:12">
      <c r="A1410" s="1"/>
      <c r="B1410" s="1">
        <v>199</v>
      </c>
      <c r="C1410" s="1" t="s">
        <v>18212</v>
      </c>
      <c r="D1410" s="1" t="s">
        <v>18240</v>
      </c>
      <c r="E1410" s="1" t="s">
        <v>2821</v>
      </c>
      <c r="F1410" s="1" t="s">
        <v>2822</v>
      </c>
      <c r="G1410" s="1" t="s">
        <v>22102</v>
      </c>
      <c r="H1410" s="1" t="s">
        <v>17581</v>
      </c>
      <c r="I1410" s="2">
        <v>6.07</v>
      </c>
      <c r="J1410" s="37">
        <f>VLOOKUP(H1410,'DOGHER ORDER-DISC'!$K$4:$N$30,4,FALSE)</f>
        <v>0</v>
      </c>
      <c r="K1410" s="2">
        <f t="shared" si="23"/>
        <v>6.07</v>
      </c>
      <c r="L1410" s="1" t="s">
        <v>19004</v>
      </c>
    </row>
    <row r="1411" spans="1:12">
      <c r="A1411" s="1"/>
      <c r="B1411" s="1">
        <v>199</v>
      </c>
      <c r="C1411" s="1" t="s">
        <v>18212</v>
      </c>
      <c r="D1411" s="1" t="s">
        <v>18240</v>
      </c>
      <c r="E1411" s="1" t="s">
        <v>2823</v>
      </c>
      <c r="F1411" s="1" t="s">
        <v>2824</v>
      </c>
      <c r="G1411" s="1" t="s">
        <v>22103</v>
      </c>
      <c r="H1411" s="1" t="s">
        <v>17581</v>
      </c>
      <c r="I1411" s="2">
        <v>34.79</v>
      </c>
      <c r="J1411" s="37">
        <f>VLOOKUP(H1411,'DOGHER ORDER-DISC'!$K$4:$N$30,4,FALSE)</f>
        <v>0</v>
      </c>
      <c r="K1411" s="2">
        <f t="shared" si="23"/>
        <v>34.79</v>
      </c>
      <c r="L1411" s="1" t="s">
        <v>19004</v>
      </c>
    </row>
    <row r="1412" spans="1:12">
      <c r="A1412" s="1"/>
      <c r="B1412" s="1">
        <v>199</v>
      </c>
      <c r="C1412" s="1" t="s">
        <v>18212</v>
      </c>
      <c r="D1412" s="1" t="s">
        <v>18240</v>
      </c>
      <c r="E1412" s="1" t="s">
        <v>2825</v>
      </c>
      <c r="F1412" s="1" t="s">
        <v>2826</v>
      </c>
      <c r="G1412" s="1" t="s">
        <v>22104</v>
      </c>
      <c r="H1412" s="1" t="s">
        <v>17581</v>
      </c>
      <c r="I1412" s="2">
        <v>48.7</v>
      </c>
      <c r="J1412" s="37">
        <f>VLOOKUP(H1412,'DOGHER ORDER-DISC'!$K$4:$N$30,4,FALSE)</f>
        <v>0</v>
      </c>
      <c r="K1412" s="2">
        <f t="shared" si="23"/>
        <v>48.7</v>
      </c>
      <c r="L1412" s="1" t="s">
        <v>19004</v>
      </c>
    </row>
    <row r="1413" spans="1:12">
      <c r="A1413" s="1"/>
      <c r="B1413" s="1">
        <v>199</v>
      </c>
      <c r="C1413" s="1" t="s">
        <v>18212</v>
      </c>
      <c r="D1413" s="1" t="s">
        <v>18240</v>
      </c>
      <c r="E1413" s="1" t="s">
        <v>2827</v>
      </c>
      <c r="F1413" s="1" t="s">
        <v>2828</v>
      </c>
      <c r="G1413" s="1" t="s">
        <v>22105</v>
      </c>
      <c r="H1413" s="1" t="s">
        <v>17581</v>
      </c>
      <c r="I1413" s="2">
        <v>50.09</v>
      </c>
      <c r="J1413" s="37">
        <f>VLOOKUP(H1413,'DOGHER ORDER-DISC'!$K$4:$N$30,4,FALSE)</f>
        <v>0</v>
      </c>
      <c r="K1413" s="2">
        <f t="shared" si="23"/>
        <v>50.09</v>
      </c>
      <c r="L1413" s="1" t="s">
        <v>19004</v>
      </c>
    </row>
    <row r="1414" spans="1:12">
      <c r="A1414" s="1"/>
      <c r="B1414" s="1">
        <v>199</v>
      </c>
      <c r="C1414" s="1" t="s">
        <v>18212</v>
      </c>
      <c r="D1414" s="1" t="s">
        <v>18240</v>
      </c>
      <c r="E1414" s="1" t="s">
        <v>2829</v>
      </c>
      <c r="F1414" s="1" t="s">
        <v>2830</v>
      </c>
      <c r="G1414" s="1" t="s">
        <v>22106</v>
      </c>
      <c r="H1414" s="1" t="s">
        <v>17581</v>
      </c>
      <c r="I1414" s="2">
        <v>54.4</v>
      </c>
      <c r="J1414" s="37">
        <f>VLOOKUP(H1414,'DOGHER ORDER-DISC'!$K$4:$N$30,4,FALSE)</f>
        <v>0</v>
      </c>
      <c r="K1414" s="2">
        <f t="shared" si="23"/>
        <v>54.4</v>
      </c>
      <c r="L1414" s="1" t="s">
        <v>19005</v>
      </c>
    </row>
    <row r="1415" spans="1:12">
      <c r="A1415" s="1"/>
      <c r="B1415" s="1">
        <v>199</v>
      </c>
      <c r="C1415" s="1" t="s">
        <v>18212</v>
      </c>
      <c r="D1415" s="1" t="s">
        <v>18240</v>
      </c>
      <c r="E1415" s="1" t="s">
        <v>2831</v>
      </c>
      <c r="F1415" s="1" t="s">
        <v>2832</v>
      </c>
      <c r="G1415" s="1" t="s">
        <v>22107</v>
      </c>
      <c r="H1415" s="1" t="s">
        <v>17581</v>
      </c>
      <c r="I1415" s="2">
        <v>54.4</v>
      </c>
      <c r="J1415" s="37">
        <f>VLOOKUP(H1415,'DOGHER ORDER-DISC'!$K$4:$N$30,4,FALSE)</f>
        <v>0</v>
      </c>
      <c r="K1415" s="2">
        <f t="shared" si="23"/>
        <v>54.4</v>
      </c>
      <c r="L1415" s="1" t="s">
        <v>19005</v>
      </c>
    </row>
    <row r="1416" spans="1:12">
      <c r="A1416" s="1"/>
      <c r="B1416" s="1">
        <v>199</v>
      </c>
      <c r="C1416" s="1" t="s">
        <v>18212</v>
      </c>
      <c r="D1416" s="1" t="s">
        <v>18240</v>
      </c>
      <c r="E1416" s="1" t="s">
        <v>2833</v>
      </c>
      <c r="F1416" s="1" t="s">
        <v>2834</v>
      </c>
      <c r="G1416" s="1" t="s">
        <v>22108</v>
      </c>
      <c r="H1416" s="1" t="s">
        <v>17581</v>
      </c>
      <c r="I1416" s="2">
        <v>59.38</v>
      </c>
      <c r="J1416" s="37">
        <f>VLOOKUP(H1416,'DOGHER ORDER-DISC'!$K$4:$N$30,4,FALSE)</f>
        <v>0</v>
      </c>
      <c r="K1416" s="2">
        <f t="shared" si="23"/>
        <v>59.38</v>
      </c>
      <c r="L1416" s="1" t="s">
        <v>19005</v>
      </c>
    </row>
    <row r="1417" spans="1:12">
      <c r="A1417" s="1"/>
      <c r="B1417" s="1">
        <v>200</v>
      </c>
      <c r="C1417" s="1" t="s">
        <v>18212</v>
      </c>
      <c r="D1417" s="1" t="s">
        <v>18240</v>
      </c>
      <c r="E1417" s="1" t="s">
        <v>2835</v>
      </c>
      <c r="F1417" s="1" t="s">
        <v>2836</v>
      </c>
      <c r="G1417" s="1" t="s">
        <v>22109</v>
      </c>
      <c r="H1417" s="1" t="s">
        <v>17581</v>
      </c>
      <c r="I1417" s="2">
        <v>34.369999999999997</v>
      </c>
      <c r="J1417" s="37">
        <f>VLOOKUP(H1417,'DOGHER ORDER-DISC'!$K$4:$N$30,4,FALSE)</f>
        <v>0</v>
      </c>
      <c r="K1417" s="2">
        <f t="shared" si="23"/>
        <v>34.369999999999997</v>
      </c>
      <c r="L1417" s="1" t="s">
        <v>19006</v>
      </c>
    </row>
    <row r="1418" spans="1:12">
      <c r="A1418" s="1"/>
      <c r="B1418" s="1">
        <v>200</v>
      </c>
      <c r="C1418" s="1" t="s">
        <v>18212</v>
      </c>
      <c r="D1418" s="1" t="s">
        <v>18240</v>
      </c>
      <c r="E1418" s="1" t="s">
        <v>2837</v>
      </c>
      <c r="F1418" s="1" t="s">
        <v>2838</v>
      </c>
      <c r="G1418" s="1" t="s">
        <v>22110</v>
      </c>
      <c r="H1418" s="1" t="s">
        <v>17581</v>
      </c>
      <c r="I1418" s="2">
        <v>34.369999999999997</v>
      </c>
      <c r="J1418" s="37">
        <f>VLOOKUP(H1418,'DOGHER ORDER-DISC'!$K$4:$N$30,4,FALSE)</f>
        <v>0</v>
      </c>
      <c r="K1418" s="2">
        <f t="shared" si="23"/>
        <v>34.369999999999997</v>
      </c>
      <c r="L1418" s="1" t="s">
        <v>19006</v>
      </c>
    </row>
    <row r="1419" spans="1:12">
      <c r="A1419" s="1"/>
      <c r="B1419" s="1">
        <v>200</v>
      </c>
      <c r="C1419" s="1" t="s">
        <v>18212</v>
      </c>
      <c r="D1419" s="1" t="s">
        <v>18240</v>
      </c>
      <c r="E1419" s="1" t="s">
        <v>2839</v>
      </c>
      <c r="F1419" s="1" t="s">
        <v>2840</v>
      </c>
      <c r="G1419" s="1" t="s">
        <v>22111</v>
      </c>
      <c r="H1419" s="1" t="s">
        <v>17581</v>
      </c>
      <c r="I1419" s="2">
        <v>39.85</v>
      </c>
      <c r="J1419" s="37">
        <f>VLOOKUP(H1419,'DOGHER ORDER-DISC'!$K$4:$N$30,4,FALSE)</f>
        <v>0</v>
      </c>
      <c r="K1419" s="2">
        <f t="shared" si="23"/>
        <v>39.85</v>
      </c>
      <c r="L1419" s="1" t="s">
        <v>19007</v>
      </c>
    </row>
    <row r="1420" spans="1:12">
      <c r="A1420" s="1"/>
      <c r="B1420" s="1">
        <v>200</v>
      </c>
      <c r="C1420" s="1" t="s">
        <v>18212</v>
      </c>
      <c r="D1420" s="1" t="s">
        <v>18240</v>
      </c>
      <c r="E1420" s="1" t="s">
        <v>2841</v>
      </c>
      <c r="F1420" s="1" t="s">
        <v>2842</v>
      </c>
      <c r="G1420" s="1" t="s">
        <v>22112</v>
      </c>
      <c r="H1420" s="1" t="s">
        <v>17581</v>
      </c>
      <c r="I1420" s="2">
        <v>39.85</v>
      </c>
      <c r="J1420" s="37">
        <f>VLOOKUP(H1420,'DOGHER ORDER-DISC'!$K$4:$N$30,4,FALSE)</f>
        <v>0</v>
      </c>
      <c r="K1420" s="2">
        <f t="shared" si="23"/>
        <v>39.85</v>
      </c>
      <c r="L1420" s="1" t="s">
        <v>19008</v>
      </c>
    </row>
    <row r="1421" spans="1:12">
      <c r="A1421" s="1" t="s">
        <v>32</v>
      </c>
      <c r="B1421" s="1">
        <v>200</v>
      </c>
      <c r="C1421" s="1" t="s">
        <v>18212</v>
      </c>
      <c r="D1421" s="1" t="s">
        <v>18240</v>
      </c>
      <c r="E1421" s="1" t="s">
        <v>2843</v>
      </c>
      <c r="F1421" s="1" t="s">
        <v>2844</v>
      </c>
      <c r="G1421" s="1" t="s">
        <v>22113</v>
      </c>
      <c r="H1421" s="1" t="s">
        <v>17581</v>
      </c>
      <c r="I1421" s="2">
        <v>5.09</v>
      </c>
      <c r="J1421" s="37">
        <f>VLOOKUP(H1421,'DOGHER ORDER-DISC'!$K$4:$N$30,4,FALSE)</f>
        <v>0</v>
      </c>
      <c r="K1421" s="2">
        <f t="shared" si="23"/>
        <v>5.09</v>
      </c>
      <c r="L1421" s="1"/>
    </row>
    <row r="1422" spans="1:12">
      <c r="A1422" s="1" t="s">
        <v>32</v>
      </c>
      <c r="B1422" s="1">
        <v>200</v>
      </c>
      <c r="C1422" s="1" t="s">
        <v>18212</v>
      </c>
      <c r="D1422" s="1" t="s">
        <v>18240</v>
      </c>
      <c r="E1422" s="1" t="s">
        <v>2845</v>
      </c>
      <c r="F1422" s="1" t="s">
        <v>2846</v>
      </c>
      <c r="G1422" s="1" t="s">
        <v>22114</v>
      </c>
      <c r="H1422" s="1" t="s">
        <v>17581</v>
      </c>
      <c r="I1422" s="2">
        <v>5.09</v>
      </c>
      <c r="J1422" s="37">
        <f>VLOOKUP(H1422,'DOGHER ORDER-DISC'!$K$4:$N$30,4,FALSE)</f>
        <v>0</v>
      </c>
      <c r="K1422" s="2">
        <f t="shared" si="23"/>
        <v>5.09</v>
      </c>
      <c r="L1422" s="1"/>
    </row>
    <row r="1423" spans="1:12">
      <c r="A1423" s="1" t="s">
        <v>32</v>
      </c>
      <c r="B1423" s="1">
        <v>200</v>
      </c>
      <c r="C1423" s="1" t="s">
        <v>18212</v>
      </c>
      <c r="D1423" s="1" t="s">
        <v>18240</v>
      </c>
      <c r="E1423" s="1" t="s">
        <v>2847</v>
      </c>
      <c r="F1423" s="1" t="s">
        <v>2848</v>
      </c>
      <c r="G1423" s="1" t="s">
        <v>22115</v>
      </c>
      <c r="H1423" s="1" t="s">
        <v>17581</v>
      </c>
      <c r="I1423" s="2">
        <v>5.09</v>
      </c>
      <c r="J1423" s="37">
        <f>VLOOKUP(H1423,'DOGHER ORDER-DISC'!$K$4:$N$30,4,FALSE)</f>
        <v>0</v>
      </c>
      <c r="K1423" s="2">
        <f t="shared" si="23"/>
        <v>5.09</v>
      </c>
      <c r="L1423" s="1"/>
    </row>
    <row r="1424" spans="1:12">
      <c r="A1424" s="1" t="s">
        <v>32</v>
      </c>
      <c r="B1424" s="1">
        <v>200</v>
      </c>
      <c r="C1424" s="1" t="s">
        <v>18212</v>
      </c>
      <c r="D1424" s="1" t="s">
        <v>18240</v>
      </c>
      <c r="E1424" s="1" t="s">
        <v>2849</v>
      </c>
      <c r="F1424" s="1" t="s">
        <v>2850</v>
      </c>
      <c r="G1424" s="1" t="s">
        <v>22116</v>
      </c>
      <c r="H1424" s="1" t="s">
        <v>17581</v>
      </c>
      <c r="I1424" s="2">
        <v>5.09</v>
      </c>
      <c r="J1424" s="37">
        <f>VLOOKUP(H1424,'DOGHER ORDER-DISC'!$K$4:$N$30,4,FALSE)</f>
        <v>0</v>
      </c>
      <c r="K1424" s="2">
        <f t="shared" si="23"/>
        <v>5.09</v>
      </c>
      <c r="L1424" s="1"/>
    </row>
    <row r="1425" spans="1:12">
      <c r="A1425" s="1" t="s">
        <v>32</v>
      </c>
      <c r="B1425" s="1">
        <v>200</v>
      </c>
      <c r="C1425" s="1" t="s">
        <v>18212</v>
      </c>
      <c r="D1425" s="1" t="s">
        <v>18240</v>
      </c>
      <c r="E1425" s="1" t="s">
        <v>2851</v>
      </c>
      <c r="F1425" s="1" t="s">
        <v>2852</v>
      </c>
      <c r="G1425" s="1" t="s">
        <v>22117</v>
      </c>
      <c r="H1425" s="1" t="s">
        <v>17581</v>
      </c>
      <c r="I1425" s="2">
        <v>5.09</v>
      </c>
      <c r="J1425" s="37">
        <f>VLOOKUP(H1425,'DOGHER ORDER-DISC'!$K$4:$N$30,4,FALSE)</f>
        <v>0</v>
      </c>
      <c r="K1425" s="2">
        <f t="shared" si="23"/>
        <v>5.09</v>
      </c>
      <c r="L1425" s="1"/>
    </row>
    <row r="1426" spans="1:12">
      <c r="A1426" s="1" t="s">
        <v>32</v>
      </c>
      <c r="B1426" s="1">
        <v>200</v>
      </c>
      <c r="C1426" s="1" t="s">
        <v>18212</v>
      </c>
      <c r="D1426" s="1" t="s">
        <v>18240</v>
      </c>
      <c r="E1426" s="1" t="s">
        <v>2853</v>
      </c>
      <c r="F1426" s="1" t="s">
        <v>2854</v>
      </c>
      <c r="G1426" s="1" t="s">
        <v>22118</v>
      </c>
      <c r="H1426" s="1" t="s">
        <v>17581</v>
      </c>
      <c r="I1426" s="2">
        <v>25.45</v>
      </c>
      <c r="J1426" s="37">
        <f>VLOOKUP(H1426,'DOGHER ORDER-DISC'!$K$4:$N$30,4,FALSE)</f>
        <v>0</v>
      </c>
      <c r="K1426" s="2">
        <f t="shared" si="23"/>
        <v>25.45</v>
      </c>
      <c r="L1426" s="1" t="s">
        <v>19009</v>
      </c>
    </row>
    <row r="1427" spans="1:12">
      <c r="A1427" s="1"/>
      <c r="B1427" s="1">
        <v>201</v>
      </c>
      <c r="C1427" s="1" t="s">
        <v>18212</v>
      </c>
      <c r="D1427" s="1" t="s">
        <v>18240</v>
      </c>
      <c r="E1427" s="1" t="s">
        <v>2855</v>
      </c>
      <c r="F1427" s="1" t="s">
        <v>2856</v>
      </c>
      <c r="G1427" s="1" t="s">
        <v>22119</v>
      </c>
      <c r="H1427" s="1" t="s">
        <v>17581</v>
      </c>
      <c r="I1427" s="2">
        <v>15.13</v>
      </c>
      <c r="J1427" s="37">
        <f>VLOOKUP(H1427,'DOGHER ORDER-DISC'!$K$4:$N$30,4,FALSE)</f>
        <v>0</v>
      </c>
      <c r="K1427" s="2">
        <f t="shared" si="23"/>
        <v>15.13</v>
      </c>
      <c r="L1427" s="1" t="s">
        <v>19010</v>
      </c>
    </row>
    <row r="1428" spans="1:12">
      <c r="A1428" s="1"/>
      <c r="B1428" s="1">
        <v>201</v>
      </c>
      <c r="C1428" s="1" t="s">
        <v>18212</v>
      </c>
      <c r="D1428" s="1" t="s">
        <v>18240</v>
      </c>
      <c r="E1428" s="1" t="s">
        <v>2857</v>
      </c>
      <c r="F1428" s="1" t="s">
        <v>2858</v>
      </c>
      <c r="G1428" s="1" t="s">
        <v>22120</v>
      </c>
      <c r="H1428" s="1" t="s">
        <v>17581</v>
      </c>
      <c r="I1428" s="2">
        <v>15.13</v>
      </c>
      <c r="J1428" s="37">
        <f>VLOOKUP(H1428,'DOGHER ORDER-DISC'!$K$4:$N$30,4,FALSE)</f>
        <v>0</v>
      </c>
      <c r="K1428" s="2">
        <f t="shared" si="23"/>
        <v>15.13</v>
      </c>
      <c r="L1428" s="1" t="s">
        <v>19010</v>
      </c>
    </row>
    <row r="1429" spans="1:12">
      <c r="A1429" s="1"/>
      <c r="B1429" s="1">
        <v>201</v>
      </c>
      <c r="C1429" s="1" t="s">
        <v>18212</v>
      </c>
      <c r="D1429" s="1" t="s">
        <v>18240</v>
      </c>
      <c r="E1429" s="1" t="s">
        <v>2859</v>
      </c>
      <c r="F1429" s="1" t="s">
        <v>2860</v>
      </c>
      <c r="G1429" s="1" t="s">
        <v>22121</v>
      </c>
      <c r="H1429" s="1" t="s">
        <v>17581</v>
      </c>
      <c r="I1429" s="2">
        <v>15.13</v>
      </c>
      <c r="J1429" s="37">
        <f>VLOOKUP(H1429,'DOGHER ORDER-DISC'!$K$4:$N$30,4,FALSE)</f>
        <v>0</v>
      </c>
      <c r="K1429" s="2">
        <f t="shared" si="23"/>
        <v>15.13</v>
      </c>
      <c r="L1429" s="1" t="s">
        <v>19010</v>
      </c>
    </row>
    <row r="1430" spans="1:12">
      <c r="A1430" s="1"/>
      <c r="B1430" s="1">
        <v>201</v>
      </c>
      <c r="C1430" s="1" t="s">
        <v>18212</v>
      </c>
      <c r="D1430" s="1" t="s">
        <v>18240</v>
      </c>
      <c r="E1430" s="1" t="s">
        <v>2861</v>
      </c>
      <c r="F1430" s="1" t="s">
        <v>2862</v>
      </c>
      <c r="G1430" s="1" t="s">
        <v>22122</v>
      </c>
      <c r="H1430" s="1" t="s">
        <v>17581</v>
      </c>
      <c r="I1430" s="2">
        <v>15.13</v>
      </c>
      <c r="J1430" s="37">
        <f>VLOOKUP(H1430,'DOGHER ORDER-DISC'!$K$4:$N$30,4,FALSE)</f>
        <v>0</v>
      </c>
      <c r="K1430" s="2">
        <f t="shared" si="23"/>
        <v>15.13</v>
      </c>
      <c r="L1430" s="1" t="s">
        <v>19010</v>
      </c>
    </row>
    <row r="1431" spans="1:12">
      <c r="A1431" s="1"/>
      <c r="B1431" s="1">
        <v>201</v>
      </c>
      <c r="C1431" s="1" t="s">
        <v>18212</v>
      </c>
      <c r="D1431" s="1" t="s">
        <v>18240</v>
      </c>
      <c r="E1431" s="1" t="s">
        <v>2863</v>
      </c>
      <c r="F1431" s="1" t="s">
        <v>2864</v>
      </c>
      <c r="G1431" s="1" t="s">
        <v>22123</v>
      </c>
      <c r="H1431" s="1" t="s">
        <v>17581</v>
      </c>
      <c r="I1431" s="2">
        <v>15.13</v>
      </c>
      <c r="J1431" s="37">
        <f>VLOOKUP(H1431,'DOGHER ORDER-DISC'!$K$4:$N$30,4,FALSE)</f>
        <v>0</v>
      </c>
      <c r="K1431" s="2">
        <f t="shared" si="23"/>
        <v>15.13</v>
      </c>
      <c r="L1431" s="1" t="s">
        <v>19010</v>
      </c>
    </row>
    <row r="1432" spans="1:12">
      <c r="A1432" s="1"/>
      <c r="B1432" s="1">
        <v>201</v>
      </c>
      <c r="C1432" s="1" t="s">
        <v>18212</v>
      </c>
      <c r="D1432" s="1" t="s">
        <v>18240</v>
      </c>
      <c r="E1432" s="1" t="s">
        <v>2865</v>
      </c>
      <c r="F1432" s="1" t="s">
        <v>2866</v>
      </c>
      <c r="G1432" s="1" t="s">
        <v>22124</v>
      </c>
      <c r="H1432" s="1" t="s">
        <v>17581</v>
      </c>
      <c r="I1432" s="2">
        <v>15.13</v>
      </c>
      <c r="J1432" s="37">
        <f>VLOOKUP(H1432,'DOGHER ORDER-DISC'!$K$4:$N$30,4,FALSE)</f>
        <v>0</v>
      </c>
      <c r="K1432" s="2">
        <f t="shared" si="23"/>
        <v>15.13</v>
      </c>
      <c r="L1432" s="1" t="s">
        <v>19010</v>
      </c>
    </row>
    <row r="1433" spans="1:12">
      <c r="A1433" s="1"/>
      <c r="B1433" s="1">
        <v>201</v>
      </c>
      <c r="C1433" s="1" t="s">
        <v>18212</v>
      </c>
      <c r="D1433" s="1" t="s">
        <v>18240</v>
      </c>
      <c r="E1433" s="1" t="s">
        <v>2867</v>
      </c>
      <c r="F1433" s="1" t="s">
        <v>2868</v>
      </c>
      <c r="G1433" s="1" t="s">
        <v>22125</v>
      </c>
      <c r="H1433" s="1" t="s">
        <v>17581</v>
      </c>
      <c r="I1433" s="2">
        <v>16.16</v>
      </c>
      <c r="J1433" s="37">
        <f>VLOOKUP(H1433,'DOGHER ORDER-DISC'!$K$4:$N$30,4,FALSE)</f>
        <v>0</v>
      </c>
      <c r="K1433" s="2">
        <f t="shared" si="23"/>
        <v>16.16</v>
      </c>
      <c r="L1433" s="1" t="s">
        <v>19010</v>
      </c>
    </row>
    <row r="1434" spans="1:12">
      <c r="A1434" s="1"/>
      <c r="B1434" s="1">
        <v>201</v>
      </c>
      <c r="C1434" s="1" t="s">
        <v>18212</v>
      </c>
      <c r="D1434" s="1" t="s">
        <v>18240</v>
      </c>
      <c r="E1434" s="1" t="s">
        <v>2869</v>
      </c>
      <c r="F1434" s="1" t="s">
        <v>2870</v>
      </c>
      <c r="G1434" s="1" t="s">
        <v>22126</v>
      </c>
      <c r="H1434" s="1" t="s">
        <v>17581</v>
      </c>
      <c r="I1434" s="2">
        <v>17.670000000000002</v>
      </c>
      <c r="J1434" s="37">
        <f>VLOOKUP(H1434,'DOGHER ORDER-DISC'!$K$4:$N$30,4,FALSE)</f>
        <v>0</v>
      </c>
      <c r="K1434" s="2">
        <f t="shared" si="23"/>
        <v>17.670000000000002</v>
      </c>
      <c r="L1434" s="1" t="s">
        <v>19011</v>
      </c>
    </row>
    <row r="1435" spans="1:12">
      <c r="A1435" s="1"/>
      <c r="B1435" s="1">
        <v>201</v>
      </c>
      <c r="C1435" s="1" t="s">
        <v>18212</v>
      </c>
      <c r="D1435" s="1" t="s">
        <v>18240</v>
      </c>
      <c r="E1435" s="1" t="s">
        <v>2871</v>
      </c>
      <c r="F1435" s="1" t="s">
        <v>2872</v>
      </c>
      <c r="G1435" s="1" t="s">
        <v>22127</v>
      </c>
      <c r="H1435" s="1" t="s">
        <v>17581</v>
      </c>
      <c r="I1435" s="2">
        <v>17.670000000000002</v>
      </c>
      <c r="J1435" s="37">
        <f>VLOOKUP(H1435,'DOGHER ORDER-DISC'!$K$4:$N$30,4,FALSE)</f>
        <v>0</v>
      </c>
      <c r="K1435" s="2">
        <f t="shared" si="23"/>
        <v>17.670000000000002</v>
      </c>
      <c r="L1435" s="1" t="s">
        <v>19011</v>
      </c>
    </row>
    <row r="1436" spans="1:12">
      <c r="A1436" s="1"/>
      <c r="B1436" s="1">
        <v>201</v>
      </c>
      <c r="C1436" s="1" t="s">
        <v>18212</v>
      </c>
      <c r="D1436" s="1" t="s">
        <v>18240</v>
      </c>
      <c r="E1436" s="1" t="s">
        <v>2873</v>
      </c>
      <c r="F1436" s="1" t="s">
        <v>2874</v>
      </c>
      <c r="G1436" s="1" t="s">
        <v>22128</v>
      </c>
      <c r="H1436" s="1" t="s">
        <v>17581</v>
      </c>
      <c r="I1436" s="2">
        <v>17.670000000000002</v>
      </c>
      <c r="J1436" s="37">
        <f>VLOOKUP(H1436,'DOGHER ORDER-DISC'!$K$4:$N$30,4,FALSE)</f>
        <v>0</v>
      </c>
      <c r="K1436" s="2">
        <f t="shared" si="23"/>
        <v>17.670000000000002</v>
      </c>
      <c r="L1436" s="1" t="s">
        <v>19011</v>
      </c>
    </row>
    <row r="1437" spans="1:12">
      <c r="A1437" s="1"/>
      <c r="B1437" s="1">
        <v>201</v>
      </c>
      <c r="C1437" s="1" t="s">
        <v>18212</v>
      </c>
      <c r="D1437" s="1" t="s">
        <v>18240</v>
      </c>
      <c r="E1437" s="1" t="s">
        <v>2875</v>
      </c>
      <c r="F1437" s="1" t="s">
        <v>2876</v>
      </c>
      <c r="G1437" s="1" t="s">
        <v>22129</v>
      </c>
      <c r="H1437" s="1" t="s">
        <v>17581</v>
      </c>
      <c r="I1437" s="2">
        <v>17.670000000000002</v>
      </c>
      <c r="J1437" s="37">
        <f>VLOOKUP(H1437,'DOGHER ORDER-DISC'!$K$4:$N$30,4,FALSE)</f>
        <v>0</v>
      </c>
      <c r="K1437" s="2">
        <f t="shared" si="23"/>
        <v>17.670000000000002</v>
      </c>
      <c r="L1437" s="1" t="s">
        <v>19011</v>
      </c>
    </row>
    <row r="1438" spans="1:12">
      <c r="A1438" s="1"/>
      <c r="B1438" s="1">
        <v>201</v>
      </c>
      <c r="C1438" s="1" t="s">
        <v>18212</v>
      </c>
      <c r="D1438" s="1" t="s">
        <v>18240</v>
      </c>
      <c r="E1438" s="1" t="s">
        <v>2877</v>
      </c>
      <c r="F1438" s="1" t="s">
        <v>2878</v>
      </c>
      <c r="G1438" s="1" t="s">
        <v>22130</v>
      </c>
      <c r="H1438" s="1" t="s">
        <v>17581</v>
      </c>
      <c r="I1438" s="2">
        <v>17.670000000000002</v>
      </c>
      <c r="J1438" s="37">
        <f>VLOOKUP(H1438,'DOGHER ORDER-DISC'!$K$4:$N$30,4,FALSE)</f>
        <v>0</v>
      </c>
      <c r="K1438" s="2">
        <f t="shared" si="23"/>
        <v>17.670000000000002</v>
      </c>
      <c r="L1438" s="1" t="s">
        <v>19011</v>
      </c>
    </row>
    <row r="1439" spans="1:12">
      <c r="A1439" s="1"/>
      <c r="B1439" s="1">
        <v>201</v>
      </c>
      <c r="C1439" s="1" t="s">
        <v>18212</v>
      </c>
      <c r="D1439" s="1" t="s">
        <v>18240</v>
      </c>
      <c r="E1439" s="1" t="s">
        <v>2879</v>
      </c>
      <c r="F1439" s="1" t="s">
        <v>2880</v>
      </c>
      <c r="G1439" s="1" t="s">
        <v>22131</v>
      </c>
      <c r="H1439" s="1" t="s">
        <v>17581</v>
      </c>
      <c r="I1439" s="2">
        <v>23.59</v>
      </c>
      <c r="J1439" s="37">
        <f>VLOOKUP(H1439,'DOGHER ORDER-DISC'!$K$4:$N$30,4,FALSE)</f>
        <v>0</v>
      </c>
      <c r="K1439" s="2">
        <f t="shared" si="23"/>
        <v>23.59</v>
      </c>
      <c r="L1439" s="1" t="s">
        <v>19011</v>
      </c>
    </row>
    <row r="1440" spans="1:12">
      <c r="A1440" s="1"/>
      <c r="B1440" s="1">
        <v>201</v>
      </c>
      <c r="C1440" s="1" t="s">
        <v>18212</v>
      </c>
      <c r="D1440" s="1" t="s">
        <v>18240</v>
      </c>
      <c r="E1440" s="1" t="s">
        <v>2881</v>
      </c>
      <c r="F1440" s="1" t="s">
        <v>2882</v>
      </c>
      <c r="G1440" s="1" t="s">
        <v>22132</v>
      </c>
      <c r="H1440" s="1" t="s">
        <v>17581</v>
      </c>
      <c r="I1440" s="2">
        <v>26.97</v>
      </c>
      <c r="J1440" s="37">
        <f>VLOOKUP(H1440,'DOGHER ORDER-DISC'!$K$4:$N$30,4,FALSE)</f>
        <v>0</v>
      </c>
      <c r="K1440" s="2">
        <f t="shared" si="23"/>
        <v>26.97</v>
      </c>
      <c r="L1440" s="1" t="s">
        <v>19011</v>
      </c>
    </row>
    <row r="1441" spans="1:12">
      <c r="A1441" s="1"/>
      <c r="B1441" s="1">
        <v>201</v>
      </c>
      <c r="C1441" s="1" t="s">
        <v>18212</v>
      </c>
      <c r="D1441" s="1" t="s">
        <v>18240</v>
      </c>
      <c r="E1441" s="1" t="s">
        <v>2883</v>
      </c>
      <c r="F1441" s="1" t="s">
        <v>2884</v>
      </c>
      <c r="G1441" s="1" t="s">
        <v>22133</v>
      </c>
      <c r="H1441" s="1" t="s">
        <v>17581</v>
      </c>
      <c r="I1441" s="2">
        <v>15.91</v>
      </c>
      <c r="J1441" s="37">
        <f>VLOOKUP(H1441,'DOGHER ORDER-DISC'!$K$4:$N$30,4,FALSE)</f>
        <v>0</v>
      </c>
      <c r="K1441" s="2">
        <f t="shared" si="23"/>
        <v>15.91</v>
      </c>
      <c r="L1441" s="1" t="s">
        <v>19012</v>
      </c>
    </row>
    <row r="1442" spans="1:12">
      <c r="A1442" s="1"/>
      <c r="B1442" s="1">
        <v>201</v>
      </c>
      <c r="C1442" s="1" t="s">
        <v>18212</v>
      </c>
      <c r="D1442" s="1" t="s">
        <v>18240</v>
      </c>
      <c r="E1442" s="1" t="s">
        <v>2885</v>
      </c>
      <c r="F1442" s="1" t="s">
        <v>2886</v>
      </c>
      <c r="G1442" s="1" t="s">
        <v>22134</v>
      </c>
      <c r="H1442" s="1" t="s">
        <v>17581</v>
      </c>
      <c r="I1442" s="2">
        <v>15.91</v>
      </c>
      <c r="J1442" s="37">
        <f>VLOOKUP(H1442,'DOGHER ORDER-DISC'!$K$4:$N$30,4,FALSE)</f>
        <v>0</v>
      </c>
      <c r="K1442" s="2">
        <f t="shared" si="23"/>
        <v>15.91</v>
      </c>
      <c r="L1442" s="1" t="s">
        <v>19012</v>
      </c>
    </row>
    <row r="1443" spans="1:12">
      <c r="A1443" s="1"/>
      <c r="B1443" s="1">
        <v>201</v>
      </c>
      <c r="C1443" s="1" t="s">
        <v>18212</v>
      </c>
      <c r="D1443" s="1" t="s">
        <v>18240</v>
      </c>
      <c r="E1443" s="1" t="s">
        <v>2887</v>
      </c>
      <c r="F1443" s="1" t="s">
        <v>2888</v>
      </c>
      <c r="G1443" s="1" t="s">
        <v>22135</v>
      </c>
      <c r="H1443" s="1" t="s">
        <v>17581</v>
      </c>
      <c r="I1443" s="2">
        <v>15.91</v>
      </c>
      <c r="J1443" s="37">
        <f>VLOOKUP(H1443,'DOGHER ORDER-DISC'!$K$4:$N$30,4,FALSE)</f>
        <v>0</v>
      </c>
      <c r="K1443" s="2">
        <f t="shared" si="23"/>
        <v>15.91</v>
      </c>
      <c r="L1443" s="1" t="s">
        <v>19012</v>
      </c>
    </row>
    <row r="1444" spans="1:12">
      <c r="A1444" s="1"/>
      <c r="B1444" s="1">
        <v>201</v>
      </c>
      <c r="C1444" s="1" t="s">
        <v>18212</v>
      </c>
      <c r="D1444" s="1" t="s">
        <v>18240</v>
      </c>
      <c r="E1444" s="1" t="s">
        <v>2889</v>
      </c>
      <c r="F1444" s="1" t="s">
        <v>2890</v>
      </c>
      <c r="G1444" s="1" t="s">
        <v>22136</v>
      </c>
      <c r="H1444" s="1" t="s">
        <v>17581</v>
      </c>
      <c r="I1444" s="2">
        <v>15.91</v>
      </c>
      <c r="J1444" s="37">
        <f>VLOOKUP(H1444,'DOGHER ORDER-DISC'!$K$4:$N$30,4,FALSE)</f>
        <v>0</v>
      </c>
      <c r="K1444" s="2">
        <f t="shared" si="23"/>
        <v>15.91</v>
      </c>
      <c r="L1444" s="1" t="s">
        <v>19012</v>
      </c>
    </row>
    <row r="1445" spans="1:12">
      <c r="A1445" s="1"/>
      <c r="B1445" s="1">
        <v>201</v>
      </c>
      <c r="C1445" s="1" t="s">
        <v>18212</v>
      </c>
      <c r="D1445" s="1" t="s">
        <v>18240</v>
      </c>
      <c r="E1445" s="1" t="s">
        <v>2891</v>
      </c>
      <c r="F1445" s="1" t="s">
        <v>2892</v>
      </c>
      <c r="G1445" s="1" t="s">
        <v>22137</v>
      </c>
      <c r="H1445" s="1" t="s">
        <v>17581</v>
      </c>
      <c r="I1445" s="2">
        <v>15.91</v>
      </c>
      <c r="J1445" s="37">
        <f>VLOOKUP(H1445,'DOGHER ORDER-DISC'!$K$4:$N$30,4,FALSE)</f>
        <v>0</v>
      </c>
      <c r="K1445" s="2">
        <f t="shared" si="23"/>
        <v>15.91</v>
      </c>
      <c r="L1445" s="1" t="s">
        <v>19012</v>
      </c>
    </row>
    <row r="1446" spans="1:12">
      <c r="A1446" s="1"/>
      <c r="B1446" s="1">
        <v>201</v>
      </c>
      <c r="C1446" s="1" t="s">
        <v>18212</v>
      </c>
      <c r="D1446" s="1" t="s">
        <v>18240</v>
      </c>
      <c r="E1446" s="1" t="s">
        <v>2893</v>
      </c>
      <c r="F1446" s="1" t="s">
        <v>2894</v>
      </c>
      <c r="G1446" s="1" t="s">
        <v>22138</v>
      </c>
      <c r="H1446" s="1" t="s">
        <v>17581</v>
      </c>
      <c r="I1446" s="2">
        <v>20.54</v>
      </c>
      <c r="J1446" s="37">
        <f>VLOOKUP(H1446,'DOGHER ORDER-DISC'!$K$4:$N$30,4,FALSE)</f>
        <v>0</v>
      </c>
      <c r="K1446" s="2">
        <f t="shared" si="23"/>
        <v>20.54</v>
      </c>
      <c r="L1446" s="1" t="s">
        <v>19012</v>
      </c>
    </row>
    <row r="1447" spans="1:12">
      <c r="A1447" s="1"/>
      <c r="B1447" s="1">
        <v>201</v>
      </c>
      <c r="C1447" s="1" t="s">
        <v>18212</v>
      </c>
      <c r="D1447" s="1" t="s">
        <v>18240</v>
      </c>
      <c r="E1447" s="1" t="s">
        <v>2895</v>
      </c>
      <c r="F1447" s="1" t="s">
        <v>2896</v>
      </c>
      <c r="G1447" s="1" t="s">
        <v>22139</v>
      </c>
      <c r="H1447" s="1" t="s">
        <v>17581</v>
      </c>
      <c r="I1447" s="2">
        <v>24.29</v>
      </c>
      <c r="J1447" s="37">
        <f>VLOOKUP(H1447,'DOGHER ORDER-DISC'!$K$4:$N$30,4,FALSE)</f>
        <v>0</v>
      </c>
      <c r="K1447" s="2">
        <f t="shared" si="23"/>
        <v>24.29</v>
      </c>
      <c r="L1447" s="1" t="s">
        <v>19012</v>
      </c>
    </row>
    <row r="1448" spans="1:12">
      <c r="A1448" s="1"/>
      <c r="B1448" s="1">
        <v>201</v>
      </c>
      <c r="C1448" s="1" t="s">
        <v>18212</v>
      </c>
      <c r="D1448" s="1" t="s">
        <v>18240</v>
      </c>
      <c r="E1448" s="1" t="s">
        <v>2897</v>
      </c>
      <c r="F1448" s="1" t="s">
        <v>2898</v>
      </c>
      <c r="G1448" s="1" t="s">
        <v>22140</v>
      </c>
      <c r="H1448" s="1" t="s">
        <v>17581</v>
      </c>
      <c r="I1448" s="2">
        <v>15.91</v>
      </c>
      <c r="J1448" s="37">
        <f>VLOOKUP(H1448,'DOGHER ORDER-DISC'!$K$4:$N$30,4,FALSE)</f>
        <v>0</v>
      </c>
      <c r="K1448" s="2">
        <f t="shared" si="23"/>
        <v>15.91</v>
      </c>
      <c r="L1448" s="1" t="s">
        <v>19013</v>
      </c>
    </row>
    <row r="1449" spans="1:12">
      <c r="A1449" s="1"/>
      <c r="B1449" s="1">
        <v>201</v>
      </c>
      <c r="C1449" s="1" t="s">
        <v>18212</v>
      </c>
      <c r="D1449" s="1" t="s">
        <v>18240</v>
      </c>
      <c r="E1449" s="1" t="s">
        <v>2899</v>
      </c>
      <c r="F1449" s="1" t="s">
        <v>2900</v>
      </c>
      <c r="G1449" s="1" t="s">
        <v>22141</v>
      </c>
      <c r="H1449" s="1" t="s">
        <v>17581</v>
      </c>
      <c r="I1449" s="2">
        <v>15.91</v>
      </c>
      <c r="J1449" s="37">
        <f>VLOOKUP(H1449,'DOGHER ORDER-DISC'!$K$4:$N$30,4,FALSE)</f>
        <v>0</v>
      </c>
      <c r="K1449" s="2">
        <f t="shared" si="23"/>
        <v>15.91</v>
      </c>
      <c r="L1449" s="1" t="s">
        <v>19013</v>
      </c>
    </row>
    <row r="1450" spans="1:12">
      <c r="A1450" s="1"/>
      <c r="B1450" s="1">
        <v>201</v>
      </c>
      <c r="C1450" s="1" t="s">
        <v>18212</v>
      </c>
      <c r="D1450" s="1" t="s">
        <v>18240</v>
      </c>
      <c r="E1450" s="1" t="s">
        <v>2901</v>
      </c>
      <c r="F1450" s="1" t="s">
        <v>2902</v>
      </c>
      <c r="G1450" s="1" t="s">
        <v>22142</v>
      </c>
      <c r="H1450" s="1" t="s">
        <v>17581</v>
      </c>
      <c r="I1450" s="2">
        <v>15.91</v>
      </c>
      <c r="J1450" s="37">
        <f>VLOOKUP(H1450,'DOGHER ORDER-DISC'!$K$4:$N$30,4,FALSE)</f>
        <v>0</v>
      </c>
      <c r="K1450" s="2">
        <f t="shared" si="23"/>
        <v>15.91</v>
      </c>
      <c r="L1450" s="1" t="s">
        <v>19013</v>
      </c>
    </row>
    <row r="1451" spans="1:12">
      <c r="A1451" s="1"/>
      <c r="B1451" s="1">
        <v>201</v>
      </c>
      <c r="C1451" s="1" t="s">
        <v>18212</v>
      </c>
      <c r="D1451" s="1" t="s">
        <v>18240</v>
      </c>
      <c r="E1451" s="1" t="s">
        <v>2903</v>
      </c>
      <c r="F1451" s="1" t="s">
        <v>2904</v>
      </c>
      <c r="G1451" s="1" t="s">
        <v>22143</v>
      </c>
      <c r="H1451" s="1" t="s">
        <v>17581</v>
      </c>
      <c r="I1451" s="2">
        <v>15.91</v>
      </c>
      <c r="J1451" s="37">
        <f>VLOOKUP(H1451,'DOGHER ORDER-DISC'!$K$4:$N$30,4,FALSE)</f>
        <v>0</v>
      </c>
      <c r="K1451" s="2">
        <f t="shared" si="23"/>
        <v>15.91</v>
      </c>
      <c r="L1451" s="1" t="s">
        <v>19013</v>
      </c>
    </row>
    <row r="1452" spans="1:12">
      <c r="A1452" s="1"/>
      <c r="B1452" s="1">
        <v>201</v>
      </c>
      <c r="C1452" s="1" t="s">
        <v>18212</v>
      </c>
      <c r="D1452" s="1" t="s">
        <v>18240</v>
      </c>
      <c r="E1452" s="1" t="s">
        <v>2905</v>
      </c>
      <c r="F1452" s="1" t="s">
        <v>2906</v>
      </c>
      <c r="G1452" s="1" t="s">
        <v>22144</v>
      </c>
      <c r="H1452" s="1" t="s">
        <v>17581</v>
      </c>
      <c r="I1452" s="2">
        <v>15.91</v>
      </c>
      <c r="J1452" s="37">
        <f>VLOOKUP(H1452,'DOGHER ORDER-DISC'!$K$4:$N$30,4,FALSE)</f>
        <v>0</v>
      </c>
      <c r="K1452" s="2">
        <f t="shared" si="23"/>
        <v>15.91</v>
      </c>
      <c r="L1452" s="1" t="s">
        <v>19013</v>
      </c>
    </row>
    <row r="1453" spans="1:12">
      <c r="A1453" s="1"/>
      <c r="B1453" s="1">
        <v>201</v>
      </c>
      <c r="C1453" s="1" t="s">
        <v>18212</v>
      </c>
      <c r="D1453" s="1" t="s">
        <v>18240</v>
      </c>
      <c r="E1453" s="1" t="s">
        <v>2907</v>
      </c>
      <c r="F1453" s="1" t="s">
        <v>2908</v>
      </c>
      <c r="G1453" s="1" t="s">
        <v>22145</v>
      </c>
      <c r="H1453" s="1" t="s">
        <v>17581</v>
      </c>
      <c r="I1453" s="2">
        <v>15.91</v>
      </c>
      <c r="J1453" s="37">
        <f>VLOOKUP(H1453,'DOGHER ORDER-DISC'!$K$4:$N$30,4,FALSE)</f>
        <v>0</v>
      </c>
      <c r="K1453" s="2">
        <f t="shared" si="23"/>
        <v>15.91</v>
      </c>
      <c r="L1453" s="1" t="s">
        <v>19013</v>
      </c>
    </row>
    <row r="1454" spans="1:12">
      <c r="A1454" s="1"/>
      <c r="B1454" s="1">
        <v>201</v>
      </c>
      <c r="C1454" s="1" t="s">
        <v>18212</v>
      </c>
      <c r="D1454" s="1" t="s">
        <v>18240</v>
      </c>
      <c r="E1454" s="1" t="s">
        <v>2909</v>
      </c>
      <c r="F1454" s="1" t="s">
        <v>2910</v>
      </c>
      <c r="G1454" s="1" t="s">
        <v>22146</v>
      </c>
      <c r="H1454" s="1" t="s">
        <v>17581</v>
      </c>
      <c r="I1454" s="2">
        <v>15.91</v>
      </c>
      <c r="J1454" s="37">
        <f>VLOOKUP(H1454,'DOGHER ORDER-DISC'!$K$4:$N$30,4,FALSE)</f>
        <v>0</v>
      </c>
      <c r="K1454" s="2">
        <f t="shared" si="23"/>
        <v>15.91</v>
      </c>
      <c r="L1454" s="1" t="s">
        <v>19013</v>
      </c>
    </row>
    <row r="1455" spans="1:12">
      <c r="A1455" s="1"/>
      <c r="B1455" s="1">
        <v>201</v>
      </c>
      <c r="C1455" s="1" t="s">
        <v>18212</v>
      </c>
      <c r="D1455" s="1" t="s">
        <v>18240</v>
      </c>
      <c r="E1455" s="1" t="s">
        <v>2911</v>
      </c>
      <c r="F1455" s="1" t="s">
        <v>2912</v>
      </c>
      <c r="G1455" s="1" t="s">
        <v>22147</v>
      </c>
      <c r="H1455" s="1" t="s">
        <v>17581</v>
      </c>
      <c r="I1455" s="2">
        <v>16.850000000000001</v>
      </c>
      <c r="J1455" s="37">
        <f>VLOOKUP(H1455,'DOGHER ORDER-DISC'!$K$4:$N$30,4,FALSE)</f>
        <v>0</v>
      </c>
      <c r="K1455" s="2">
        <f t="shared" si="23"/>
        <v>16.850000000000001</v>
      </c>
      <c r="L1455" s="1" t="s">
        <v>19014</v>
      </c>
    </row>
    <row r="1456" spans="1:12">
      <c r="A1456" s="1"/>
      <c r="B1456" s="1">
        <v>201</v>
      </c>
      <c r="C1456" s="1" t="s">
        <v>18212</v>
      </c>
      <c r="D1456" s="1" t="s">
        <v>18240</v>
      </c>
      <c r="E1456" s="1" t="s">
        <v>2913</v>
      </c>
      <c r="F1456" s="1" t="s">
        <v>2914</v>
      </c>
      <c r="G1456" s="1" t="s">
        <v>22148</v>
      </c>
      <c r="H1456" s="1" t="s">
        <v>17581</v>
      </c>
      <c r="I1456" s="2">
        <v>18.100000000000001</v>
      </c>
      <c r="J1456" s="37">
        <f>VLOOKUP(H1456,'DOGHER ORDER-DISC'!$K$4:$N$30,4,FALSE)</f>
        <v>0</v>
      </c>
      <c r="K1456" s="2">
        <f t="shared" si="23"/>
        <v>18.100000000000001</v>
      </c>
      <c r="L1456" s="1" t="s">
        <v>19014</v>
      </c>
    </row>
    <row r="1457" spans="1:12">
      <c r="A1457" s="1"/>
      <c r="B1457" s="1">
        <v>202</v>
      </c>
      <c r="C1457" s="1" t="s">
        <v>18212</v>
      </c>
      <c r="D1457" s="1" t="s">
        <v>18240</v>
      </c>
      <c r="E1457" s="1" t="s">
        <v>2915</v>
      </c>
      <c r="F1457" s="1" t="s">
        <v>2916</v>
      </c>
      <c r="G1457" s="1" t="s">
        <v>22149</v>
      </c>
      <c r="H1457" s="1" t="s">
        <v>17581</v>
      </c>
      <c r="I1457" s="2">
        <v>23.25</v>
      </c>
      <c r="J1457" s="37">
        <f>VLOOKUP(H1457,'DOGHER ORDER-DISC'!$K$4:$N$30,4,FALSE)</f>
        <v>0</v>
      </c>
      <c r="K1457" s="2">
        <f t="shared" si="23"/>
        <v>23.25</v>
      </c>
      <c r="L1457" s="1" t="s">
        <v>19015</v>
      </c>
    </row>
    <row r="1458" spans="1:12">
      <c r="A1458" s="1"/>
      <c r="B1458" s="1">
        <v>202</v>
      </c>
      <c r="C1458" s="1" t="s">
        <v>18212</v>
      </c>
      <c r="D1458" s="1" t="s">
        <v>18240</v>
      </c>
      <c r="E1458" s="1" t="s">
        <v>2917</v>
      </c>
      <c r="F1458" s="1" t="s">
        <v>2918</v>
      </c>
      <c r="G1458" s="1" t="s">
        <v>22150</v>
      </c>
      <c r="H1458" s="1" t="s">
        <v>17581</v>
      </c>
      <c r="I1458" s="2">
        <v>23.26</v>
      </c>
      <c r="J1458" s="37">
        <f>VLOOKUP(H1458,'DOGHER ORDER-DISC'!$K$4:$N$30,4,FALSE)</f>
        <v>0</v>
      </c>
      <c r="K1458" s="2">
        <f t="shared" si="23"/>
        <v>23.26</v>
      </c>
      <c r="L1458" s="1" t="s">
        <v>19015</v>
      </c>
    </row>
    <row r="1459" spans="1:12">
      <c r="A1459" s="1"/>
      <c r="B1459" s="1">
        <v>202</v>
      </c>
      <c r="C1459" s="1" t="s">
        <v>18212</v>
      </c>
      <c r="D1459" s="1" t="s">
        <v>18240</v>
      </c>
      <c r="E1459" s="1" t="s">
        <v>2919</v>
      </c>
      <c r="F1459" s="1" t="s">
        <v>2920</v>
      </c>
      <c r="G1459" s="1" t="s">
        <v>22151</v>
      </c>
      <c r="H1459" s="1" t="s">
        <v>17581</v>
      </c>
      <c r="I1459" s="2">
        <v>23.26</v>
      </c>
      <c r="J1459" s="37">
        <f>VLOOKUP(H1459,'DOGHER ORDER-DISC'!$K$4:$N$30,4,FALSE)</f>
        <v>0</v>
      </c>
      <c r="K1459" s="2">
        <f t="shared" si="23"/>
        <v>23.26</v>
      </c>
      <c r="L1459" s="1" t="s">
        <v>19015</v>
      </c>
    </row>
    <row r="1460" spans="1:12">
      <c r="A1460" s="1"/>
      <c r="B1460" s="1">
        <v>202</v>
      </c>
      <c r="C1460" s="1" t="s">
        <v>18212</v>
      </c>
      <c r="D1460" s="1" t="s">
        <v>18240</v>
      </c>
      <c r="E1460" s="1" t="s">
        <v>2921</v>
      </c>
      <c r="F1460" s="1" t="s">
        <v>2922</v>
      </c>
      <c r="G1460" s="1" t="s">
        <v>22152</v>
      </c>
      <c r="H1460" s="1" t="s">
        <v>17581</v>
      </c>
      <c r="I1460" s="2">
        <v>23.26</v>
      </c>
      <c r="J1460" s="37">
        <f>VLOOKUP(H1460,'DOGHER ORDER-DISC'!$K$4:$N$30,4,FALSE)</f>
        <v>0</v>
      </c>
      <c r="K1460" s="2">
        <f t="shared" si="23"/>
        <v>23.26</v>
      </c>
      <c r="L1460" s="1" t="s">
        <v>19015</v>
      </c>
    </row>
    <row r="1461" spans="1:12">
      <c r="A1461" s="1"/>
      <c r="B1461" s="1">
        <v>202</v>
      </c>
      <c r="C1461" s="1" t="s">
        <v>18212</v>
      </c>
      <c r="D1461" s="1" t="s">
        <v>18240</v>
      </c>
      <c r="E1461" s="1" t="s">
        <v>2923</v>
      </c>
      <c r="F1461" s="1" t="s">
        <v>2924</v>
      </c>
      <c r="G1461" s="1" t="s">
        <v>22153</v>
      </c>
      <c r="H1461" s="1" t="s">
        <v>17581</v>
      </c>
      <c r="I1461" s="2">
        <v>23.26</v>
      </c>
      <c r="J1461" s="37">
        <f>VLOOKUP(H1461,'DOGHER ORDER-DISC'!$K$4:$N$30,4,FALSE)</f>
        <v>0</v>
      </c>
      <c r="K1461" s="2">
        <f t="shared" si="23"/>
        <v>23.26</v>
      </c>
      <c r="L1461" s="1" t="s">
        <v>19015</v>
      </c>
    </row>
    <row r="1462" spans="1:12">
      <c r="A1462" s="1"/>
      <c r="B1462" s="1">
        <v>202</v>
      </c>
      <c r="C1462" s="1" t="s">
        <v>18212</v>
      </c>
      <c r="D1462" s="1" t="s">
        <v>18240</v>
      </c>
      <c r="E1462" s="1" t="s">
        <v>2925</v>
      </c>
      <c r="F1462" s="1" t="s">
        <v>2926</v>
      </c>
      <c r="G1462" s="1" t="s">
        <v>22154</v>
      </c>
      <c r="H1462" s="1" t="s">
        <v>17581</v>
      </c>
      <c r="I1462" s="2">
        <v>23.26</v>
      </c>
      <c r="J1462" s="37">
        <f>VLOOKUP(H1462,'DOGHER ORDER-DISC'!$K$4:$N$30,4,FALSE)</f>
        <v>0</v>
      </c>
      <c r="K1462" s="2">
        <f t="shared" si="23"/>
        <v>23.26</v>
      </c>
      <c r="L1462" s="1" t="s">
        <v>19015</v>
      </c>
    </row>
    <row r="1463" spans="1:12">
      <c r="A1463" s="1"/>
      <c r="B1463" s="1">
        <v>202</v>
      </c>
      <c r="C1463" s="1" t="s">
        <v>18212</v>
      </c>
      <c r="D1463" s="1" t="s">
        <v>18240</v>
      </c>
      <c r="E1463" s="1" t="s">
        <v>2927</v>
      </c>
      <c r="F1463" s="1" t="s">
        <v>2928</v>
      </c>
      <c r="G1463" s="1" t="s">
        <v>22155</v>
      </c>
      <c r="H1463" s="1" t="s">
        <v>17581</v>
      </c>
      <c r="I1463" s="2">
        <v>24.28</v>
      </c>
      <c r="J1463" s="37">
        <f>VLOOKUP(H1463,'DOGHER ORDER-DISC'!$K$4:$N$30,4,FALSE)</f>
        <v>0</v>
      </c>
      <c r="K1463" s="2">
        <f t="shared" si="23"/>
        <v>24.28</v>
      </c>
      <c r="L1463" s="1" t="s">
        <v>19015</v>
      </c>
    </row>
    <row r="1464" spans="1:12">
      <c r="A1464" s="1"/>
      <c r="B1464" s="1">
        <v>202</v>
      </c>
      <c r="C1464" s="1" t="s">
        <v>18212</v>
      </c>
      <c r="D1464" s="1" t="s">
        <v>18240</v>
      </c>
      <c r="E1464" s="1" t="s">
        <v>2929</v>
      </c>
      <c r="F1464" s="1" t="s">
        <v>2930</v>
      </c>
      <c r="G1464" s="1" t="s">
        <v>22156</v>
      </c>
      <c r="H1464" s="1" t="s">
        <v>17581</v>
      </c>
      <c r="I1464" s="2">
        <v>24.87</v>
      </c>
      <c r="J1464" s="37">
        <f>VLOOKUP(H1464,'DOGHER ORDER-DISC'!$K$4:$N$30,4,FALSE)</f>
        <v>0</v>
      </c>
      <c r="K1464" s="2">
        <f t="shared" si="23"/>
        <v>24.87</v>
      </c>
      <c r="L1464" s="1" t="s">
        <v>19015</v>
      </c>
    </row>
    <row r="1465" spans="1:12">
      <c r="A1465" s="1"/>
      <c r="B1465" s="1">
        <v>202</v>
      </c>
      <c r="C1465" s="1" t="s">
        <v>18212</v>
      </c>
      <c r="D1465" s="1" t="s">
        <v>18240</v>
      </c>
      <c r="E1465" s="1" t="s">
        <v>2931</v>
      </c>
      <c r="F1465" s="1" t="s">
        <v>2932</v>
      </c>
      <c r="G1465" s="1" t="s">
        <v>22157</v>
      </c>
      <c r="H1465" s="1" t="s">
        <v>17581</v>
      </c>
      <c r="I1465" s="2">
        <v>25.66</v>
      </c>
      <c r="J1465" s="37">
        <f>VLOOKUP(H1465,'DOGHER ORDER-DISC'!$K$4:$N$30,4,FALSE)</f>
        <v>0</v>
      </c>
      <c r="K1465" s="2">
        <f t="shared" si="23"/>
        <v>25.66</v>
      </c>
      <c r="L1465" s="1" t="s">
        <v>19016</v>
      </c>
    </row>
    <row r="1466" spans="1:12">
      <c r="A1466" s="1"/>
      <c r="B1466" s="1">
        <v>202</v>
      </c>
      <c r="C1466" s="1" t="s">
        <v>18212</v>
      </c>
      <c r="D1466" s="1" t="s">
        <v>18240</v>
      </c>
      <c r="E1466" s="1" t="s">
        <v>2933</v>
      </c>
      <c r="F1466" s="1" t="s">
        <v>2934</v>
      </c>
      <c r="G1466" s="1" t="s">
        <v>22158</v>
      </c>
      <c r="H1466" s="1" t="s">
        <v>17581</v>
      </c>
      <c r="I1466" s="2">
        <v>25.66</v>
      </c>
      <c r="J1466" s="37">
        <f>VLOOKUP(H1466,'DOGHER ORDER-DISC'!$K$4:$N$30,4,FALSE)</f>
        <v>0</v>
      </c>
      <c r="K1466" s="2">
        <f t="shared" si="23"/>
        <v>25.66</v>
      </c>
      <c r="L1466" s="1" t="s">
        <v>19016</v>
      </c>
    </row>
    <row r="1467" spans="1:12">
      <c r="A1467" s="1"/>
      <c r="B1467" s="1">
        <v>202</v>
      </c>
      <c r="C1467" s="1" t="s">
        <v>18212</v>
      </c>
      <c r="D1467" s="1" t="s">
        <v>18240</v>
      </c>
      <c r="E1467" s="1" t="s">
        <v>2935</v>
      </c>
      <c r="F1467" s="1" t="s">
        <v>2936</v>
      </c>
      <c r="G1467" s="1" t="s">
        <v>22159</v>
      </c>
      <c r="H1467" s="1" t="s">
        <v>17581</v>
      </c>
      <c r="I1467" s="2">
        <v>25.66</v>
      </c>
      <c r="J1467" s="37">
        <f>VLOOKUP(H1467,'DOGHER ORDER-DISC'!$K$4:$N$30,4,FALSE)</f>
        <v>0</v>
      </c>
      <c r="K1467" s="2">
        <f t="shared" ref="K1467:K1530" si="24">+ROUND(I1467*(1-J1467),2)</f>
        <v>25.66</v>
      </c>
      <c r="L1467" s="1" t="s">
        <v>19016</v>
      </c>
    </row>
    <row r="1468" spans="1:12">
      <c r="A1468" s="1"/>
      <c r="B1468" s="1">
        <v>202</v>
      </c>
      <c r="C1468" s="1" t="s">
        <v>18212</v>
      </c>
      <c r="D1468" s="1" t="s">
        <v>18240</v>
      </c>
      <c r="E1468" s="1" t="s">
        <v>2937</v>
      </c>
      <c r="F1468" s="1" t="s">
        <v>2938</v>
      </c>
      <c r="G1468" s="1" t="s">
        <v>22160</v>
      </c>
      <c r="H1468" s="1" t="s">
        <v>17581</v>
      </c>
      <c r="I1468" s="2">
        <v>28.57</v>
      </c>
      <c r="J1468" s="37">
        <f>VLOOKUP(H1468,'DOGHER ORDER-DISC'!$K$4:$N$30,4,FALSE)</f>
        <v>0</v>
      </c>
      <c r="K1468" s="2">
        <f t="shared" si="24"/>
        <v>28.57</v>
      </c>
      <c r="L1468" s="1" t="s">
        <v>19016</v>
      </c>
    </row>
    <row r="1469" spans="1:12">
      <c r="A1469" s="1"/>
      <c r="B1469" s="1">
        <v>202</v>
      </c>
      <c r="C1469" s="1" t="s">
        <v>18212</v>
      </c>
      <c r="D1469" s="1" t="s">
        <v>18240</v>
      </c>
      <c r="E1469" s="1" t="s">
        <v>2939</v>
      </c>
      <c r="F1469" s="1" t="s">
        <v>2940</v>
      </c>
      <c r="G1469" s="1" t="s">
        <v>22161</v>
      </c>
      <c r="H1469" s="1" t="s">
        <v>17581</v>
      </c>
      <c r="I1469" s="2">
        <v>28.57</v>
      </c>
      <c r="J1469" s="37">
        <f>VLOOKUP(H1469,'DOGHER ORDER-DISC'!$K$4:$N$30,4,FALSE)</f>
        <v>0</v>
      </c>
      <c r="K1469" s="2">
        <f t="shared" si="24"/>
        <v>28.57</v>
      </c>
      <c r="L1469" s="1" t="s">
        <v>19016</v>
      </c>
    </row>
    <row r="1470" spans="1:12">
      <c r="A1470" s="1"/>
      <c r="B1470" s="1">
        <v>202</v>
      </c>
      <c r="C1470" s="1" t="s">
        <v>18212</v>
      </c>
      <c r="D1470" s="1" t="s">
        <v>18240</v>
      </c>
      <c r="E1470" s="1" t="s">
        <v>2941</v>
      </c>
      <c r="F1470" s="1" t="s">
        <v>2942</v>
      </c>
      <c r="G1470" s="1" t="s">
        <v>22162</v>
      </c>
      <c r="H1470" s="1" t="s">
        <v>17581</v>
      </c>
      <c r="I1470" s="2">
        <v>34.83</v>
      </c>
      <c r="J1470" s="37">
        <f>VLOOKUP(H1470,'DOGHER ORDER-DISC'!$K$4:$N$30,4,FALSE)</f>
        <v>0</v>
      </c>
      <c r="K1470" s="2">
        <f t="shared" si="24"/>
        <v>34.83</v>
      </c>
      <c r="L1470" s="1" t="s">
        <v>19016</v>
      </c>
    </row>
    <row r="1471" spans="1:12">
      <c r="A1471" s="1"/>
      <c r="B1471" s="1">
        <v>202</v>
      </c>
      <c r="C1471" s="1" t="s">
        <v>18212</v>
      </c>
      <c r="D1471" s="1" t="s">
        <v>18240</v>
      </c>
      <c r="E1471" s="1" t="s">
        <v>2943</v>
      </c>
      <c r="F1471" s="1" t="s">
        <v>2944</v>
      </c>
      <c r="G1471" s="1" t="s">
        <v>22163</v>
      </c>
      <c r="H1471" s="1" t="s">
        <v>17581</v>
      </c>
      <c r="I1471" s="2">
        <v>45.16</v>
      </c>
      <c r="J1471" s="37">
        <f>VLOOKUP(H1471,'DOGHER ORDER-DISC'!$K$4:$N$30,4,FALSE)</f>
        <v>0</v>
      </c>
      <c r="K1471" s="2">
        <f t="shared" si="24"/>
        <v>45.16</v>
      </c>
      <c r="L1471" s="1" t="s">
        <v>19016</v>
      </c>
    </row>
    <row r="1472" spans="1:12">
      <c r="A1472" s="1"/>
      <c r="B1472" s="1">
        <v>202</v>
      </c>
      <c r="C1472" s="1" t="s">
        <v>18212</v>
      </c>
      <c r="D1472" s="1" t="s">
        <v>18240</v>
      </c>
      <c r="E1472" s="1" t="s">
        <v>2945</v>
      </c>
      <c r="F1472" s="1" t="s">
        <v>2946</v>
      </c>
      <c r="G1472" s="1" t="s">
        <v>22164</v>
      </c>
      <c r="H1472" s="1" t="s">
        <v>17581</v>
      </c>
      <c r="I1472" s="2">
        <v>18.95</v>
      </c>
      <c r="J1472" s="37">
        <f>VLOOKUP(H1472,'DOGHER ORDER-DISC'!$K$4:$N$30,4,FALSE)</f>
        <v>0</v>
      </c>
      <c r="K1472" s="2">
        <f t="shared" si="24"/>
        <v>18.95</v>
      </c>
      <c r="L1472" s="1" t="s">
        <v>19017</v>
      </c>
    </row>
    <row r="1473" spans="1:12">
      <c r="A1473" s="1"/>
      <c r="B1473" s="1">
        <v>202</v>
      </c>
      <c r="C1473" s="1" t="s">
        <v>18212</v>
      </c>
      <c r="D1473" s="1" t="s">
        <v>18240</v>
      </c>
      <c r="E1473" s="1" t="s">
        <v>2947</v>
      </c>
      <c r="F1473" s="1" t="s">
        <v>2948</v>
      </c>
      <c r="G1473" s="1" t="s">
        <v>22165</v>
      </c>
      <c r="H1473" s="1" t="s">
        <v>17581</v>
      </c>
      <c r="I1473" s="2">
        <v>18.95</v>
      </c>
      <c r="J1473" s="37">
        <f>VLOOKUP(H1473,'DOGHER ORDER-DISC'!$K$4:$N$30,4,FALSE)</f>
        <v>0</v>
      </c>
      <c r="K1473" s="2">
        <f t="shared" si="24"/>
        <v>18.95</v>
      </c>
      <c r="L1473" s="1" t="s">
        <v>19017</v>
      </c>
    </row>
    <row r="1474" spans="1:12">
      <c r="A1474" s="1"/>
      <c r="B1474" s="1">
        <v>202</v>
      </c>
      <c r="C1474" s="1" t="s">
        <v>18212</v>
      </c>
      <c r="D1474" s="1" t="s">
        <v>18240</v>
      </c>
      <c r="E1474" s="1" t="s">
        <v>2949</v>
      </c>
      <c r="F1474" s="1" t="s">
        <v>2950</v>
      </c>
      <c r="G1474" s="1" t="s">
        <v>22166</v>
      </c>
      <c r="H1474" s="1" t="s">
        <v>17581</v>
      </c>
      <c r="I1474" s="2">
        <v>18.95</v>
      </c>
      <c r="J1474" s="37">
        <f>VLOOKUP(H1474,'DOGHER ORDER-DISC'!$K$4:$N$30,4,FALSE)</f>
        <v>0</v>
      </c>
      <c r="K1474" s="2">
        <f t="shared" si="24"/>
        <v>18.95</v>
      </c>
      <c r="L1474" s="1" t="s">
        <v>19017</v>
      </c>
    </row>
    <row r="1475" spans="1:12">
      <c r="A1475" s="1"/>
      <c r="B1475" s="1">
        <v>202</v>
      </c>
      <c r="C1475" s="1" t="s">
        <v>18212</v>
      </c>
      <c r="D1475" s="1" t="s">
        <v>18240</v>
      </c>
      <c r="E1475" s="1" t="s">
        <v>2951</v>
      </c>
      <c r="F1475" s="1" t="s">
        <v>2952</v>
      </c>
      <c r="G1475" s="1" t="s">
        <v>22167</v>
      </c>
      <c r="H1475" s="1" t="s">
        <v>17581</v>
      </c>
      <c r="I1475" s="2">
        <v>24.18</v>
      </c>
      <c r="J1475" s="37">
        <f>VLOOKUP(H1475,'DOGHER ORDER-DISC'!$K$4:$N$30,4,FALSE)</f>
        <v>0</v>
      </c>
      <c r="K1475" s="2">
        <f t="shared" si="24"/>
        <v>24.18</v>
      </c>
      <c r="L1475" s="1" t="s">
        <v>19017</v>
      </c>
    </row>
    <row r="1476" spans="1:12">
      <c r="A1476" s="1"/>
      <c r="B1476" s="1">
        <v>202</v>
      </c>
      <c r="C1476" s="1" t="s">
        <v>18212</v>
      </c>
      <c r="D1476" s="1" t="s">
        <v>18240</v>
      </c>
      <c r="E1476" s="1" t="s">
        <v>2953</v>
      </c>
      <c r="F1476" s="1" t="s">
        <v>2954</v>
      </c>
      <c r="G1476" s="1" t="s">
        <v>22168</v>
      </c>
      <c r="H1476" s="1" t="s">
        <v>17581</v>
      </c>
      <c r="I1476" s="2">
        <v>29.91</v>
      </c>
      <c r="J1476" s="37">
        <f>VLOOKUP(H1476,'DOGHER ORDER-DISC'!$K$4:$N$30,4,FALSE)</f>
        <v>0</v>
      </c>
      <c r="K1476" s="2">
        <f t="shared" si="24"/>
        <v>29.91</v>
      </c>
      <c r="L1476" s="1" t="s">
        <v>19017</v>
      </c>
    </row>
    <row r="1477" spans="1:12">
      <c r="A1477" s="1"/>
      <c r="B1477" s="1">
        <v>202</v>
      </c>
      <c r="C1477" s="1" t="s">
        <v>18212</v>
      </c>
      <c r="D1477" s="1" t="s">
        <v>18240</v>
      </c>
      <c r="E1477" s="1" t="s">
        <v>2955</v>
      </c>
      <c r="F1477" s="1" t="s">
        <v>2956</v>
      </c>
      <c r="G1477" s="1" t="s">
        <v>22169</v>
      </c>
      <c r="H1477" s="1" t="s">
        <v>17581</v>
      </c>
      <c r="I1477" s="2">
        <v>21.71</v>
      </c>
      <c r="J1477" s="37">
        <f>VLOOKUP(H1477,'DOGHER ORDER-DISC'!$K$4:$N$30,4,FALSE)</f>
        <v>0</v>
      </c>
      <c r="K1477" s="2">
        <f t="shared" si="24"/>
        <v>21.71</v>
      </c>
      <c r="L1477" s="1" t="s">
        <v>19018</v>
      </c>
    </row>
    <row r="1478" spans="1:12">
      <c r="A1478" s="1"/>
      <c r="B1478" s="1">
        <v>202</v>
      </c>
      <c r="C1478" s="1" t="s">
        <v>18212</v>
      </c>
      <c r="D1478" s="1" t="s">
        <v>18240</v>
      </c>
      <c r="E1478" s="1" t="s">
        <v>2957</v>
      </c>
      <c r="F1478" s="1" t="s">
        <v>2958</v>
      </c>
      <c r="G1478" s="1" t="s">
        <v>22170</v>
      </c>
      <c r="H1478" s="1" t="s">
        <v>17581</v>
      </c>
      <c r="I1478" s="2">
        <v>21.71</v>
      </c>
      <c r="J1478" s="37">
        <f>VLOOKUP(H1478,'DOGHER ORDER-DISC'!$K$4:$N$30,4,FALSE)</f>
        <v>0</v>
      </c>
      <c r="K1478" s="2">
        <f t="shared" si="24"/>
        <v>21.71</v>
      </c>
      <c r="L1478" s="1" t="s">
        <v>19018</v>
      </c>
    </row>
    <row r="1479" spans="1:12">
      <c r="A1479" s="1"/>
      <c r="B1479" s="1">
        <v>202</v>
      </c>
      <c r="C1479" s="1" t="s">
        <v>18212</v>
      </c>
      <c r="D1479" s="1" t="s">
        <v>18240</v>
      </c>
      <c r="E1479" s="1" t="s">
        <v>2959</v>
      </c>
      <c r="F1479" s="1" t="s">
        <v>2960</v>
      </c>
      <c r="G1479" s="1" t="s">
        <v>22171</v>
      </c>
      <c r="H1479" s="1" t="s">
        <v>17581</v>
      </c>
      <c r="I1479" s="2">
        <v>21.71</v>
      </c>
      <c r="J1479" s="37">
        <f>VLOOKUP(H1479,'DOGHER ORDER-DISC'!$K$4:$N$30,4,FALSE)</f>
        <v>0</v>
      </c>
      <c r="K1479" s="2">
        <f t="shared" si="24"/>
        <v>21.71</v>
      </c>
      <c r="L1479" s="1" t="s">
        <v>19018</v>
      </c>
    </row>
    <row r="1480" spans="1:12">
      <c r="A1480" s="1"/>
      <c r="B1480" s="1">
        <v>202</v>
      </c>
      <c r="C1480" s="1" t="s">
        <v>18212</v>
      </c>
      <c r="D1480" s="1" t="s">
        <v>18240</v>
      </c>
      <c r="E1480" s="1" t="s">
        <v>2961</v>
      </c>
      <c r="F1480" s="1" t="s">
        <v>2962</v>
      </c>
      <c r="G1480" s="1" t="s">
        <v>22172</v>
      </c>
      <c r="H1480" s="1" t="s">
        <v>17581</v>
      </c>
      <c r="I1480" s="2">
        <v>21.77</v>
      </c>
      <c r="J1480" s="37">
        <f>VLOOKUP(H1480,'DOGHER ORDER-DISC'!$K$4:$N$30,4,FALSE)</f>
        <v>0</v>
      </c>
      <c r="K1480" s="2">
        <f t="shared" si="24"/>
        <v>21.77</v>
      </c>
      <c r="L1480" s="1" t="s">
        <v>19018</v>
      </c>
    </row>
    <row r="1481" spans="1:12">
      <c r="A1481" s="1"/>
      <c r="B1481" s="1">
        <v>202</v>
      </c>
      <c r="C1481" s="1" t="s">
        <v>18212</v>
      </c>
      <c r="D1481" s="1" t="s">
        <v>18240</v>
      </c>
      <c r="E1481" s="1" t="s">
        <v>2963</v>
      </c>
      <c r="F1481" s="1" t="s">
        <v>2964</v>
      </c>
      <c r="G1481" s="1" t="s">
        <v>22173</v>
      </c>
      <c r="H1481" s="1" t="s">
        <v>17581</v>
      </c>
      <c r="I1481" s="2">
        <v>21.77</v>
      </c>
      <c r="J1481" s="37">
        <f>VLOOKUP(H1481,'DOGHER ORDER-DISC'!$K$4:$N$30,4,FALSE)</f>
        <v>0</v>
      </c>
      <c r="K1481" s="2">
        <f t="shared" si="24"/>
        <v>21.77</v>
      </c>
      <c r="L1481" s="1" t="s">
        <v>19018</v>
      </c>
    </row>
    <row r="1482" spans="1:12">
      <c r="A1482" s="1"/>
      <c r="B1482" s="1">
        <v>202</v>
      </c>
      <c r="C1482" s="1" t="s">
        <v>18212</v>
      </c>
      <c r="D1482" s="1" t="s">
        <v>18240</v>
      </c>
      <c r="E1482" s="1" t="s">
        <v>2965</v>
      </c>
      <c r="F1482" s="1" t="s">
        <v>2966</v>
      </c>
      <c r="G1482" s="1" t="s">
        <v>22169</v>
      </c>
      <c r="H1482" s="1" t="s">
        <v>17581</v>
      </c>
      <c r="I1482" s="2">
        <v>21.77</v>
      </c>
      <c r="J1482" s="37">
        <f>VLOOKUP(H1482,'DOGHER ORDER-DISC'!$K$4:$N$30,4,FALSE)</f>
        <v>0</v>
      </c>
      <c r="K1482" s="2">
        <f t="shared" si="24"/>
        <v>21.77</v>
      </c>
      <c r="L1482" s="1" t="s">
        <v>19018</v>
      </c>
    </row>
    <row r="1483" spans="1:12">
      <c r="A1483" s="1"/>
      <c r="B1483" s="1">
        <v>202</v>
      </c>
      <c r="C1483" s="1" t="s">
        <v>18212</v>
      </c>
      <c r="D1483" s="1" t="s">
        <v>18240</v>
      </c>
      <c r="E1483" s="1" t="s">
        <v>2967</v>
      </c>
      <c r="F1483" s="1" t="s">
        <v>2968</v>
      </c>
      <c r="G1483" s="1" t="s">
        <v>22174</v>
      </c>
      <c r="H1483" s="1" t="s">
        <v>17581</v>
      </c>
      <c r="I1483" s="2">
        <v>30.49</v>
      </c>
      <c r="J1483" s="37">
        <f>VLOOKUP(H1483,'DOGHER ORDER-DISC'!$K$4:$N$30,4,FALSE)</f>
        <v>0</v>
      </c>
      <c r="K1483" s="2">
        <f t="shared" si="24"/>
        <v>30.49</v>
      </c>
      <c r="L1483" s="1" t="s">
        <v>19018</v>
      </c>
    </row>
    <row r="1484" spans="1:12">
      <c r="A1484" s="1"/>
      <c r="B1484" s="1">
        <v>202</v>
      </c>
      <c r="C1484" s="1" t="s">
        <v>18212</v>
      </c>
      <c r="D1484" s="1" t="s">
        <v>18240</v>
      </c>
      <c r="E1484" s="1" t="s">
        <v>2969</v>
      </c>
      <c r="F1484" s="1" t="s">
        <v>2970</v>
      </c>
      <c r="G1484" s="1" t="s">
        <v>22175</v>
      </c>
      <c r="H1484" s="1" t="s">
        <v>17581</v>
      </c>
      <c r="I1484" s="2">
        <v>32.94</v>
      </c>
      <c r="J1484" s="37">
        <f>VLOOKUP(H1484,'DOGHER ORDER-DISC'!$K$4:$N$30,4,FALSE)</f>
        <v>0</v>
      </c>
      <c r="K1484" s="2">
        <f t="shared" si="24"/>
        <v>32.94</v>
      </c>
      <c r="L1484" s="1" t="s">
        <v>19018</v>
      </c>
    </row>
    <row r="1485" spans="1:12">
      <c r="A1485" s="1"/>
      <c r="B1485" s="1">
        <v>203</v>
      </c>
      <c r="C1485" s="1" t="s">
        <v>18212</v>
      </c>
      <c r="D1485" s="1" t="s">
        <v>18240</v>
      </c>
      <c r="E1485" s="1" t="s">
        <v>2971</v>
      </c>
      <c r="F1485" s="1" t="s">
        <v>2972</v>
      </c>
      <c r="G1485" s="1" t="s">
        <v>22176</v>
      </c>
      <c r="H1485" s="1" t="s">
        <v>17581</v>
      </c>
      <c r="I1485" s="2">
        <v>56.95</v>
      </c>
      <c r="J1485" s="37">
        <f>VLOOKUP(H1485,'DOGHER ORDER-DISC'!$K$4:$N$30,4,FALSE)</f>
        <v>0</v>
      </c>
      <c r="K1485" s="2">
        <f t="shared" si="24"/>
        <v>56.95</v>
      </c>
      <c r="L1485" s="1" t="s">
        <v>19019</v>
      </c>
    </row>
    <row r="1486" spans="1:12">
      <c r="A1486" s="1"/>
      <c r="B1486" s="1">
        <v>203</v>
      </c>
      <c r="C1486" s="1" t="s">
        <v>18212</v>
      </c>
      <c r="D1486" s="1" t="s">
        <v>18240</v>
      </c>
      <c r="E1486" s="1" t="s">
        <v>2973</v>
      </c>
      <c r="F1486" s="1" t="s">
        <v>2974</v>
      </c>
      <c r="G1486" s="1" t="s">
        <v>22177</v>
      </c>
      <c r="H1486" s="1" t="s">
        <v>17581</v>
      </c>
      <c r="I1486" s="2">
        <v>77.72</v>
      </c>
      <c r="J1486" s="37">
        <f>VLOOKUP(H1486,'DOGHER ORDER-DISC'!$K$4:$N$30,4,FALSE)</f>
        <v>0</v>
      </c>
      <c r="K1486" s="2">
        <f t="shared" si="24"/>
        <v>77.72</v>
      </c>
      <c r="L1486" s="1" t="s">
        <v>19020</v>
      </c>
    </row>
    <row r="1487" spans="1:12">
      <c r="A1487" s="1"/>
      <c r="B1487" s="1">
        <v>203</v>
      </c>
      <c r="C1487" s="1" t="s">
        <v>18212</v>
      </c>
      <c r="D1487" s="1" t="s">
        <v>18240</v>
      </c>
      <c r="E1487" s="1" t="s">
        <v>2975</v>
      </c>
      <c r="F1487" s="1" t="s">
        <v>2976</v>
      </c>
      <c r="G1487" s="1" t="s">
        <v>22178</v>
      </c>
      <c r="H1487" s="1" t="s">
        <v>17581</v>
      </c>
      <c r="I1487" s="2">
        <v>51.37</v>
      </c>
      <c r="J1487" s="37">
        <f>VLOOKUP(H1487,'DOGHER ORDER-DISC'!$K$4:$N$30,4,FALSE)</f>
        <v>0</v>
      </c>
      <c r="K1487" s="2">
        <f t="shared" si="24"/>
        <v>51.37</v>
      </c>
      <c r="L1487" s="1" t="s">
        <v>19021</v>
      </c>
    </row>
    <row r="1488" spans="1:12">
      <c r="A1488" s="1"/>
      <c r="B1488" s="1">
        <v>203</v>
      </c>
      <c r="C1488" s="1" t="s">
        <v>18212</v>
      </c>
      <c r="D1488" s="1" t="s">
        <v>18240</v>
      </c>
      <c r="E1488" s="1" t="s">
        <v>2977</v>
      </c>
      <c r="F1488" s="1" t="s">
        <v>2978</v>
      </c>
      <c r="G1488" s="1" t="s">
        <v>22179</v>
      </c>
      <c r="H1488" s="1" t="s">
        <v>17581</v>
      </c>
      <c r="I1488" s="2">
        <v>55.62</v>
      </c>
      <c r="J1488" s="37">
        <f>VLOOKUP(H1488,'DOGHER ORDER-DISC'!$K$4:$N$30,4,FALSE)</f>
        <v>0</v>
      </c>
      <c r="K1488" s="2">
        <f t="shared" si="24"/>
        <v>55.62</v>
      </c>
      <c r="L1488" s="1" t="s">
        <v>19022</v>
      </c>
    </row>
    <row r="1489" spans="1:12">
      <c r="A1489" s="1"/>
      <c r="B1489" s="1">
        <v>204</v>
      </c>
      <c r="C1489" s="1" t="s">
        <v>18212</v>
      </c>
      <c r="D1489" s="1" t="s">
        <v>18240</v>
      </c>
      <c r="E1489" s="1" t="s">
        <v>2979</v>
      </c>
      <c r="F1489" s="1" t="s">
        <v>2980</v>
      </c>
      <c r="G1489" s="1" t="s">
        <v>22180</v>
      </c>
      <c r="H1489" s="1" t="s">
        <v>17581</v>
      </c>
      <c r="I1489" s="2">
        <v>12.57</v>
      </c>
      <c r="J1489" s="37">
        <f>VLOOKUP(H1489,'DOGHER ORDER-DISC'!$K$4:$N$30,4,FALSE)</f>
        <v>0</v>
      </c>
      <c r="K1489" s="2">
        <f t="shared" si="24"/>
        <v>12.57</v>
      </c>
      <c r="L1489" s="1" t="s">
        <v>19023</v>
      </c>
    </row>
    <row r="1490" spans="1:12">
      <c r="A1490" s="1"/>
      <c r="B1490" s="1">
        <v>204</v>
      </c>
      <c r="C1490" s="1" t="s">
        <v>18212</v>
      </c>
      <c r="D1490" s="1" t="s">
        <v>18240</v>
      </c>
      <c r="E1490" s="1" t="s">
        <v>2981</v>
      </c>
      <c r="F1490" s="1" t="s">
        <v>2982</v>
      </c>
      <c r="G1490" s="1" t="s">
        <v>22181</v>
      </c>
      <c r="H1490" s="1" t="s">
        <v>17581</v>
      </c>
      <c r="I1490" s="2">
        <v>12.57</v>
      </c>
      <c r="J1490" s="37">
        <f>VLOOKUP(H1490,'DOGHER ORDER-DISC'!$K$4:$N$30,4,FALSE)</f>
        <v>0</v>
      </c>
      <c r="K1490" s="2">
        <f t="shared" si="24"/>
        <v>12.57</v>
      </c>
      <c r="L1490" s="1" t="s">
        <v>19023</v>
      </c>
    </row>
    <row r="1491" spans="1:12">
      <c r="A1491" s="1"/>
      <c r="B1491" s="1">
        <v>204</v>
      </c>
      <c r="C1491" s="1" t="s">
        <v>18212</v>
      </c>
      <c r="D1491" s="1" t="s">
        <v>18240</v>
      </c>
      <c r="E1491" s="1" t="s">
        <v>2983</v>
      </c>
      <c r="F1491" s="1" t="s">
        <v>2984</v>
      </c>
      <c r="G1491" s="1" t="s">
        <v>22182</v>
      </c>
      <c r="H1491" s="1" t="s">
        <v>17581</v>
      </c>
      <c r="I1491" s="2">
        <v>12.57</v>
      </c>
      <c r="J1491" s="37">
        <f>VLOOKUP(H1491,'DOGHER ORDER-DISC'!$K$4:$N$30,4,FALSE)</f>
        <v>0</v>
      </c>
      <c r="K1491" s="2">
        <f t="shared" si="24"/>
        <v>12.57</v>
      </c>
      <c r="L1491" s="1" t="s">
        <v>19023</v>
      </c>
    </row>
    <row r="1492" spans="1:12">
      <c r="A1492" s="1"/>
      <c r="B1492" s="1">
        <v>204</v>
      </c>
      <c r="C1492" s="1" t="s">
        <v>18212</v>
      </c>
      <c r="D1492" s="1" t="s">
        <v>18240</v>
      </c>
      <c r="E1492" s="1" t="s">
        <v>2985</v>
      </c>
      <c r="F1492" s="1" t="s">
        <v>2986</v>
      </c>
      <c r="G1492" s="1" t="s">
        <v>22183</v>
      </c>
      <c r="H1492" s="1" t="s">
        <v>17581</v>
      </c>
      <c r="I1492" s="2">
        <v>12.57</v>
      </c>
      <c r="J1492" s="37">
        <f>VLOOKUP(H1492,'DOGHER ORDER-DISC'!$K$4:$N$30,4,FALSE)</f>
        <v>0</v>
      </c>
      <c r="K1492" s="2">
        <f t="shared" si="24"/>
        <v>12.57</v>
      </c>
      <c r="L1492" s="1" t="s">
        <v>19024</v>
      </c>
    </row>
    <row r="1493" spans="1:12">
      <c r="A1493" s="1"/>
      <c r="B1493" s="1">
        <v>204</v>
      </c>
      <c r="C1493" s="1" t="s">
        <v>18212</v>
      </c>
      <c r="D1493" s="1" t="s">
        <v>18240</v>
      </c>
      <c r="E1493" s="1" t="s">
        <v>2987</v>
      </c>
      <c r="F1493" s="1" t="s">
        <v>2988</v>
      </c>
      <c r="G1493" s="1" t="s">
        <v>22184</v>
      </c>
      <c r="H1493" s="1" t="s">
        <v>17581</v>
      </c>
      <c r="I1493" s="2">
        <v>12.57</v>
      </c>
      <c r="J1493" s="37">
        <f>VLOOKUP(H1493,'DOGHER ORDER-DISC'!$K$4:$N$30,4,FALSE)</f>
        <v>0</v>
      </c>
      <c r="K1493" s="2">
        <f t="shared" si="24"/>
        <v>12.57</v>
      </c>
      <c r="L1493" s="1" t="s">
        <v>19023</v>
      </c>
    </row>
    <row r="1494" spans="1:12">
      <c r="A1494" s="1"/>
      <c r="B1494" s="1">
        <v>204</v>
      </c>
      <c r="C1494" s="1" t="s">
        <v>18212</v>
      </c>
      <c r="D1494" s="1" t="s">
        <v>18240</v>
      </c>
      <c r="E1494" s="1" t="s">
        <v>2989</v>
      </c>
      <c r="F1494" s="1" t="s">
        <v>2990</v>
      </c>
      <c r="G1494" s="1" t="s">
        <v>22185</v>
      </c>
      <c r="H1494" s="1" t="s">
        <v>17581</v>
      </c>
      <c r="I1494" s="2">
        <v>13.4</v>
      </c>
      <c r="J1494" s="37">
        <f>VLOOKUP(H1494,'DOGHER ORDER-DISC'!$K$4:$N$30,4,FALSE)</f>
        <v>0</v>
      </c>
      <c r="K1494" s="2">
        <f t="shared" si="24"/>
        <v>13.4</v>
      </c>
      <c r="L1494" s="1" t="s">
        <v>19024</v>
      </c>
    </row>
    <row r="1495" spans="1:12">
      <c r="A1495" s="1"/>
      <c r="B1495" s="1">
        <v>204</v>
      </c>
      <c r="C1495" s="1" t="s">
        <v>18212</v>
      </c>
      <c r="D1495" s="1" t="s">
        <v>18240</v>
      </c>
      <c r="E1495" s="1" t="s">
        <v>2991</v>
      </c>
      <c r="F1495" s="1" t="s">
        <v>2992</v>
      </c>
      <c r="G1495" s="1" t="s">
        <v>22186</v>
      </c>
      <c r="H1495" s="1" t="s">
        <v>17581</v>
      </c>
      <c r="I1495" s="2">
        <v>12.82</v>
      </c>
      <c r="J1495" s="37">
        <f>VLOOKUP(H1495,'DOGHER ORDER-DISC'!$K$4:$N$30,4,FALSE)</f>
        <v>0</v>
      </c>
      <c r="K1495" s="2">
        <f t="shared" si="24"/>
        <v>12.82</v>
      </c>
      <c r="L1495" s="1" t="s">
        <v>19023</v>
      </c>
    </row>
    <row r="1496" spans="1:12">
      <c r="A1496" s="1"/>
      <c r="B1496" s="1">
        <v>204</v>
      </c>
      <c r="C1496" s="1" t="s">
        <v>18212</v>
      </c>
      <c r="D1496" s="1" t="s">
        <v>18240</v>
      </c>
      <c r="E1496" s="1" t="s">
        <v>2993</v>
      </c>
      <c r="F1496" s="1" t="s">
        <v>2994</v>
      </c>
      <c r="G1496" s="1" t="s">
        <v>22187</v>
      </c>
      <c r="H1496" s="1" t="s">
        <v>17581</v>
      </c>
      <c r="I1496" s="2">
        <v>13.4</v>
      </c>
      <c r="J1496" s="37">
        <f>VLOOKUP(H1496,'DOGHER ORDER-DISC'!$K$4:$N$30,4,FALSE)</f>
        <v>0</v>
      </c>
      <c r="K1496" s="2">
        <f t="shared" si="24"/>
        <v>13.4</v>
      </c>
      <c r="L1496" s="1" t="s">
        <v>19025</v>
      </c>
    </row>
    <row r="1497" spans="1:12">
      <c r="A1497" s="1"/>
      <c r="B1497" s="1">
        <v>204</v>
      </c>
      <c r="C1497" s="1" t="s">
        <v>18212</v>
      </c>
      <c r="D1497" s="1" t="s">
        <v>18240</v>
      </c>
      <c r="E1497" s="1" t="s">
        <v>2995</v>
      </c>
      <c r="F1497" s="1" t="s">
        <v>2996</v>
      </c>
      <c r="G1497" s="1" t="s">
        <v>22188</v>
      </c>
      <c r="H1497" s="1" t="s">
        <v>17581</v>
      </c>
      <c r="I1497" s="2">
        <v>13.48</v>
      </c>
      <c r="J1497" s="37">
        <f>VLOOKUP(H1497,'DOGHER ORDER-DISC'!$K$4:$N$30,4,FALSE)</f>
        <v>0</v>
      </c>
      <c r="K1497" s="2">
        <f t="shared" si="24"/>
        <v>13.48</v>
      </c>
      <c r="L1497" s="1" t="s">
        <v>19026</v>
      </c>
    </row>
    <row r="1498" spans="1:12">
      <c r="A1498" s="1"/>
      <c r="B1498" s="1">
        <v>204</v>
      </c>
      <c r="C1498" s="1" t="s">
        <v>18212</v>
      </c>
      <c r="D1498" s="1" t="s">
        <v>18240</v>
      </c>
      <c r="E1498" s="1" t="s">
        <v>2997</v>
      </c>
      <c r="F1498" s="1" t="s">
        <v>2998</v>
      </c>
      <c r="G1498" s="1" t="s">
        <v>22189</v>
      </c>
      <c r="H1498" s="1" t="s">
        <v>17581</v>
      </c>
      <c r="I1498" s="2">
        <v>13.74</v>
      </c>
      <c r="J1498" s="37">
        <f>VLOOKUP(H1498,'DOGHER ORDER-DISC'!$K$4:$N$30,4,FALSE)</f>
        <v>0</v>
      </c>
      <c r="K1498" s="2">
        <f t="shared" si="24"/>
        <v>13.74</v>
      </c>
      <c r="L1498" s="1" t="s">
        <v>19026</v>
      </c>
    </row>
    <row r="1499" spans="1:12">
      <c r="A1499" s="1"/>
      <c r="B1499" s="1">
        <v>204</v>
      </c>
      <c r="C1499" s="1" t="s">
        <v>18212</v>
      </c>
      <c r="D1499" s="1" t="s">
        <v>18240</v>
      </c>
      <c r="E1499" s="1" t="s">
        <v>2999</v>
      </c>
      <c r="F1499" s="1" t="s">
        <v>3000</v>
      </c>
      <c r="G1499" s="1" t="s">
        <v>22190</v>
      </c>
      <c r="H1499" s="1" t="s">
        <v>17581</v>
      </c>
      <c r="I1499" s="2">
        <v>14.07</v>
      </c>
      <c r="J1499" s="37">
        <f>VLOOKUP(H1499,'DOGHER ORDER-DISC'!$K$4:$N$30,4,FALSE)</f>
        <v>0</v>
      </c>
      <c r="K1499" s="2">
        <f t="shared" si="24"/>
        <v>14.07</v>
      </c>
      <c r="L1499" s="1" t="s">
        <v>19026</v>
      </c>
    </row>
    <row r="1500" spans="1:12">
      <c r="A1500" s="1"/>
      <c r="B1500" s="1">
        <v>204</v>
      </c>
      <c r="C1500" s="1" t="s">
        <v>18212</v>
      </c>
      <c r="D1500" s="1" t="s">
        <v>18240</v>
      </c>
      <c r="E1500" s="1" t="s">
        <v>3001</v>
      </c>
      <c r="F1500" s="1" t="s">
        <v>3002</v>
      </c>
      <c r="G1500" s="1" t="s">
        <v>22191</v>
      </c>
      <c r="H1500" s="1" t="s">
        <v>17581</v>
      </c>
      <c r="I1500" s="2">
        <v>14.36</v>
      </c>
      <c r="J1500" s="37">
        <f>VLOOKUP(H1500,'DOGHER ORDER-DISC'!$K$4:$N$30,4,FALSE)</f>
        <v>0</v>
      </c>
      <c r="K1500" s="2">
        <f t="shared" si="24"/>
        <v>14.36</v>
      </c>
      <c r="L1500" s="1" t="s">
        <v>19027</v>
      </c>
    </row>
    <row r="1501" spans="1:12">
      <c r="A1501" s="1"/>
      <c r="B1501" s="1">
        <v>204</v>
      </c>
      <c r="C1501" s="1" t="s">
        <v>18212</v>
      </c>
      <c r="D1501" s="1" t="s">
        <v>18240</v>
      </c>
      <c r="E1501" s="1" t="s">
        <v>3003</v>
      </c>
      <c r="F1501" s="1" t="s">
        <v>3004</v>
      </c>
      <c r="G1501" s="1" t="s">
        <v>22192</v>
      </c>
      <c r="H1501" s="1" t="s">
        <v>17581</v>
      </c>
      <c r="I1501" s="2">
        <v>13.83</v>
      </c>
      <c r="J1501" s="37">
        <f>VLOOKUP(H1501,'DOGHER ORDER-DISC'!$K$4:$N$30,4,FALSE)</f>
        <v>0</v>
      </c>
      <c r="K1501" s="2">
        <f t="shared" si="24"/>
        <v>13.83</v>
      </c>
      <c r="L1501" s="1" t="s">
        <v>19028</v>
      </c>
    </row>
    <row r="1502" spans="1:12">
      <c r="A1502" s="1"/>
      <c r="B1502" s="1">
        <v>204</v>
      </c>
      <c r="C1502" s="1" t="s">
        <v>18212</v>
      </c>
      <c r="D1502" s="1" t="s">
        <v>18240</v>
      </c>
      <c r="E1502" s="1" t="s">
        <v>3005</v>
      </c>
      <c r="F1502" s="1" t="s">
        <v>3006</v>
      </c>
      <c r="G1502" s="1" t="s">
        <v>22193</v>
      </c>
      <c r="H1502" s="1" t="s">
        <v>17581</v>
      </c>
      <c r="I1502" s="2">
        <v>13.83</v>
      </c>
      <c r="J1502" s="37">
        <f>VLOOKUP(H1502,'DOGHER ORDER-DISC'!$K$4:$N$30,4,FALSE)</f>
        <v>0</v>
      </c>
      <c r="K1502" s="2">
        <f t="shared" si="24"/>
        <v>13.83</v>
      </c>
      <c r="L1502" s="1" t="s">
        <v>19028</v>
      </c>
    </row>
    <row r="1503" spans="1:12">
      <c r="A1503" s="1"/>
      <c r="B1503" s="1">
        <v>204</v>
      </c>
      <c r="C1503" s="1" t="s">
        <v>18212</v>
      </c>
      <c r="D1503" s="1" t="s">
        <v>18240</v>
      </c>
      <c r="E1503" s="1" t="s">
        <v>3007</v>
      </c>
      <c r="F1503" s="1" t="s">
        <v>3008</v>
      </c>
      <c r="G1503" s="1" t="s">
        <v>22194</v>
      </c>
      <c r="H1503" s="1" t="s">
        <v>17581</v>
      </c>
      <c r="I1503" s="2">
        <v>14.11</v>
      </c>
      <c r="J1503" s="37">
        <f>VLOOKUP(H1503,'DOGHER ORDER-DISC'!$K$4:$N$30,4,FALSE)</f>
        <v>0</v>
      </c>
      <c r="K1503" s="2">
        <f t="shared" si="24"/>
        <v>14.11</v>
      </c>
      <c r="L1503" s="1" t="s">
        <v>19028</v>
      </c>
    </row>
    <row r="1504" spans="1:12">
      <c r="A1504" s="1"/>
      <c r="B1504" s="1">
        <v>204</v>
      </c>
      <c r="C1504" s="1" t="s">
        <v>18212</v>
      </c>
      <c r="D1504" s="1" t="s">
        <v>18240</v>
      </c>
      <c r="E1504" s="1" t="s">
        <v>3009</v>
      </c>
      <c r="F1504" s="1" t="s">
        <v>3010</v>
      </c>
      <c r="G1504" s="1" t="s">
        <v>22195</v>
      </c>
      <c r="H1504" s="1" t="s">
        <v>17581</v>
      </c>
      <c r="I1504" s="2">
        <v>14.83</v>
      </c>
      <c r="J1504" s="37">
        <f>VLOOKUP(H1504,'DOGHER ORDER-DISC'!$K$4:$N$30,4,FALSE)</f>
        <v>0</v>
      </c>
      <c r="K1504" s="2">
        <f t="shared" si="24"/>
        <v>14.83</v>
      </c>
      <c r="L1504" s="1" t="s">
        <v>19028</v>
      </c>
    </row>
    <row r="1505" spans="1:12">
      <c r="A1505" s="1"/>
      <c r="B1505" s="1">
        <v>204</v>
      </c>
      <c r="C1505" s="1" t="s">
        <v>18212</v>
      </c>
      <c r="D1505" s="1" t="s">
        <v>18240</v>
      </c>
      <c r="E1505" s="1" t="s">
        <v>3011</v>
      </c>
      <c r="F1505" s="1" t="s">
        <v>3012</v>
      </c>
      <c r="G1505" s="1" t="s">
        <v>22196</v>
      </c>
      <c r="H1505" s="1" t="s">
        <v>17581</v>
      </c>
      <c r="I1505" s="2">
        <v>15.11</v>
      </c>
      <c r="J1505" s="37">
        <f>VLOOKUP(H1505,'DOGHER ORDER-DISC'!$K$4:$N$30,4,FALSE)</f>
        <v>0</v>
      </c>
      <c r="K1505" s="2">
        <f t="shared" si="24"/>
        <v>15.11</v>
      </c>
      <c r="L1505" s="1" t="s">
        <v>19028</v>
      </c>
    </row>
    <row r="1506" spans="1:12">
      <c r="A1506" s="1"/>
      <c r="B1506" s="1">
        <v>204</v>
      </c>
      <c r="C1506" s="1" t="s">
        <v>18212</v>
      </c>
      <c r="D1506" s="1" t="s">
        <v>18240</v>
      </c>
      <c r="E1506" s="1" t="s">
        <v>3013</v>
      </c>
      <c r="F1506" s="1" t="s">
        <v>3014</v>
      </c>
      <c r="G1506" s="1" t="s">
        <v>22197</v>
      </c>
      <c r="H1506" s="1" t="s">
        <v>17581</v>
      </c>
      <c r="I1506" s="2">
        <v>15.48</v>
      </c>
      <c r="J1506" s="37">
        <f>VLOOKUP(H1506,'DOGHER ORDER-DISC'!$K$4:$N$30,4,FALSE)</f>
        <v>0</v>
      </c>
      <c r="K1506" s="2">
        <f t="shared" si="24"/>
        <v>15.48</v>
      </c>
      <c r="L1506" s="1" t="s">
        <v>19028</v>
      </c>
    </row>
    <row r="1507" spans="1:12">
      <c r="A1507" s="1"/>
      <c r="B1507" s="1">
        <v>204</v>
      </c>
      <c r="C1507" s="1" t="s">
        <v>18212</v>
      </c>
      <c r="D1507" s="1" t="s">
        <v>18240</v>
      </c>
      <c r="E1507" s="1" t="s">
        <v>3015</v>
      </c>
      <c r="F1507" s="1" t="s">
        <v>3016</v>
      </c>
      <c r="G1507" s="1" t="s">
        <v>22198</v>
      </c>
      <c r="H1507" s="1" t="s">
        <v>17581</v>
      </c>
      <c r="I1507" s="2">
        <v>16.13</v>
      </c>
      <c r="J1507" s="37">
        <f>VLOOKUP(H1507,'DOGHER ORDER-DISC'!$K$4:$N$30,4,FALSE)</f>
        <v>0</v>
      </c>
      <c r="K1507" s="2">
        <f t="shared" si="24"/>
        <v>16.13</v>
      </c>
      <c r="L1507" s="1" t="s">
        <v>19028</v>
      </c>
    </row>
    <row r="1508" spans="1:12">
      <c r="A1508" s="1"/>
      <c r="B1508" s="1">
        <v>204</v>
      </c>
      <c r="C1508" s="1" t="s">
        <v>18212</v>
      </c>
      <c r="D1508" s="1" t="s">
        <v>18240</v>
      </c>
      <c r="E1508" s="1" t="s">
        <v>3017</v>
      </c>
      <c r="F1508" s="1" t="s">
        <v>3018</v>
      </c>
      <c r="G1508" s="1" t="s">
        <v>22199</v>
      </c>
      <c r="H1508" s="1" t="s">
        <v>17581</v>
      </c>
      <c r="I1508" s="2">
        <v>21.85</v>
      </c>
      <c r="J1508" s="37">
        <f>VLOOKUP(H1508,'DOGHER ORDER-DISC'!$K$4:$N$30,4,FALSE)</f>
        <v>0</v>
      </c>
      <c r="K1508" s="2">
        <f t="shared" si="24"/>
        <v>21.85</v>
      </c>
      <c r="L1508" s="1" t="s">
        <v>19029</v>
      </c>
    </row>
    <row r="1509" spans="1:12">
      <c r="A1509" s="1"/>
      <c r="B1509" s="1">
        <v>204</v>
      </c>
      <c r="C1509" s="1" t="s">
        <v>18212</v>
      </c>
      <c r="D1509" s="1" t="s">
        <v>18240</v>
      </c>
      <c r="E1509" s="1" t="s">
        <v>3019</v>
      </c>
      <c r="F1509" s="1" t="s">
        <v>3020</v>
      </c>
      <c r="G1509" s="1" t="s">
        <v>22200</v>
      </c>
      <c r="H1509" s="1" t="s">
        <v>17581</v>
      </c>
      <c r="I1509" s="2">
        <v>52.97</v>
      </c>
      <c r="J1509" s="37">
        <f>VLOOKUP(H1509,'DOGHER ORDER-DISC'!$K$4:$N$30,4,FALSE)</f>
        <v>0</v>
      </c>
      <c r="K1509" s="2">
        <f t="shared" si="24"/>
        <v>52.97</v>
      </c>
      <c r="L1509" s="1" t="s">
        <v>19030</v>
      </c>
    </row>
    <row r="1510" spans="1:12">
      <c r="A1510" s="1"/>
      <c r="B1510" s="1">
        <v>204</v>
      </c>
      <c r="C1510" s="1" t="s">
        <v>18212</v>
      </c>
      <c r="D1510" s="1" t="s">
        <v>18240</v>
      </c>
      <c r="E1510" s="1" t="s">
        <v>3021</v>
      </c>
      <c r="F1510" s="1" t="s">
        <v>3022</v>
      </c>
      <c r="G1510" s="1" t="s">
        <v>22201</v>
      </c>
      <c r="H1510" s="1" t="s">
        <v>17581</v>
      </c>
      <c r="I1510" s="2">
        <v>54.23</v>
      </c>
      <c r="J1510" s="37">
        <f>VLOOKUP(H1510,'DOGHER ORDER-DISC'!$K$4:$N$30,4,FALSE)</f>
        <v>0</v>
      </c>
      <c r="K1510" s="2">
        <f t="shared" si="24"/>
        <v>54.23</v>
      </c>
      <c r="L1510" s="1" t="s">
        <v>19031</v>
      </c>
    </row>
    <row r="1511" spans="1:12">
      <c r="A1511" s="1"/>
      <c r="B1511" s="1">
        <v>204</v>
      </c>
      <c r="C1511" s="1" t="s">
        <v>18212</v>
      </c>
      <c r="D1511" s="1" t="s">
        <v>18240</v>
      </c>
      <c r="E1511" s="1" t="s">
        <v>3023</v>
      </c>
      <c r="F1511" s="1" t="s">
        <v>3024</v>
      </c>
      <c r="G1511" s="1" t="s">
        <v>22202</v>
      </c>
      <c r="H1511" s="1" t="s">
        <v>17581</v>
      </c>
      <c r="I1511" s="2">
        <v>24.05</v>
      </c>
      <c r="J1511" s="37">
        <f>VLOOKUP(H1511,'DOGHER ORDER-DISC'!$K$4:$N$30,4,FALSE)</f>
        <v>0</v>
      </c>
      <c r="K1511" s="2">
        <f t="shared" si="24"/>
        <v>24.05</v>
      </c>
      <c r="L1511" s="1" t="s">
        <v>19032</v>
      </c>
    </row>
    <row r="1512" spans="1:12">
      <c r="A1512" s="1"/>
      <c r="B1512" s="1">
        <v>204</v>
      </c>
      <c r="C1512" s="1" t="s">
        <v>18212</v>
      </c>
      <c r="D1512" s="1" t="s">
        <v>18240</v>
      </c>
      <c r="E1512" s="1" t="s">
        <v>3025</v>
      </c>
      <c r="F1512" s="1" t="s">
        <v>3026</v>
      </c>
      <c r="G1512" s="1" t="s">
        <v>22203</v>
      </c>
      <c r="H1512" s="1" t="s">
        <v>17581</v>
      </c>
      <c r="I1512" s="2">
        <v>58.33</v>
      </c>
      <c r="J1512" s="37">
        <f>VLOOKUP(H1512,'DOGHER ORDER-DISC'!$K$4:$N$30,4,FALSE)</f>
        <v>0</v>
      </c>
      <c r="K1512" s="2">
        <f t="shared" si="24"/>
        <v>58.33</v>
      </c>
      <c r="L1512" s="1" t="s">
        <v>19033</v>
      </c>
    </row>
    <row r="1513" spans="1:12">
      <c r="A1513" s="1"/>
      <c r="B1513" s="1">
        <v>205</v>
      </c>
      <c r="C1513" s="1" t="s">
        <v>18212</v>
      </c>
      <c r="D1513" s="1" t="s">
        <v>18240</v>
      </c>
      <c r="E1513" s="1" t="s">
        <v>3027</v>
      </c>
      <c r="F1513" s="1" t="s">
        <v>3028</v>
      </c>
      <c r="G1513" s="1" t="s">
        <v>22204</v>
      </c>
      <c r="H1513" s="1" t="s">
        <v>17581</v>
      </c>
      <c r="I1513" s="2">
        <v>6.74</v>
      </c>
      <c r="J1513" s="37">
        <f>VLOOKUP(H1513,'DOGHER ORDER-DISC'!$K$4:$N$30,4,FALSE)</f>
        <v>0</v>
      </c>
      <c r="K1513" s="2">
        <f t="shared" si="24"/>
        <v>6.74</v>
      </c>
      <c r="L1513" s="1" t="s">
        <v>19034</v>
      </c>
    </row>
    <row r="1514" spans="1:12">
      <c r="A1514" s="1"/>
      <c r="B1514" s="1">
        <v>205</v>
      </c>
      <c r="C1514" s="1" t="s">
        <v>18212</v>
      </c>
      <c r="D1514" s="1" t="s">
        <v>18240</v>
      </c>
      <c r="E1514" s="1" t="s">
        <v>3029</v>
      </c>
      <c r="F1514" s="1" t="s">
        <v>3030</v>
      </c>
      <c r="G1514" s="1" t="s">
        <v>22205</v>
      </c>
      <c r="H1514" s="1" t="s">
        <v>17581</v>
      </c>
      <c r="I1514" s="2">
        <v>7.07</v>
      </c>
      <c r="J1514" s="37">
        <f>VLOOKUP(H1514,'DOGHER ORDER-DISC'!$K$4:$N$30,4,FALSE)</f>
        <v>0</v>
      </c>
      <c r="K1514" s="2">
        <f t="shared" si="24"/>
        <v>7.07</v>
      </c>
      <c r="L1514" s="1" t="s">
        <v>19034</v>
      </c>
    </row>
    <row r="1515" spans="1:12">
      <c r="A1515" s="1"/>
      <c r="B1515" s="1">
        <v>205</v>
      </c>
      <c r="C1515" s="1" t="s">
        <v>18212</v>
      </c>
      <c r="D1515" s="1" t="s">
        <v>18240</v>
      </c>
      <c r="E1515" s="1" t="s">
        <v>3031</v>
      </c>
      <c r="F1515" s="1" t="s">
        <v>3032</v>
      </c>
      <c r="G1515" s="1" t="s">
        <v>22206</v>
      </c>
      <c r="H1515" s="1" t="s">
        <v>17581</v>
      </c>
      <c r="I1515" s="2">
        <v>12</v>
      </c>
      <c r="J1515" s="37">
        <f>VLOOKUP(H1515,'DOGHER ORDER-DISC'!$K$4:$N$30,4,FALSE)</f>
        <v>0</v>
      </c>
      <c r="K1515" s="2">
        <f t="shared" si="24"/>
        <v>12</v>
      </c>
      <c r="L1515" s="1" t="s">
        <v>19034</v>
      </c>
    </row>
    <row r="1516" spans="1:12">
      <c r="A1516" s="1"/>
      <c r="B1516" s="1">
        <v>205</v>
      </c>
      <c r="C1516" s="1" t="s">
        <v>18212</v>
      </c>
      <c r="D1516" s="1" t="s">
        <v>18240</v>
      </c>
      <c r="E1516" s="1" t="s">
        <v>3033</v>
      </c>
      <c r="F1516" s="1" t="s">
        <v>3034</v>
      </c>
      <c r="G1516" s="1" t="s">
        <v>22207</v>
      </c>
      <c r="H1516" s="1" t="s">
        <v>17581</v>
      </c>
      <c r="I1516" s="2">
        <v>14.35</v>
      </c>
      <c r="J1516" s="37">
        <f>VLOOKUP(H1516,'DOGHER ORDER-DISC'!$K$4:$N$30,4,FALSE)</f>
        <v>0</v>
      </c>
      <c r="K1516" s="2">
        <f t="shared" si="24"/>
        <v>14.35</v>
      </c>
      <c r="L1516" s="1" t="s">
        <v>19034</v>
      </c>
    </row>
    <row r="1517" spans="1:12">
      <c r="A1517" s="1"/>
      <c r="B1517" s="1">
        <v>205</v>
      </c>
      <c r="C1517" s="1" t="s">
        <v>18212</v>
      </c>
      <c r="D1517" s="1" t="s">
        <v>18240</v>
      </c>
      <c r="E1517" s="1" t="s">
        <v>3035</v>
      </c>
      <c r="F1517" s="1" t="s">
        <v>3036</v>
      </c>
      <c r="G1517" s="1" t="s">
        <v>22208</v>
      </c>
      <c r="H1517" s="1" t="s">
        <v>17581</v>
      </c>
      <c r="I1517" s="2">
        <v>18.82</v>
      </c>
      <c r="J1517" s="37">
        <f>VLOOKUP(H1517,'DOGHER ORDER-DISC'!$K$4:$N$30,4,FALSE)</f>
        <v>0</v>
      </c>
      <c r="K1517" s="2">
        <f t="shared" si="24"/>
        <v>18.82</v>
      </c>
      <c r="L1517" s="1" t="s">
        <v>19034</v>
      </c>
    </row>
    <row r="1518" spans="1:12">
      <c r="A1518" s="1"/>
      <c r="B1518" s="1">
        <v>205</v>
      </c>
      <c r="C1518" s="1" t="s">
        <v>18212</v>
      </c>
      <c r="D1518" s="1" t="s">
        <v>18240</v>
      </c>
      <c r="E1518" s="1" t="s">
        <v>3037</v>
      </c>
      <c r="F1518" s="1" t="s">
        <v>3038</v>
      </c>
      <c r="G1518" s="1" t="s">
        <v>22209</v>
      </c>
      <c r="H1518" s="1" t="s">
        <v>17581</v>
      </c>
      <c r="I1518" s="2">
        <v>29</v>
      </c>
      <c r="J1518" s="37">
        <f>VLOOKUP(H1518,'DOGHER ORDER-DISC'!$K$4:$N$30,4,FALSE)</f>
        <v>0</v>
      </c>
      <c r="K1518" s="2">
        <f t="shared" si="24"/>
        <v>29</v>
      </c>
      <c r="L1518" s="1" t="s">
        <v>19035</v>
      </c>
    </row>
    <row r="1519" spans="1:12">
      <c r="A1519" s="1"/>
      <c r="B1519" s="1">
        <v>205</v>
      </c>
      <c r="C1519" s="1" t="s">
        <v>18212</v>
      </c>
      <c r="D1519" s="1" t="s">
        <v>18240</v>
      </c>
      <c r="E1519" s="1" t="s">
        <v>3039</v>
      </c>
      <c r="F1519" s="1" t="s">
        <v>3040</v>
      </c>
      <c r="G1519" s="1" t="s">
        <v>22210</v>
      </c>
      <c r="H1519" s="1" t="s">
        <v>17581</v>
      </c>
      <c r="I1519" s="2">
        <v>59.2</v>
      </c>
      <c r="J1519" s="37">
        <f>VLOOKUP(H1519,'DOGHER ORDER-DISC'!$K$4:$N$30,4,FALSE)</f>
        <v>0</v>
      </c>
      <c r="K1519" s="2">
        <f t="shared" si="24"/>
        <v>59.2</v>
      </c>
      <c r="L1519" s="1" t="s">
        <v>19036</v>
      </c>
    </row>
    <row r="1520" spans="1:12">
      <c r="A1520" s="1"/>
      <c r="B1520" s="1">
        <v>205</v>
      </c>
      <c r="C1520" s="1" t="s">
        <v>18212</v>
      </c>
      <c r="D1520" s="1" t="s">
        <v>18240</v>
      </c>
      <c r="E1520" s="1" t="s">
        <v>3041</v>
      </c>
      <c r="F1520" s="1" t="s">
        <v>3042</v>
      </c>
      <c r="G1520" s="1" t="s">
        <v>22211</v>
      </c>
      <c r="H1520" s="1" t="s">
        <v>17581</v>
      </c>
      <c r="I1520" s="2">
        <v>56.17</v>
      </c>
      <c r="J1520" s="37">
        <f>VLOOKUP(H1520,'DOGHER ORDER-DISC'!$K$4:$N$30,4,FALSE)</f>
        <v>0</v>
      </c>
      <c r="K1520" s="2">
        <f t="shared" si="24"/>
        <v>56.17</v>
      </c>
      <c r="L1520" s="1" t="s">
        <v>19037</v>
      </c>
    </row>
    <row r="1521" spans="1:12">
      <c r="A1521" s="1"/>
      <c r="B1521" s="1" t="s">
        <v>3043</v>
      </c>
      <c r="C1521" s="1" t="s">
        <v>18210</v>
      </c>
      <c r="D1521" s="1" t="s">
        <v>18242</v>
      </c>
      <c r="E1521" s="1" t="s">
        <v>3044</v>
      </c>
      <c r="F1521" s="1" t="s">
        <v>3045</v>
      </c>
      <c r="G1521" s="1" t="s">
        <v>22212</v>
      </c>
      <c r="H1521" s="1" t="s">
        <v>17585</v>
      </c>
      <c r="I1521" s="2">
        <v>8.9600000000000009</v>
      </c>
      <c r="J1521" s="37">
        <f>VLOOKUP(H1521,'DOGHER ORDER-DISC'!$K$4:$N$30,4,FALSE)</f>
        <v>0</v>
      </c>
      <c r="K1521" s="2">
        <f t="shared" si="24"/>
        <v>8.9600000000000009</v>
      </c>
      <c r="L1521" s="1" t="s">
        <v>19038</v>
      </c>
    </row>
    <row r="1522" spans="1:12">
      <c r="A1522" s="1"/>
      <c r="B1522" s="1" t="s">
        <v>3043</v>
      </c>
      <c r="C1522" s="1" t="s">
        <v>18210</v>
      </c>
      <c r="D1522" s="1" t="s">
        <v>18242</v>
      </c>
      <c r="E1522" s="1" t="s">
        <v>3046</v>
      </c>
      <c r="F1522" s="1" t="s">
        <v>3047</v>
      </c>
      <c r="G1522" s="1" t="s">
        <v>22213</v>
      </c>
      <c r="H1522" s="1" t="s">
        <v>17585</v>
      </c>
      <c r="I1522" s="2">
        <v>8.9600000000000009</v>
      </c>
      <c r="J1522" s="37">
        <f>VLOOKUP(H1522,'DOGHER ORDER-DISC'!$K$4:$N$30,4,FALSE)</f>
        <v>0</v>
      </c>
      <c r="K1522" s="2">
        <f t="shared" si="24"/>
        <v>8.9600000000000009</v>
      </c>
      <c r="L1522" s="1" t="s">
        <v>19039</v>
      </c>
    </row>
    <row r="1523" spans="1:12">
      <c r="A1523" s="1"/>
      <c r="B1523" s="1" t="s">
        <v>3048</v>
      </c>
      <c r="C1523" s="1" t="s">
        <v>18210</v>
      </c>
      <c r="D1523" s="1" t="s">
        <v>18242</v>
      </c>
      <c r="E1523" s="1" t="s">
        <v>3049</v>
      </c>
      <c r="F1523" s="1" t="s">
        <v>3050</v>
      </c>
      <c r="G1523" s="1" t="s">
        <v>22214</v>
      </c>
      <c r="H1523" s="1" t="s">
        <v>17585</v>
      </c>
      <c r="I1523" s="2">
        <v>17.37</v>
      </c>
      <c r="J1523" s="37">
        <f>VLOOKUP(H1523,'DOGHER ORDER-DISC'!$K$4:$N$30,4,FALSE)</f>
        <v>0</v>
      </c>
      <c r="K1523" s="2">
        <f t="shared" si="24"/>
        <v>17.37</v>
      </c>
      <c r="L1523" s="1" t="s">
        <v>19040</v>
      </c>
    </row>
    <row r="1524" spans="1:12">
      <c r="A1524" s="1"/>
      <c r="B1524" s="1" t="s">
        <v>3043</v>
      </c>
      <c r="C1524" s="1" t="s">
        <v>18210</v>
      </c>
      <c r="D1524" s="1" t="s">
        <v>18242</v>
      </c>
      <c r="E1524" s="1" t="s">
        <v>3051</v>
      </c>
      <c r="F1524" s="1" t="s">
        <v>3052</v>
      </c>
      <c r="G1524" s="1" t="s">
        <v>22215</v>
      </c>
      <c r="H1524" s="1" t="s">
        <v>17585</v>
      </c>
      <c r="I1524" s="2">
        <v>11.48</v>
      </c>
      <c r="J1524" s="37">
        <f>VLOOKUP(H1524,'DOGHER ORDER-DISC'!$K$4:$N$30,4,FALSE)</f>
        <v>0</v>
      </c>
      <c r="K1524" s="2">
        <f t="shared" si="24"/>
        <v>11.48</v>
      </c>
      <c r="L1524" s="1" t="s">
        <v>19039</v>
      </c>
    </row>
    <row r="1525" spans="1:12">
      <c r="A1525" s="1"/>
      <c r="B1525" s="1" t="s">
        <v>3043</v>
      </c>
      <c r="C1525" s="1" t="s">
        <v>18210</v>
      </c>
      <c r="D1525" s="1" t="s">
        <v>18242</v>
      </c>
      <c r="E1525" s="1" t="s">
        <v>3053</v>
      </c>
      <c r="F1525" s="1" t="s">
        <v>3054</v>
      </c>
      <c r="G1525" s="1" t="s">
        <v>22216</v>
      </c>
      <c r="H1525" s="1" t="s">
        <v>17585</v>
      </c>
      <c r="I1525" s="2">
        <v>10.32</v>
      </c>
      <c r="J1525" s="37">
        <f>VLOOKUP(H1525,'DOGHER ORDER-DISC'!$K$4:$N$30,4,FALSE)</f>
        <v>0</v>
      </c>
      <c r="K1525" s="2">
        <f t="shared" si="24"/>
        <v>10.32</v>
      </c>
      <c r="L1525" s="1" t="s">
        <v>19041</v>
      </c>
    </row>
    <row r="1526" spans="1:12">
      <c r="A1526" s="1"/>
      <c r="B1526" s="1" t="s">
        <v>3048</v>
      </c>
      <c r="C1526" s="1" t="s">
        <v>18210</v>
      </c>
      <c r="D1526" s="1" t="s">
        <v>18242</v>
      </c>
      <c r="E1526" s="1" t="s">
        <v>3055</v>
      </c>
      <c r="F1526" s="1" t="s">
        <v>3056</v>
      </c>
      <c r="G1526" s="1" t="s">
        <v>22217</v>
      </c>
      <c r="H1526" s="1" t="s">
        <v>17585</v>
      </c>
      <c r="I1526" s="2">
        <v>12.4</v>
      </c>
      <c r="J1526" s="37">
        <f>VLOOKUP(H1526,'DOGHER ORDER-DISC'!$K$4:$N$30,4,FALSE)</f>
        <v>0</v>
      </c>
      <c r="K1526" s="2">
        <f t="shared" si="24"/>
        <v>12.4</v>
      </c>
      <c r="L1526" s="1" t="s">
        <v>19042</v>
      </c>
    </row>
    <row r="1527" spans="1:12">
      <c r="A1527" s="1"/>
      <c r="B1527" s="1" t="s">
        <v>3057</v>
      </c>
      <c r="C1527" s="1" t="s">
        <v>18210</v>
      </c>
      <c r="D1527" s="1" t="s">
        <v>18242</v>
      </c>
      <c r="E1527" s="1" t="s">
        <v>3058</v>
      </c>
      <c r="F1527" s="1" t="s">
        <v>3059</v>
      </c>
      <c r="G1527" s="1" t="s">
        <v>22218</v>
      </c>
      <c r="H1527" s="1" t="s">
        <v>17585</v>
      </c>
      <c r="I1527" s="2">
        <v>14.73</v>
      </c>
      <c r="J1527" s="37">
        <f>VLOOKUP(H1527,'DOGHER ORDER-DISC'!$K$4:$N$30,4,FALSE)</f>
        <v>0</v>
      </c>
      <c r="K1527" s="2">
        <f t="shared" si="24"/>
        <v>14.73</v>
      </c>
      <c r="L1527" s="1" t="s">
        <v>19043</v>
      </c>
    </row>
    <row r="1528" spans="1:12">
      <c r="A1528" s="1" t="s">
        <v>32</v>
      </c>
      <c r="B1528" s="1">
        <v>205</v>
      </c>
      <c r="C1528" s="1" t="s">
        <v>18210</v>
      </c>
      <c r="D1528" s="1" t="s">
        <v>18242</v>
      </c>
      <c r="E1528" s="1" t="s">
        <v>3060</v>
      </c>
      <c r="F1528" s="1" t="s">
        <v>3061</v>
      </c>
      <c r="G1528" s="1" t="s">
        <v>22219</v>
      </c>
      <c r="H1528" s="1" t="s">
        <v>17585</v>
      </c>
      <c r="I1528" s="2">
        <v>28.62</v>
      </c>
      <c r="J1528" s="37">
        <f>VLOOKUP(H1528,'DOGHER ORDER-DISC'!$K$4:$N$30,4,FALSE)</f>
        <v>0</v>
      </c>
      <c r="K1528" s="2">
        <f t="shared" si="24"/>
        <v>28.62</v>
      </c>
      <c r="L1528" s="1" t="s">
        <v>19044</v>
      </c>
    </row>
    <row r="1529" spans="1:12">
      <c r="A1529" s="1" t="s">
        <v>32</v>
      </c>
      <c r="B1529" s="1" t="s">
        <v>3062</v>
      </c>
      <c r="C1529" s="1" t="s">
        <v>18210</v>
      </c>
      <c r="D1529" s="1" t="s">
        <v>18242</v>
      </c>
      <c r="E1529" s="1" t="s">
        <v>3063</v>
      </c>
      <c r="F1529" s="1" t="s">
        <v>3064</v>
      </c>
      <c r="G1529" s="1" t="s">
        <v>22220</v>
      </c>
      <c r="H1529" s="1" t="s">
        <v>17585</v>
      </c>
      <c r="I1529" s="2">
        <v>9.23</v>
      </c>
      <c r="J1529" s="37">
        <f>VLOOKUP(H1529,'DOGHER ORDER-DISC'!$K$4:$N$30,4,FALSE)</f>
        <v>0</v>
      </c>
      <c r="K1529" s="2">
        <f t="shared" si="24"/>
        <v>9.23</v>
      </c>
      <c r="L1529" s="1" t="s">
        <v>19045</v>
      </c>
    </row>
    <row r="1530" spans="1:12">
      <c r="A1530" s="1" t="s">
        <v>32</v>
      </c>
      <c r="B1530" s="1" t="s">
        <v>3065</v>
      </c>
      <c r="C1530" s="1" t="s">
        <v>18210</v>
      </c>
      <c r="D1530" s="1" t="s">
        <v>18242</v>
      </c>
      <c r="E1530" s="1" t="s">
        <v>3066</v>
      </c>
      <c r="F1530" s="1" t="s">
        <v>3067</v>
      </c>
      <c r="G1530" s="1" t="s">
        <v>22221</v>
      </c>
      <c r="H1530" s="1" t="s">
        <v>17585</v>
      </c>
      <c r="I1530" s="2">
        <v>10.56</v>
      </c>
      <c r="J1530" s="37">
        <f>VLOOKUP(H1530,'DOGHER ORDER-DISC'!$K$4:$N$30,4,FALSE)</f>
        <v>0</v>
      </c>
      <c r="K1530" s="2">
        <f t="shared" si="24"/>
        <v>10.56</v>
      </c>
      <c r="L1530" s="1" t="s">
        <v>19046</v>
      </c>
    </row>
    <row r="1531" spans="1:12">
      <c r="A1531" s="1" t="s">
        <v>32</v>
      </c>
      <c r="B1531" s="1" t="s">
        <v>3068</v>
      </c>
      <c r="C1531" s="1" t="s">
        <v>18210</v>
      </c>
      <c r="D1531" s="1" t="s">
        <v>18242</v>
      </c>
      <c r="E1531" s="1" t="s">
        <v>3069</v>
      </c>
      <c r="F1531" s="1" t="s">
        <v>3070</v>
      </c>
      <c r="G1531" s="1" t="s">
        <v>22222</v>
      </c>
      <c r="H1531" s="1" t="s">
        <v>17585</v>
      </c>
      <c r="I1531" s="2">
        <v>12.01</v>
      </c>
      <c r="J1531" s="37">
        <f>VLOOKUP(H1531,'DOGHER ORDER-DISC'!$K$4:$N$30,4,FALSE)</f>
        <v>0</v>
      </c>
      <c r="K1531" s="2">
        <f t="shared" ref="K1531:K1594" si="25">+ROUND(I1531*(1-J1531),2)</f>
        <v>12.01</v>
      </c>
      <c r="L1531" s="1" t="s">
        <v>19047</v>
      </c>
    </row>
    <row r="1532" spans="1:12">
      <c r="A1532" s="1" t="s">
        <v>32</v>
      </c>
      <c r="B1532" s="1">
        <v>206</v>
      </c>
      <c r="C1532" s="1" t="s">
        <v>18212</v>
      </c>
      <c r="D1532" s="1" t="s">
        <v>18240</v>
      </c>
      <c r="E1532" s="1" t="s">
        <v>3071</v>
      </c>
      <c r="F1532" s="1" t="s">
        <v>3072</v>
      </c>
      <c r="G1532" s="1" t="s">
        <v>22223</v>
      </c>
      <c r="H1532" s="1" t="s">
        <v>17581</v>
      </c>
      <c r="I1532" s="2">
        <v>20.67</v>
      </c>
      <c r="J1532" s="37">
        <f>VLOOKUP(H1532,'DOGHER ORDER-DISC'!$K$4:$N$30,4,FALSE)</f>
        <v>0</v>
      </c>
      <c r="K1532" s="2">
        <f t="shared" si="25"/>
        <v>20.67</v>
      </c>
      <c r="L1532" s="1" t="s">
        <v>19048</v>
      </c>
    </row>
    <row r="1533" spans="1:12">
      <c r="A1533" s="1" t="s">
        <v>32</v>
      </c>
      <c r="B1533" s="1">
        <v>206</v>
      </c>
      <c r="C1533" s="1" t="s">
        <v>18212</v>
      </c>
      <c r="D1533" s="1" t="s">
        <v>18240</v>
      </c>
      <c r="E1533" s="1" t="s">
        <v>3073</v>
      </c>
      <c r="F1533" s="1" t="s">
        <v>3074</v>
      </c>
      <c r="G1533" s="1" t="s">
        <v>22224</v>
      </c>
      <c r="H1533" s="1" t="s">
        <v>17581</v>
      </c>
      <c r="I1533" s="2">
        <v>20.67</v>
      </c>
      <c r="J1533" s="37">
        <f>VLOOKUP(H1533,'DOGHER ORDER-DISC'!$K$4:$N$30,4,FALSE)</f>
        <v>0</v>
      </c>
      <c r="K1533" s="2">
        <f t="shared" si="25"/>
        <v>20.67</v>
      </c>
      <c r="L1533" s="1" t="s">
        <v>19048</v>
      </c>
    </row>
    <row r="1534" spans="1:12">
      <c r="A1534" s="1" t="s">
        <v>32</v>
      </c>
      <c r="B1534" s="1">
        <v>206</v>
      </c>
      <c r="C1534" s="1" t="s">
        <v>18212</v>
      </c>
      <c r="D1534" s="1" t="s">
        <v>18240</v>
      </c>
      <c r="E1534" s="1" t="s">
        <v>3075</v>
      </c>
      <c r="F1534" s="1" t="s">
        <v>3076</v>
      </c>
      <c r="G1534" s="1" t="s">
        <v>22225</v>
      </c>
      <c r="H1534" s="1" t="s">
        <v>17581</v>
      </c>
      <c r="I1534" s="2">
        <v>20.67</v>
      </c>
      <c r="J1534" s="37">
        <f>VLOOKUP(H1534,'DOGHER ORDER-DISC'!$K$4:$N$30,4,FALSE)</f>
        <v>0</v>
      </c>
      <c r="K1534" s="2">
        <f t="shared" si="25"/>
        <v>20.67</v>
      </c>
      <c r="L1534" s="1" t="s">
        <v>19048</v>
      </c>
    </row>
    <row r="1535" spans="1:12">
      <c r="A1535" s="1" t="s">
        <v>32</v>
      </c>
      <c r="B1535" s="1">
        <v>206</v>
      </c>
      <c r="C1535" s="1" t="s">
        <v>18212</v>
      </c>
      <c r="D1535" s="1" t="s">
        <v>18240</v>
      </c>
      <c r="E1535" s="1" t="s">
        <v>3077</v>
      </c>
      <c r="F1535" s="1" t="s">
        <v>3078</v>
      </c>
      <c r="G1535" s="1" t="s">
        <v>22226</v>
      </c>
      <c r="H1535" s="1" t="s">
        <v>17581</v>
      </c>
      <c r="I1535" s="2">
        <v>20.67</v>
      </c>
      <c r="J1535" s="37">
        <f>VLOOKUP(H1535,'DOGHER ORDER-DISC'!$K$4:$N$30,4,FALSE)</f>
        <v>0</v>
      </c>
      <c r="K1535" s="2">
        <f t="shared" si="25"/>
        <v>20.67</v>
      </c>
      <c r="L1535" s="1" t="s">
        <v>19048</v>
      </c>
    </row>
    <row r="1536" spans="1:12">
      <c r="A1536" s="1" t="s">
        <v>32</v>
      </c>
      <c r="B1536" s="1">
        <v>206</v>
      </c>
      <c r="C1536" s="1" t="s">
        <v>18212</v>
      </c>
      <c r="D1536" s="1" t="s">
        <v>18240</v>
      </c>
      <c r="E1536" s="1" t="s">
        <v>3079</v>
      </c>
      <c r="F1536" s="1" t="s">
        <v>3080</v>
      </c>
      <c r="G1536" s="1" t="s">
        <v>22227</v>
      </c>
      <c r="H1536" s="1" t="s">
        <v>17581</v>
      </c>
      <c r="I1536" s="2">
        <v>20.67</v>
      </c>
      <c r="J1536" s="37">
        <f>VLOOKUP(H1536,'DOGHER ORDER-DISC'!$K$4:$N$30,4,FALSE)</f>
        <v>0</v>
      </c>
      <c r="K1536" s="2">
        <f t="shared" si="25"/>
        <v>20.67</v>
      </c>
      <c r="L1536" s="1" t="s">
        <v>19048</v>
      </c>
    </row>
    <row r="1537" spans="1:12">
      <c r="A1537" s="1" t="s">
        <v>32</v>
      </c>
      <c r="B1537" s="1">
        <v>206</v>
      </c>
      <c r="C1537" s="1" t="s">
        <v>18212</v>
      </c>
      <c r="D1537" s="1" t="s">
        <v>18240</v>
      </c>
      <c r="E1537" s="1" t="s">
        <v>3081</v>
      </c>
      <c r="F1537" s="1" t="s">
        <v>3082</v>
      </c>
      <c r="G1537" s="1" t="s">
        <v>22228</v>
      </c>
      <c r="H1537" s="1" t="s">
        <v>17581</v>
      </c>
      <c r="I1537" s="2">
        <v>82.68</v>
      </c>
      <c r="J1537" s="37">
        <f>VLOOKUP(H1537,'DOGHER ORDER-DISC'!$K$4:$N$30,4,FALSE)</f>
        <v>0</v>
      </c>
      <c r="K1537" s="2">
        <f t="shared" si="25"/>
        <v>82.68</v>
      </c>
      <c r="L1537" s="1" t="s">
        <v>19049</v>
      </c>
    </row>
    <row r="1538" spans="1:12">
      <c r="A1538" s="1"/>
      <c r="B1538" s="1">
        <v>206</v>
      </c>
      <c r="C1538" s="1" t="s">
        <v>18212</v>
      </c>
      <c r="D1538" s="1" t="s">
        <v>18240</v>
      </c>
      <c r="E1538" s="1" t="s">
        <v>3083</v>
      </c>
      <c r="F1538" s="1" t="s">
        <v>3084</v>
      </c>
      <c r="G1538" s="1" t="s">
        <v>22229</v>
      </c>
      <c r="H1538" s="1" t="s">
        <v>17581</v>
      </c>
      <c r="I1538" s="2">
        <v>34.159999999999997</v>
      </c>
      <c r="J1538" s="37">
        <f>VLOOKUP(H1538,'DOGHER ORDER-DISC'!$K$4:$N$30,4,FALSE)</f>
        <v>0</v>
      </c>
      <c r="K1538" s="2">
        <f t="shared" si="25"/>
        <v>34.159999999999997</v>
      </c>
      <c r="L1538" s="1" t="s">
        <v>19050</v>
      </c>
    </row>
    <row r="1539" spans="1:12">
      <c r="A1539" s="1"/>
      <c r="B1539" s="1">
        <v>206</v>
      </c>
      <c r="C1539" s="1" t="s">
        <v>18212</v>
      </c>
      <c r="D1539" s="1" t="s">
        <v>18240</v>
      </c>
      <c r="E1539" s="1" t="s">
        <v>3085</v>
      </c>
      <c r="F1539" s="1" t="s">
        <v>3086</v>
      </c>
      <c r="G1539" s="1" t="s">
        <v>22230</v>
      </c>
      <c r="H1539" s="1" t="s">
        <v>17581</v>
      </c>
      <c r="I1539" s="2">
        <v>33.93</v>
      </c>
      <c r="J1539" s="37">
        <f>VLOOKUP(H1539,'DOGHER ORDER-DISC'!$K$4:$N$30,4,FALSE)</f>
        <v>0</v>
      </c>
      <c r="K1539" s="2">
        <f t="shared" si="25"/>
        <v>33.93</v>
      </c>
      <c r="L1539" s="1" t="s">
        <v>19051</v>
      </c>
    </row>
    <row r="1540" spans="1:12">
      <c r="A1540" s="1" t="s">
        <v>32</v>
      </c>
      <c r="B1540" s="1">
        <v>207</v>
      </c>
      <c r="C1540" s="1" t="s">
        <v>18212</v>
      </c>
      <c r="D1540" s="1" t="s">
        <v>18240</v>
      </c>
      <c r="E1540" s="1" t="s">
        <v>3087</v>
      </c>
      <c r="F1540" s="1" t="s">
        <v>3088</v>
      </c>
      <c r="G1540" s="1" t="s">
        <v>22231</v>
      </c>
      <c r="H1540" s="1" t="s">
        <v>17581</v>
      </c>
      <c r="I1540" s="2">
        <v>83.29</v>
      </c>
      <c r="J1540" s="37">
        <f>VLOOKUP(H1540,'DOGHER ORDER-DISC'!$K$4:$N$30,4,FALSE)</f>
        <v>0</v>
      </c>
      <c r="K1540" s="2">
        <f t="shared" si="25"/>
        <v>83.29</v>
      </c>
      <c r="L1540" s="1" t="s">
        <v>19052</v>
      </c>
    </row>
    <row r="1541" spans="1:12">
      <c r="A1541" s="1" t="s">
        <v>32</v>
      </c>
      <c r="B1541" s="1">
        <v>207</v>
      </c>
      <c r="C1541" s="1" t="s">
        <v>18212</v>
      </c>
      <c r="D1541" s="1" t="s">
        <v>18240</v>
      </c>
      <c r="E1541" s="1" t="s">
        <v>3089</v>
      </c>
      <c r="F1541" s="1" t="s">
        <v>3090</v>
      </c>
      <c r="G1541" s="1" t="s">
        <v>22232</v>
      </c>
      <c r="H1541" s="1" t="s">
        <v>17581</v>
      </c>
      <c r="I1541" s="2">
        <v>39.229999999999997</v>
      </c>
      <c r="J1541" s="37">
        <f>VLOOKUP(H1541,'DOGHER ORDER-DISC'!$K$4:$N$30,4,FALSE)</f>
        <v>0</v>
      </c>
      <c r="K1541" s="2">
        <f t="shared" si="25"/>
        <v>39.229999999999997</v>
      </c>
      <c r="L1541" s="1" t="s">
        <v>19053</v>
      </c>
    </row>
    <row r="1542" spans="1:12">
      <c r="A1542" s="1"/>
      <c r="B1542" s="1">
        <v>207</v>
      </c>
      <c r="C1542" s="1" t="s">
        <v>18212</v>
      </c>
      <c r="D1542" s="1" t="s">
        <v>18240</v>
      </c>
      <c r="E1542" s="1" t="s">
        <v>3091</v>
      </c>
      <c r="F1542" s="1" t="s">
        <v>3092</v>
      </c>
      <c r="G1542" s="1" t="s">
        <v>22233</v>
      </c>
      <c r="H1542" s="1" t="s">
        <v>17581</v>
      </c>
      <c r="I1542" s="2">
        <v>44.04</v>
      </c>
      <c r="J1542" s="37">
        <f>VLOOKUP(H1542,'DOGHER ORDER-DISC'!$K$4:$N$30,4,FALSE)</f>
        <v>0</v>
      </c>
      <c r="K1542" s="2">
        <f t="shared" si="25"/>
        <v>44.04</v>
      </c>
      <c r="L1542" s="1" t="s">
        <v>19054</v>
      </c>
    </row>
    <row r="1543" spans="1:12">
      <c r="A1543" s="1"/>
      <c r="B1543" s="1">
        <v>207</v>
      </c>
      <c r="C1543" s="1" t="s">
        <v>18212</v>
      </c>
      <c r="D1543" s="1" t="s">
        <v>18240</v>
      </c>
      <c r="E1543" s="1" t="s">
        <v>3093</v>
      </c>
      <c r="F1543" s="1" t="s">
        <v>3094</v>
      </c>
      <c r="G1543" s="1" t="s">
        <v>22234</v>
      </c>
      <c r="H1543" s="1" t="s">
        <v>17581</v>
      </c>
      <c r="I1543" s="2">
        <v>46.83</v>
      </c>
      <c r="J1543" s="37">
        <f>VLOOKUP(H1543,'DOGHER ORDER-DISC'!$K$4:$N$30,4,FALSE)</f>
        <v>0</v>
      </c>
      <c r="K1543" s="2">
        <f t="shared" si="25"/>
        <v>46.83</v>
      </c>
      <c r="L1543" s="1" t="s">
        <v>19055</v>
      </c>
    </row>
    <row r="1544" spans="1:12">
      <c r="A1544" s="1"/>
      <c r="B1544" s="1">
        <v>208</v>
      </c>
      <c r="C1544" s="1" t="s">
        <v>18212</v>
      </c>
      <c r="D1544" s="1" t="s">
        <v>18240</v>
      </c>
      <c r="E1544" s="1" t="s">
        <v>3095</v>
      </c>
      <c r="F1544" s="1" t="s">
        <v>3096</v>
      </c>
      <c r="G1544" s="1" t="s">
        <v>22235</v>
      </c>
      <c r="H1544" s="1" t="s">
        <v>17581</v>
      </c>
      <c r="I1544" s="2">
        <v>41.67</v>
      </c>
      <c r="J1544" s="37">
        <f>VLOOKUP(H1544,'DOGHER ORDER-DISC'!$K$4:$N$30,4,FALSE)</f>
        <v>0</v>
      </c>
      <c r="K1544" s="2">
        <f t="shared" si="25"/>
        <v>41.67</v>
      </c>
      <c r="L1544" s="1" t="s">
        <v>19056</v>
      </c>
    </row>
    <row r="1545" spans="1:12">
      <c r="A1545" s="1"/>
      <c r="B1545" s="1">
        <v>208</v>
      </c>
      <c r="C1545" s="1" t="s">
        <v>18212</v>
      </c>
      <c r="D1545" s="1" t="s">
        <v>18240</v>
      </c>
      <c r="E1545" s="1" t="s">
        <v>3097</v>
      </c>
      <c r="F1545" s="1" t="s">
        <v>3098</v>
      </c>
      <c r="G1545" s="1" t="s">
        <v>22236</v>
      </c>
      <c r="H1545" s="1" t="s">
        <v>17581</v>
      </c>
      <c r="I1545" s="2">
        <v>416.7</v>
      </c>
      <c r="J1545" s="37">
        <f>VLOOKUP(H1545,'DOGHER ORDER-DISC'!$K$4:$N$30,4,FALSE)</f>
        <v>0</v>
      </c>
      <c r="K1545" s="2">
        <f t="shared" si="25"/>
        <v>416.7</v>
      </c>
      <c r="L1545" s="1" t="s">
        <v>19057</v>
      </c>
    </row>
    <row r="1546" spans="1:12">
      <c r="A1546" s="1"/>
      <c r="B1546" s="1">
        <v>208</v>
      </c>
      <c r="C1546" s="1" t="s">
        <v>18212</v>
      </c>
      <c r="D1546" s="1" t="s">
        <v>18240</v>
      </c>
      <c r="E1546" s="1" t="s">
        <v>3099</v>
      </c>
      <c r="F1546" s="1" t="s">
        <v>3100</v>
      </c>
      <c r="G1546" s="1" t="s">
        <v>22237</v>
      </c>
      <c r="H1546" s="1" t="s">
        <v>17581</v>
      </c>
      <c r="I1546" s="2">
        <v>505.82</v>
      </c>
      <c r="J1546" s="37">
        <f>VLOOKUP(H1546,'DOGHER ORDER-DISC'!$K$4:$N$30,4,FALSE)</f>
        <v>0</v>
      </c>
      <c r="K1546" s="2">
        <f t="shared" si="25"/>
        <v>505.82</v>
      </c>
      <c r="L1546" s="1" t="s">
        <v>19058</v>
      </c>
    </row>
    <row r="1547" spans="1:12">
      <c r="A1547" s="1"/>
      <c r="B1547" s="1">
        <v>210</v>
      </c>
      <c r="C1547" s="1" t="s">
        <v>18207</v>
      </c>
      <c r="D1547" s="1" t="s">
        <v>18241</v>
      </c>
      <c r="E1547" s="1" t="s">
        <v>3101</v>
      </c>
      <c r="F1547" s="1" t="s">
        <v>3102</v>
      </c>
      <c r="G1547" s="1" t="s">
        <v>22238</v>
      </c>
      <c r="H1547" s="1" t="s">
        <v>17583</v>
      </c>
      <c r="I1547" s="2">
        <v>34.270000000000003</v>
      </c>
      <c r="J1547" s="37">
        <f>VLOOKUP(H1547,'DOGHER ORDER-DISC'!$K$4:$N$30,4,FALSE)</f>
        <v>0</v>
      </c>
      <c r="K1547" s="2">
        <f t="shared" si="25"/>
        <v>34.270000000000003</v>
      </c>
      <c r="L1547" s="1" t="s">
        <v>19059</v>
      </c>
    </row>
    <row r="1548" spans="1:12">
      <c r="A1548" s="1"/>
      <c r="B1548" s="1">
        <v>210</v>
      </c>
      <c r="C1548" s="1" t="s">
        <v>18207</v>
      </c>
      <c r="D1548" s="1" t="s">
        <v>18241</v>
      </c>
      <c r="E1548" s="1" t="s">
        <v>3103</v>
      </c>
      <c r="F1548" s="1" t="s">
        <v>3104</v>
      </c>
      <c r="G1548" s="1" t="s">
        <v>22239</v>
      </c>
      <c r="H1548" s="1" t="s">
        <v>17583</v>
      </c>
      <c r="I1548" s="2">
        <v>38.24</v>
      </c>
      <c r="J1548" s="37">
        <f>VLOOKUP(H1548,'DOGHER ORDER-DISC'!$K$4:$N$30,4,FALSE)</f>
        <v>0</v>
      </c>
      <c r="K1548" s="2">
        <f t="shared" si="25"/>
        <v>38.24</v>
      </c>
      <c r="L1548" s="1" t="s">
        <v>19059</v>
      </c>
    </row>
    <row r="1549" spans="1:12">
      <c r="A1549" s="1"/>
      <c r="B1549" s="1">
        <v>210</v>
      </c>
      <c r="C1549" s="1" t="s">
        <v>18207</v>
      </c>
      <c r="D1549" s="1" t="s">
        <v>18241</v>
      </c>
      <c r="E1549" s="1" t="s">
        <v>3105</v>
      </c>
      <c r="F1549" s="1" t="s">
        <v>3106</v>
      </c>
      <c r="G1549" s="1" t="s">
        <v>22240</v>
      </c>
      <c r="H1549" s="1" t="s">
        <v>17583</v>
      </c>
      <c r="I1549" s="2">
        <v>47.23</v>
      </c>
      <c r="J1549" s="37">
        <f>VLOOKUP(H1549,'DOGHER ORDER-DISC'!$K$4:$N$30,4,FALSE)</f>
        <v>0</v>
      </c>
      <c r="K1549" s="2">
        <f t="shared" si="25"/>
        <v>47.23</v>
      </c>
      <c r="L1549" s="1" t="s">
        <v>19059</v>
      </c>
    </row>
    <row r="1550" spans="1:12">
      <c r="A1550" s="1"/>
      <c r="B1550" s="1">
        <v>210</v>
      </c>
      <c r="C1550" s="1" t="s">
        <v>18207</v>
      </c>
      <c r="D1550" s="1" t="s">
        <v>18241</v>
      </c>
      <c r="E1550" s="1" t="s">
        <v>3107</v>
      </c>
      <c r="F1550" s="1" t="s">
        <v>3108</v>
      </c>
      <c r="G1550" s="1" t="s">
        <v>22241</v>
      </c>
      <c r="H1550" s="1" t="s">
        <v>17583</v>
      </c>
      <c r="I1550" s="2">
        <v>59.78</v>
      </c>
      <c r="J1550" s="37">
        <f>VLOOKUP(H1550,'DOGHER ORDER-DISC'!$K$4:$N$30,4,FALSE)</f>
        <v>0</v>
      </c>
      <c r="K1550" s="2">
        <f t="shared" si="25"/>
        <v>59.78</v>
      </c>
      <c r="L1550" s="1" t="s">
        <v>19059</v>
      </c>
    </row>
    <row r="1551" spans="1:12">
      <c r="A1551" s="1"/>
      <c r="B1551" s="1">
        <v>210</v>
      </c>
      <c r="C1551" s="1" t="s">
        <v>18207</v>
      </c>
      <c r="D1551" s="1" t="s">
        <v>18241</v>
      </c>
      <c r="E1551" s="1" t="s">
        <v>3109</v>
      </c>
      <c r="F1551" s="1" t="s">
        <v>3110</v>
      </c>
      <c r="G1551" s="1" t="s">
        <v>22242</v>
      </c>
      <c r="H1551" s="1" t="s">
        <v>17583</v>
      </c>
      <c r="I1551" s="2">
        <v>99.43</v>
      </c>
      <c r="J1551" s="37">
        <f>VLOOKUP(H1551,'DOGHER ORDER-DISC'!$K$4:$N$30,4,FALSE)</f>
        <v>0</v>
      </c>
      <c r="K1551" s="2">
        <f t="shared" si="25"/>
        <v>99.43</v>
      </c>
      <c r="L1551" s="1" t="s">
        <v>19059</v>
      </c>
    </row>
    <row r="1552" spans="1:12">
      <c r="A1552" s="1"/>
      <c r="B1552" s="1">
        <v>210</v>
      </c>
      <c r="C1552" s="1" t="s">
        <v>18207</v>
      </c>
      <c r="D1552" s="1" t="s">
        <v>18241</v>
      </c>
      <c r="E1552" s="1" t="s">
        <v>3111</v>
      </c>
      <c r="F1552" s="1" t="s">
        <v>3112</v>
      </c>
      <c r="G1552" s="1" t="s">
        <v>22243</v>
      </c>
      <c r="H1552" s="1" t="s">
        <v>17583</v>
      </c>
      <c r="I1552" s="2">
        <v>180.5</v>
      </c>
      <c r="J1552" s="37">
        <f>VLOOKUP(H1552,'DOGHER ORDER-DISC'!$K$4:$N$30,4,FALSE)</f>
        <v>0</v>
      </c>
      <c r="K1552" s="2">
        <f t="shared" si="25"/>
        <v>180.5</v>
      </c>
      <c r="L1552" s="1" t="s">
        <v>19059</v>
      </c>
    </row>
    <row r="1553" spans="1:12">
      <c r="A1553" s="1"/>
      <c r="B1553" s="1">
        <v>210</v>
      </c>
      <c r="C1553" s="1" t="s">
        <v>18207</v>
      </c>
      <c r="D1553" s="1" t="s">
        <v>18241</v>
      </c>
      <c r="E1553" s="1" t="s">
        <v>3113</v>
      </c>
      <c r="F1553" s="1" t="s">
        <v>3114</v>
      </c>
      <c r="G1553" s="1" t="s">
        <v>22244</v>
      </c>
      <c r="H1553" s="1" t="s">
        <v>17583</v>
      </c>
      <c r="I1553" s="2">
        <v>436.34</v>
      </c>
      <c r="J1553" s="37">
        <f>VLOOKUP(H1553,'DOGHER ORDER-DISC'!$K$4:$N$30,4,FALSE)</f>
        <v>0</v>
      </c>
      <c r="K1553" s="2">
        <f t="shared" si="25"/>
        <v>436.34</v>
      </c>
      <c r="L1553" s="1" t="s">
        <v>19060</v>
      </c>
    </row>
    <row r="1554" spans="1:12">
      <c r="A1554" s="1"/>
      <c r="B1554" s="1">
        <v>210</v>
      </c>
      <c r="C1554" s="1" t="s">
        <v>18207</v>
      </c>
      <c r="D1554" s="1" t="s">
        <v>18241</v>
      </c>
      <c r="E1554" s="1" t="s">
        <v>3115</v>
      </c>
      <c r="F1554" s="1" t="s">
        <v>3116</v>
      </c>
      <c r="G1554" s="1" t="s">
        <v>22245</v>
      </c>
      <c r="H1554" s="1" t="s">
        <v>17583</v>
      </c>
      <c r="I1554" s="2">
        <v>35.5</v>
      </c>
      <c r="J1554" s="37">
        <f>VLOOKUP(H1554,'DOGHER ORDER-DISC'!$K$4:$N$30,4,FALSE)</f>
        <v>0</v>
      </c>
      <c r="K1554" s="2">
        <f t="shared" si="25"/>
        <v>35.5</v>
      </c>
      <c r="L1554" s="1" t="s">
        <v>19061</v>
      </c>
    </row>
    <row r="1555" spans="1:12">
      <c r="A1555" s="1"/>
      <c r="B1555" s="1">
        <v>210</v>
      </c>
      <c r="C1555" s="1" t="s">
        <v>18207</v>
      </c>
      <c r="D1555" s="1" t="s">
        <v>18241</v>
      </c>
      <c r="E1555" s="1" t="s">
        <v>3117</v>
      </c>
      <c r="F1555" s="1" t="s">
        <v>3118</v>
      </c>
      <c r="G1555" s="1" t="s">
        <v>22246</v>
      </c>
      <c r="H1555" s="1" t="s">
        <v>17583</v>
      </c>
      <c r="I1555" s="2">
        <v>38.51</v>
      </c>
      <c r="J1555" s="37">
        <f>VLOOKUP(H1555,'DOGHER ORDER-DISC'!$K$4:$N$30,4,FALSE)</f>
        <v>0</v>
      </c>
      <c r="K1555" s="2">
        <f t="shared" si="25"/>
        <v>38.51</v>
      </c>
      <c r="L1555" s="1" t="s">
        <v>19061</v>
      </c>
    </row>
    <row r="1556" spans="1:12">
      <c r="A1556" s="1"/>
      <c r="B1556" s="1">
        <v>210</v>
      </c>
      <c r="C1556" s="1" t="s">
        <v>18207</v>
      </c>
      <c r="D1556" s="1" t="s">
        <v>18241</v>
      </c>
      <c r="E1556" s="1" t="s">
        <v>3119</v>
      </c>
      <c r="F1556" s="1" t="s">
        <v>3120</v>
      </c>
      <c r="G1556" s="1" t="s">
        <v>22247</v>
      </c>
      <c r="H1556" s="1" t="s">
        <v>17583</v>
      </c>
      <c r="I1556" s="2">
        <v>47.17</v>
      </c>
      <c r="J1556" s="37">
        <f>VLOOKUP(H1556,'DOGHER ORDER-DISC'!$K$4:$N$30,4,FALSE)</f>
        <v>0</v>
      </c>
      <c r="K1556" s="2">
        <f t="shared" si="25"/>
        <v>47.17</v>
      </c>
      <c r="L1556" s="1" t="s">
        <v>19061</v>
      </c>
    </row>
    <row r="1557" spans="1:12">
      <c r="A1557" s="1" t="s">
        <v>32</v>
      </c>
      <c r="B1557" s="1">
        <v>210</v>
      </c>
      <c r="C1557" s="1" t="s">
        <v>18207</v>
      </c>
      <c r="D1557" s="1" t="s">
        <v>18241</v>
      </c>
      <c r="E1557" s="1" t="s">
        <v>3121</v>
      </c>
      <c r="F1557" s="1" t="s">
        <v>3122</v>
      </c>
      <c r="G1557" s="1" t="s">
        <v>22248</v>
      </c>
      <c r="H1557" s="1" t="s">
        <v>17583</v>
      </c>
      <c r="I1557" s="2">
        <v>59.32</v>
      </c>
      <c r="J1557" s="37">
        <f>VLOOKUP(H1557,'DOGHER ORDER-DISC'!$K$4:$N$30,4,FALSE)</f>
        <v>0</v>
      </c>
      <c r="K1557" s="2">
        <f t="shared" si="25"/>
        <v>59.32</v>
      </c>
      <c r="L1557" s="1" t="s">
        <v>19061</v>
      </c>
    </row>
    <row r="1558" spans="1:12">
      <c r="A1558" s="1" t="s">
        <v>32</v>
      </c>
      <c r="B1558" s="1">
        <v>211</v>
      </c>
      <c r="C1558" s="1" t="s">
        <v>18207</v>
      </c>
      <c r="D1558" s="1" t="s">
        <v>18241</v>
      </c>
      <c r="E1558" s="1" t="s">
        <v>3123</v>
      </c>
      <c r="F1558" s="1" t="s">
        <v>3124</v>
      </c>
      <c r="G1558" s="1" t="s">
        <v>22249</v>
      </c>
      <c r="H1558" s="1" t="s">
        <v>17583</v>
      </c>
      <c r="I1558" s="2">
        <v>39.06</v>
      </c>
      <c r="J1558" s="37">
        <f>VLOOKUP(H1558,'DOGHER ORDER-DISC'!$K$4:$N$30,4,FALSE)</f>
        <v>0</v>
      </c>
      <c r="K1558" s="2">
        <f t="shared" si="25"/>
        <v>39.06</v>
      </c>
      <c r="L1558" s="1" t="s">
        <v>19062</v>
      </c>
    </row>
    <row r="1559" spans="1:12">
      <c r="A1559" s="1" t="s">
        <v>32</v>
      </c>
      <c r="B1559" s="1">
        <v>211</v>
      </c>
      <c r="C1559" s="1" t="s">
        <v>18207</v>
      </c>
      <c r="D1559" s="1" t="s">
        <v>18241</v>
      </c>
      <c r="E1559" s="1" t="s">
        <v>3125</v>
      </c>
      <c r="F1559" s="1" t="s">
        <v>3126</v>
      </c>
      <c r="G1559" s="1" t="s">
        <v>22250</v>
      </c>
      <c r="H1559" s="1" t="s">
        <v>17583</v>
      </c>
      <c r="I1559" s="2">
        <v>42.36</v>
      </c>
      <c r="J1559" s="37">
        <f>VLOOKUP(H1559,'DOGHER ORDER-DISC'!$K$4:$N$30,4,FALSE)</f>
        <v>0</v>
      </c>
      <c r="K1559" s="2">
        <f t="shared" si="25"/>
        <v>42.36</v>
      </c>
      <c r="L1559" s="1" t="s">
        <v>19062</v>
      </c>
    </row>
    <row r="1560" spans="1:12">
      <c r="A1560" s="1" t="s">
        <v>32</v>
      </c>
      <c r="B1560" s="1">
        <v>211</v>
      </c>
      <c r="C1560" s="1" t="s">
        <v>18207</v>
      </c>
      <c r="D1560" s="1" t="s">
        <v>18241</v>
      </c>
      <c r="E1560" s="1" t="s">
        <v>3127</v>
      </c>
      <c r="F1560" s="1" t="s">
        <v>3128</v>
      </c>
      <c r="G1560" s="1" t="s">
        <v>22251</v>
      </c>
      <c r="H1560" s="1" t="s">
        <v>17583</v>
      </c>
      <c r="I1560" s="2">
        <v>39.42</v>
      </c>
      <c r="J1560" s="37">
        <f>VLOOKUP(H1560,'DOGHER ORDER-DISC'!$K$4:$N$30,4,FALSE)</f>
        <v>0</v>
      </c>
      <c r="K1560" s="2">
        <f t="shared" si="25"/>
        <v>39.42</v>
      </c>
      <c r="L1560" s="1" t="s">
        <v>19063</v>
      </c>
    </row>
    <row r="1561" spans="1:12">
      <c r="A1561" s="1" t="s">
        <v>32</v>
      </c>
      <c r="B1561" s="1">
        <v>211</v>
      </c>
      <c r="C1561" s="1" t="s">
        <v>18207</v>
      </c>
      <c r="D1561" s="1" t="s">
        <v>18241</v>
      </c>
      <c r="E1561" s="1" t="s">
        <v>3129</v>
      </c>
      <c r="F1561" s="1" t="s">
        <v>3130</v>
      </c>
      <c r="G1561" s="1" t="s">
        <v>22252</v>
      </c>
      <c r="H1561" s="1" t="s">
        <v>17583</v>
      </c>
      <c r="I1561" s="2">
        <v>46.9</v>
      </c>
      <c r="J1561" s="37">
        <f>VLOOKUP(H1561,'DOGHER ORDER-DISC'!$K$4:$N$30,4,FALSE)</f>
        <v>0</v>
      </c>
      <c r="K1561" s="2">
        <f t="shared" si="25"/>
        <v>46.9</v>
      </c>
      <c r="L1561" s="1" t="s">
        <v>19063</v>
      </c>
    </row>
    <row r="1562" spans="1:12">
      <c r="A1562" s="1" t="s">
        <v>32</v>
      </c>
      <c r="B1562" s="1">
        <v>211</v>
      </c>
      <c r="C1562" s="1" t="s">
        <v>18207</v>
      </c>
      <c r="D1562" s="1" t="s">
        <v>18241</v>
      </c>
      <c r="E1562" s="1" t="s">
        <v>3131</v>
      </c>
      <c r="F1562" s="1" t="s">
        <v>3132</v>
      </c>
      <c r="G1562" s="1" t="s">
        <v>22253</v>
      </c>
      <c r="H1562" s="1" t="s">
        <v>17583</v>
      </c>
      <c r="I1562" s="2">
        <v>42.18</v>
      </c>
      <c r="J1562" s="37">
        <f>VLOOKUP(H1562,'DOGHER ORDER-DISC'!$K$4:$N$30,4,FALSE)</f>
        <v>0</v>
      </c>
      <c r="K1562" s="2">
        <f t="shared" si="25"/>
        <v>42.18</v>
      </c>
      <c r="L1562" s="1" t="s">
        <v>19064</v>
      </c>
    </row>
    <row r="1563" spans="1:12">
      <c r="A1563" s="1"/>
      <c r="B1563" s="1">
        <v>212</v>
      </c>
      <c r="C1563" s="1" t="s">
        <v>18207</v>
      </c>
      <c r="D1563" s="1" t="s">
        <v>18241</v>
      </c>
      <c r="E1563" s="1" t="s">
        <v>3133</v>
      </c>
      <c r="F1563" s="1" t="s">
        <v>3134</v>
      </c>
      <c r="G1563" s="1" t="s">
        <v>22254</v>
      </c>
      <c r="H1563" s="1" t="s">
        <v>17583</v>
      </c>
      <c r="I1563" s="2">
        <v>24.03</v>
      </c>
      <c r="J1563" s="37">
        <f>VLOOKUP(H1563,'DOGHER ORDER-DISC'!$K$4:$N$30,4,FALSE)</f>
        <v>0</v>
      </c>
      <c r="K1563" s="2">
        <f t="shared" si="25"/>
        <v>24.03</v>
      </c>
      <c r="L1563" s="1" t="s">
        <v>19065</v>
      </c>
    </row>
    <row r="1564" spans="1:12">
      <c r="A1564" s="1"/>
      <c r="B1564" s="1">
        <v>212</v>
      </c>
      <c r="C1564" s="1" t="s">
        <v>18207</v>
      </c>
      <c r="D1564" s="1" t="s">
        <v>18241</v>
      </c>
      <c r="E1564" s="1" t="s">
        <v>3135</v>
      </c>
      <c r="F1564" s="1" t="s">
        <v>3136</v>
      </c>
      <c r="G1564" s="1" t="s">
        <v>22255</v>
      </c>
      <c r="H1564" s="1" t="s">
        <v>17583</v>
      </c>
      <c r="I1564" s="2">
        <v>24.74</v>
      </c>
      <c r="J1564" s="37">
        <f>VLOOKUP(H1564,'DOGHER ORDER-DISC'!$K$4:$N$30,4,FALSE)</f>
        <v>0</v>
      </c>
      <c r="K1564" s="2">
        <f t="shared" si="25"/>
        <v>24.74</v>
      </c>
      <c r="L1564" s="1" t="s">
        <v>19065</v>
      </c>
    </row>
    <row r="1565" spans="1:12">
      <c r="A1565" s="1"/>
      <c r="B1565" s="1">
        <v>212</v>
      </c>
      <c r="C1565" s="1" t="s">
        <v>18207</v>
      </c>
      <c r="D1565" s="1" t="s">
        <v>18241</v>
      </c>
      <c r="E1565" s="1" t="s">
        <v>3137</v>
      </c>
      <c r="F1565" s="1" t="s">
        <v>3138</v>
      </c>
      <c r="G1565" s="1" t="s">
        <v>22256</v>
      </c>
      <c r="H1565" s="1" t="s">
        <v>17583</v>
      </c>
      <c r="I1565" s="2">
        <v>28.4</v>
      </c>
      <c r="J1565" s="37">
        <f>VLOOKUP(H1565,'DOGHER ORDER-DISC'!$K$4:$N$30,4,FALSE)</f>
        <v>0</v>
      </c>
      <c r="K1565" s="2">
        <f t="shared" si="25"/>
        <v>28.4</v>
      </c>
      <c r="L1565" s="1" t="s">
        <v>19065</v>
      </c>
    </row>
    <row r="1566" spans="1:12">
      <c r="A1566" s="1"/>
      <c r="B1566" s="1">
        <v>212</v>
      </c>
      <c r="C1566" s="1" t="s">
        <v>18207</v>
      </c>
      <c r="D1566" s="1" t="s">
        <v>18241</v>
      </c>
      <c r="E1566" s="1" t="s">
        <v>3139</v>
      </c>
      <c r="F1566" s="1" t="s">
        <v>3140</v>
      </c>
      <c r="G1566" s="1" t="s">
        <v>22257</v>
      </c>
      <c r="H1566" s="1" t="s">
        <v>17583</v>
      </c>
      <c r="I1566" s="2">
        <v>34.72</v>
      </c>
      <c r="J1566" s="37">
        <f>VLOOKUP(H1566,'DOGHER ORDER-DISC'!$K$4:$N$30,4,FALSE)</f>
        <v>0</v>
      </c>
      <c r="K1566" s="2">
        <f t="shared" si="25"/>
        <v>34.72</v>
      </c>
      <c r="L1566" s="1" t="s">
        <v>19065</v>
      </c>
    </row>
    <row r="1567" spans="1:12">
      <c r="A1567" s="1"/>
      <c r="B1567" s="1">
        <v>212</v>
      </c>
      <c r="C1567" s="1" t="s">
        <v>18207</v>
      </c>
      <c r="D1567" s="1" t="s">
        <v>18241</v>
      </c>
      <c r="E1567" s="1" t="s">
        <v>3141</v>
      </c>
      <c r="F1567" s="1" t="s">
        <v>3142</v>
      </c>
      <c r="G1567" s="1" t="s">
        <v>22258</v>
      </c>
      <c r="H1567" s="1" t="s">
        <v>17583</v>
      </c>
      <c r="I1567" s="2">
        <v>45.52</v>
      </c>
      <c r="J1567" s="37">
        <f>VLOOKUP(H1567,'DOGHER ORDER-DISC'!$K$4:$N$30,4,FALSE)</f>
        <v>0</v>
      </c>
      <c r="K1567" s="2">
        <f t="shared" si="25"/>
        <v>45.52</v>
      </c>
      <c r="L1567" s="1" t="s">
        <v>19065</v>
      </c>
    </row>
    <row r="1568" spans="1:12">
      <c r="A1568" s="1"/>
      <c r="B1568" s="1">
        <v>212</v>
      </c>
      <c r="C1568" s="1" t="s">
        <v>18207</v>
      </c>
      <c r="D1568" s="1" t="s">
        <v>18241</v>
      </c>
      <c r="E1568" s="1" t="s">
        <v>3143</v>
      </c>
      <c r="F1568" s="1" t="s">
        <v>3144</v>
      </c>
      <c r="G1568" s="1" t="s">
        <v>22259</v>
      </c>
      <c r="H1568" s="1" t="s">
        <v>17583</v>
      </c>
      <c r="I1568" s="2">
        <v>77.44</v>
      </c>
      <c r="J1568" s="37">
        <f>VLOOKUP(H1568,'DOGHER ORDER-DISC'!$K$4:$N$30,4,FALSE)</f>
        <v>0</v>
      </c>
      <c r="K1568" s="2">
        <f t="shared" si="25"/>
        <v>77.44</v>
      </c>
      <c r="L1568" s="1" t="s">
        <v>19065</v>
      </c>
    </row>
    <row r="1569" spans="1:12">
      <c r="A1569" s="1"/>
      <c r="B1569" s="1">
        <v>212</v>
      </c>
      <c r="C1569" s="1" t="s">
        <v>18207</v>
      </c>
      <c r="D1569" s="1" t="s">
        <v>18241</v>
      </c>
      <c r="E1569" s="1" t="s">
        <v>3145</v>
      </c>
      <c r="F1569" s="1" t="s">
        <v>3146</v>
      </c>
      <c r="G1569" s="1" t="s">
        <v>22260</v>
      </c>
      <c r="H1569" s="1" t="s">
        <v>17583</v>
      </c>
      <c r="I1569" s="2">
        <v>121.59</v>
      </c>
      <c r="J1569" s="37">
        <f>VLOOKUP(H1569,'DOGHER ORDER-DISC'!$K$4:$N$30,4,FALSE)</f>
        <v>0</v>
      </c>
      <c r="K1569" s="2">
        <f t="shared" si="25"/>
        <v>121.59</v>
      </c>
      <c r="L1569" s="1" t="s">
        <v>19065</v>
      </c>
    </row>
    <row r="1570" spans="1:12">
      <c r="A1570" s="1"/>
      <c r="B1570" s="1">
        <v>212</v>
      </c>
      <c r="C1570" s="1" t="s">
        <v>18207</v>
      </c>
      <c r="D1570" s="1" t="s">
        <v>18241</v>
      </c>
      <c r="E1570" s="1" t="s">
        <v>3147</v>
      </c>
      <c r="F1570" s="1" t="s">
        <v>3148</v>
      </c>
      <c r="G1570" s="1" t="s">
        <v>22261</v>
      </c>
      <c r="H1570" s="1" t="s">
        <v>17583</v>
      </c>
      <c r="I1570" s="2">
        <v>302.08999999999997</v>
      </c>
      <c r="J1570" s="37">
        <f>VLOOKUP(H1570,'DOGHER ORDER-DISC'!$K$4:$N$30,4,FALSE)</f>
        <v>0</v>
      </c>
      <c r="K1570" s="2">
        <f t="shared" si="25"/>
        <v>302.08999999999997</v>
      </c>
      <c r="L1570" s="1" t="s">
        <v>19065</v>
      </c>
    </row>
    <row r="1571" spans="1:12">
      <c r="A1571" s="1"/>
      <c r="B1571" s="1">
        <v>212</v>
      </c>
      <c r="C1571" s="1" t="s">
        <v>18207</v>
      </c>
      <c r="D1571" s="1" t="s">
        <v>18241</v>
      </c>
      <c r="E1571" s="1" t="s">
        <v>3149</v>
      </c>
      <c r="F1571" s="1" t="s">
        <v>3150</v>
      </c>
      <c r="G1571" s="1" t="s">
        <v>22262</v>
      </c>
      <c r="H1571" s="1" t="s">
        <v>17583</v>
      </c>
      <c r="I1571" s="2">
        <v>321.92</v>
      </c>
      <c r="J1571" s="37">
        <f>VLOOKUP(H1571,'DOGHER ORDER-DISC'!$K$4:$N$30,4,FALSE)</f>
        <v>0</v>
      </c>
      <c r="K1571" s="2">
        <f t="shared" si="25"/>
        <v>321.92</v>
      </c>
      <c r="L1571" s="1" t="s">
        <v>19066</v>
      </c>
    </row>
    <row r="1572" spans="1:12">
      <c r="A1572" s="1"/>
      <c r="B1572" s="1">
        <v>212</v>
      </c>
      <c r="C1572" s="1" t="s">
        <v>18207</v>
      </c>
      <c r="D1572" s="1" t="s">
        <v>18241</v>
      </c>
      <c r="E1572" s="1" t="s">
        <v>3151</v>
      </c>
      <c r="F1572" s="1" t="s">
        <v>3152</v>
      </c>
      <c r="G1572" s="1" t="s">
        <v>22263</v>
      </c>
      <c r="H1572" s="1" t="s">
        <v>17583</v>
      </c>
      <c r="I1572" s="2">
        <v>16.86</v>
      </c>
      <c r="J1572" s="37">
        <f>VLOOKUP(H1572,'DOGHER ORDER-DISC'!$K$4:$N$30,4,FALSE)</f>
        <v>0</v>
      </c>
      <c r="K1572" s="2">
        <f t="shared" si="25"/>
        <v>16.86</v>
      </c>
      <c r="L1572" s="1" t="s">
        <v>19067</v>
      </c>
    </row>
    <row r="1573" spans="1:12">
      <c r="A1573" s="1"/>
      <c r="B1573" s="1">
        <v>212</v>
      </c>
      <c r="C1573" s="1" t="s">
        <v>18207</v>
      </c>
      <c r="D1573" s="1" t="s">
        <v>18241</v>
      </c>
      <c r="E1573" s="1" t="s">
        <v>3153</v>
      </c>
      <c r="F1573" s="1" t="s">
        <v>3154</v>
      </c>
      <c r="G1573" s="1" t="s">
        <v>22264</v>
      </c>
      <c r="H1573" s="1" t="s">
        <v>17583</v>
      </c>
      <c r="I1573" s="2">
        <v>17.03</v>
      </c>
      <c r="J1573" s="37">
        <f>VLOOKUP(H1573,'DOGHER ORDER-DISC'!$K$4:$N$30,4,FALSE)</f>
        <v>0</v>
      </c>
      <c r="K1573" s="2">
        <f t="shared" si="25"/>
        <v>17.03</v>
      </c>
      <c r="L1573" s="1" t="s">
        <v>19067</v>
      </c>
    </row>
    <row r="1574" spans="1:12">
      <c r="A1574" s="1"/>
      <c r="B1574" s="1">
        <v>212</v>
      </c>
      <c r="C1574" s="1" t="s">
        <v>18207</v>
      </c>
      <c r="D1574" s="1" t="s">
        <v>18241</v>
      </c>
      <c r="E1574" s="1" t="s">
        <v>3155</v>
      </c>
      <c r="F1574" s="1" t="s">
        <v>3156</v>
      </c>
      <c r="G1574" s="1" t="s">
        <v>22265</v>
      </c>
      <c r="H1574" s="1" t="s">
        <v>17583</v>
      </c>
      <c r="I1574" s="2">
        <v>19.66</v>
      </c>
      <c r="J1574" s="37">
        <f>VLOOKUP(H1574,'DOGHER ORDER-DISC'!$K$4:$N$30,4,FALSE)</f>
        <v>0</v>
      </c>
      <c r="K1574" s="2">
        <f t="shared" si="25"/>
        <v>19.66</v>
      </c>
      <c r="L1574" s="1" t="s">
        <v>19067</v>
      </c>
    </row>
    <row r="1575" spans="1:12">
      <c r="A1575" s="1"/>
      <c r="B1575" s="1">
        <v>212</v>
      </c>
      <c r="C1575" s="1" t="s">
        <v>18207</v>
      </c>
      <c r="D1575" s="1" t="s">
        <v>18241</v>
      </c>
      <c r="E1575" s="1" t="s">
        <v>3157</v>
      </c>
      <c r="F1575" s="1" t="s">
        <v>3158</v>
      </c>
      <c r="G1575" s="1" t="s">
        <v>22266</v>
      </c>
      <c r="H1575" s="1" t="s">
        <v>17583</v>
      </c>
      <c r="I1575" s="2">
        <v>24.69</v>
      </c>
      <c r="J1575" s="37">
        <f>VLOOKUP(H1575,'DOGHER ORDER-DISC'!$K$4:$N$30,4,FALSE)</f>
        <v>0</v>
      </c>
      <c r="K1575" s="2">
        <f t="shared" si="25"/>
        <v>24.69</v>
      </c>
      <c r="L1575" s="1" t="s">
        <v>19067</v>
      </c>
    </row>
    <row r="1576" spans="1:12">
      <c r="A1576" s="1"/>
      <c r="B1576" s="1">
        <v>212</v>
      </c>
      <c r="C1576" s="1" t="s">
        <v>18207</v>
      </c>
      <c r="D1576" s="1" t="s">
        <v>18241</v>
      </c>
      <c r="E1576" s="1" t="s">
        <v>3159</v>
      </c>
      <c r="F1576" s="1" t="s">
        <v>3160</v>
      </c>
      <c r="G1576" s="1" t="s">
        <v>22267</v>
      </c>
      <c r="H1576" s="1" t="s">
        <v>17583</v>
      </c>
      <c r="I1576" s="2">
        <v>31.88</v>
      </c>
      <c r="J1576" s="37">
        <f>VLOOKUP(H1576,'DOGHER ORDER-DISC'!$K$4:$N$30,4,FALSE)</f>
        <v>0</v>
      </c>
      <c r="K1576" s="2">
        <f t="shared" si="25"/>
        <v>31.88</v>
      </c>
      <c r="L1576" s="1" t="s">
        <v>19067</v>
      </c>
    </row>
    <row r="1577" spans="1:12">
      <c r="A1577" s="1"/>
      <c r="B1577" s="1">
        <v>212</v>
      </c>
      <c r="C1577" s="1" t="s">
        <v>18207</v>
      </c>
      <c r="D1577" s="1" t="s">
        <v>18241</v>
      </c>
      <c r="E1577" s="1" t="s">
        <v>3161</v>
      </c>
      <c r="F1577" s="1" t="s">
        <v>3162</v>
      </c>
      <c r="G1577" s="1" t="s">
        <v>22268</v>
      </c>
      <c r="H1577" s="1" t="s">
        <v>17583</v>
      </c>
      <c r="I1577" s="2">
        <v>57.27</v>
      </c>
      <c r="J1577" s="37">
        <f>VLOOKUP(H1577,'DOGHER ORDER-DISC'!$K$4:$N$30,4,FALSE)</f>
        <v>0</v>
      </c>
      <c r="K1577" s="2">
        <f t="shared" si="25"/>
        <v>57.27</v>
      </c>
      <c r="L1577" s="1" t="s">
        <v>19067</v>
      </c>
    </row>
    <row r="1578" spans="1:12">
      <c r="A1578" s="1"/>
      <c r="B1578" s="1">
        <v>212</v>
      </c>
      <c r="C1578" s="1" t="s">
        <v>18207</v>
      </c>
      <c r="D1578" s="1" t="s">
        <v>18241</v>
      </c>
      <c r="E1578" s="1" t="s">
        <v>3163</v>
      </c>
      <c r="F1578" s="1" t="s">
        <v>3164</v>
      </c>
      <c r="G1578" s="1" t="s">
        <v>22269</v>
      </c>
      <c r="H1578" s="1" t="s">
        <v>17583</v>
      </c>
      <c r="I1578" s="2">
        <v>88.04</v>
      </c>
      <c r="J1578" s="37">
        <f>VLOOKUP(H1578,'DOGHER ORDER-DISC'!$K$4:$N$30,4,FALSE)</f>
        <v>0</v>
      </c>
      <c r="K1578" s="2">
        <f t="shared" si="25"/>
        <v>88.04</v>
      </c>
      <c r="L1578" s="1" t="s">
        <v>19067</v>
      </c>
    </row>
    <row r="1579" spans="1:12">
      <c r="A1579" s="1"/>
      <c r="B1579" s="1">
        <v>212</v>
      </c>
      <c r="C1579" s="1" t="s">
        <v>18207</v>
      </c>
      <c r="D1579" s="1" t="s">
        <v>18241</v>
      </c>
      <c r="E1579" s="1" t="s">
        <v>3165</v>
      </c>
      <c r="F1579" s="1" t="s">
        <v>3166</v>
      </c>
      <c r="G1579" s="1" t="s">
        <v>22270</v>
      </c>
      <c r="H1579" s="1" t="s">
        <v>17583</v>
      </c>
      <c r="I1579" s="2">
        <v>186.28</v>
      </c>
      <c r="J1579" s="37">
        <f>VLOOKUP(H1579,'DOGHER ORDER-DISC'!$K$4:$N$30,4,FALSE)</f>
        <v>0</v>
      </c>
      <c r="K1579" s="2">
        <f t="shared" si="25"/>
        <v>186.28</v>
      </c>
      <c r="L1579" s="1" t="s">
        <v>19067</v>
      </c>
    </row>
    <row r="1580" spans="1:12">
      <c r="A1580" s="1"/>
      <c r="B1580" s="1">
        <v>212</v>
      </c>
      <c r="C1580" s="1" t="s">
        <v>18207</v>
      </c>
      <c r="D1580" s="1" t="s">
        <v>18241</v>
      </c>
      <c r="E1580" s="1" t="s">
        <v>3167</v>
      </c>
      <c r="F1580" s="1" t="s">
        <v>3168</v>
      </c>
      <c r="G1580" s="1" t="s">
        <v>22271</v>
      </c>
      <c r="H1580" s="1" t="s">
        <v>17583</v>
      </c>
      <c r="I1580" s="2">
        <v>226.78</v>
      </c>
      <c r="J1580" s="37">
        <f>VLOOKUP(H1580,'DOGHER ORDER-DISC'!$K$4:$N$30,4,FALSE)</f>
        <v>0</v>
      </c>
      <c r="K1580" s="2">
        <f t="shared" si="25"/>
        <v>226.78</v>
      </c>
      <c r="L1580" s="1" t="s">
        <v>19068</v>
      </c>
    </row>
    <row r="1581" spans="1:12">
      <c r="A1581" s="1"/>
      <c r="B1581" s="1">
        <v>213</v>
      </c>
      <c r="C1581" s="1" t="s">
        <v>18207</v>
      </c>
      <c r="D1581" s="1" t="s">
        <v>18241</v>
      </c>
      <c r="E1581" s="1" t="s">
        <v>3169</v>
      </c>
      <c r="F1581" s="1" t="s">
        <v>3170</v>
      </c>
      <c r="G1581" s="1" t="s">
        <v>22272</v>
      </c>
      <c r="H1581" s="1" t="s">
        <v>17583</v>
      </c>
      <c r="I1581" s="2">
        <v>32.25</v>
      </c>
      <c r="J1581" s="37">
        <f>VLOOKUP(H1581,'DOGHER ORDER-DISC'!$K$4:$N$30,4,FALSE)</f>
        <v>0</v>
      </c>
      <c r="K1581" s="2">
        <f t="shared" si="25"/>
        <v>32.25</v>
      </c>
      <c r="L1581" s="1" t="s">
        <v>19069</v>
      </c>
    </row>
    <row r="1582" spans="1:12">
      <c r="A1582" s="1"/>
      <c r="B1582" s="1">
        <v>213</v>
      </c>
      <c r="C1582" s="1" t="s">
        <v>18207</v>
      </c>
      <c r="D1582" s="1" t="s">
        <v>18241</v>
      </c>
      <c r="E1582" s="1" t="s">
        <v>3171</v>
      </c>
      <c r="F1582" s="1" t="s">
        <v>3172</v>
      </c>
      <c r="G1582" s="1" t="s">
        <v>22273</v>
      </c>
      <c r="H1582" s="1" t="s">
        <v>17583</v>
      </c>
      <c r="I1582" s="2">
        <v>37.04</v>
      </c>
      <c r="J1582" s="37">
        <f>VLOOKUP(H1582,'DOGHER ORDER-DISC'!$K$4:$N$30,4,FALSE)</f>
        <v>0</v>
      </c>
      <c r="K1582" s="2">
        <f t="shared" si="25"/>
        <v>37.04</v>
      </c>
      <c r="L1582" s="1" t="s">
        <v>19069</v>
      </c>
    </row>
    <row r="1583" spans="1:12">
      <c r="A1583" s="1"/>
      <c r="B1583" s="1">
        <v>213</v>
      </c>
      <c r="C1583" s="1" t="s">
        <v>18207</v>
      </c>
      <c r="D1583" s="1" t="s">
        <v>18241</v>
      </c>
      <c r="E1583" s="1" t="s">
        <v>3173</v>
      </c>
      <c r="F1583" s="1" t="s">
        <v>3174</v>
      </c>
      <c r="G1583" s="1" t="s">
        <v>22274</v>
      </c>
      <c r="H1583" s="1" t="s">
        <v>17583</v>
      </c>
      <c r="I1583" s="2">
        <v>55</v>
      </c>
      <c r="J1583" s="37">
        <f>VLOOKUP(H1583,'DOGHER ORDER-DISC'!$K$4:$N$30,4,FALSE)</f>
        <v>0</v>
      </c>
      <c r="K1583" s="2">
        <f t="shared" si="25"/>
        <v>55</v>
      </c>
      <c r="L1583" s="1" t="s">
        <v>19069</v>
      </c>
    </row>
    <row r="1584" spans="1:12">
      <c r="A1584" s="1"/>
      <c r="B1584" s="1">
        <v>213</v>
      </c>
      <c r="C1584" s="1" t="s">
        <v>18207</v>
      </c>
      <c r="D1584" s="1" t="s">
        <v>18241</v>
      </c>
      <c r="E1584" s="1" t="s">
        <v>3175</v>
      </c>
      <c r="F1584" s="1" t="s">
        <v>3176</v>
      </c>
      <c r="G1584" s="1" t="s">
        <v>22275</v>
      </c>
      <c r="H1584" s="1" t="s">
        <v>17583</v>
      </c>
      <c r="I1584" s="2">
        <v>370.4</v>
      </c>
      <c r="J1584" s="37">
        <f>VLOOKUP(H1584,'DOGHER ORDER-DISC'!$K$4:$N$30,4,FALSE)</f>
        <v>0</v>
      </c>
      <c r="K1584" s="2">
        <f t="shared" si="25"/>
        <v>370.4</v>
      </c>
      <c r="L1584" s="1" t="s">
        <v>19070</v>
      </c>
    </row>
    <row r="1585" spans="1:12">
      <c r="A1585" s="1"/>
      <c r="B1585" s="1">
        <v>213</v>
      </c>
      <c r="C1585" s="1" t="s">
        <v>18207</v>
      </c>
      <c r="D1585" s="1" t="s">
        <v>18241</v>
      </c>
      <c r="E1585" s="1" t="s">
        <v>3177</v>
      </c>
      <c r="F1585" s="1" t="s">
        <v>3178</v>
      </c>
      <c r="G1585" s="1" t="s">
        <v>22276</v>
      </c>
      <c r="H1585" s="1" t="s">
        <v>17583</v>
      </c>
      <c r="I1585" s="2">
        <v>42.21</v>
      </c>
      <c r="J1585" s="37">
        <f>VLOOKUP(H1585,'DOGHER ORDER-DISC'!$K$4:$N$30,4,FALSE)</f>
        <v>0</v>
      </c>
      <c r="K1585" s="2">
        <f t="shared" si="25"/>
        <v>42.21</v>
      </c>
      <c r="L1585" s="1" t="s">
        <v>19071</v>
      </c>
    </row>
    <row r="1586" spans="1:12">
      <c r="A1586" s="1"/>
      <c r="B1586" s="1">
        <v>213</v>
      </c>
      <c r="C1586" s="1" t="s">
        <v>18207</v>
      </c>
      <c r="D1586" s="1" t="s">
        <v>18241</v>
      </c>
      <c r="E1586" s="1" t="s">
        <v>3179</v>
      </c>
      <c r="F1586" s="1" t="s">
        <v>3180</v>
      </c>
      <c r="G1586" s="1" t="s">
        <v>22277</v>
      </c>
      <c r="H1586" s="1" t="s">
        <v>17583</v>
      </c>
      <c r="I1586" s="2">
        <v>422.1</v>
      </c>
      <c r="J1586" s="37">
        <f>VLOOKUP(H1586,'DOGHER ORDER-DISC'!$K$4:$N$30,4,FALSE)</f>
        <v>0</v>
      </c>
      <c r="K1586" s="2">
        <f t="shared" si="25"/>
        <v>422.1</v>
      </c>
      <c r="L1586" s="1" t="s">
        <v>19072</v>
      </c>
    </row>
    <row r="1587" spans="1:12">
      <c r="A1587" s="1"/>
      <c r="B1587" s="1">
        <v>214</v>
      </c>
      <c r="C1587" s="1" t="s">
        <v>18207</v>
      </c>
      <c r="D1587" s="1" t="s">
        <v>18241</v>
      </c>
      <c r="E1587" s="1" t="s">
        <v>3181</v>
      </c>
      <c r="F1587" s="1" t="s">
        <v>3182</v>
      </c>
      <c r="G1587" s="1" t="s">
        <v>22278</v>
      </c>
      <c r="H1587" s="1" t="s">
        <v>17583</v>
      </c>
      <c r="I1587" s="2">
        <v>6.48</v>
      </c>
      <c r="J1587" s="37">
        <f>VLOOKUP(H1587,'DOGHER ORDER-DISC'!$K$4:$N$30,4,FALSE)</f>
        <v>0</v>
      </c>
      <c r="K1587" s="2">
        <f t="shared" si="25"/>
        <v>6.48</v>
      </c>
      <c r="L1587" s="1" t="s">
        <v>19073</v>
      </c>
    </row>
    <row r="1588" spans="1:12">
      <c r="A1588" s="1"/>
      <c r="B1588" s="1">
        <v>214</v>
      </c>
      <c r="C1588" s="1" t="s">
        <v>18207</v>
      </c>
      <c r="D1588" s="1" t="s">
        <v>18241</v>
      </c>
      <c r="E1588" s="1" t="s">
        <v>3183</v>
      </c>
      <c r="F1588" s="1" t="s">
        <v>3184</v>
      </c>
      <c r="G1588" s="1" t="s">
        <v>22279</v>
      </c>
      <c r="H1588" s="1" t="s">
        <v>17583</v>
      </c>
      <c r="I1588" s="2">
        <v>6.54</v>
      </c>
      <c r="J1588" s="37">
        <f>VLOOKUP(H1588,'DOGHER ORDER-DISC'!$K$4:$N$30,4,FALSE)</f>
        <v>0</v>
      </c>
      <c r="K1588" s="2">
        <f t="shared" si="25"/>
        <v>6.54</v>
      </c>
      <c r="L1588" s="1" t="s">
        <v>19073</v>
      </c>
    </row>
    <row r="1589" spans="1:12">
      <c r="A1589" s="1"/>
      <c r="B1589" s="1">
        <v>214</v>
      </c>
      <c r="C1589" s="1" t="s">
        <v>18207</v>
      </c>
      <c r="D1589" s="1" t="s">
        <v>18241</v>
      </c>
      <c r="E1589" s="1" t="s">
        <v>3185</v>
      </c>
      <c r="F1589" s="1" t="s">
        <v>3186</v>
      </c>
      <c r="G1589" s="1" t="s">
        <v>22280</v>
      </c>
      <c r="H1589" s="1" t="s">
        <v>17583</v>
      </c>
      <c r="I1589" s="2">
        <v>6.66</v>
      </c>
      <c r="J1589" s="37">
        <f>VLOOKUP(H1589,'DOGHER ORDER-DISC'!$K$4:$N$30,4,FALSE)</f>
        <v>0</v>
      </c>
      <c r="K1589" s="2">
        <f t="shared" si="25"/>
        <v>6.66</v>
      </c>
      <c r="L1589" s="1" t="s">
        <v>19073</v>
      </c>
    </row>
    <row r="1590" spans="1:12">
      <c r="A1590" s="1"/>
      <c r="B1590" s="1">
        <v>214</v>
      </c>
      <c r="C1590" s="1" t="s">
        <v>18207</v>
      </c>
      <c r="D1590" s="1" t="s">
        <v>18241</v>
      </c>
      <c r="E1590" s="1" t="s">
        <v>3187</v>
      </c>
      <c r="F1590" s="1" t="s">
        <v>3188</v>
      </c>
      <c r="G1590" s="1" t="s">
        <v>22281</v>
      </c>
      <c r="H1590" s="1" t="s">
        <v>17583</v>
      </c>
      <c r="I1590" s="2">
        <v>6.4</v>
      </c>
      <c r="J1590" s="37">
        <f>VLOOKUP(H1590,'DOGHER ORDER-DISC'!$K$4:$N$30,4,FALSE)</f>
        <v>0</v>
      </c>
      <c r="K1590" s="2">
        <f t="shared" si="25"/>
        <v>6.4</v>
      </c>
      <c r="L1590" s="1" t="s">
        <v>19073</v>
      </c>
    </row>
    <row r="1591" spans="1:12">
      <c r="A1591" s="1"/>
      <c r="B1591" s="1">
        <v>214</v>
      </c>
      <c r="C1591" s="1" t="s">
        <v>18207</v>
      </c>
      <c r="D1591" s="1" t="s">
        <v>18241</v>
      </c>
      <c r="E1591" s="1" t="s">
        <v>3189</v>
      </c>
      <c r="F1591" s="1" t="s">
        <v>3190</v>
      </c>
      <c r="G1591" s="1" t="s">
        <v>22282</v>
      </c>
      <c r="H1591" s="1" t="s">
        <v>17583</v>
      </c>
      <c r="I1591" s="2">
        <v>6.24</v>
      </c>
      <c r="J1591" s="37">
        <f>VLOOKUP(H1591,'DOGHER ORDER-DISC'!$K$4:$N$30,4,FALSE)</f>
        <v>0</v>
      </c>
      <c r="K1591" s="2">
        <f t="shared" si="25"/>
        <v>6.24</v>
      </c>
      <c r="L1591" s="1" t="s">
        <v>19073</v>
      </c>
    </row>
    <row r="1592" spans="1:12">
      <c r="A1592" s="1"/>
      <c r="B1592" s="1">
        <v>214</v>
      </c>
      <c r="C1592" s="1" t="s">
        <v>18207</v>
      </c>
      <c r="D1592" s="1" t="s">
        <v>18241</v>
      </c>
      <c r="E1592" s="1" t="s">
        <v>3191</v>
      </c>
      <c r="F1592" s="1" t="s">
        <v>3192</v>
      </c>
      <c r="G1592" s="1" t="s">
        <v>22283</v>
      </c>
      <c r="H1592" s="1" t="s">
        <v>17583</v>
      </c>
      <c r="I1592" s="2">
        <v>6.54</v>
      </c>
      <c r="J1592" s="37">
        <f>VLOOKUP(H1592,'DOGHER ORDER-DISC'!$K$4:$N$30,4,FALSE)</f>
        <v>0</v>
      </c>
      <c r="K1592" s="2">
        <f t="shared" si="25"/>
        <v>6.54</v>
      </c>
      <c r="L1592" s="1" t="s">
        <v>19073</v>
      </c>
    </row>
    <row r="1593" spans="1:12">
      <c r="A1593" s="1"/>
      <c r="B1593" s="1">
        <v>214</v>
      </c>
      <c r="C1593" s="1" t="s">
        <v>18207</v>
      </c>
      <c r="D1593" s="1" t="s">
        <v>18241</v>
      </c>
      <c r="E1593" s="1" t="s">
        <v>3193</v>
      </c>
      <c r="F1593" s="1" t="s">
        <v>3194</v>
      </c>
      <c r="G1593" s="1" t="s">
        <v>22284</v>
      </c>
      <c r="H1593" s="1" t="s">
        <v>17583</v>
      </c>
      <c r="I1593" s="2">
        <v>6.19</v>
      </c>
      <c r="J1593" s="37">
        <f>VLOOKUP(H1593,'DOGHER ORDER-DISC'!$K$4:$N$30,4,FALSE)</f>
        <v>0</v>
      </c>
      <c r="K1593" s="2">
        <f t="shared" si="25"/>
        <v>6.19</v>
      </c>
      <c r="L1593" s="1" t="s">
        <v>19073</v>
      </c>
    </row>
    <row r="1594" spans="1:12">
      <c r="A1594" s="1"/>
      <c r="B1594" s="1">
        <v>214</v>
      </c>
      <c r="C1594" s="1" t="s">
        <v>18207</v>
      </c>
      <c r="D1594" s="1" t="s">
        <v>18241</v>
      </c>
      <c r="E1594" s="1" t="s">
        <v>3195</v>
      </c>
      <c r="F1594" s="1" t="s">
        <v>3196</v>
      </c>
      <c r="G1594" s="1" t="s">
        <v>22285</v>
      </c>
      <c r="H1594" s="1" t="s">
        <v>17583</v>
      </c>
      <c r="I1594" s="2">
        <v>6.76</v>
      </c>
      <c r="J1594" s="37">
        <f>VLOOKUP(H1594,'DOGHER ORDER-DISC'!$K$4:$N$30,4,FALSE)</f>
        <v>0</v>
      </c>
      <c r="K1594" s="2">
        <f t="shared" si="25"/>
        <v>6.76</v>
      </c>
      <c r="L1594" s="1" t="s">
        <v>19073</v>
      </c>
    </row>
    <row r="1595" spans="1:12">
      <c r="A1595" s="1"/>
      <c r="B1595" s="1">
        <v>214</v>
      </c>
      <c r="C1595" s="1" t="s">
        <v>18207</v>
      </c>
      <c r="D1595" s="1" t="s">
        <v>18241</v>
      </c>
      <c r="E1595" s="1" t="s">
        <v>3197</v>
      </c>
      <c r="F1595" s="1" t="s">
        <v>3198</v>
      </c>
      <c r="G1595" s="1" t="s">
        <v>22286</v>
      </c>
      <c r="H1595" s="1" t="s">
        <v>17583</v>
      </c>
      <c r="I1595" s="2">
        <v>6.87</v>
      </c>
      <c r="J1595" s="37">
        <f>VLOOKUP(H1595,'DOGHER ORDER-DISC'!$K$4:$N$30,4,FALSE)</f>
        <v>0</v>
      </c>
      <c r="K1595" s="2">
        <f t="shared" ref="K1595:K1658" si="26">+ROUND(I1595*(1-J1595),2)</f>
        <v>6.87</v>
      </c>
      <c r="L1595" s="1" t="s">
        <v>19073</v>
      </c>
    </row>
    <row r="1596" spans="1:12">
      <c r="A1596" s="1"/>
      <c r="B1596" s="1">
        <v>214</v>
      </c>
      <c r="C1596" s="1" t="s">
        <v>18207</v>
      </c>
      <c r="D1596" s="1" t="s">
        <v>18241</v>
      </c>
      <c r="E1596" s="1" t="s">
        <v>3199</v>
      </c>
      <c r="F1596" s="1" t="s">
        <v>3200</v>
      </c>
      <c r="G1596" s="1" t="s">
        <v>22287</v>
      </c>
      <c r="H1596" s="1" t="s">
        <v>17583</v>
      </c>
      <c r="I1596" s="2">
        <v>7.62</v>
      </c>
      <c r="J1596" s="37">
        <f>VLOOKUP(H1596,'DOGHER ORDER-DISC'!$K$4:$N$30,4,FALSE)</f>
        <v>0</v>
      </c>
      <c r="K1596" s="2">
        <f t="shared" si="26"/>
        <v>7.62</v>
      </c>
      <c r="L1596" s="1" t="s">
        <v>19073</v>
      </c>
    </row>
    <row r="1597" spans="1:12">
      <c r="A1597" s="1"/>
      <c r="B1597" s="1">
        <v>214</v>
      </c>
      <c r="C1597" s="1" t="s">
        <v>18207</v>
      </c>
      <c r="D1597" s="1" t="s">
        <v>18241</v>
      </c>
      <c r="E1597" s="1" t="s">
        <v>3201</v>
      </c>
      <c r="F1597" s="1" t="s">
        <v>3202</v>
      </c>
      <c r="G1597" s="1" t="s">
        <v>22288</v>
      </c>
      <c r="H1597" s="1" t="s">
        <v>17583</v>
      </c>
      <c r="I1597" s="2">
        <v>8.14</v>
      </c>
      <c r="J1597" s="37">
        <f>VLOOKUP(H1597,'DOGHER ORDER-DISC'!$K$4:$N$30,4,FALSE)</f>
        <v>0</v>
      </c>
      <c r="K1597" s="2">
        <f t="shared" si="26"/>
        <v>8.14</v>
      </c>
      <c r="L1597" s="1" t="s">
        <v>19073</v>
      </c>
    </row>
    <row r="1598" spans="1:12">
      <c r="A1598" s="1"/>
      <c r="B1598" s="1">
        <v>214</v>
      </c>
      <c r="C1598" s="1" t="s">
        <v>18207</v>
      </c>
      <c r="D1598" s="1" t="s">
        <v>18241</v>
      </c>
      <c r="E1598" s="1" t="s">
        <v>3203</v>
      </c>
      <c r="F1598" s="1" t="s">
        <v>3204</v>
      </c>
      <c r="G1598" s="1" t="s">
        <v>22289</v>
      </c>
      <c r="H1598" s="1" t="s">
        <v>17583</v>
      </c>
      <c r="I1598" s="2">
        <v>8.15</v>
      </c>
      <c r="J1598" s="37">
        <f>VLOOKUP(H1598,'DOGHER ORDER-DISC'!$K$4:$N$30,4,FALSE)</f>
        <v>0</v>
      </c>
      <c r="K1598" s="2">
        <f t="shared" si="26"/>
        <v>8.15</v>
      </c>
      <c r="L1598" s="1" t="s">
        <v>19073</v>
      </c>
    </row>
    <row r="1599" spans="1:12">
      <c r="A1599" s="1"/>
      <c r="B1599" s="1">
        <v>214</v>
      </c>
      <c r="C1599" s="1" t="s">
        <v>18207</v>
      </c>
      <c r="D1599" s="1" t="s">
        <v>18241</v>
      </c>
      <c r="E1599" s="1" t="s">
        <v>3205</v>
      </c>
      <c r="F1599" s="1" t="s">
        <v>3206</v>
      </c>
      <c r="G1599" s="1" t="s">
        <v>22290</v>
      </c>
      <c r="H1599" s="1" t="s">
        <v>17583</v>
      </c>
      <c r="I1599" s="2">
        <v>8.15</v>
      </c>
      <c r="J1599" s="37">
        <f>VLOOKUP(H1599,'DOGHER ORDER-DISC'!$K$4:$N$30,4,FALSE)</f>
        <v>0</v>
      </c>
      <c r="K1599" s="2">
        <f t="shared" si="26"/>
        <v>8.15</v>
      </c>
      <c r="L1599" s="1" t="s">
        <v>19073</v>
      </c>
    </row>
    <row r="1600" spans="1:12">
      <c r="A1600" s="1"/>
      <c r="B1600" s="1">
        <v>214</v>
      </c>
      <c r="C1600" s="1" t="s">
        <v>18207</v>
      </c>
      <c r="D1600" s="1" t="s">
        <v>18241</v>
      </c>
      <c r="E1600" s="1" t="s">
        <v>3207</v>
      </c>
      <c r="F1600" s="1" t="s">
        <v>3208</v>
      </c>
      <c r="G1600" s="1" t="s">
        <v>22291</v>
      </c>
      <c r="H1600" s="1" t="s">
        <v>17583</v>
      </c>
      <c r="I1600" s="2">
        <v>8.8699999999999992</v>
      </c>
      <c r="J1600" s="37">
        <f>VLOOKUP(H1600,'DOGHER ORDER-DISC'!$K$4:$N$30,4,FALSE)</f>
        <v>0</v>
      </c>
      <c r="K1600" s="2">
        <f t="shared" si="26"/>
        <v>8.8699999999999992</v>
      </c>
      <c r="L1600" s="1" t="s">
        <v>19073</v>
      </c>
    </row>
    <row r="1601" spans="1:12">
      <c r="A1601" s="1"/>
      <c r="B1601" s="1">
        <v>214</v>
      </c>
      <c r="C1601" s="1" t="s">
        <v>18207</v>
      </c>
      <c r="D1601" s="1" t="s">
        <v>18241</v>
      </c>
      <c r="E1601" s="1" t="s">
        <v>3209</v>
      </c>
      <c r="F1601" s="1" t="s">
        <v>3210</v>
      </c>
      <c r="G1601" s="1" t="s">
        <v>22292</v>
      </c>
      <c r="H1601" s="1" t="s">
        <v>17583</v>
      </c>
      <c r="I1601" s="2">
        <v>9.65</v>
      </c>
      <c r="J1601" s="37">
        <f>VLOOKUP(H1601,'DOGHER ORDER-DISC'!$K$4:$N$30,4,FALSE)</f>
        <v>0</v>
      </c>
      <c r="K1601" s="2">
        <f t="shared" si="26"/>
        <v>9.65</v>
      </c>
      <c r="L1601" s="1" t="s">
        <v>19073</v>
      </c>
    </row>
    <row r="1602" spans="1:12">
      <c r="A1602" s="1"/>
      <c r="B1602" s="1">
        <v>214</v>
      </c>
      <c r="C1602" s="1" t="s">
        <v>18207</v>
      </c>
      <c r="D1602" s="1" t="s">
        <v>18241</v>
      </c>
      <c r="E1602" s="1" t="s">
        <v>3211</v>
      </c>
      <c r="F1602" s="1" t="s">
        <v>3212</v>
      </c>
      <c r="G1602" s="1" t="s">
        <v>22293</v>
      </c>
      <c r="H1602" s="1" t="s">
        <v>17583</v>
      </c>
      <c r="I1602" s="2">
        <v>10.41</v>
      </c>
      <c r="J1602" s="37">
        <f>VLOOKUP(H1602,'DOGHER ORDER-DISC'!$K$4:$N$30,4,FALSE)</f>
        <v>0</v>
      </c>
      <c r="K1602" s="2">
        <f t="shared" si="26"/>
        <v>10.41</v>
      </c>
      <c r="L1602" s="1" t="s">
        <v>19073</v>
      </c>
    </row>
    <row r="1603" spans="1:12">
      <c r="A1603" s="1"/>
      <c r="B1603" s="1">
        <v>214</v>
      </c>
      <c r="C1603" s="1" t="s">
        <v>18207</v>
      </c>
      <c r="D1603" s="1" t="s">
        <v>18241</v>
      </c>
      <c r="E1603" s="1" t="s">
        <v>3213</v>
      </c>
      <c r="F1603" s="1" t="s">
        <v>3214</v>
      </c>
      <c r="G1603" s="1" t="s">
        <v>22294</v>
      </c>
      <c r="H1603" s="1" t="s">
        <v>17583</v>
      </c>
      <c r="I1603" s="2">
        <v>8.8000000000000007</v>
      </c>
      <c r="J1603" s="37">
        <f>VLOOKUP(H1603,'DOGHER ORDER-DISC'!$K$4:$N$30,4,FALSE)</f>
        <v>0</v>
      </c>
      <c r="K1603" s="2">
        <f t="shared" si="26"/>
        <v>8.8000000000000007</v>
      </c>
      <c r="L1603" s="1" t="s">
        <v>19073</v>
      </c>
    </row>
    <row r="1604" spans="1:12">
      <c r="A1604" s="1"/>
      <c r="B1604" s="1">
        <v>214</v>
      </c>
      <c r="C1604" s="1" t="s">
        <v>18207</v>
      </c>
      <c r="D1604" s="1" t="s">
        <v>18241</v>
      </c>
      <c r="E1604" s="1" t="s">
        <v>3215</v>
      </c>
      <c r="F1604" s="1" t="s">
        <v>3216</v>
      </c>
      <c r="G1604" s="1" t="s">
        <v>22295</v>
      </c>
      <c r="H1604" s="1" t="s">
        <v>17583</v>
      </c>
      <c r="I1604" s="2">
        <v>10.24</v>
      </c>
      <c r="J1604" s="37">
        <f>VLOOKUP(H1604,'DOGHER ORDER-DISC'!$K$4:$N$30,4,FALSE)</f>
        <v>0</v>
      </c>
      <c r="K1604" s="2">
        <f t="shared" si="26"/>
        <v>10.24</v>
      </c>
      <c r="L1604" s="1" t="s">
        <v>19073</v>
      </c>
    </row>
    <row r="1605" spans="1:12">
      <c r="A1605" s="1"/>
      <c r="B1605" s="1">
        <v>214</v>
      </c>
      <c r="C1605" s="1" t="s">
        <v>18207</v>
      </c>
      <c r="D1605" s="1" t="s">
        <v>18241</v>
      </c>
      <c r="E1605" s="1" t="s">
        <v>3217</v>
      </c>
      <c r="F1605" s="1" t="s">
        <v>3218</v>
      </c>
      <c r="G1605" s="1" t="s">
        <v>22296</v>
      </c>
      <c r="H1605" s="1" t="s">
        <v>17583</v>
      </c>
      <c r="I1605" s="2">
        <v>10.58</v>
      </c>
      <c r="J1605" s="37">
        <f>VLOOKUP(H1605,'DOGHER ORDER-DISC'!$K$4:$N$30,4,FALSE)</f>
        <v>0</v>
      </c>
      <c r="K1605" s="2">
        <f t="shared" si="26"/>
        <v>10.58</v>
      </c>
      <c r="L1605" s="1" t="s">
        <v>19073</v>
      </c>
    </row>
    <row r="1606" spans="1:12">
      <c r="A1606" s="1"/>
      <c r="B1606" s="1">
        <v>214</v>
      </c>
      <c r="C1606" s="1" t="s">
        <v>18207</v>
      </c>
      <c r="D1606" s="1" t="s">
        <v>18241</v>
      </c>
      <c r="E1606" s="1" t="s">
        <v>3219</v>
      </c>
      <c r="F1606" s="1" t="s">
        <v>3220</v>
      </c>
      <c r="G1606" s="1" t="s">
        <v>22297</v>
      </c>
      <c r="H1606" s="1" t="s">
        <v>17583</v>
      </c>
      <c r="I1606" s="2">
        <v>11.71</v>
      </c>
      <c r="J1606" s="37">
        <f>VLOOKUP(H1606,'DOGHER ORDER-DISC'!$K$4:$N$30,4,FALSE)</f>
        <v>0</v>
      </c>
      <c r="K1606" s="2">
        <f t="shared" si="26"/>
        <v>11.71</v>
      </c>
      <c r="L1606" s="1" t="s">
        <v>19073</v>
      </c>
    </row>
    <row r="1607" spans="1:12">
      <c r="A1607" s="1"/>
      <c r="B1607" s="1">
        <v>214</v>
      </c>
      <c r="C1607" s="1" t="s">
        <v>18207</v>
      </c>
      <c r="D1607" s="1" t="s">
        <v>18241</v>
      </c>
      <c r="E1607" s="1" t="s">
        <v>3221</v>
      </c>
      <c r="F1607" s="1" t="s">
        <v>3222</v>
      </c>
      <c r="G1607" s="1" t="s">
        <v>22298</v>
      </c>
      <c r="H1607" s="1" t="s">
        <v>17583</v>
      </c>
      <c r="I1607" s="2">
        <v>11.72</v>
      </c>
      <c r="J1607" s="37">
        <f>VLOOKUP(H1607,'DOGHER ORDER-DISC'!$K$4:$N$30,4,FALSE)</f>
        <v>0</v>
      </c>
      <c r="K1607" s="2">
        <f t="shared" si="26"/>
        <v>11.72</v>
      </c>
      <c r="L1607" s="1" t="s">
        <v>19073</v>
      </c>
    </row>
    <row r="1608" spans="1:12">
      <c r="A1608" s="1"/>
      <c r="B1608" s="1">
        <v>214</v>
      </c>
      <c r="C1608" s="1" t="s">
        <v>18207</v>
      </c>
      <c r="D1608" s="1" t="s">
        <v>18241</v>
      </c>
      <c r="E1608" s="1" t="s">
        <v>3223</v>
      </c>
      <c r="F1608" s="1" t="s">
        <v>3224</v>
      </c>
      <c r="G1608" s="1" t="s">
        <v>22299</v>
      </c>
      <c r="H1608" s="1" t="s">
        <v>17583</v>
      </c>
      <c r="I1608" s="2">
        <v>14.22</v>
      </c>
      <c r="J1608" s="37">
        <f>VLOOKUP(H1608,'DOGHER ORDER-DISC'!$K$4:$N$30,4,FALSE)</f>
        <v>0</v>
      </c>
      <c r="K1608" s="2">
        <f t="shared" si="26"/>
        <v>14.22</v>
      </c>
      <c r="L1608" s="1" t="s">
        <v>19073</v>
      </c>
    </row>
    <row r="1609" spans="1:12">
      <c r="A1609" s="1"/>
      <c r="B1609" s="1">
        <v>214</v>
      </c>
      <c r="C1609" s="1" t="s">
        <v>18207</v>
      </c>
      <c r="D1609" s="1" t="s">
        <v>18241</v>
      </c>
      <c r="E1609" s="1" t="s">
        <v>3225</v>
      </c>
      <c r="F1609" s="1" t="s">
        <v>3226</v>
      </c>
      <c r="G1609" s="1" t="s">
        <v>22300</v>
      </c>
      <c r="H1609" s="1" t="s">
        <v>17583</v>
      </c>
      <c r="I1609" s="2">
        <v>13.99</v>
      </c>
      <c r="J1609" s="37">
        <f>VLOOKUP(H1609,'DOGHER ORDER-DISC'!$K$4:$N$30,4,FALSE)</f>
        <v>0</v>
      </c>
      <c r="K1609" s="2">
        <f t="shared" si="26"/>
        <v>13.99</v>
      </c>
      <c r="L1609" s="1" t="s">
        <v>19073</v>
      </c>
    </row>
    <row r="1610" spans="1:12">
      <c r="A1610" s="1"/>
      <c r="B1610" s="1">
        <v>214</v>
      </c>
      <c r="C1610" s="1" t="s">
        <v>18207</v>
      </c>
      <c r="D1610" s="1" t="s">
        <v>18241</v>
      </c>
      <c r="E1610" s="1" t="s">
        <v>3227</v>
      </c>
      <c r="F1610" s="1" t="s">
        <v>3228</v>
      </c>
      <c r="G1610" s="1" t="s">
        <v>22301</v>
      </c>
      <c r="H1610" s="1" t="s">
        <v>17583</v>
      </c>
      <c r="I1610" s="2">
        <v>15.19</v>
      </c>
      <c r="J1610" s="37">
        <f>VLOOKUP(H1610,'DOGHER ORDER-DISC'!$K$4:$N$30,4,FALSE)</f>
        <v>0</v>
      </c>
      <c r="K1610" s="2">
        <f t="shared" si="26"/>
        <v>15.19</v>
      </c>
      <c r="L1610" s="1" t="s">
        <v>19073</v>
      </c>
    </row>
    <row r="1611" spans="1:12">
      <c r="A1611" s="1"/>
      <c r="B1611" s="1">
        <v>214</v>
      </c>
      <c r="C1611" s="1" t="s">
        <v>18207</v>
      </c>
      <c r="D1611" s="1" t="s">
        <v>18241</v>
      </c>
      <c r="E1611" s="1" t="s">
        <v>3229</v>
      </c>
      <c r="F1611" s="1" t="s">
        <v>3230</v>
      </c>
      <c r="G1611" s="1" t="s">
        <v>22302</v>
      </c>
      <c r="H1611" s="1" t="s">
        <v>17583</v>
      </c>
      <c r="I1611" s="2">
        <v>15.22</v>
      </c>
      <c r="J1611" s="37">
        <f>VLOOKUP(H1611,'DOGHER ORDER-DISC'!$K$4:$N$30,4,FALSE)</f>
        <v>0</v>
      </c>
      <c r="K1611" s="2">
        <f t="shared" si="26"/>
        <v>15.22</v>
      </c>
      <c r="L1611" s="1" t="s">
        <v>19073</v>
      </c>
    </row>
    <row r="1612" spans="1:12">
      <c r="A1612" s="1"/>
      <c r="B1612" s="1">
        <v>214</v>
      </c>
      <c r="C1612" s="1" t="s">
        <v>18207</v>
      </c>
      <c r="D1612" s="1" t="s">
        <v>18241</v>
      </c>
      <c r="E1612" s="1" t="s">
        <v>3231</v>
      </c>
      <c r="F1612" s="1" t="s">
        <v>3232</v>
      </c>
      <c r="G1612" s="1" t="s">
        <v>22303</v>
      </c>
      <c r="H1612" s="1" t="s">
        <v>17583</v>
      </c>
      <c r="I1612" s="2">
        <v>17.649999999999999</v>
      </c>
      <c r="J1612" s="37">
        <f>VLOOKUP(H1612,'DOGHER ORDER-DISC'!$K$4:$N$30,4,FALSE)</f>
        <v>0</v>
      </c>
      <c r="K1612" s="2">
        <f t="shared" si="26"/>
        <v>17.649999999999999</v>
      </c>
      <c r="L1612" s="1" t="s">
        <v>19073</v>
      </c>
    </row>
    <row r="1613" spans="1:12">
      <c r="A1613" s="1"/>
      <c r="B1613" s="1">
        <v>214</v>
      </c>
      <c r="C1613" s="1" t="s">
        <v>18207</v>
      </c>
      <c r="D1613" s="1" t="s">
        <v>18241</v>
      </c>
      <c r="E1613" s="1" t="s">
        <v>3233</v>
      </c>
      <c r="F1613" s="1" t="s">
        <v>3234</v>
      </c>
      <c r="G1613" s="1" t="s">
        <v>22304</v>
      </c>
      <c r="H1613" s="1" t="s">
        <v>17583</v>
      </c>
      <c r="I1613" s="2">
        <v>17.89</v>
      </c>
      <c r="J1613" s="37">
        <f>VLOOKUP(H1613,'DOGHER ORDER-DISC'!$K$4:$N$30,4,FALSE)</f>
        <v>0</v>
      </c>
      <c r="K1613" s="2">
        <f t="shared" si="26"/>
        <v>17.89</v>
      </c>
      <c r="L1613" s="1" t="s">
        <v>19073</v>
      </c>
    </row>
    <row r="1614" spans="1:12">
      <c r="A1614" s="1"/>
      <c r="B1614" s="1">
        <v>214</v>
      </c>
      <c r="C1614" s="1" t="s">
        <v>18207</v>
      </c>
      <c r="D1614" s="1" t="s">
        <v>18241</v>
      </c>
      <c r="E1614" s="1" t="s">
        <v>3235</v>
      </c>
      <c r="F1614" s="1" t="s">
        <v>3236</v>
      </c>
      <c r="G1614" s="1" t="s">
        <v>22305</v>
      </c>
      <c r="H1614" s="1" t="s">
        <v>17583</v>
      </c>
      <c r="I1614" s="2">
        <v>20.55</v>
      </c>
      <c r="J1614" s="37">
        <f>VLOOKUP(H1614,'DOGHER ORDER-DISC'!$K$4:$N$30,4,FALSE)</f>
        <v>0</v>
      </c>
      <c r="K1614" s="2">
        <f t="shared" si="26"/>
        <v>20.55</v>
      </c>
      <c r="L1614" s="1" t="s">
        <v>19073</v>
      </c>
    </row>
    <row r="1615" spans="1:12">
      <c r="A1615" s="1"/>
      <c r="B1615" s="1">
        <v>214</v>
      </c>
      <c r="C1615" s="1" t="s">
        <v>18207</v>
      </c>
      <c r="D1615" s="1" t="s">
        <v>18241</v>
      </c>
      <c r="E1615" s="1" t="s">
        <v>3237</v>
      </c>
      <c r="F1615" s="1" t="s">
        <v>3238</v>
      </c>
      <c r="G1615" s="1" t="s">
        <v>22306</v>
      </c>
      <c r="H1615" s="1" t="s">
        <v>17583</v>
      </c>
      <c r="I1615" s="2">
        <v>24.21</v>
      </c>
      <c r="J1615" s="37">
        <f>VLOOKUP(H1615,'DOGHER ORDER-DISC'!$K$4:$N$30,4,FALSE)</f>
        <v>0</v>
      </c>
      <c r="K1615" s="2">
        <f t="shared" si="26"/>
        <v>24.21</v>
      </c>
      <c r="L1615" s="1" t="s">
        <v>19073</v>
      </c>
    </row>
    <row r="1616" spans="1:12">
      <c r="A1616" s="1"/>
      <c r="B1616" s="1">
        <v>214</v>
      </c>
      <c r="C1616" s="1" t="s">
        <v>18207</v>
      </c>
      <c r="D1616" s="1" t="s">
        <v>18241</v>
      </c>
      <c r="E1616" s="1" t="s">
        <v>3239</v>
      </c>
      <c r="F1616" s="1" t="s">
        <v>3240</v>
      </c>
      <c r="G1616" s="1" t="s">
        <v>22307</v>
      </c>
      <c r="H1616" s="1" t="s">
        <v>17583</v>
      </c>
      <c r="I1616" s="2">
        <v>25.1</v>
      </c>
      <c r="J1616" s="37">
        <f>VLOOKUP(H1616,'DOGHER ORDER-DISC'!$K$4:$N$30,4,FALSE)</f>
        <v>0</v>
      </c>
      <c r="K1616" s="2">
        <f t="shared" si="26"/>
        <v>25.1</v>
      </c>
      <c r="L1616" s="1" t="s">
        <v>19073</v>
      </c>
    </row>
    <row r="1617" spans="1:12">
      <c r="A1617" s="1"/>
      <c r="B1617" s="1">
        <v>214</v>
      </c>
      <c r="C1617" s="1" t="s">
        <v>18207</v>
      </c>
      <c r="D1617" s="1" t="s">
        <v>18241</v>
      </c>
      <c r="E1617" s="1" t="s">
        <v>3241</v>
      </c>
      <c r="F1617" s="1" t="s">
        <v>3242</v>
      </c>
      <c r="G1617" s="1" t="s">
        <v>22308</v>
      </c>
      <c r="H1617" s="1" t="s">
        <v>17583</v>
      </c>
      <c r="I1617" s="2">
        <v>27.63</v>
      </c>
      <c r="J1617" s="37">
        <f>VLOOKUP(H1617,'DOGHER ORDER-DISC'!$K$4:$N$30,4,FALSE)</f>
        <v>0</v>
      </c>
      <c r="K1617" s="2">
        <f t="shared" si="26"/>
        <v>27.63</v>
      </c>
      <c r="L1617" s="1" t="s">
        <v>19073</v>
      </c>
    </row>
    <row r="1618" spans="1:12">
      <c r="A1618" s="1"/>
      <c r="B1618" s="1">
        <v>214</v>
      </c>
      <c r="C1618" s="1" t="s">
        <v>18207</v>
      </c>
      <c r="D1618" s="1" t="s">
        <v>18241</v>
      </c>
      <c r="E1618" s="1" t="s">
        <v>3243</v>
      </c>
      <c r="F1618" s="1" t="s">
        <v>3244</v>
      </c>
      <c r="G1618" s="1" t="s">
        <v>22309</v>
      </c>
      <c r="H1618" s="1" t="s">
        <v>17583</v>
      </c>
      <c r="I1618" s="2">
        <v>27.68</v>
      </c>
      <c r="J1618" s="37">
        <f>VLOOKUP(H1618,'DOGHER ORDER-DISC'!$K$4:$N$30,4,FALSE)</f>
        <v>0</v>
      </c>
      <c r="K1618" s="2">
        <f t="shared" si="26"/>
        <v>27.68</v>
      </c>
      <c r="L1618" s="1" t="s">
        <v>19073</v>
      </c>
    </row>
    <row r="1619" spans="1:12">
      <c r="A1619" s="1"/>
      <c r="B1619" s="1">
        <v>214</v>
      </c>
      <c r="C1619" s="1" t="s">
        <v>18207</v>
      </c>
      <c r="D1619" s="1" t="s">
        <v>18241</v>
      </c>
      <c r="E1619" s="1" t="s">
        <v>3245</v>
      </c>
      <c r="F1619" s="1" t="s">
        <v>3246</v>
      </c>
      <c r="G1619" s="1" t="s">
        <v>22310</v>
      </c>
      <c r="H1619" s="1" t="s">
        <v>17583</v>
      </c>
      <c r="I1619" s="2">
        <v>46.6</v>
      </c>
      <c r="J1619" s="37">
        <f>VLOOKUP(H1619,'DOGHER ORDER-DISC'!$K$4:$N$30,4,FALSE)</f>
        <v>0</v>
      </c>
      <c r="K1619" s="2">
        <f t="shared" si="26"/>
        <v>46.6</v>
      </c>
      <c r="L1619" s="1" t="s">
        <v>19073</v>
      </c>
    </row>
    <row r="1620" spans="1:12">
      <c r="A1620" s="1"/>
      <c r="B1620" s="1">
        <v>214</v>
      </c>
      <c r="C1620" s="1" t="s">
        <v>18207</v>
      </c>
      <c r="D1620" s="1" t="s">
        <v>18241</v>
      </c>
      <c r="E1620" s="1" t="s">
        <v>3247</v>
      </c>
      <c r="F1620" s="1" t="s">
        <v>3248</v>
      </c>
      <c r="G1620" s="1" t="s">
        <v>22311</v>
      </c>
      <c r="H1620" s="1" t="s">
        <v>17583</v>
      </c>
      <c r="I1620" s="2">
        <v>48.9</v>
      </c>
      <c r="J1620" s="37">
        <f>VLOOKUP(H1620,'DOGHER ORDER-DISC'!$K$4:$N$30,4,FALSE)</f>
        <v>0</v>
      </c>
      <c r="K1620" s="2">
        <f t="shared" si="26"/>
        <v>48.9</v>
      </c>
      <c r="L1620" s="1" t="s">
        <v>19073</v>
      </c>
    </row>
    <row r="1621" spans="1:12">
      <c r="A1621" s="1"/>
      <c r="B1621" s="1">
        <v>214</v>
      </c>
      <c r="C1621" s="1" t="s">
        <v>18207</v>
      </c>
      <c r="D1621" s="1" t="s">
        <v>18241</v>
      </c>
      <c r="E1621" s="1" t="s">
        <v>3249</v>
      </c>
      <c r="F1621" s="1" t="s">
        <v>3250</v>
      </c>
      <c r="G1621" s="1" t="s">
        <v>22312</v>
      </c>
      <c r="H1621" s="1" t="s">
        <v>17583</v>
      </c>
      <c r="I1621" s="2">
        <v>54.63</v>
      </c>
      <c r="J1621" s="37">
        <f>VLOOKUP(H1621,'DOGHER ORDER-DISC'!$K$4:$N$30,4,FALSE)</f>
        <v>0</v>
      </c>
      <c r="K1621" s="2">
        <f t="shared" si="26"/>
        <v>54.63</v>
      </c>
      <c r="L1621" s="1" t="s">
        <v>19073</v>
      </c>
    </row>
    <row r="1622" spans="1:12">
      <c r="A1622" s="1"/>
      <c r="B1622" s="1">
        <v>214</v>
      </c>
      <c r="C1622" s="1" t="s">
        <v>18207</v>
      </c>
      <c r="D1622" s="1" t="s">
        <v>18241</v>
      </c>
      <c r="E1622" s="1" t="s">
        <v>3251</v>
      </c>
      <c r="F1622" s="1" t="s">
        <v>3252</v>
      </c>
      <c r="G1622" s="1" t="s">
        <v>22313</v>
      </c>
      <c r="H1622" s="1" t="s">
        <v>17583</v>
      </c>
      <c r="I1622" s="2">
        <v>76.88</v>
      </c>
      <c r="J1622" s="37">
        <f>VLOOKUP(H1622,'DOGHER ORDER-DISC'!$K$4:$N$30,4,FALSE)</f>
        <v>0</v>
      </c>
      <c r="K1622" s="2">
        <f t="shared" si="26"/>
        <v>76.88</v>
      </c>
      <c r="L1622" s="1" t="s">
        <v>19073</v>
      </c>
    </row>
    <row r="1623" spans="1:12">
      <c r="A1623" s="1"/>
      <c r="B1623" s="1">
        <v>214</v>
      </c>
      <c r="C1623" s="1" t="s">
        <v>18207</v>
      </c>
      <c r="D1623" s="1" t="s">
        <v>18241</v>
      </c>
      <c r="E1623" s="1" t="s">
        <v>3253</v>
      </c>
      <c r="F1623" s="1" t="s">
        <v>3254</v>
      </c>
      <c r="G1623" s="1" t="s">
        <v>22314</v>
      </c>
      <c r="H1623" s="1" t="s">
        <v>17583</v>
      </c>
      <c r="I1623" s="2">
        <v>100.22</v>
      </c>
      <c r="J1623" s="37">
        <f>VLOOKUP(H1623,'DOGHER ORDER-DISC'!$K$4:$N$30,4,FALSE)</f>
        <v>0</v>
      </c>
      <c r="K1623" s="2">
        <f t="shared" si="26"/>
        <v>100.22</v>
      </c>
      <c r="L1623" s="1" t="s">
        <v>19073</v>
      </c>
    </row>
    <row r="1624" spans="1:12">
      <c r="A1624" s="1"/>
      <c r="B1624" s="1">
        <v>214</v>
      </c>
      <c r="C1624" s="1" t="s">
        <v>18207</v>
      </c>
      <c r="D1624" s="1" t="s">
        <v>18241</v>
      </c>
      <c r="E1624" s="1" t="s">
        <v>3255</v>
      </c>
      <c r="F1624" s="1" t="s">
        <v>3256</v>
      </c>
      <c r="G1624" s="1" t="s">
        <v>22315</v>
      </c>
      <c r="H1624" s="1" t="s">
        <v>17583</v>
      </c>
      <c r="I1624" s="2">
        <v>6.03</v>
      </c>
      <c r="J1624" s="37">
        <f>VLOOKUP(H1624,'DOGHER ORDER-DISC'!$K$4:$N$30,4,FALSE)</f>
        <v>0</v>
      </c>
      <c r="K1624" s="2">
        <f t="shared" si="26"/>
        <v>6.03</v>
      </c>
      <c r="L1624" s="1" t="s">
        <v>19073</v>
      </c>
    </row>
    <row r="1625" spans="1:12">
      <c r="A1625" s="1"/>
      <c r="B1625" s="1">
        <v>214</v>
      </c>
      <c r="C1625" s="1" t="s">
        <v>18207</v>
      </c>
      <c r="D1625" s="1" t="s">
        <v>18241</v>
      </c>
      <c r="E1625" s="1" t="s">
        <v>3257</v>
      </c>
      <c r="F1625" s="1" t="s">
        <v>3258</v>
      </c>
      <c r="G1625" s="1" t="s">
        <v>22316</v>
      </c>
      <c r="H1625" s="1" t="s">
        <v>17583</v>
      </c>
      <c r="I1625" s="2">
        <v>6.24</v>
      </c>
      <c r="J1625" s="37">
        <f>VLOOKUP(H1625,'DOGHER ORDER-DISC'!$K$4:$N$30,4,FALSE)</f>
        <v>0</v>
      </c>
      <c r="K1625" s="2">
        <f t="shared" si="26"/>
        <v>6.24</v>
      </c>
      <c r="L1625" s="1" t="s">
        <v>19073</v>
      </c>
    </row>
    <row r="1626" spans="1:12">
      <c r="A1626" s="1"/>
      <c r="B1626" s="1">
        <v>214</v>
      </c>
      <c r="C1626" s="1" t="s">
        <v>18207</v>
      </c>
      <c r="D1626" s="1" t="s">
        <v>18241</v>
      </c>
      <c r="E1626" s="1" t="s">
        <v>3259</v>
      </c>
      <c r="F1626" s="1" t="s">
        <v>3260</v>
      </c>
      <c r="G1626" s="1" t="s">
        <v>22317</v>
      </c>
      <c r="H1626" s="1" t="s">
        <v>17583</v>
      </c>
      <c r="I1626" s="2">
        <v>7.25</v>
      </c>
      <c r="J1626" s="37">
        <f>VLOOKUP(H1626,'DOGHER ORDER-DISC'!$K$4:$N$30,4,FALSE)</f>
        <v>0</v>
      </c>
      <c r="K1626" s="2">
        <f t="shared" si="26"/>
        <v>7.25</v>
      </c>
      <c r="L1626" s="1" t="s">
        <v>19073</v>
      </c>
    </row>
    <row r="1627" spans="1:12">
      <c r="A1627" s="1"/>
      <c r="B1627" s="1">
        <v>214</v>
      </c>
      <c r="C1627" s="1" t="s">
        <v>18207</v>
      </c>
      <c r="D1627" s="1" t="s">
        <v>18241</v>
      </c>
      <c r="E1627" s="1" t="s">
        <v>3261</v>
      </c>
      <c r="F1627" s="1" t="s">
        <v>3262</v>
      </c>
      <c r="G1627" s="1" t="s">
        <v>22318</v>
      </c>
      <c r="H1627" s="1" t="s">
        <v>17583</v>
      </c>
      <c r="I1627" s="2">
        <v>8.67</v>
      </c>
      <c r="J1627" s="37">
        <f>VLOOKUP(H1627,'DOGHER ORDER-DISC'!$K$4:$N$30,4,FALSE)</f>
        <v>0</v>
      </c>
      <c r="K1627" s="2">
        <f t="shared" si="26"/>
        <v>8.67</v>
      </c>
      <c r="L1627" s="1" t="s">
        <v>19073</v>
      </c>
    </row>
    <row r="1628" spans="1:12">
      <c r="A1628" s="1"/>
      <c r="B1628" s="1">
        <v>214</v>
      </c>
      <c r="C1628" s="1" t="s">
        <v>18207</v>
      </c>
      <c r="D1628" s="1" t="s">
        <v>18241</v>
      </c>
      <c r="E1628" s="1" t="s">
        <v>3263</v>
      </c>
      <c r="F1628" s="1" t="s">
        <v>3264</v>
      </c>
      <c r="G1628" s="1" t="s">
        <v>22319</v>
      </c>
      <c r="H1628" s="1" t="s">
        <v>17583</v>
      </c>
      <c r="I1628" s="2">
        <v>8.67</v>
      </c>
      <c r="J1628" s="37">
        <f>VLOOKUP(H1628,'DOGHER ORDER-DISC'!$K$4:$N$30,4,FALSE)</f>
        <v>0</v>
      </c>
      <c r="K1628" s="2">
        <f t="shared" si="26"/>
        <v>8.67</v>
      </c>
      <c r="L1628" s="1" t="s">
        <v>19073</v>
      </c>
    </row>
    <row r="1629" spans="1:12">
      <c r="A1629" s="1"/>
      <c r="B1629" s="1">
        <v>214</v>
      </c>
      <c r="C1629" s="1" t="s">
        <v>18207</v>
      </c>
      <c r="D1629" s="1" t="s">
        <v>18241</v>
      </c>
      <c r="E1629" s="1" t="s">
        <v>3265</v>
      </c>
      <c r="F1629" s="1" t="s">
        <v>3266</v>
      </c>
      <c r="G1629" s="1" t="s">
        <v>22320</v>
      </c>
      <c r="H1629" s="1" t="s">
        <v>17583</v>
      </c>
      <c r="I1629" s="2">
        <v>9.2100000000000009</v>
      </c>
      <c r="J1629" s="37">
        <f>VLOOKUP(H1629,'DOGHER ORDER-DISC'!$K$4:$N$30,4,FALSE)</f>
        <v>0</v>
      </c>
      <c r="K1629" s="2">
        <f t="shared" si="26"/>
        <v>9.2100000000000009</v>
      </c>
      <c r="L1629" s="1" t="s">
        <v>19073</v>
      </c>
    </row>
    <row r="1630" spans="1:12">
      <c r="A1630" s="1"/>
      <c r="B1630" s="1">
        <v>214</v>
      </c>
      <c r="C1630" s="1" t="s">
        <v>18207</v>
      </c>
      <c r="D1630" s="1" t="s">
        <v>18241</v>
      </c>
      <c r="E1630" s="1" t="s">
        <v>3267</v>
      </c>
      <c r="F1630" s="1" t="s">
        <v>3268</v>
      </c>
      <c r="G1630" s="1" t="s">
        <v>22321</v>
      </c>
      <c r="H1630" s="1" t="s">
        <v>17583</v>
      </c>
      <c r="I1630" s="2">
        <v>10.72</v>
      </c>
      <c r="J1630" s="37">
        <f>VLOOKUP(H1630,'DOGHER ORDER-DISC'!$K$4:$N$30,4,FALSE)</f>
        <v>0</v>
      </c>
      <c r="K1630" s="2">
        <f t="shared" si="26"/>
        <v>10.72</v>
      </c>
      <c r="L1630" s="1" t="s">
        <v>19073</v>
      </c>
    </row>
    <row r="1631" spans="1:12">
      <c r="A1631" s="1"/>
      <c r="B1631" s="1">
        <v>214</v>
      </c>
      <c r="C1631" s="1" t="s">
        <v>18207</v>
      </c>
      <c r="D1631" s="1" t="s">
        <v>18241</v>
      </c>
      <c r="E1631" s="1" t="s">
        <v>3269</v>
      </c>
      <c r="F1631" s="1" t="s">
        <v>3270</v>
      </c>
      <c r="G1631" s="1" t="s">
        <v>22322</v>
      </c>
      <c r="H1631" s="1" t="s">
        <v>17583</v>
      </c>
      <c r="I1631" s="2">
        <v>11.86</v>
      </c>
      <c r="J1631" s="37">
        <f>VLOOKUP(H1631,'DOGHER ORDER-DISC'!$K$4:$N$30,4,FALSE)</f>
        <v>0</v>
      </c>
      <c r="K1631" s="2">
        <f t="shared" si="26"/>
        <v>11.86</v>
      </c>
      <c r="L1631" s="1" t="s">
        <v>19073</v>
      </c>
    </row>
    <row r="1632" spans="1:12">
      <c r="A1632" s="1"/>
      <c r="B1632" s="1">
        <v>214</v>
      </c>
      <c r="C1632" s="1" t="s">
        <v>18207</v>
      </c>
      <c r="D1632" s="1" t="s">
        <v>18241</v>
      </c>
      <c r="E1632" s="1" t="s">
        <v>3271</v>
      </c>
      <c r="F1632" s="1" t="s">
        <v>3272</v>
      </c>
      <c r="G1632" s="1" t="s">
        <v>22323</v>
      </c>
      <c r="H1632" s="1" t="s">
        <v>17583</v>
      </c>
      <c r="I1632" s="2">
        <v>14.1</v>
      </c>
      <c r="J1632" s="37">
        <f>VLOOKUP(H1632,'DOGHER ORDER-DISC'!$K$4:$N$30,4,FALSE)</f>
        <v>0</v>
      </c>
      <c r="K1632" s="2">
        <f t="shared" si="26"/>
        <v>14.1</v>
      </c>
      <c r="L1632" s="1" t="s">
        <v>19073</v>
      </c>
    </row>
    <row r="1633" spans="1:12">
      <c r="A1633" s="1"/>
      <c r="B1633" s="1">
        <v>214</v>
      </c>
      <c r="C1633" s="1" t="s">
        <v>18207</v>
      </c>
      <c r="D1633" s="1" t="s">
        <v>18241</v>
      </c>
      <c r="E1633" s="1" t="s">
        <v>3273</v>
      </c>
      <c r="F1633" s="1" t="s">
        <v>3274</v>
      </c>
      <c r="G1633" s="1" t="s">
        <v>22324</v>
      </c>
      <c r="H1633" s="1" t="s">
        <v>17583</v>
      </c>
      <c r="I1633" s="2">
        <v>18.079999999999998</v>
      </c>
      <c r="J1633" s="37">
        <f>VLOOKUP(H1633,'DOGHER ORDER-DISC'!$K$4:$N$30,4,FALSE)</f>
        <v>0</v>
      </c>
      <c r="K1633" s="2">
        <f t="shared" si="26"/>
        <v>18.079999999999998</v>
      </c>
      <c r="L1633" s="1" t="s">
        <v>19073</v>
      </c>
    </row>
    <row r="1634" spans="1:12">
      <c r="A1634" s="1"/>
      <c r="B1634" s="1">
        <v>214</v>
      </c>
      <c r="C1634" s="1" t="s">
        <v>18207</v>
      </c>
      <c r="D1634" s="1" t="s">
        <v>18241</v>
      </c>
      <c r="E1634" s="1" t="s">
        <v>3275</v>
      </c>
      <c r="F1634" s="1" t="s">
        <v>3276</v>
      </c>
      <c r="G1634" s="1" t="s">
        <v>22325</v>
      </c>
      <c r="H1634" s="1" t="s">
        <v>17583</v>
      </c>
      <c r="I1634" s="2">
        <v>21.12</v>
      </c>
      <c r="J1634" s="37">
        <f>VLOOKUP(H1634,'DOGHER ORDER-DISC'!$K$4:$N$30,4,FALSE)</f>
        <v>0</v>
      </c>
      <c r="K1634" s="2">
        <f t="shared" si="26"/>
        <v>21.12</v>
      </c>
      <c r="L1634" s="1" t="s">
        <v>19073</v>
      </c>
    </row>
    <row r="1635" spans="1:12">
      <c r="A1635" s="1"/>
      <c r="B1635" s="1">
        <v>214</v>
      </c>
      <c r="C1635" s="1" t="s">
        <v>18207</v>
      </c>
      <c r="D1635" s="1" t="s">
        <v>18241</v>
      </c>
      <c r="E1635" s="1" t="s">
        <v>3277</v>
      </c>
      <c r="F1635" s="1" t="s">
        <v>3278</v>
      </c>
      <c r="G1635" s="1" t="s">
        <v>22326</v>
      </c>
      <c r="H1635" s="1" t="s">
        <v>17583</v>
      </c>
      <c r="I1635" s="2">
        <v>27.51</v>
      </c>
      <c r="J1635" s="37">
        <f>VLOOKUP(H1635,'DOGHER ORDER-DISC'!$K$4:$N$30,4,FALSE)</f>
        <v>0</v>
      </c>
      <c r="K1635" s="2">
        <f t="shared" si="26"/>
        <v>27.51</v>
      </c>
      <c r="L1635" s="1" t="s">
        <v>19073</v>
      </c>
    </row>
    <row r="1636" spans="1:12">
      <c r="A1636" s="1"/>
      <c r="B1636" s="1">
        <v>215</v>
      </c>
      <c r="C1636" s="1" t="s">
        <v>18207</v>
      </c>
      <c r="D1636" s="1" t="s">
        <v>18241</v>
      </c>
      <c r="E1636" s="1" t="s">
        <v>3279</v>
      </c>
      <c r="F1636" s="1" t="s">
        <v>3280</v>
      </c>
      <c r="G1636" s="1" t="s">
        <v>22327</v>
      </c>
      <c r="H1636" s="1" t="s">
        <v>17583</v>
      </c>
      <c r="I1636" s="2">
        <v>78.45</v>
      </c>
      <c r="J1636" s="37">
        <f>VLOOKUP(H1636,'DOGHER ORDER-DISC'!$K$4:$N$30,4,FALSE)</f>
        <v>0</v>
      </c>
      <c r="K1636" s="2">
        <f t="shared" si="26"/>
        <v>78.45</v>
      </c>
      <c r="L1636" s="1" t="s">
        <v>19074</v>
      </c>
    </row>
    <row r="1637" spans="1:12">
      <c r="A1637" s="1"/>
      <c r="B1637" s="1">
        <v>215</v>
      </c>
      <c r="C1637" s="1" t="s">
        <v>18207</v>
      </c>
      <c r="D1637" s="1" t="s">
        <v>18241</v>
      </c>
      <c r="E1637" s="1" t="s">
        <v>3281</v>
      </c>
      <c r="F1637" s="1" t="s">
        <v>3282</v>
      </c>
      <c r="G1637" s="1" t="s">
        <v>22328</v>
      </c>
      <c r="H1637" s="1" t="s">
        <v>17583</v>
      </c>
      <c r="I1637" s="2">
        <v>21.53</v>
      </c>
      <c r="J1637" s="37">
        <f>VLOOKUP(H1637,'DOGHER ORDER-DISC'!$K$4:$N$30,4,FALSE)</f>
        <v>0</v>
      </c>
      <c r="K1637" s="2">
        <f t="shared" si="26"/>
        <v>21.53</v>
      </c>
      <c r="L1637" s="1" t="s">
        <v>19074</v>
      </c>
    </row>
    <row r="1638" spans="1:12">
      <c r="A1638" s="1"/>
      <c r="B1638" s="1">
        <v>215</v>
      </c>
      <c r="C1638" s="1" t="s">
        <v>18207</v>
      </c>
      <c r="D1638" s="1" t="s">
        <v>18241</v>
      </c>
      <c r="E1638" s="1" t="s">
        <v>3283</v>
      </c>
      <c r="F1638" s="1" t="s">
        <v>3284</v>
      </c>
      <c r="G1638" s="1" t="s">
        <v>22329</v>
      </c>
      <c r="H1638" s="1" t="s">
        <v>17583</v>
      </c>
      <c r="I1638" s="2">
        <v>160.76</v>
      </c>
      <c r="J1638" s="37">
        <f>VLOOKUP(H1638,'DOGHER ORDER-DISC'!$K$4:$N$30,4,FALSE)</f>
        <v>0</v>
      </c>
      <c r="K1638" s="2">
        <f t="shared" si="26"/>
        <v>160.76</v>
      </c>
      <c r="L1638" s="1" t="s">
        <v>19075</v>
      </c>
    </row>
    <row r="1639" spans="1:12">
      <c r="A1639" s="1"/>
      <c r="B1639" s="1">
        <v>215</v>
      </c>
      <c r="C1639" s="1" t="s">
        <v>18207</v>
      </c>
      <c r="D1639" s="1" t="s">
        <v>18241</v>
      </c>
      <c r="E1639" s="1" t="s">
        <v>3285</v>
      </c>
      <c r="F1639" s="1" t="s">
        <v>3286</v>
      </c>
      <c r="G1639" s="1" t="s">
        <v>22330</v>
      </c>
      <c r="H1639" s="1" t="s">
        <v>17583</v>
      </c>
      <c r="I1639" s="2">
        <v>24.64</v>
      </c>
      <c r="J1639" s="37">
        <f>VLOOKUP(H1639,'DOGHER ORDER-DISC'!$K$4:$N$30,4,FALSE)</f>
        <v>0</v>
      </c>
      <c r="K1639" s="2">
        <f t="shared" si="26"/>
        <v>24.64</v>
      </c>
      <c r="L1639" s="1" t="s">
        <v>19075</v>
      </c>
    </row>
    <row r="1640" spans="1:12">
      <c r="A1640" s="1"/>
      <c r="B1640" s="1">
        <v>215</v>
      </c>
      <c r="C1640" s="1" t="s">
        <v>18207</v>
      </c>
      <c r="D1640" s="1" t="s">
        <v>18241</v>
      </c>
      <c r="E1640" s="1" t="s">
        <v>3287</v>
      </c>
      <c r="F1640" s="1" t="s">
        <v>3288</v>
      </c>
      <c r="G1640" s="1" t="s">
        <v>22331</v>
      </c>
      <c r="H1640" s="1" t="s">
        <v>17583</v>
      </c>
      <c r="I1640" s="2">
        <v>66.23</v>
      </c>
      <c r="J1640" s="37">
        <f>VLOOKUP(H1640,'DOGHER ORDER-DISC'!$K$4:$N$30,4,FALSE)</f>
        <v>0</v>
      </c>
      <c r="K1640" s="2">
        <f t="shared" si="26"/>
        <v>66.23</v>
      </c>
      <c r="L1640" s="1" t="s">
        <v>19076</v>
      </c>
    </row>
    <row r="1641" spans="1:12">
      <c r="A1641" s="1"/>
      <c r="B1641" s="1">
        <v>215</v>
      </c>
      <c r="C1641" s="1" t="s">
        <v>18207</v>
      </c>
      <c r="D1641" s="1" t="s">
        <v>18241</v>
      </c>
      <c r="E1641" s="1" t="s">
        <v>3289</v>
      </c>
      <c r="F1641" s="1" t="s">
        <v>3290</v>
      </c>
      <c r="G1641" s="1" t="s">
        <v>22332</v>
      </c>
      <c r="H1641" s="1" t="s">
        <v>17583</v>
      </c>
      <c r="I1641" s="2">
        <v>21.53</v>
      </c>
      <c r="J1641" s="37">
        <f>VLOOKUP(H1641,'DOGHER ORDER-DISC'!$K$4:$N$30,4,FALSE)</f>
        <v>0</v>
      </c>
      <c r="K1641" s="2">
        <f t="shared" si="26"/>
        <v>21.53</v>
      </c>
      <c r="L1641" s="1" t="s">
        <v>19076</v>
      </c>
    </row>
    <row r="1642" spans="1:12">
      <c r="A1642" s="1"/>
      <c r="B1642" s="1">
        <v>215</v>
      </c>
      <c r="C1642" s="1" t="s">
        <v>18207</v>
      </c>
      <c r="D1642" s="1" t="s">
        <v>18241</v>
      </c>
      <c r="E1642" s="1" t="s">
        <v>3291</v>
      </c>
      <c r="F1642" s="1" t="s">
        <v>3292</v>
      </c>
      <c r="G1642" s="1" t="s">
        <v>22333</v>
      </c>
      <c r="H1642" s="1" t="s">
        <v>17583</v>
      </c>
      <c r="I1642" s="2">
        <v>148.04</v>
      </c>
      <c r="J1642" s="37">
        <f>VLOOKUP(H1642,'DOGHER ORDER-DISC'!$K$4:$N$30,4,FALSE)</f>
        <v>0</v>
      </c>
      <c r="K1642" s="2">
        <f t="shared" si="26"/>
        <v>148.04</v>
      </c>
      <c r="L1642" s="1" t="s">
        <v>19077</v>
      </c>
    </row>
    <row r="1643" spans="1:12">
      <c r="A1643" s="1"/>
      <c r="B1643" s="1">
        <v>215</v>
      </c>
      <c r="C1643" s="1" t="s">
        <v>18207</v>
      </c>
      <c r="D1643" s="1" t="s">
        <v>18241</v>
      </c>
      <c r="E1643" s="1" t="s">
        <v>3293</v>
      </c>
      <c r="F1643" s="1" t="s">
        <v>3294</v>
      </c>
      <c r="G1643" s="1" t="s">
        <v>22334</v>
      </c>
      <c r="H1643" s="1" t="s">
        <v>17583</v>
      </c>
      <c r="I1643" s="2">
        <v>24.64</v>
      </c>
      <c r="J1643" s="37">
        <f>VLOOKUP(H1643,'DOGHER ORDER-DISC'!$K$4:$N$30,4,FALSE)</f>
        <v>0</v>
      </c>
      <c r="K1643" s="2">
        <f t="shared" si="26"/>
        <v>24.64</v>
      </c>
      <c r="L1643" s="1" t="s">
        <v>19077</v>
      </c>
    </row>
    <row r="1644" spans="1:12">
      <c r="A1644" s="1"/>
      <c r="B1644" s="1">
        <v>216</v>
      </c>
      <c r="C1644" s="1" t="s">
        <v>18207</v>
      </c>
      <c r="D1644" s="1" t="s">
        <v>18241</v>
      </c>
      <c r="E1644" s="1" t="s">
        <v>3295</v>
      </c>
      <c r="F1644" s="1" t="s">
        <v>3296</v>
      </c>
      <c r="G1644" s="1" t="s">
        <v>22335</v>
      </c>
      <c r="H1644" s="1" t="s">
        <v>17583</v>
      </c>
      <c r="I1644" s="2">
        <v>54.74</v>
      </c>
      <c r="J1644" s="37">
        <f>VLOOKUP(H1644,'DOGHER ORDER-DISC'!$K$4:$N$30,4,FALSE)</f>
        <v>0</v>
      </c>
      <c r="K1644" s="2">
        <f t="shared" si="26"/>
        <v>54.74</v>
      </c>
      <c r="L1644" s="1" t="s">
        <v>19078</v>
      </c>
    </row>
    <row r="1645" spans="1:12">
      <c r="A1645" s="1"/>
      <c r="B1645" s="1">
        <v>216</v>
      </c>
      <c r="C1645" s="1" t="s">
        <v>18207</v>
      </c>
      <c r="D1645" s="1" t="s">
        <v>18241</v>
      </c>
      <c r="E1645" s="1" t="s">
        <v>3297</v>
      </c>
      <c r="F1645" s="1" t="s">
        <v>3298</v>
      </c>
      <c r="G1645" s="1" t="s">
        <v>22336</v>
      </c>
      <c r="H1645" s="1" t="s">
        <v>17583</v>
      </c>
      <c r="I1645" s="2">
        <v>15.76</v>
      </c>
      <c r="J1645" s="37">
        <f>VLOOKUP(H1645,'DOGHER ORDER-DISC'!$K$4:$N$30,4,FALSE)</f>
        <v>0</v>
      </c>
      <c r="K1645" s="2">
        <f t="shared" si="26"/>
        <v>15.76</v>
      </c>
      <c r="L1645" s="1" t="s">
        <v>19078</v>
      </c>
    </row>
    <row r="1646" spans="1:12">
      <c r="A1646" s="1"/>
      <c r="B1646" s="1">
        <v>216</v>
      </c>
      <c r="C1646" s="1" t="s">
        <v>18207</v>
      </c>
      <c r="D1646" s="1" t="s">
        <v>18241</v>
      </c>
      <c r="E1646" s="1" t="s">
        <v>3299</v>
      </c>
      <c r="F1646" s="1" t="s">
        <v>3300</v>
      </c>
      <c r="G1646" s="1" t="s">
        <v>22337</v>
      </c>
      <c r="H1646" s="1" t="s">
        <v>17583</v>
      </c>
      <c r="I1646" s="2">
        <v>80.45</v>
      </c>
      <c r="J1646" s="37">
        <f>VLOOKUP(H1646,'DOGHER ORDER-DISC'!$K$4:$N$30,4,FALSE)</f>
        <v>0</v>
      </c>
      <c r="K1646" s="2">
        <f t="shared" si="26"/>
        <v>80.45</v>
      </c>
      <c r="L1646" s="1" t="s">
        <v>19079</v>
      </c>
    </row>
    <row r="1647" spans="1:12">
      <c r="A1647" s="1"/>
      <c r="B1647" s="1">
        <v>216</v>
      </c>
      <c r="C1647" s="1" t="s">
        <v>18207</v>
      </c>
      <c r="D1647" s="1" t="s">
        <v>18241</v>
      </c>
      <c r="E1647" s="1" t="s">
        <v>3301</v>
      </c>
      <c r="F1647" s="1" t="s">
        <v>3302</v>
      </c>
      <c r="G1647" s="1" t="s">
        <v>22338</v>
      </c>
      <c r="H1647" s="1" t="s">
        <v>17583</v>
      </c>
      <c r="I1647" s="2">
        <v>18.36</v>
      </c>
      <c r="J1647" s="37">
        <f>VLOOKUP(H1647,'DOGHER ORDER-DISC'!$K$4:$N$30,4,FALSE)</f>
        <v>0</v>
      </c>
      <c r="K1647" s="2">
        <f t="shared" si="26"/>
        <v>18.36</v>
      </c>
      <c r="L1647" s="1" t="s">
        <v>19079</v>
      </c>
    </row>
    <row r="1648" spans="1:12">
      <c r="A1648" s="1"/>
      <c r="B1648" s="1">
        <v>216</v>
      </c>
      <c r="C1648" s="1" t="s">
        <v>18207</v>
      </c>
      <c r="D1648" s="1" t="s">
        <v>18241</v>
      </c>
      <c r="E1648" s="1" t="s">
        <v>3303</v>
      </c>
      <c r="F1648" s="1" t="s">
        <v>3304</v>
      </c>
      <c r="G1648" s="1" t="s">
        <v>22339</v>
      </c>
      <c r="H1648" s="1" t="s">
        <v>17583</v>
      </c>
      <c r="I1648" s="2">
        <v>113.53</v>
      </c>
      <c r="J1648" s="37">
        <f>VLOOKUP(H1648,'DOGHER ORDER-DISC'!$K$4:$N$30,4,FALSE)</f>
        <v>0</v>
      </c>
      <c r="K1648" s="2">
        <f t="shared" si="26"/>
        <v>113.53</v>
      </c>
      <c r="L1648" s="1" t="s">
        <v>19080</v>
      </c>
    </row>
    <row r="1649" spans="1:12">
      <c r="A1649" s="1"/>
      <c r="B1649" s="1">
        <v>216</v>
      </c>
      <c r="C1649" s="1" t="s">
        <v>18207</v>
      </c>
      <c r="D1649" s="1" t="s">
        <v>18241</v>
      </c>
      <c r="E1649" s="1" t="s">
        <v>3305</v>
      </c>
      <c r="F1649" s="1" t="s">
        <v>3306</v>
      </c>
      <c r="G1649" s="1" t="s">
        <v>22340</v>
      </c>
      <c r="H1649" s="1" t="s">
        <v>17583</v>
      </c>
      <c r="I1649" s="2">
        <v>23.62</v>
      </c>
      <c r="J1649" s="37">
        <f>VLOOKUP(H1649,'DOGHER ORDER-DISC'!$K$4:$N$30,4,FALSE)</f>
        <v>0</v>
      </c>
      <c r="K1649" s="2">
        <f t="shared" si="26"/>
        <v>23.62</v>
      </c>
      <c r="L1649" s="1" t="s">
        <v>19080</v>
      </c>
    </row>
    <row r="1650" spans="1:12">
      <c r="A1650" s="1"/>
      <c r="B1650" s="1">
        <v>216</v>
      </c>
      <c r="C1650" s="1" t="s">
        <v>18207</v>
      </c>
      <c r="D1650" s="1" t="s">
        <v>18241</v>
      </c>
      <c r="E1650" s="1" t="s">
        <v>3307</v>
      </c>
      <c r="F1650" s="1" t="s">
        <v>3308</v>
      </c>
      <c r="G1650" s="1" t="s">
        <v>22341</v>
      </c>
      <c r="H1650" s="1" t="s">
        <v>17583</v>
      </c>
      <c r="I1650" s="2">
        <v>158.29</v>
      </c>
      <c r="J1650" s="37">
        <f>VLOOKUP(H1650,'DOGHER ORDER-DISC'!$K$4:$N$30,4,FALSE)</f>
        <v>0</v>
      </c>
      <c r="K1650" s="2">
        <f t="shared" si="26"/>
        <v>158.29</v>
      </c>
      <c r="L1650" s="1" t="s">
        <v>19081</v>
      </c>
    </row>
    <row r="1651" spans="1:12">
      <c r="A1651" s="1"/>
      <c r="B1651" s="1">
        <v>216</v>
      </c>
      <c r="C1651" s="1" t="s">
        <v>18207</v>
      </c>
      <c r="D1651" s="1" t="s">
        <v>18241</v>
      </c>
      <c r="E1651" s="1" t="s">
        <v>3309</v>
      </c>
      <c r="F1651" s="1" t="s">
        <v>3310</v>
      </c>
      <c r="G1651" s="1" t="s">
        <v>22342</v>
      </c>
      <c r="H1651" s="1" t="s">
        <v>17583</v>
      </c>
      <c r="I1651" s="2">
        <v>24.94</v>
      </c>
      <c r="J1651" s="37">
        <f>VLOOKUP(H1651,'DOGHER ORDER-DISC'!$K$4:$N$30,4,FALSE)</f>
        <v>0</v>
      </c>
      <c r="K1651" s="2">
        <f t="shared" si="26"/>
        <v>24.94</v>
      </c>
      <c r="L1651" s="1" t="s">
        <v>19081</v>
      </c>
    </row>
    <row r="1652" spans="1:12">
      <c r="A1652" s="1"/>
      <c r="B1652" s="1">
        <v>216</v>
      </c>
      <c r="C1652" s="1" t="s">
        <v>18207</v>
      </c>
      <c r="D1652" s="1" t="s">
        <v>18241</v>
      </c>
      <c r="E1652" s="1" t="s">
        <v>3311</v>
      </c>
      <c r="F1652" s="1" t="s">
        <v>3312</v>
      </c>
      <c r="G1652" s="1" t="s">
        <v>22343</v>
      </c>
      <c r="H1652" s="1" t="s">
        <v>17583</v>
      </c>
      <c r="I1652" s="2">
        <v>161.52000000000001</v>
      </c>
      <c r="J1652" s="37">
        <f>VLOOKUP(H1652,'DOGHER ORDER-DISC'!$K$4:$N$30,4,FALSE)</f>
        <v>0</v>
      </c>
      <c r="K1652" s="2">
        <f t="shared" si="26"/>
        <v>161.52000000000001</v>
      </c>
      <c r="L1652" s="1" t="s">
        <v>19082</v>
      </c>
    </row>
    <row r="1653" spans="1:12">
      <c r="A1653" s="1"/>
      <c r="B1653" s="1">
        <v>217</v>
      </c>
      <c r="C1653" s="1" t="s">
        <v>18207</v>
      </c>
      <c r="D1653" s="1" t="s">
        <v>18241</v>
      </c>
      <c r="E1653" s="1" t="s">
        <v>3313</v>
      </c>
      <c r="F1653" s="1" t="s">
        <v>3314</v>
      </c>
      <c r="G1653" s="1" t="s">
        <v>22344</v>
      </c>
      <c r="H1653" s="1" t="s">
        <v>17583</v>
      </c>
      <c r="I1653" s="2">
        <v>44.5</v>
      </c>
      <c r="J1653" s="37">
        <f>VLOOKUP(H1653,'DOGHER ORDER-DISC'!$K$4:$N$30,4,FALSE)</f>
        <v>0</v>
      </c>
      <c r="K1653" s="2">
        <f t="shared" si="26"/>
        <v>44.5</v>
      </c>
      <c r="L1653" s="1" t="s">
        <v>19083</v>
      </c>
    </row>
    <row r="1654" spans="1:12">
      <c r="A1654" s="1"/>
      <c r="B1654" s="1">
        <v>217</v>
      </c>
      <c r="C1654" s="1" t="s">
        <v>18207</v>
      </c>
      <c r="D1654" s="1" t="s">
        <v>18241</v>
      </c>
      <c r="E1654" s="1" t="s">
        <v>3315</v>
      </c>
      <c r="F1654" s="1" t="s">
        <v>3316</v>
      </c>
      <c r="G1654" s="1" t="s">
        <v>22345</v>
      </c>
      <c r="H1654" s="1" t="s">
        <v>17583</v>
      </c>
      <c r="I1654" s="2">
        <v>54.74</v>
      </c>
      <c r="J1654" s="37">
        <f>VLOOKUP(H1654,'DOGHER ORDER-DISC'!$K$4:$N$30,4,FALSE)</f>
        <v>0</v>
      </c>
      <c r="K1654" s="2">
        <f t="shared" si="26"/>
        <v>54.74</v>
      </c>
      <c r="L1654" s="1" t="s">
        <v>19084</v>
      </c>
    </row>
    <row r="1655" spans="1:12">
      <c r="A1655" s="1"/>
      <c r="B1655" s="1">
        <v>217</v>
      </c>
      <c r="C1655" s="1" t="s">
        <v>18207</v>
      </c>
      <c r="D1655" s="1" t="s">
        <v>18241</v>
      </c>
      <c r="E1655" s="1" t="s">
        <v>3317</v>
      </c>
      <c r="F1655" s="1" t="s">
        <v>3318</v>
      </c>
      <c r="G1655" s="1" t="s">
        <v>22346</v>
      </c>
      <c r="H1655" s="1" t="s">
        <v>17583</v>
      </c>
      <c r="I1655" s="2">
        <v>80.45</v>
      </c>
      <c r="J1655" s="37">
        <f>VLOOKUP(H1655,'DOGHER ORDER-DISC'!$K$4:$N$30,4,FALSE)</f>
        <v>0</v>
      </c>
      <c r="K1655" s="2">
        <f t="shared" si="26"/>
        <v>80.45</v>
      </c>
      <c r="L1655" s="1" t="s">
        <v>19085</v>
      </c>
    </row>
    <row r="1656" spans="1:12">
      <c r="A1656" s="1"/>
      <c r="B1656" s="1">
        <v>218</v>
      </c>
      <c r="C1656" s="1" t="s">
        <v>18207</v>
      </c>
      <c r="D1656" s="1" t="s">
        <v>18241</v>
      </c>
      <c r="E1656" s="1" t="s">
        <v>3319</v>
      </c>
      <c r="F1656" s="1" t="s">
        <v>3320</v>
      </c>
      <c r="G1656" s="1" t="s">
        <v>22347</v>
      </c>
      <c r="H1656" s="1" t="s">
        <v>17583</v>
      </c>
      <c r="I1656" s="2">
        <v>9.48</v>
      </c>
      <c r="J1656" s="37">
        <f>VLOOKUP(H1656,'DOGHER ORDER-DISC'!$K$4:$N$30,4,FALSE)</f>
        <v>0</v>
      </c>
      <c r="K1656" s="2">
        <f t="shared" si="26"/>
        <v>9.48</v>
      </c>
      <c r="L1656" s="1" t="s">
        <v>19086</v>
      </c>
    </row>
    <row r="1657" spans="1:12">
      <c r="A1657" s="1"/>
      <c r="B1657" s="1">
        <v>218</v>
      </c>
      <c r="C1657" s="1" t="s">
        <v>18207</v>
      </c>
      <c r="D1657" s="1" t="s">
        <v>18241</v>
      </c>
      <c r="E1657" s="1" t="s">
        <v>3321</v>
      </c>
      <c r="F1657" s="1" t="s">
        <v>3322</v>
      </c>
      <c r="G1657" s="1" t="s">
        <v>22348</v>
      </c>
      <c r="H1657" s="1" t="s">
        <v>17583</v>
      </c>
      <c r="I1657" s="2">
        <v>6.75</v>
      </c>
      <c r="J1657" s="37">
        <f>VLOOKUP(H1657,'DOGHER ORDER-DISC'!$K$4:$N$30,4,FALSE)</f>
        <v>0</v>
      </c>
      <c r="K1657" s="2">
        <f t="shared" si="26"/>
        <v>6.75</v>
      </c>
      <c r="L1657" s="1" t="s">
        <v>19086</v>
      </c>
    </row>
    <row r="1658" spans="1:12">
      <c r="A1658" s="1"/>
      <c r="B1658" s="1">
        <v>218</v>
      </c>
      <c r="C1658" s="1" t="s">
        <v>18207</v>
      </c>
      <c r="D1658" s="1" t="s">
        <v>18241</v>
      </c>
      <c r="E1658" s="1" t="s">
        <v>3323</v>
      </c>
      <c r="F1658" s="1" t="s">
        <v>3324</v>
      </c>
      <c r="G1658" s="1" t="s">
        <v>22349</v>
      </c>
      <c r="H1658" s="1" t="s">
        <v>17583</v>
      </c>
      <c r="I1658" s="2">
        <v>6.8</v>
      </c>
      <c r="J1658" s="37">
        <f>VLOOKUP(H1658,'DOGHER ORDER-DISC'!$K$4:$N$30,4,FALSE)</f>
        <v>0</v>
      </c>
      <c r="K1658" s="2">
        <f t="shared" si="26"/>
        <v>6.8</v>
      </c>
      <c r="L1658" s="1" t="s">
        <v>19086</v>
      </c>
    </row>
    <row r="1659" spans="1:12">
      <c r="A1659" s="1"/>
      <c r="B1659" s="1">
        <v>218</v>
      </c>
      <c r="C1659" s="1" t="s">
        <v>18207</v>
      </c>
      <c r="D1659" s="1" t="s">
        <v>18241</v>
      </c>
      <c r="E1659" s="1" t="s">
        <v>3325</v>
      </c>
      <c r="F1659" s="1" t="s">
        <v>3326</v>
      </c>
      <c r="G1659" s="1" t="s">
        <v>22350</v>
      </c>
      <c r="H1659" s="1" t="s">
        <v>17583</v>
      </c>
      <c r="I1659" s="2">
        <v>6.83</v>
      </c>
      <c r="J1659" s="37">
        <f>VLOOKUP(H1659,'DOGHER ORDER-DISC'!$K$4:$N$30,4,FALSE)</f>
        <v>0</v>
      </c>
      <c r="K1659" s="2">
        <f t="shared" ref="K1659:K1722" si="27">+ROUND(I1659*(1-J1659),2)</f>
        <v>6.83</v>
      </c>
      <c r="L1659" s="1" t="s">
        <v>19086</v>
      </c>
    </row>
    <row r="1660" spans="1:12">
      <c r="A1660" s="1"/>
      <c r="B1660" s="1">
        <v>218</v>
      </c>
      <c r="C1660" s="1" t="s">
        <v>18207</v>
      </c>
      <c r="D1660" s="1" t="s">
        <v>18241</v>
      </c>
      <c r="E1660" s="1" t="s">
        <v>3327</v>
      </c>
      <c r="F1660" s="1" t="s">
        <v>3328</v>
      </c>
      <c r="G1660" s="1" t="s">
        <v>22351</v>
      </c>
      <c r="H1660" s="1" t="s">
        <v>17583</v>
      </c>
      <c r="I1660" s="2">
        <v>6.99</v>
      </c>
      <c r="J1660" s="37">
        <f>VLOOKUP(H1660,'DOGHER ORDER-DISC'!$K$4:$N$30,4,FALSE)</f>
        <v>0</v>
      </c>
      <c r="K1660" s="2">
        <f t="shared" si="27"/>
        <v>6.99</v>
      </c>
      <c r="L1660" s="1" t="s">
        <v>19086</v>
      </c>
    </row>
    <row r="1661" spans="1:12">
      <c r="A1661" s="1"/>
      <c r="B1661" s="1">
        <v>218</v>
      </c>
      <c r="C1661" s="1" t="s">
        <v>18207</v>
      </c>
      <c r="D1661" s="1" t="s">
        <v>18241</v>
      </c>
      <c r="E1661" s="1" t="s">
        <v>3329</v>
      </c>
      <c r="F1661" s="1" t="s">
        <v>3330</v>
      </c>
      <c r="G1661" s="1" t="s">
        <v>22352</v>
      </c>
      <c r="H1661" s="1" t="s">
        <v>17583</v>
      </c>
      <c r="I1661" s="2">
        <v>8.31</v>
      </c>
      <c r="J1661" s="37">
        <f>VLOOKUP(H1661,'DOGHER ORDER-DISC'!$K$4:$N$30,4,FALSE)</f>
        <v>0</v>
      </c>
      <c r="K1661" s="2">
        <f t="shared" si="27"/>
        <v>8.31</v>
      </c>
      <c r="L1661" s="1" t="s">
        <v>19086</v>
      </c>
    </row>
    <row r="1662" spans="1:12">
      <c r="A1662" s="1"/>
      <c r="B1662" s="1">
        <v>218</v>
      </c>
      <c r="C1662" s="1" t="s">
        <v>18207</v>
      </c>
      <c r="D1662" s="1" t="s">
        <v>18241</v>
      </c>
      <c r="E1662" s="1" t="s">
        <v>3331</v>
      </c>
      <c r="F1662" s="1" t="s">
        <v>3332</v>
      </c>
      <c r="G1662" s="1" t="s">
        <v>22353</v>
      </c>
      <c r="H1662" s="1" t="s">
        <v>17583</v>
      </c>
      <c r="I1662" s="2">
        <v>8.3800000000000008</v>
      </c>
      <c r="J1662" s="37">
        <f>VLOOKUP(H1662,'DOGHER ORDER-DISC'!$K$4:$N$30,4,FALSE)</f>
        <v>0</v>
      </c>
      <c r="K1662" s="2">
        <f t="shared" si="27"/>
        <v>8.3800000000000008</v>
      </c>
      <c r="L1662" s="1" t="s">
        <v>19086</v>
      </c>
    </row>
    <row r="1663" spans="1:12">
      <c r="A1663" s="1"/>
      <c r="B1663" s="1">
        <v>218</v>
      </c>
      <c r="C1663" s="1" t="s">
        <v>18207</v>
      </c>
      <c r="D1663" s="1" t="s">
        <v>18241</v>
      </c>
      <c r="E1663" s="1" t="s">
        <v>3333</v>
      </c>
      <c r="F1663" s="1" t="s">
        <v>3334</v>
      </c>
      <c r="G1663" s="1" t="s">
        <v>22354</v>
      </c>
      <c r="H1663" s="1" t="s">
        <v>17583</v>
      </c>
      <c r="I1663" s="2">
        <v>9.4499999999999993</v>
      </c>
      <c r="J1663" s="37">
        <f>VLOOKUP(H1663,'DOGHER ORDER-DISC'!$K$4:$N$30,4,FALSE)</f>
        <v>0</v>
      </c>
      <c r="K1663" s="2">
        <f t="shared" si="27"/>
        <v>9.4499999999999993</v>
      </c>
      <c r="L1663" s="1" t="s">
        <v>19086</v>
      </c>
    </row>
    <row r="1664" spans="1:12">
      <c r="A1664" s="1"/>
      <c r="B1664" s="1">
        <v>218</v>
      </c>
      <c r="C1664" s="1" t="s">
        <v>18207</v>
      </c>
      <c r="D1664" s="1" t="s">
        <v>18241</v>
      </c>
      <c r="E1664" s="1" t="s">
        <v>3335</v>
      </c>
      <c r="F1664" s="1" t="s">
        <v>3336</v>
      </c>
      <c r="G1664" s="1" t="s">
        <v>22355</v>
      </c>
      <c r="H1664" s="1" t="s">
        <v>17583</v>
      </c>
      <c r="I1664" s="2">
        <v>9.77</v>
      </c>
      <c r="J1664" s="37">
        <f>VLOOKUP(H1664,'DOGHER ORDER-DISC'!$K$4:$N$30,4,FALSE)</f>
        <v>0</v>
      </c>
      <c r="K1664" s="2">
        <f t="shared" si="27"/>
        <v>9.77</v>
      </c>
      <c r="L1664" s="1" t="s">
        <v>19086</v>
      </c>
    </row>
    <row r="1665" spans="1:12">
      <c r="A1665" s="1"/>
      <c r="B1665" s="1">
        <v>218</v>
      </c>
      <c r="C1665" s="1" t="s">
        <v>18207</v>
      </c>
      <c r="D1665" s="1" t="s">
        <v>18241</v>
      </c>
      <c r="E1665" s="1" t="s">
        <v>3337</v>
      </c>
      <c r="F1665" s="1" t="s">
        <v>3338</v>
      </c>
      <c r="G1665" s="1" t="s">
        <v>22356</v>
      </c>
      <c r="H1665" s="1" t="s">
        <v>17583</v>
      </c>
      <c r="I1665" s="2">
        <v>10.19</v>
      </c>
      <c r="J1665" s="37">
        <f>VLOOKUP(H1665,'DOGHER ORDER-DISC'!$K$4:$N$30,4,FALSE)</f>
        <v>0</v>
      </c>
      <c r="K1665" s="2">
        <f t="shared" si="27"/>
        <v>10.19</v>
      </c>
      <c r="L1665" s="1" t="s">
        <v>19086</v>
      </c>
    </row>
    <row r="1666" spans="1:12">
      <c r="A1666" s="1"/>
      <c r="B1666" s="1">
        <v>218</v>
      </c>
      <c r="C1666" s="1" t="s">
        <v>18207</v>
      </c>
      <c r="D1666" s="1" t="s">
        <v>18241</v>
      </c>
      <c r="E1666" s="1" t="s">
        <v>3339</v>
      </c>
      <c r="F1666" s="1" t="s">
        <v>3340</v>
      </c>
      <c r="G1666" s="1" t="s">
        <v>22357</v>
      </c>
      <c r="H1666" s="1" t="s">
        <v>17583</v>
      </c>
      <c r="I1666" s="2">
        <v>10.76</v>
      </c>
      <c r="J1666" s="37">
        <f>VLOOKUP(H1666,'DOGHER ORDER-DISC'!$K$4:$N$30,4,FALSE)</f>
        <v>0</v>
      </c>
      <c r="K1666" s="2">
        <f t="shared" si="27"/>
        <v>10.76</v>
      </c>
      <c r="L1666" s="1" t="s">
        <v>19086</v>
      </c>
    </row>
    <row r="1667" spans="1:12">
      <c r="A1667" s="1"/>
      <c r="B1667" s="1">
        <v>218</v>
      </c>
      <c r="C1667" s="1" t="s">
        <v>18207</v>
      </c>
      <c r="D1667" s="1" t="s">
        <v>18241</v>
      </c>
      <c r="E1667" s="1" t="s">
        <v>3341</v>
      </c>
      <c r="F1667" s="1" t="s">
        <v>3342</v>
      </c>
      <c r="G1667" s="1" t="s">
        <v>22358</v>
      </c>
      <c r="H1667" s="1" t="s">
        <v>17583</v>
      </c>
      <c r="I1667" s="2">
        <v>11.09</v>
      </c>
      <c r="J1667" s="37">
        <f>VLOOKUP(H1667,'DOGHER ORDER-DISC'!$K$4:$N$30,4,FALSE)</f>
        <v>0</v>
      </c>
      <c r="K1667" s="2">
        <f t="shared" si="27"/>
        <v>11.09</v>
      </c>
      <c r="L1667" s="1" t="s">
        <v>19086</v>
      </c>
    </row>
    <row r="1668" spans="1:12">
      <c r="A1668" s="1"/>
      <c r="B1668" s="1">
        <v>218</v>
      </c>
      <c r="C1668" s="1" t="s">
        <v>18207</v>
      </c>
      <c r="D1668" s="1" t="s">
        <v>18241</v>
      </c>
      <c r="E1668" s="1" t="s">
        <v>3343</v>
      </c>
      <c r="F1668" s="1" t="s">
        <v>3344</v>
      </c>
      <c r="G1668" s="1" t="s">
        <v>22359</v>
      </c>
      <c r="H1668" s="1" t="s">
        <v>17583</v>
      </c>
      <c r="I1668" s="2">
        <v>11.62</v>
      </c>
      <c r="J1668" s="37">
        <f>VLOOKUP(H1668,'DOGHER ORDER-DISC'!$K$4:$N$30,4,FALSE)</f>
        <v>0</v>
      </c>
      <c r="K1668" s="2">
        <f t="shared" si="27"/>
        <v>11.62</v>
      </c>
      <c r="L1668" s="1" t="s">
        <v>19086</v>
      </c>
    </row>
    <row r="1669" spans="1:12">
      <c r="A1669" s="1"/>
      <c r="B1669" s="1">
        <v>218</v>
      </c>
      <c r="C1669" s="1" t="s">
        <v>18207</v>
      </c>
      <c r="D1669" s="1" t="s">
        <v>18241</v>
      </c>
      <c r="E1669" s="1" t="s">
        <v>3345</v>
      </c>
      <c r="F1669" s="1" t="s">
        <v>3346</v>
      </c>
      <c r="G1669" s="1" t="s">
        <v>22360</v>
      </c>
      <c r="H1669" s="1" t="s">
        <v>17583</v>
      </c>
      <c r="I1669" s="2">
        <v>12.42</v>
      </c>
      <c r="J1669" s="37">
        <f>VLOOKUP(H1669,'DOGHER ORDER-DISC'!$K$4:$N$30,4,FALSE)</f>
        <v>0</v>
      </c>
      <c r="K1669" s="2">
        <f t="shared" si="27"/>
        <v>12.42</v>
      </c>
      <c r="L1669" s="1" t="s">
        <v>19086</v>
      </c>
    </row>
    <row r="1670" spans="1:12">
      <c r="A1670" s="1"/>
      <c r="B1670" s="1">
        <v>218</v>
      </c>
      <c r="C1670" s="1" t="s">
        <v>18207</v>
      </c>
      <c r="D1670" s="1" t="s">
        <v>18241</v>
      </c>
      <c r="E1670" s="1" t="s">
        <v>3347</v>
      </c>
      <c r="F1670" s="1" t="s">
        <v>3348</v>
      </c>
      <c r="G1670" s="1" t="s">
        <v>22361</v>
      </c>
      <c r="H1670" s="1" t="s">
        <v>17583</v>
      </c>
      <c r="I1670" s="2">
        <v>13.11</v>
      </c>
      <c r="J1670" s="37">
        <f>VLOOKUP(H1670,'DOGHER ORDER-DISC'!$K$4:$N$30,4,FALSE)</f>
        <v>0</v>
      </c>
      <c r="K1670" s="2">
        <f t="shared" si="27"/>
        <v>13.11</v>
      </c>
      <c r="L1670" s="1" t="s">
        <v>19086</v>
      </c>
    </row>
    <row r="1671" spans="1:12">
      <c r="A1671" s="1"/>
      <c r="B1671" s="1">
        <v>218</v>
      </c>
      <c r="C1671" s="1" t="s">
        <v>18207</v>
      </c>
      <c r="D1671" s="1" t="s">
        <v>18241</v>
      </c>
      <c r="E1671" s="1" t="s">
        <v>3349</v>
      </c>
      <c r="F1671" s="1" t="s">
        <v>3350</v>
      </c>
      <c r="G1671" s="1" t="s">
        <v>22362</v>
      </c>
      <c r="H1671" s="1" t="s">
        <v>17583</v>
      </c>
      <c r="I1671" s="2">
        <v>14.95</v>
      </c>
      <c r="J1671" s="37">
        <f>VLOOKUP(H1671,'DOGHER ORDER-DISC'!$K$4:$N$30,4,FALSE)</f>
        <v>0</v>
      </c>
      <c r="K1671" s="2">
        <f t="shared" si="27"/>
        <v>14.95</v>
      </c>
      <c r="L1671" s="1" t="s">
        <v>19086</v>
      </c>
    </row>
    <row r="1672" spans="1:12">
      <c r="A1672" s="1"/>
      <c r="B1672" s="1">
        <v>218</v>
      </c>
      <c r="C1672" s="1" t="s">
        <v>18207</v>
      </c>
      <c r="D1672" s="1" t="s">
        <v>18241</v>
      </c>
      <c r="E1672" s="1" t="s">
        <v>3351</v>
      </c>
      <c r="F1672" s="1" t="s">
        <v>3352</v>
      </c>
      <c r="G1672" s="1" t="s">
        <v>22363</v>
      </c>
      <c r="H1672" s="1" t="s">
        <v>17583</v>
      </c>
      <c r="I1672" s="2">
        <v>15.46</v>
      </c>
      <c r="J1672" s="37">
        <f>VLOOKUP(H1672,'DOGHER ORDER-DISC'!$K$4:$N$30,4,FALSE)</f>
        <v>0</v>
      </c>
      <c r="K1672" s="2">
        <f t="shared" si="27"/>
        <v>15.46</v>
      </c>
      <c r="L1672" s="1" t="s">
        <v>19086</v>
      </c>
    </row>
    <row r="1673" spans="1:12">
      <c r="A1673" s="1"/>
      <c r="B1673" s="1">
        <v>218</v>
      </c>
      <c r="C1673" s="1" t="s">
        <v>18207</v>
      </c>
      <c r="D1673" s="1" t="s">
        <v>18241</v>
      </c>
      <c r="E1673" s="1" t="s">
        <v>3353</v>
      </c>
      <c r="F1673" s="1" t="s">
        <v>3354</v>
      </c>
      <c r="G1673" s="1" t="s">
        <v>22364</v>
      </c>
      <c r="H1673" s="1" t="s">
        <v>17583</v>
      </c>
      <c r="I1673" s="2">
        <v>17.48</v>
      </c>
      <c r="J1673" s="37">
        <f>VLOOKUP(H1673,'DOGHER ORDER-DISC'!$K$4:$N$30,4,FALSE)</f>
        <v>0</v>
      </c>
      <c r="K1673" s="2">
        <f t="shared" si="27"/>
        <v>17.48</v>
      </c>
      <c r="L1673" s="1" t="s">
        <v>19086</v>
      </c>
    </row>
    <row r="1674" spans="1:12">
      <c r="A1674" s="1"/>
      <c r="B1674" s="1">
        <v>218</v>
      </c>
      <c r="C1674" s="1" t="s">
        <v>18207</v>
      </c>
      <c r="D1674" s="1" t="s">
        <v>18241</v>
      </c>
      <c r="E1674" s="1" t="s">
        <v>3355</v>
      </c>
      <c r="F1674" s="1" t="s">
        <v>3356</v>
      </c>
      <c r="G1674" s="1" t="s">
        <v>22365</v>
      </c>
      <c r="H1674" s="1" t="s">
        <v>17583</v>
      </c>
      <c r="I1674" s="2">
        <v>17.559999999999999</v>
      </c>
      <c r="J1674" s="37">
        <f>VLOOKUP(H1674,'DOGHER ORDER-DISC'!$K$4:$N$30,4,FALSE)</f>
        <v>0</v>
      </c>
      <c r="K1674" s="2">
        <f t="shared" si="27"/>
        <v>17.559999999999999</v>
      </c>
      <c r="L1674" s="1" t="s">
        <v>19086</v>
      </c>
    </row>
    <row r="1675" spans="1:12">
      <c r="A1675" s="1"/>
      <c r="B1675" s="1">
        <v>218</v>
      </c>
      <c r="C1675" s="1" t="s">
        <v>18207</v>
      </c>
      <c r="D1675" s="1" t="s">
        <v>18241</v>
      </c>
      <c r="E1675" s="1" t="s">
        <v>3357</v>
      </c>
      <c r="F1675" s="1" t="s">
        <v>3358</v>
      </c>
      <c r="G1675" s="1" t="s">
        <v>22366</v>
      </c>
      <c r="H1675" s="1" t="s">
        <v>17583</v>
      </c>
      <c r="I1675" s="2">
        <v>18.93</v>
      </c>
      <c r="J1675" s="37">
        <f>VLOOKUP(H1675,'DOGHER ORDER-DISC'!$K$4:$N$30,4,FALSE)</f>
        <v>0</v>
      </c>
      <c r="K1675" s="2">
        <f t="shared" si="27"/>
        <v>18.93</v>
      </c>
      <c r="L1675" s="1" t="s">
        <v>19086</v>
      </c>
    </row>
    <row r="1676" spans="1:12">
      <c r="A1676" s="1"/>
      <c r="B1676" s="1">
        <v>218</v>
      </c>
      <c r="C1676" s="1" t="s">
        <v>18207</v>
      </c>
      <c r="D1676" s="1" t="s">
        <v>18241</v>
      </c>
      <c r="E1676" s="1" t="s">
        <v>3359</v>
      </c>
      <c r="F1676" s="1" t="s">
        <v>3360</v>
      </c>
      <c r="G1676" s="1" t="s">
        <v>22367</v>
      </c>
      <c r="H1676" s="1" t="s">
        <v>17583</v>
      </c>
      <c r="I1676" s="2">
        <v>19.28</v>
      </c>
      <c r="J1676" s="37">
        <f>VLOOKUP(H1676,'DOGHER ORDER-DISC'!$K$4:$N$30,4,FALSE)</f>
        <v>0</v>
      </c>
      <c r="K1676" s="2">
        <f t="shared" si="27"/>
        <v>19.28</v>
      </c>
      <c r="L1676" s="1" t="s">
        <v>19086</v>
      </c>
    </row>
    <row r="1677" spans="1:12">
      <c r="A1677" s="1"/>
      <c r="B1677" s="1">
        <v>218</v>
      </c>
      <c r="C1677" s="1" t="s">
        <v>18207</v>
      </c>
      <c r="D1677" s="1" t="s">
        <v>18241</v>
      </c>
      <c r="E1677" s="1" t="s">
        <v>3361</v>
      </c>
      <c r="F1677" s="1" t="s">
        <v>3362</v>
      </c>
      <c r="G1677" s="1" t="s">
        <v>22368</v>
      </c>
      <c r="H1677" s="1" t="s">
        <v>17583</v>
      </c>
      <c r="I1677" s="2">
        <v>21.42</v>
      </c>
      <c r="J1677" s="37">
        <f>VLOOKUP(H1677,'DOGHER ORDER-DISC'!$K$4:$N$30,4,FALSE)</f>
        <v>0</v>
      </c>
      <c r="K1677" s="2">
        <f t="shared" si="27"/>
        <v>21.42</v>
      </c>
      <c r="L1677" s="1" t="s">
        <v>19086</v>
      </c>
    </row>
    <row r="1678" spans="1:12">
      <c r="A1678" s="1"/>
      <c r="B1678" s="1">
        <v>218</v>
      </c>
      <c r="C1678" s="1" t="s">
        <v>18207</v>
      </c>
      <c r="D1678" s="1" t="s">
        <v>18241</v>
      </c>
      <c r="E1678" s="1" t="s">
        <v>3363</v>
      </c>
      <c r="F1678" s="1" t="s">
        <v>3364</v>
      </c>
      <c r="G1678" s="1" t="s">
        <v>22369</v>
      </c>
      <c r="H1678" s="1" t="s">
        <v>17583</v>
      </c>
      <c r="I1678" s="2">
        <v>25.57</v>
      </c>
      <c r="J1678" s="37">
        <f>VLOOKUP(H1678,'DOGHER ORDER-DISC'!$K$4:$N$30,4,FALSE)</f>
        <v>0</v>
      </c>
      <c r="K1678" s="2">
        <f t="shared" si="27"/>
        <v>25.57</v>
      </c>
      <c r="L1678" s="1" t="s">
        <v>19086</v>
      </c>
    </row>
    <row r="1679" spans="1:12">
      <c r="A1679" s="1"/>
      <c r="B1679" s="1">
        <v>218</v>
      </c>
      <c r="C1679" s="1" t="s">
        <v>18207</v>
      </c>
      <c r="D1679" s="1" t="s">
        <v>18241</v>
      </c>
      <c r="E1679" s="1" t="s">
        <v>3365</v>
      </c>
      <c r="F1679" s="1" t="s">
        <v>3366</v>
      </c>
      <c r="G1679" s="1" t="s">
        <v>22370</v>
      </c>
      <c r="H1679" s="1" t="s">
        <v>17583</v>
      </c>
      <c r="I1679" s="2">
        <v>27.19</v>
      </c>
      <c r="J1679" s="37">
        <f>VLOOKUP(H1679,'DOGHER ORDER-DISC'!$K$4:$N$30,4,FALSE)</f>
        <v>0</v>
      </c>
      <c r="K1679" s="2">
        <f t="shared" si="27"/>
        <v>27.19</v>
      </c>
      <c r="L1679" s="1" t="s">
        <v>19086</v>
      </c>
    </row>
    <row r="1680" spans="1:12">
      <c r="A1680" s="1"/>
      <c r="B1680" s="1">
        <v>218</v>
      </c>
      <c r="C1680" s="1" t="s">
        <v>18207</v>
      </c>
      <c r="D1680" s="1" t="s">
        <v>18241</v>
      </c>
      <c r="E1680" s="1" t="s">
        <v>3367</v>
      </c>
      <c r="F1680" s="1" t="s">
        <v>3368</v>
      </c>
      <c r="G1680" s="1" t="s">
        <v>22371</v>
      </c>
      <c r="H1680" s="1" t="s">
        <v>17583</v>
      </c>
      <c r="I1680" s="2">
        <v>30.13</v>
      </c>
      <c r="J1680" s="37">
        <f>VLOOKUP(H1680,'DOGHER ORDER-DISC'!$K$4:$N$30,4,FALSE)</f>
        <v>0</v>
      </c>
      <c r="K1680" s="2">
        <f t="shared" si="27"/>
        <v>30.13</v>
      </c>
      <c r="L1680" s="1" t="s">
        <v>19086</v>
      </c>
    </row>
    <row r="1681" spans="1:12">
      <c r="A1681" s="1"/>
      <c r="B1681" s="1">
        <v>218</v>
      </c>
      <c r="C1681" s="1" t="s">
        <v>18207</v>
      </c>
      <c r="D1681" s="1" t="s">
        <v>18241</v>
      </c>
      <c r="E1681" s="1" t="s">
        <v>3369</v>
      </c>
      <c r="F1681" s="1" t="s">
        <v>3370</v>
      </c>
      <c r="G1681" s="1" t="s">
        <v>22372</v>
      </c>
      <c r="H1681" s="1" t="s">
        <v>17583</v>
      </c>
      <c r="I1681" s="2">
        <v>30.6</v>
      </c>
      <c r="J1681" s="37">
        <f>VLOOKUP(H1681,'DOGHER ORDER-DISC'!$K$4:$N$30,4,FALSE)</f>
        <v>0</v>
      </c>
      <c r="K1681" s="2">
        <f t="shared" si="27"/>
        <v>30.6</v>
      </c>
      <c r="L1681" s="1" t="s">
        <v>19086</v>
      </c>
    </row>
    <row r="1682" spans="1:12">
      <c r="A1682" s="1"/>
      <c r="B1682" s="1">
        <v>218</v>
      </c>
      <c r="C1682" s="1" t="s">
        <v>18207</v>
      </c>
      <c r="D1682" s="1" t="s">
        <v>18241</v>
      </c>
      <c r="E1682" s="1" t="s">
        <v>3371</v>
      </c>
      <c r="F1682" s="1" t="s">
        <v>3372</v>
      </c>
      <c r="G1682" s="1" t="s">
        <v>22373</v>
      </c>
      <c r="H1682" s="1" t="s">
        <v>17583</v>
      </c>
      <c r="I1682" s="2">
        <v>33.32</v>
      </c>
      <c r="J1682" s="37">
        <f>VLOOKUP(H1682,'DOGHER ORDER-DISC'!$K$4:$N$30,4,FALSE)</f>
        <v>0</v>
      </c>
      <c r="K1682" s="2">
        <f t="shared" si="27"/>
        <v>33.32</v>
      </c>
      <c r="L1682" s="1" t="s">
        <v>19086</v>
      </c>
    </row>
    <row r="1683" spans="1:12">
      <c r="A1683" s="1"/>
      <c r="B1683" s="1">
        <v>218</v>
      </c>
      <c r="C1683" s="1" t="s">
        <v>18207</v>
      </c>
      <c r="D1683" s="1" t="s">
        <v>18241</v>
      </c>
      <c r="E1683" s="1" t="s">
        <v>3373</v>
      </c>
      <c r="F1683" s="1" t="s">
        <v>3374</v>
      </c>
      <c r="G1683" s="1" t="s">
        <v>22374</v>
      </c>
      <c r="H1683" s="1" t="s">
        <v>17583</v>
      </c>
      <c r="I1683" s="2">
        <v>36.21</v>
      </c>
      <c r="J1683" s="37">
        <f>VLOOKUP(H1683,'DOGHER ORDER-DISC'!$K$4:$N$30,4,FALSE)</f>
        <v>0</v>
      </c>
      <c r="K1683" s="2">
        <f t="shared" si="27"/>
        <v>36.21</v>
      </c>
      <c r="L1683" s="1" t="s">
        <v>19086</v>
      </c>
    </row>
    <row r="1684" spans="1:12">
      <c r="A1684" s="1"/>
      <c r="B1684" s="1">
        <v>218</v>
      </c>
      <c r="C1684" s="1" t="s">
        <v>18207</v>
      </c>
      <c r="D1684" s="1" t="s">
        <v>18241</v>
      </c>
      <c r="E1684" s="1" t="s">
        <v>3375</v>
      </c>
      <c r="F1684" s="1" t="s">
        <v>3376</v>
      </c>
      <c r="G1684" s="1" t="s">
        <v>22375</v>
      </c>
      <c r="H1684" s="1" t="s">
        <v>17583</v>
      </c>
      <c r="I1684" s="2">
        <v>40.79</v>
      </c>
      <c r="J1684" s="37">
        <f>VLOOKUP(H1684,'DOGHER ORDER-DISC'!$K$4:$N$30,4,FALSE)</f>
        <v>0</v>
      </c>
      <c r="K1684" s="2">
        <f t="shared" si="27"/>
        <v>40.79</v>
      </c>
      <c r="L1684" s="1" t="s">
        <v>19086</v>
      </c>
    </row>
    <row r="1685" spans="1:12">
      <c r="A1685" s="1"/>
      <c r="B1685" s="1">
        <v>218</v>
      </c>
      <c r="C1685" s="1" t="s">
        <v>18207</v>
      </c>
      <c r="D1685" s="1" t="s">
        <v>18241</v>
      </c>
      <c r="E1685" s="1" t="s">
        <v>3377</v>
      </c>
      <c r="F1685" s="1" t="s">
        <v>3378</v>
      </c>
      <c r="G1685" s="1" t="s">
        <v>22376</v>
      </c>
      <c r="H1685" s="1" t="s">
        <v>17583</v>
      </c>
      <c r="I1685" s="2">
        <v>43.96</v>
      </c>
      <c r="J1685" s="37">
        <f>VLOOKUP(H1685,'DOGHER ORDER-DISC'!$K$4:$N$30,4,FALSE)</f>
        <v>0</v>
      </c>
      <c r="K1685" s="2">
        <f t="shared" si="27"/>
        <v>43.96</v>
      </c>
      <c r="L1685" s="1" t="s">
        <v>19086</v>
      </c>
    </row>
    <row r="1686" spans="1:12">
      <c r="A1686" s="1"/>
      <c r="B1686" s="1">
        <v>218</v>
      </c>
      <c r="C1686" s="1" t="s">
        <v>18207</v>
      </c>
      <c r="D1686" s="1" t="s">
        <v>18241</v>
      </c>
      <c r="E1686" s="1" t="s">
        <v>3379</v>
      </c>
      <c r="F1686" s="1" t="s">
        <v>3380</v>
      </c>
      <c r="G1686" s="1" t="s">
        <v>22377</v>
      </c>
      <c r="H1686" s="1" t="s">
        <v>17583</v>
      </c>
      <c r="I1686" s="2">
        <v>57.53</v>
      </c>
      <c r="J1686" s="37">
        <f>VLOOKUP(H1686,'DOGHER ORDER-DISC'!$K$4:$N$30,4,FALSE)</f>
        <v>0</v>
      </c>
      <c r="K1686" s="2">
        <f t="shared" si="27"/>
        <v>57.53</v>
      </c>
      <c r="L1686" s="1" t="s">
        <v>19086</v>
      </c>
    </row>
    <row r="1687" spans="1:12">
      <c r="A1687" s="1"/>
      <c r="B1687" s="1">
        <v>218</v>
      </c>
      <c r="C1687" s="1" t="s">
        <v>18207</v>
      </c>
      <c r="D1687" s="1" t="s">
        <v>18241</v>
      </c>
      <c r="E1687" s="1" t="s">
        <v>3381</v>
      </c>
      <c r="F1687" s="1" t="s">
        <v>3382</v>
      </c>
      <c r="G1687" s="1" t="s">
        <v>22378</v>
      </c>
      <c r="H1687" s="1" t="s">
        <v>17583</v>
      </c>
      <c r="I1687" s="2">
        <v>60.6</v>
      </c>
      <c r="J1687" s="37">
        <f>VLOOKUP(H1687,'DOGHER ORDER-DISC'!$K$4:$N$30,4,FALSE)</f>
        <v>0</v>
      </c>
      <c r="K1687" s="2">
        <f t="shared" si="27"/>
        <v>60.6</v>
      </c>
      <c r="L1687" s="1" t="s">
        <v>19086</v>
      </c>
    </row>
    <row r="1688" spans="1:12">
      <c r="A1688" s="1"/>
      <c r="B1688" s="1">
        <v>218</v>
      </c>
      <c r="C1688" s="1" t="s">
        <v>18207</v>
      </c>
      <c r="D1688" s="1" t="s">
        <v>18241</v>
      </c>
      <c r="E1688" s="1" t="s">
        <v>3383</v>
      </c>
      <c r="F1688" s="1" t="s">
        <v>3384</v>
      </c>
      <c r="G1688" s="1" t="s">
        <v>22379</v>
      </c>
      <c r="H1688" s="1" t="s">
        <v>17583</v>
      </c>
      <c r="I1688" s="2">
        <v>69.94</v>
      </c>
      <c r="J1688" s="37">
        <f>VLOOKUP(H1688,'DOGHER ORDER-DISC'!$K$4:$N$30,4,FALSE)</f>
        <v>0</v>
      </c>
      <c r="K1688" s="2">
        <f t="shared" si="27"/>
        <v>69.94</v>
      </c>
      <c r="L1688" s="1" t="s">
        <v>19086</v>
      </c>
    </row>
    <row r="1689" spans="1:12">
      <c r="A1689" s="1"/>
      <c r="B1689" s="1">
        <v>218</v>
      </c>
      <c r="C1689" s="1" t="s">
        <v>18207</v>
      </c>
      <c r="D1689" s="1" t="s">
        <v>18241</v>
      </c>
      <c r="E1689" s="1" t="s">
        <v>3385</v>
      </c>
      <c r="F1689" s="1" t="s">
        <v>3386</v>
      </c>
      <c r="G1689" s="1" t="s">
        <v>22380</v>
      </c>
      <c r="H1689" s="1" t="s">
        <v>17583</v>
      </c>
      <c r="I1689" s="2">
        <v>72.87</v>
      </c>
      <c r="J1689" s="37">
        <f>VLOOKUP(H1689,'DOGHER ORDER-DISC'!$K$4:$N$30,4,FALSE)</f>
        <v>0</v>
      </c>
      <c r="K1689" s="2">
        <f t="shared" si="27"/>
        <v>72.87</v>
      </c>
      <c r="L1689" s="1" t="s">
        <v>19086</v>
      </c>
    </row>
    <row r="1690" spans="1:12">
      <c r="A1690" s="1"/>
      <c r="B1690" s="1">
        <v>218</v>
      </c>
      <c r="C1690" s="1" t="s">
        <v>18207</v>
      </c>
      <c r="D1690" s="1" t="s">
        <v>18241</v>
      </c>
      <c r="E1690" s="1" t="s">
        <v>3387</v>
      </c>
      <c r="F1690" s="1" t="s">
        <v>3388</v>
      </c>
      <c r="G1690" s="1" t="s">
        <v>22381</v>
      </c>
      <c r="H1690" s="1" t="s">
        <v>17583</v>
      </c>
      <c r="I1690" s="2">
        <v>93.65</v>
      </c>
      <c r="J1690" s="37">
        <f>VLOOKUP(H1690,'DOGHER ORDER-DISC'!$K$4:$N$30,4,FALSE)</f>
        <v>0</v>
      </c>
      <c r="K1690" s="2">
        <f t="shared" si="27"/>
        <v>93.65</v>
      </c>
      <c r="L1690" s="1" t="s">
        <v>19086</v>
      </c>
    </row>
    <row r="1691" spans="1:12">
      <c r="A1691" s="1"/>
      <c r="B1691" s="1">
        <v>218</v>
      </c>
      <c r="C1691" s="1" t="s">
        <v>18207</v>
      </c>
      <c r="D1691" s="1" t="s">
        <v>18241</v>
      </c>
      <c r="E1691" s="1" t="s">
        <v>3389</v>
      </c>
      <c r="F1691" s="1" t="s">
        <v>3390</v>
      </c>
      <c r="G1691" s="1" t="s">
        <v>22382</v>
      </c>
      <c r="H1691" s="1" t="s">
        <v>17583</v>
      </c>
      <c r="I1691" s="2">
        <v>99.28</v>
      </c>
      <c r="J1691" s="37">
        <f>VLOOKUP(H1691,'DOGHER ORDER-DISC'!$K$4:$N$30,4,FALSE)</f>
        <v>0</v>
      </c>
      <c r="K1691" s="2">
        <f t="shared" si="27"/>
        <v>99.28</v>
      </c>
      <c r="L1691" s="1" t="s">
        <v>19086</v>
      </c>
    </row>
    <row r="1692" spans="1:12">
      <c r="A1692" s="1"/>
      <c r="B1692" s="1">
        <v>218</v>
      </c>
      <c r="C1692" s="1" t="s">
        <v>18207</v>
      </c>
      <c r="D1692" s="1" t="s">
        <v>18241</v>
      </c>
      <c r="E1692" s="1" t="s">
        <v>3391</v>
      </c>
      <c r="F1692" s="1" t="s">
        <v>3392</v>
      </c>
      <c r="G1692" s="1" t="s">
        <v>22383</v>
      </c>
      <c r="H1692" s="1" t="s">
        <v>17583</v>
      </c>
      <c r="I1692" s="2">
        <v>138.34</v>
      </c>
      <c r="J1692" s="37">
        <f>VLOOKUP(H1692,'DOGHER ORDER-DISC'!$K$4:$N$30,4,FALSE)</f>
        <v>0</v>
      </c>
      <c r="K1692" s="2">
        <f t="shared" si="27"/>
        <v>138.34</v>
      </c>
      <c r="L1692" s="1" t="s">
        <v>19086</v>
      </c>
    </row>
    <row r="1693" spans="1:12">
      <c r="A1693" s="1"/>
      <c r="B1693" s="1">
        <v>218</v>
      </c>
      <c r="C1693" s="1" t="s">
        <v>18207</v>
      </c>
      <c r="D1693" s="1" t="s">
        <v>18241</v>
      </c>
      <c r="E1693" s="1" t="s">
        <v>3393</v>
      </c>
      <c r="F1693" s="1" t="s">
        <v>3394</v>
      </c>
      <c r="G1693" s="1" t="s">
        <v>22384</v>
      </c>
      <c r="H1693" s="1" t="s">
        <v>17583</v>
      </c>
      <c r="I1693" s="2">
        <v>110.9</v>
      </c>
      <c r="J1693" s="37">
        <f>VLOOKUP(H1693,'DOGHER ORDER-DISC'!$K$4:$N$30,4,FALSE)</f>
        <v>0</v>
      </c>
      <c r="K1693" s="2">
        <f t="shared" si="27"/>
        <v>110.9</v>
      </c>
      <c r="L1693" s="1" t="s">
        <v>19086</v>
      </c>
    </row>
    <row r="1694" spans="1:12">
      <c r="A1694" s="1"/>
      <c r="B1694" s="1">
        <v>218</v>
      </c>
      <c r="C1694" s="1" t="s">
        <v>18207</v>
      </c>
      <c r="D1694" s="1" t="s">
        <v>18241</v>
      </c>
      <c r="E1694" s="1" t="s">
        <v>3395</v>
      </c>
      <c r="F1694" s="1" t="s">
        <v>3396</v>
      </c>
      <c r="G1694" s="1" t="s">
        <v>22385</v>
      </c>
      <c r="H1694" s="1" t="s">
        <v>17583</v>
      </c>
      <c r="I1694" s="2">
        <v>192.5</v>
      </c>
      <c r="J1694" s="37">
        <f>VLOOKUP(H1694,'DOGHER ORDER-DISC'!$K$4:$N$30,4,FALSE)</f>
        <v>0</v>
      </c>
      <c r="K1694" s="2">
        <f t="shared" si="27"/>
        <v>192.5</v>
      </c>
      <c r="L1694" s="1" t="s">
        <v>19086</v>
      </c>
    </row>
    <row r="1695" spans="1:12">
      <c r="A1695" s="1"/>
      <c r="B1695" s="1">
        <v>218</v>
      </c>
      <c r="C1695" s="1" t="s">
        <v>18207</v>
      </c>
      <c r="D1695" s="1" t="s">
        <v>18241</v>
      </c>
      <c r="E1695" s="1" t="s">
        <v>3397</v>
      </c>
      <c r="F1695" s="1" t="s">
        <v>3398</v>
      </c>
      <c r="G1695" s="1" t="s">
        <v>22386</v>
      </c>
      <c r="H1695" s="1" t="s">
        <v>17583</v>
      </c>
      <c r="I1695" s="2">
        <v>291.39</v>
      </c>
      <c r="J1695" s="37">
        <f>VLOOKUP(H1695,'DOGHER ORDER-DISC'!$K$4:$N$30,4,FALSE)</f>
        <v>0</v>
      </c>
      <c r="K1695" s="2">
        <f t="shared" si="27"/>
        <v>291.39</v>
      </c>
      <c r="L1695" s="1" t="s">
        <v>19086</v>
      </c>
    </row>
    <row r="1696" spans="1:12">
      <c r="A1696" s="1"/>
      <c r="B1696" s="1">
        <v>218</v>
      </c>
      <c r="C1696" s="1" t="s">
        <v>18207</v>
      </c>
      <c r="D1696" s="1" t="s">
        <v>18241</v>
      </c>
      <c r="E1696" s="1" t="s">
        <v>3399</v>
      </c>
      <c r="F1696" s="1" t="s">
        <v>3400</v>
      </c>
      <c r="G1696" s="1" t="s">
        <v>22387</v>
      </c>
      <c r="H1696" s="1" t="s">
        <v>17583</v>
      </c>
      <c r="I1696" s="2">
        <v>254.97</v>
      </c>
      <c r="J1696" s="37">
        <f>VLOOKUP(H1696,'DOGHER ORDER-DISC'!$K$4:$N$30,4,FALSE)</f>
        <v>0</v>
      </c>
      <c r="K1696" s="2">
        <f t="shared" si="27"/>
        <v>254.97</v>
      </c>
      <c r="L1696" s="1" t="s">
        <v>19086</v>
      </c>
    </row>
    <row r="1697" spans="1:12">
      <c r="A1697" s="1"/>
      <c r="B1697" s="1">
        <v>218</v>
      </c>
      <c r="C1697" s="1" t="s">
        <v>18207</v>
      </c>
      <c r="D1697" s="1" t="s">
        <v>18241</v>
      </c>
      <c r="E1697" s="1" t="s">
        <v>3401</v>
      </c>
      <c r="F1697" s="1" t="s">
        <v>3402</v>
      </c>
      <c r="G1697" s="1" t="s">
        <v>22388</v>
      </c>
      <c r="H1697" s="1" t="s">
        <v>17583</v>
      </c>
      <c r="I1697" s="2">
        <v>339.86</v>
      </c>
      <c r="J1697" s="37">
        <f>VLOOKUP(H1697,'DOGHER ORDER-DISC'!$K$4:$N$30,4,FALSE)</f>
        <v>0</v>
      </c>
      <c r="K1697" s="2">
        <f t="shared" si="27"/>
        <v>339.86</v>
      </c>
      <c r="L1697" s="1" t="s">
        <v>19086</v>
      </c>
    </row>
    <row r="1698" spans="1:12">
      <c r="A1698" s="1"/>
      <c r="B1698" s="1">
        <v>218</v>
      </c>
      <c r="C1698" s="1" t="s">
        <v>18207</v>
      </c>
      <c r="D1698" s="1" t="s">
        <v>18241</v>
      </c>
      <c r="E1698" s="1" t="s">
        <v>3403</v>
      </c>
      <c r="F1698" s="1" t="s">
        <v>3404</v>
      </c>
      <c r="G1698" s="1" t="s">
        <v>22389</v>
      </c>
      <c r="H1698" s="1" t="s">
        <v>17583</v>
      </c>
      <c r="I1698" s="2">
        <v>399.92</v>
      </c>
      <c r="J1698" s="37">
        <f>VLOOKUP(H1698,'DOGHER ORDER-DISC'!$K$4:$N$30,4,FALSE)</f>
        <v>0</v>
      </c>
      <c r="K1698" s="2">
        <f t="shared" si="27"/>
        <v>399.92</v>
      </c>
      <c r="L1698" s="1" t="s">
        <v>19086</v>
      </c>
    </row>
    <row r="1699" spans="1:12">
      <c r="A1699" s="1"/>
      <c r="B1699" s="1">
        <v>218</v>
      </c>
      <c r="C1699" s="1" t="s">
        <v>18207</v>
      </c>
      <c r="D1699" s="1" t="s">
        <v>18241</v>
      </c>
      <c r="E1699" s="1" t="s">
        <v>3405</v>
      </c>
      <c r="F1699" s="1" t="s">
        <v>3406</v>
      </c>
      <c r="G1699" s="1" t="s">
        <v>22390</v>
      </c>
      <c r="H1699" s="1" t="s">
        <v>17583</v>
      </c>
      <c r="I1699" s="2">
        <v>514.69000000000005</v>
      </c>
      <c r="J1699" s="37">
        <f>VLOOKUP(H1699,'DOGHER ORDER-DISC'!$K$4:$N$30,4,FALSE)</f>
        <v>0</v>
      </c>
      <c r="K1699" s="2">
        <f t="shared" si="27"/>
        <v>514.69000000000005</v>
      </c>
      <c r="L1699" s="1" t="s">
        <v>19086</v>
      </c>
    </row>
    <row r="1700" spans="1:12">
      <c r="A1700" s="1"/>
      <c r="B1700" s="1">
        <v>218</v>
      </c>
      <c r="C1700" s="1" t="s">
        <v>18207</v>
      </c>
      <c r="D1700" s="1" t="s">
        <v>18241</v>
      </c>
      <c r="E1700" s="1" t="s">
        <v>3407</v>
      </c>
      <c r="F1700" s="1" t="s">
        <v>3408</v>
      </c>
      <c r="G1700" s="1" t="s">
        <v>22391</v>
      </c>
      <c r="H1700" s="1" t="s">
        <v>17583</v>
      </c>
      <c r="I1700" s="2">
        <v>589.79</v>
      </c>
      <c r="J1700" s="37">
        <f>VLOOKUP(H1700,'DOGHER ORDER-DISC'!$K$4:$N$30,4,FALSE)</f>
        <v>0</v>
      </c>
      <c r="K1700" s="2">
        <f t="shared" si="27"/>
        <v>589.79</v>
      </c>
      <c r="L1700" s="1" t="s">
        <v>19086</v>
      </c>
    </row>
    <row r="1701" spans="1:12">
      <c r="A1701" s="1"/>
      <c r="B1701" s="1">
        <v>218</v>
      </c>
      <c r="C1701" s="1" t="s">
        <v>18207</v>
      </c>
      <c r="D1701" s="1" t="s">
        <v>18241</v>
      </c>
      <c r="E1701" s="1" t="s">
        <v>3409</v>
      </c>
      <c r="F1701" s="1" t="s">
        <v>3410</v>
      </c>
      <c r="G1701" s="1" t="s">
        <v>22392</v>
      </c>
      <c r="H1701" s="1" t="s">
        <v>17583</v>
      </c>
      <c r="I1701" s="2">
        <v>798.12</v>
      </c>
      <c r="J1701" s="37">
        <f>VLOOKUP(H1701,'DOGHER ORDER-DISC'!$K$4:$N$30,4,FALSE)</f>
        <v>0</v>
      </c>
      <c r="K1701" s="2">
        <f t="shared" si="27"/>
        <v>798.12</v>
      </c>
      <c r="L1701" s="1" t="s">
        <v>19086</v>
      </c>
    </row>
    <row r="1702" spans="1:12">
      <c r="A1702" s="1"/>
      <c r="B1702" s="1">
        <v>218</v>
      </c>
      <c r="C1702" s="1" t="s">
        <v>18207</v>
      </c>
      <c r="D1702" s="1" t="s">
        <v>18241</v>
      </c>
      <c r="E1702" s="1" t="s">
        <v>3411</v>
      </c>
      <c r="F1702" s="1" t="s">
        <v>3412</v>
      </c>
      <c r="G1702" s="1" t="s">
        <v>22393</v>
      </c>
      <c r="H1702" s="1" t="s">
        <v>17583</v>
      </c>
      <c r="I1702" s="2">
        <v>822.38</v>
      </c>
      <c r="J1702" s="37">
        <f>VLOOKUP(H1702,'DOGHER ORDER-DISC'!$K$4:$N$30,4,FALSE)</f>
        <v>0</v>
      </c>
      <c r="K1702" s="2">
        <f t="shared" si="27"/>
        <v>822.38</v>
      </c>
      <c r="L1702" s="1" t="s">
        <v>19086</v>
      </c>
    </row>
    <row r="1703" spans="1:12">
      <c r="A1703" s="1"/>
      <c r="B1703" s="1">
        <v>218</v>
      </c>
      <c r="C1703" s="1" t="s">
        <v>18207</v>
      </c>
      <c r="D1703" s="1" t="s">
        <v>18241</v>
      </c>
      <c r="E1703" s="1" t="s">
        <v>3413</v>
      </c>
      <c r="F1703" s="1" t="s">
        <v>3414</v>
      </c>
      <c r="G1703" s="1" t="s">
        <v>22394</v>
      </c>
      <c r="H1703" s="1" t="s">
        <v>17583</v>
      </c>
      <c r="I1703" s="2">
        <v>848.53</v>
      </c>
      <c r="J1703" s="37">
        <f>VLOOKUP(H1703,'DOGHER ORDER-DISC'!$K$4:$N$30,4,FALSE)</f>
        <v>0</v>
      </c>
      <c r="K1703" s="2">
        <f t="shared" si="27"/>
        <v>848.53</v>
      </c>
      <c r="L1703" s="1" t="s">
        <v>19086</v>
      </c>
    </row>
    <row r="1704" spans="1:12">
      <c r="A1704" s="1"/>
      <c r="B1704" s="1">
        <v>218</v>
      </c>
      <c r="C1704" s="1" t="s">
        <v>18207</v>
      </c>
      <c r="D1704" s="1" t="s">
        <v>18241</v>
      </c>
      <c r="E1704" s="1" t="s">
        <v>3415</v>
      </c>
      <c r="F1704" s="1" t="s">
        <v>3416</v>
      </c>
      <c r="G1704" s="1" t="s">
        <v>22395</v>
      </c>
      <c r="H1704" s="1" t="s">
        <v>17583</v>
      </c>
      <c r="I1704" s="2">
        <v>870.81</v>
      </c>
      <c r="J1704" s="37">
        <f>VLOOKUP(H1704,'DOGHER ORDER-DISC'!$K$4:$N$30,4,FALSE)</f>
        <v>0</v>
      </c>
      <c r="K1704" s="2">
        <f t="shared" si="27"/>
        <v>870.81</v>
      </c>
      <c r="L1704" s="1" t="s">
        <v>19086</v>
      </c>
    </row>
    <row r="1705" spans="1:12">
      <c r="A1705" s="1"/>
      <c r="B1705" s="1">
        <v>218</v>
      </c>
      <c r="C1705" s="1" t="s">
        <v>18207</v>
      </c>
      <c r="D1705" s="1" t="s">
        <v>18241</v>
      </c>
      <c r="E1705" s="1" t="s">
        <v>3417</v>
      </c>
      <c r="F1705" s="1" t="s">
        <v>3418</v>
      </c>
      <c r="G1705" s="1" t="s">
        <v>22396</v>
      </c>
      <c r="H1705" s="1" t="s">
        <v>17583</v>
      </c>
      <c r="I1705" s="2">
        <v>1202.5999999999999</v>
      </c>
      <c r="J1705" s="37">
        <f>VLOOKUP(H1705,'DOGHER ORDER-DISC'!$K$4:$N$30,4,FALSE)</f>
        <v>0</v>
      </c>
      <c r="K1705" s="2">
        <f t="shared" si="27"/>
        <v>1202.5999999999999</v>
      </c>
      <c r="L1705" s="1" t="s">
        <v>19086</v>
      </c>
    </row>
    <row r="1706" spans="1:12">
      <c r="A1706" s="1"/>
      <c r="B1706" s="1">
        <v>218</v>
      </c>
      <c r="C1706" s="1" t="s">
        <v>18207</v>
      </c>
      <c r="D1706" s="1" t="s">
        <v>18241</v>
      </c>
      <c r="E1706" s="1" t="s">
        <v>3419</v>
      </c>
      <c r="F1706" s="1" t="s">
        <v>3420</v>
      </c>
      <c r="G1706" s="1" t="s">
        <v>22397</v>
      </c>
      <c r="H1706" s="1" t="s">
        <v>17583</v>
      </c>
      <c r="I1706" s="2">
        <v>7.06</v>
      </c>
      <c r="J1706" s="37">
        <f>VLOOKUP(H1706,'DOGHER ORDER-DISC'!$K$4:$N$30,4,FALSE)</f>
        <v>0</v>
      </c>
      <c r="K1706" s="2">
        <f t="shared" si="27"/>
        <v>7.06</v>
      </c>
      <c r="L1706" s="1" t="s">
        <v>19086</v>
      </c>
    </row>
    <row r="1707" spans="1:12">
      <c r="A1707" s="1"/>
      <c r="B1707" s="1">
        <v>218</v>
      </c>
      <c r="C1707" s="1" t="s">
        <v>18207</v>
      </c>
      <c r="D1707" s="1" t="s">
        <v>18241</v>
      </c>
      <c r="E1707" s="1" t="s">
        <v>3421</v>
      </c>
      <c r="F1707" s="1" t="s">
        <v>3422</v>
      </c>
      <c r="G1707" s="1" t="s">
        <v>22398</v>
      </c>
      <c r="H1707" s="1" t="s">
        <v>17583</v>
      </c>
      <c r="I1707" s="2">
        <v>7.08</v>
      </c>
      <c r="J1707" s="37">
        <f>VLOOKUP(H1707,'DOGHER ORDER-DISC'!$K$4:$N$30,4,FALSE)</f>
        <v>0</v>
      </c>
      <c r="K1707" s="2">
        <f t="shared" si="27"/>
        <v>7.08</v>
      </c>
      <c r="L1707" s="1" t="s">
        <v>19086</v>
      </c>
    </row>
    <row r="1708" spans="1:12">
      <c r="A1708" s="1"/>
      <c r="B1708" s="1">
        <v>218</v>
      </c>
      <c r="C1708" s="1" t="s">
        <v>18207</v>
      </c>
      <c r="D1708" s="1" t="s">
        <v>18241</v>
      </c>
      <c r="E1708" s="1" t="s">
        <v>3423</v>
      </c>
      <c r="F1708" s="1" t="s">
        <v>3424</v>
      </c>
      <c r="G1708" s="1" t="s">
        <v>22399</v>
      </c>
      <c r="H1708" s="1" t="s">
        <v>17583</v>
      </c>
      <c r="I1708" s="2">
        <v>7.12</v>
      </c>
      <c r="J1708" s="37">
        <f>VLOOKUP(H1708,'DOGHER ORDER-DISC'!$K$4:$N$30,4,FALSE)</f>
        <v>0</v>
      </c>
      <c r="K1708" s="2">
        <f t="shared" si="27"/>
        <v>7.12</v>
      </c>
      <c r="L1708" s="1" t="s">
        <v>19086</v>
      </c>
    </row>
    <row r="1709" spans="1:12">
      <c r="A1709" s="1"/>
      <c r="B1709" s="1">
        <v>218</v>
      </c>
      <c r="C1709" s="1" t="s">
        <v>18207</v>
      </c>
      <c r="D1709" s="1" t="s">
        <v>18241</v>
      </c>
      <c r="E1709" s="1" t="s">
        <v>3425</v>
      </c>
      <c r="F1709" s="1" t="s">
        <v>3426</v>
      </c>
      <c r="G1709" s="1" t="s">
        <v>22400</v>
      </c>
      <c r="H1709" s="1" t="s">
        <v>17583</v>
      </c>
      <c r="I1709" s="2">
        <v>7.31</v>
      </c>
      <c r="J1709" s="37">
        <f>VLOOKUP(H1709,'DOGHER ORDER-DISC'!$K$4:$N$30,4,FALSE)</f>
        <v>0</v>
      </c>
      <c r="K1709" s="2">
        <f t="shared" si="27"/>
        <v>7.31</v>
      </c>
      <c r="L1709" s="1" t="s">
        <v>19086</v>
      </c>
    </row>
    <row r="1710" spans="1:12">
      <c r="A1710" s="1"/>
      <c r="B1710" s="1">
        <v>218</v>
      </c>
      <c r="C1710" s="1" t="s">
        <v>18207</v>
      </c>
      <c r="D1710" s="1" t="s">
        <v>18241</v>
      </c>
      <c r="E1710" s="1" t="s">
        <v>3427</v>
      </c>
      <c r="F1710" s="1" t="s">
        <v>3428</v>
      </c>
      <c r="G1710" s="1" t="s">
        <v>22401</v>
      </c>
      <c r="H1710" s="1" t="s">
        <v>17583</v>
      </c>
      <c r="I1710" s="2">
        <v>7.37</v>
      </c>
      <c r="J1710" s="37">
        <f>VLOOKUP(H1710,'DOGHER ORDER-DISC'!$K$4:$N$30,4,FALSE)</f>
        <v>0</v>
      </c>
      <c r="K1710" s="2">
        <f t="shared" si="27"/>
        <v>7.37</v>
      </c>
      <c r="L1710" s="1" t="s">
        <v>19086</v>
      </c>
    </row>
    <row r="1711" spans="1:12">
      <c r="A1711" s="1"/>
      <c r="B1711" s="1">
        <v>218</v>
      </c>
      <c r="C1711" s="1" t="s">
        <v>18207</v>
      </c>
      <c r="D1711" s="1" t="s">
        <v>18241</v>
      </c>
      <c r="E1711" s="1" t="s">
        <v>3429</v>
      </c>
      <c r="F1711" s="1" t="s">
        <v>3430</v>
      </c>
      <c r="G1711" s="1" t="s">
        <v>22402</v>
      </c>
      <c r="H1711" s="1" t="s">
        <v>17583</v>
      </c>
      <c r="I1711" s="2">
        <v>8.6199999999999992</v>
      </c>
      <c r="J1711" s="37">
        <f>VLOOKUP(H1711,'DOGHER ORDER-DISC'!$K$4:$N$30,4,FALSE)</f>
        <v>0</v>
      </c>
      <c r="K1711" s="2">
        <f t="shared" si="27"/>
        <v>8.6199999999999992</v>
      </c>
      <c r="L1711" s="1" t="s">
        <v>19086</v>
      </c>
    </row>
    <row r="1712" spans="1:12">
      <c r="A1712" s="1"/>
      <c r="B1712" s="1">
        <v>218</v>
      </c>
      <c r="C1712" s="1" t="s">
        <v>18207</v>
      </c>
      <c r="D1712" s="1" t="s">
        <v>18241</v>
      </c>
      <c r="E1712" s="1" t="s">
        <v>3431</v>
      </c>
      <c r="F1712" s="1" t="s">
        <v>3432</v>
      </c>
      <c r="G1712" s="1" t="s">
        <v>22403</v>
      </c>
      <c r="H1712" s="1" t="s">
        <v>17583</v>
      </c>
      <c r="I1712" s="2">
        <v>9.5299999999999994</v>
      </c>
      <c r="J1712" s="37">
        <f>VLOOKUP(H1712,'DOGHER ORDER-DISC'!$K$4:$N$30,4,FALSE)</f>
        <v>0</v>
      </c>
      <c r="K1712" s="2">
        <f t="shared" si="27"/>
        <v>9.5299999999999994</v>
      </c>
      <c r="L1712" s="1" t="s">
        <v>19086</v>
      </c>
    </row>
    <row r="1713" spans="1:12">
      <c r="A1713" s="1"/>
      <c r="B1713" s="1">
        <v>218</v>
      </c>
      <c r="C1713" s="1" t="s">
        <v>18207</v>
      </c>
      <c r="D1713" s="1" t="s">
        <v>18241</v>
      </c>
      <c r="E1713" s="1" t="s">
        <v>3433</v>
      </c>
      <c r="F1713" s="1" t="s">
        <v>3434</v>
      </c>
      <c r="G1713" s="1" t="s">
        <v>22404</v>
      </c>
      <c r="H1713" s="1" t="s">
        <v>17583</v>
      </c>
      <c r="I1713" s="2">
        <v>10.71</v>
      </c>
      <c r="J1713" s="37">
        <f>VLOOKUP(H1713,'DOGHER ORDER-DISC'!$K$4:$N$30,4,FALSE)</f>
        <v>0</v>
      </c>
      <c r="K1713" s="2">
        <f t="shared" si="27"/>
        <v>10.71</v>
      </c>
      <c r="L1713" s="1" t="s">
        <v>19086</v>
      </c>
    </row>
    <row r="1714" spans="1:12">
      <c r="A1714" s="1"/>
      <c r="B1714" s="1">
        <v>218</v>
      </c>
      <c r="C1714" s="1" t="s">
        <v>18207</v>
      </c>
      <c r="D1714" s="1" t="s">
        <v>18241</v>
      </c>
      <c r="E1714" s="1" t="s">
        <v>3435</v>
      </c>
      <c r="F1714" s="1" t="s">
        <v>3436</v>
      </c>
      <c r="G1714" s="1" t="s">
        <v>22405</v>
      </c>
      <c r="H1714" s="1" t="s">
        <v>17583</v>
      </c>
      <c r="I1714" s="2">
        <v>10.94</v>
      </c>
      <c r="J1714" s="37">
        <f>VLOOKUP(H1714,'DOGHER ORDER-DISC'!$K$4:$N$30,4,FALSE)</f>
        <v>0</v>
      </c>
      <c r="K1714" s="2">
        <f t="shared" si="27"/>
        <v>10.94</v>
      </c>
      <c r="L1714" s="1" t="s">
        <v>19086</v>
      </c>
    </row>
    <row r="1715" spans="1:12">
      <c r="A1715" s="1"/>
      <c r="B1715" s="1">
        <v>218</v>
      </c>
      <c r="C1715" s="1" t="s">
        <v>18207</v>
      </c>
      <c r="D1715" s="1" t="s">
        <v>18241</v>
      </c>
      <c r="E1715" s="1" t="s">
        <v>3437</v>
      </c>
      <c r="F1715" s="1" t="s">
        <v>3438</v>
      </c>
      <c r="G1715" s="1" t="s">
        <v>22406</v>
      </c>
      <c r="H1715" s="1" t="s">
        <v>17583</v>
      </c>
      <c r="I1715" s="2">
        <v>12.13</v>
      </c>
      <c r="J1715" s="37">
        <f>VLOOKUP(H1715,'DOGHER ORDER-DISC'!$K$4:$N$30,4,FALSE)</f>
        <v>0</v>
      </c>
      <c r="K1715" s="2">
        <f t="shared" si="27"/>
        <v>12.13</v>
      </c>
      <c r="L1715" s="1" t="s">
        <v>19086</v>
      </c>
    </row>
    <row r="1716" spans="1:12">
      <c r="A1716" s="1"/>
      <c r="B1716" s="1">
        <v>218</v>
      </c>
      <c r="C1716" s="1" t="s">
        <v>18207</v>
      </c>
      <c r="D1716" s="1" t="s">
        <v>18241</v>
      </c>
      <c r="E1716" s="1" t="s">
        <v>3439</v>
      </c>
      <c r="F1716" s="1" t="s">
        <v>3440</v>
      </c>
      <c r="G1716" s="1" t="s">
        <v>22407</v>
      </c>
      <c r="H1716" s="1" t="s">
        <v>17583</v>
      </c>
      <c r="I1716" s="2">
        <v>13.07</v>
      </c>
      <c r="J1716" s="37">
        <f>VLOOKUP(H1716,'DOGHER ORDER-DISC'!$K$4:$N$30,4,FALSE)</f>
        <v>0</v>
      </c>
      <c r="K1716" s="2">
        <f t="shared" si="27"/>
        <v>13.07</v>
      </c>
      <c r="L1716" s="1" t="s">
        <v>19086</v>
      </c>
    </row>
    <row r="1717" spans="1:12">
      <c r="A1717" s="1"/>
      <c r="B1717" s="1">
        <v>218</v>
      </c>
      <c r="C1717" s="1" t="s">
        <v>18207</v>
      </c>
      <c r="D1717" s="1" t="s">
        <v>18241</v>
      </c>
      <c r="E1717" s="1" t="s">
        <v>3441</v>
      </c>
      <c r="F1717" s="1" t="s">
        <v>3442</v>
      </c>
      <c r="G1717" s="1" t="s">
        <v>22408</v>
      </c>
      <c r="H1717" s="1" t="s">
        <v>17583</v>
      </c>
      <c r="I1717" s="2">
        <v>15.48</v>
      </c>
      <c r="J1717" s="37">
        <f>VLOOKUP(H1717,'DOGHER ORDER-DISC'!$K$4:$N$30,4,FALSE)</f>
        <v>0</v>
      </c>
      <c r="K1717" s="2">
        <f t="shared" si="27"/>
        <v>15.48</v>
      </c>
      <c r="L1717" s="1" t="s">
        <v>19086</v>
      </c>
    </row>
    <row r="1718" spans="1:12">
      <c r="A1718" s="1"/>
      <c r="B1718" s="1">
        <v>218</v>
      </c>
      <c r="C1718" s="1" t="s">
        <v>18207</v>
      </c>
      <c r="D1718" s="1" t="s">
        <v>18241</v>
      </c>
      <c r="E1718" s="1" t="s">
        <v>3443</v>
      </c>
      <c r="F1718" s="1" t="s">
        <v>3444</v>
      </c>
      <c r="G1718" s="1" t="s">
        <v>22409</v>
      </c>
      <c r="H1718" s="1" t="s">
        <v>17583</v>
      </c>
      <c r="I1718" s="2">
        <v>17.89</v>
      </c>
      <c r="J1718" s="37">
        <f>VLOOKUP(H1718,'DOGHER ORDER-DISC'!$K$4:$N$30,4,FALSE)</f>
        <v>0</v>
      </c>
      <c r="K1718" s="2">
        <f t="shared" si="27"/>
        <v>17.89</v>
      </c>
      <c r="L1718" s="1" t="s">
        <v>19086</v>
      </c>
    </row>
    <row r="1719" spans="1:12">
      <c r="A1719" s="1"/>
      <c r="B1719" s="1">
        <v>218</v>
      </c>
      <c r="C1719" s="1" t="s">
        <v>18207</v>
      </c>
      <c r="D1719" s="1" t="s">
        <v>18241</v>
      </c>
      <c r="E1719" s="1" t="s">
        <v>3445</v>
      </c>
      <c r="F1719" s="1" t="s">
        <v>3446</v>
      </c>
      <c r="G1719" s="1" t="s">
        <v>22410</v>
      </c>
      <c r="H1719" s="1" t="s">
        <v>17583</v>
      </c>
      <c r="I1719" s="2">
        <v>18.25</v>
      </c>
      <c r="J1719" s="37">
        <f>VLOOKUP(H1719,'DOGHER ORDER-DISC'!$K$4:$N$30,4,FALSE)</f>
        <v>0</v>
      </c>
      <c r="K1719" s="2">
        <f t="shared" si="27"/>
        <v>18.25</v>
      </c>
      <c r="L1719" s="1" t="s">
        <v>19086</v>
      </c>
    </row>
    <row r="1720" spans="1:12">
      <c r="A1720" s="1"/>
      <c r="B1720" s="1">
        <v>218</v>
      </c>
      <c r="C1720" s="1" t="s">
        <v>18207</v>
      </c>
      <c r="D1720" s="1" t="s">
        <v>18241</v>
      </c>
      <c r="E1720" s="1" t="s">
        <v>3447</v>
      </c>
      <c r="F1720" s="1" t="s">
        <v>3448</v>
      </c>
      <c r="G1720" s="1" t="s">
        <v>22411</v>
      </c>
      <c r="H1720" s="1" t="s">
        <v>17583</v>
      </c>
      <c r="I1720" s="2">
        <v>19.96</v>
      </c>
      <c r="J1720" s="37">
        <f>VLOOKUP(H1720,'DOGHER ORDER-DISC'!$K$4:$N$30,4,FALSE)</f>
        <v>0</v>
      </c>
      <c r="K1720" s="2">
        <f t="shared" si="27"/>
        <v>19.96</v>
      </c>
      <c r="L1720" s="1" t="s">
        <v>19086</v>
      </c>
    </row>
    <row r="1721" spans="1:12">
      <c r="A1721" s="1"/>
      <c r="B1721" s="1">
        <v>218</v>
      </c>
      <c r="C1721" s="1" t="s">
        <v>18207</v>
      </c>
      <c r="D1721" s="1" t="s">
        <v>18241</v>
      </c>
      <c r="E1721" s="1" t="s">
        <v>3449</v>
      </c>
      <c r="F1721" s="1" t="s">
        <v>3450</v>
      </c>
      <c r="G1721" s="1" t="s">
        <v>22412</v>
      </c>
      <c r="H1721" s="1" t="s">
        <v>17583</v>
      </c>
      <c r="I1721" s="2">
        <v>21.78</v>
      </c>
      <c r="J1721" s="37">
        <f>VLOOKUP(H1721,'DOGHER ORDER-DISC'!$K$4:$N$30,4,FALSE)</f>
        <v>0</v>
      </c>
      <c r="K1721" s="2">
        <f t="shared" si="27"/>
        <v>21.78</v>
      </c>
      <c r="L1721" s="1" t="s">
        <v>19086</v>
      </c>
    </row>
    <row r="1722" spans="1:12">
      <c r="A1722" s="1"/>
      <c r="B1722" s="1">
        <v>218</v>
      </c>
      <c r="C1722" s="1" t="s">
        <v>18207</v>
      </c>
      <c r="D1722" s="1" t="s">
        <v>18241</v>
      </c>
      <c r="E1722" s="1" t="s">
        <v>3451</v>
      </c>
      <c r="F1722" s="1" t="s">
        <v>3452</v>
      </c>
      <c r="G1722" s="1" t="s">
        <v>22413</v>
      </c>
      <c r="H1722" s="1" t="s">
        <v>17583</v>
      </c>
      <c r="I1722" s="2">
        <v>28.59</v>
      </c>
      <c r="J1722" s="37">
        <f>VLOOKUP(H1722,'DOGHER ORDER-DISC'!$K$4:$N$30,4,FALSE)</f>
        <v>0</v>
      </c>
      <c r="K1722" s="2">
        <f t="shared" si="27"/>
        <v>28.59</v>
      </c>
      <c r="L1722" s="1" t="s">
        <v>19086</v>
      </c>
    </row>
    <row r="1723" spans="1:12">
      <c r="A1723" s="1"/>
      <c r="B1723" s="1">
        <v>218</v>
      </c>
      <c r="C1723" s="1" t="s">
        <v>18207</v>
      </c>
      <c r="D1723" s="1" t="s">
        <v>18241</v>
      </c>
      <c r="E1723" s="1" t="s">
        <v>3453</v>
      </c>
      <c r="F1723" s="1" t="s">
        <v>3454</v>
      </c>
      <c r="G1723" s="1" t="s">
        <v>22414</v>
      </c>
      <c r="H1723" s="1" t="s">
        <v>17583</v>
      </c>
      <c r="I1723" s="2">
        <v>30.36</v>
      </c>
      <c r="J1723" s="37">
        <f>VLOOKUP(H1723,'DOGHER ORDER-DISC'!$K$4:$N$30,4,FALSE)</f>
        <v>0</v>
      </c>
      <c r="K1723" s="2">
        <f t="shared" ref="K1723:K1786" si="28">+ROUND(I1723*(1-J1723),2)</f>
        <v>30.36</v>
      </c>
      <c r="L1723" s="1" t="s">
        <v>19086</v>
      </c>
    </row>
    <row r="1724" spans="1:12">
      <c r="A1724" s="1"/>
      <c r="B1724" s="1">
        <v>218</v>
      </c>
      <c r="C1724" s="1" t="s">
        <v>18207</v>
      </c>
      <c r="D1724" s="1" t="s">
        <v>18241</v>
      </c>
      <c r="E1724" s="1" t="s">
        <v>3455</v>
      </c>
      <c r="F1724" s="1" t="s">
        <v>3456</v>
      </c>
      <c r="G1724" s="1" t="s">
        <v>22415</v>
      </c>
      <c r="H1724" s="1" t="s">
        <v>17583</v>
      </c>
      <c r="I1724" s="2">
        <v>36.200000000000003</v>
      </c>
      <c r="J1724" s="37">
        <f>VLOOKUP(H1724,'DOGHER ORDER-DISC'!$K$4:$N$30,4,FALSE)</f>
        <v>0</v>
      </c>
      <c r="K1724" s="2">
        <f t="shared" si="28"/>
        <v>36.200000000000003</v>
      </c>
      <c r="L1724" s="1" t="s">
        <v>19086</v>
      </c>
    </row>
    <row r="1725" spans="1:12">
      <c r="A1725" s="1"/>
      <c r="B1725" s="1">
        <v>218</v>
      </c>
      <c r="C1725" s="1" t="s">
        <v>18207</v>
      </c>
      <c r="D1725" s="1" t="s">
        <v>18241</v>
      </c>
      <c r="E1725" s="1" t="s">
        <v>3457</v>
      </c>
      <c r="F1725" s="1" t="s">
        <v>3458</v>
      </c>
      <c r="G1725" s="1" t="s">
        <v>22416</v>
      </c>
      <c r="H1725" s="1" t="s">
        <v>17583</v>
      </c>
      <c r="I1725" s="2">
        <v>43.83</v>
      </c>
      <c r="J1725" s="37">
        <f>VLOOKUP(H1725,'DOGHER ORDER-DISC'!$K$4:$N$30,4,FALSE)</f>
        <v>0</v>
      </c>
      <c r="K1725" s="2">
        <f t="shared" si="28"/>
        <v>43.83</v>
      </c>
      <c r="L1725" s="1" t="s">
        <v>19086</v>
      </c>
    </row>
    <row r="1726" spans="1:12">
      <c r="A1726" s="1"/>
      <c r="B1726" s="1">
        <v>218</v>
      </c>
      <c r="C1726" s="1" t="s">
        <v>18207</v>
      </c>
      <c r="D1726" s="1" t="s">
        <v>18241</v>
      </c>
      <c r="E1726" s="1" t="s">
        <v>3459</v>
      </c>
      <c r="F1726" s="1" t="s">
        <v>3460</v>
      </c>
      <c r="G1726" s="1" t="s">
        <v>22417</v>
      </c>
      <c r="H1726" s="1" t="s">
        <v>17583</v>
      </c>
      <c r="I1726" s="2">
        <v>61.59</v>
      </c>
      <c r="J1726" s="37">
        <f>VLOOKUP(H1726,'DOGHER ORDER-DISC'!$K$4:$N$30,4,FALSE)</f>
        <v>0</v>
      </c>
      <c r="K1726" s="2">
        <f t="shared" si="28"/>
        <v>61.59</v>
      </c>
      <c r="L1726" s="1" t="s">
        <v>19086</v>
      </c>
    </row>
    <row r="1727" spans="1:12">
      <c r="A1727" s="1"/>
      <c r="B1727" s="1">
        <v>218</v>
      </c>
      <c r="C1727" s="1" t="s">
        <v>18207</v>
      </c>
      <c r="D1727" s="1" t="s">
        <v>18241</v>
      </c>
      <c r="E1727" s="1" t="s">
        <v>3461</v>
      </c>
      <c r="F1727" s="1" t="s">
        <v>3462</v>
      </c>
      <c r="G1727" s="1" t="s">
        <v>22418</v>
      </c>
      <c r="H1727" s="1" t="s">
        <v>17583</v>
      </c>
      <c r="I1727" s="2">
        <v>61.7</v>
      </c>
      <c r="J1727" s="37">
        <f>VLOOKUP(H1727,'DOGHER ORDER-DISC'!$K$4:$N$30,4,FALSE)</f>
        <v>0</v>
      </c>
      <c r="K1727" s="2">
        <f t="shared" si="28"/>
        <v>61.7</v>
      </c>
      <c r="L1727" s="1" t="s">
        <v>19086</v>
      </c>
    </row>
    <row r="1728" spans="1:12">
      <c r="A1728" s="1"/>
      <c r="B1728" s="1">
        <v>218</v>
      </c>
      <c r="C1728" s="1" t="s">
        <v>18207</v>
      </c>
      <c r="D1728" s="1" t="s">
        <v>18241</v>
      </c>
      <c r="E1728" s="1" t="s">
        <v>3463</v>
      </c>
      <c r="F1728" s="1" t="s">
        <v>3464</v>
      </c>
      <c r="G1728" s="1" t="s">
        <v>22419</v>
      </c>
      <c r="H1728" s="1" t="s">
        <v>17583</v>
      </c>
      <c r="I1728" s="2">
        <v>64.739999999999995</v>
      </c>
      <c r="J1728" s="37">
        <f>VLOOKUP(H1728,'DOGHER ORDER-DISC'!$K$4:$N$30,4,FALSE)</f>
        <v>0</v>
      </c>
      <c r="K1728" s="2">
        <f t="shared" si="28"/>
        <v>64.739999999999995</v>
      </c>
      <c r="L1728" s="1" t="s">
        <v>19086</v>
      </c>
    </row>
    <row r="1729" spans="1:12">
      <c r="A1729" s="1"/>
      <c r="B1729" s="1">
        <v>218</v>
      </c>
      <c r="C1729" s="1" t="s">
        <v>18207</v>
      </c>
      <c r="D1729" s="1" t="s">
        <v>18241</v>
      </c>
      <c r="E1729" s="1" t="s">
        <v>3465</v>
      </c>
      <c r="F1729" s="1" t="s">
        <v>3466</v>
      </c>
      <c r="G1729" s="1" t="s">
        <v>22420</v>
      </c>
      <c r="H1729" s="1" t="s">
        <v>17583</v>
      </c>
      <c r="I1729" s="2">
        <v>78.22</v>
      </c>
      <c r="J1729" s="37">
        <f>VLOOKUP(H1729,'DOGHER ORDER-DISC'!$K$4:$N$30,4,FALSE)</f>
        <v>0</v>
      </c>
      <c r="K1729" s="2">
        <f t="shared" si="28"/>
        <v>78.22</v>
      </c>
      <c r="L1729" s="1" t="s">
        <v>19086</v>
      </c>
    </row>
    <row r="1730" spans="1:12">
      <c r="A1730" s="1"/>
      <c r="B1730" s="1">
        <v>218</v>
      </c>
      <c r="C1730" s="1" t="s">
        <v>18207</v>
      </c>
      <c r="D1730" s="1" t="s">
        <v>18241</v>
      </c>
      <c r="E1730" s="1" t="s">
        <v>3467</v>
      </c>
      <c r="F1730" s="1" t="s">
        <v>3468</v>
      </c>
      <c r="G1730" s="1" t="s">
        <v>22421</v>
      </c>
      <c r="H1730" s="1" t="s">
        <v>17583</v>
      </c>
      <c r="I1730" s="2">
        <v>98.27</v>
      </c>
      <c r="J1730" s="37">
        <f>VLOOKUP(H1730,'DOGHER ORDER-DISC'!$K$4:$N$30,4,FALSE)</f>
        <v>0</v>
      </c>
      <c r="K1730" s="2">
        <f t="shared" si="28"/>
        <v>98.27</v>
      </c>
      <c r="L1730" s="1" t="s">
        <v>19086</v>
      </c>
    </row>
    <row r="1731" spans="1:12">
      <c r="A1731" s="1"/>
      <c r="B1731" s="1">
        <v>218</v>
      </c>
      <c r="C1731" s="1" t="s">
        <v>18207</v>
      </c>
      <c r="D1731" s="1" t="s">
        <v>18241</v>
      </c>
      <c r="E1731" s="1" t="s">
        <v>3469</v>
      </c>
      <c r="F1731" s="1" t="s">
        <v>3470</v>
      </c>
      <c r="G1731" s="1" t="s">
        <v>22422</v>
      </c>
      <c r="H1731" s="1" t="s">
        <v>17583</v>
      </c>
      <c r="I1731" s="2">
        <v>100.51</v>
      </c>
      <c r="J1731" s="37">
        <f>VLOOKUP(H1731,'DOGHER ORDER-DISC'!$K$4:$N$30,4,FALSE)</f>
        <v>0</v>
      </c>
      <c r="K1731" s="2">
        <f t="shared" si="28"/>
        <v>100.51</v>
      </c>
      <c r="L1731" s="1" t="s">
        <v>19086</v>
      </c>
    </row>
    <row r="1732" spans="1:12">
      <c r="A1732" s="1"/>
      <c r="B1732" s="1">
        <v>218</v>
      </c>
      <c r="C1732" s="1" t="s">
        <v>18207</v>
      </c>
      <c r="D1732" s="1" t="s">
        <v>18241</v>
      </c>
      <c r="E1732" s="1" t="s">
        <v>3471</v>
      </c>
      <c r="F1732" s="1" t="s">
        <v>3472</v>
      </c>
      <c r="G1732" s="1" t="s">
        <v>22423</v>
      </c>
      <c r="H1732" s="1" t="s">
        <v>17583</v>
      </c>
      <c r="I1732" s="2">
        <v>101.99</v>
      </c>
      <c r="J1732" s="37">
        <f>VLOOKUP(H1732,'DOGHER ORDER-DISC'!$K$4:$N$30,4,FALSE)</f>
        <v>0</v>
      </c>
      <c r="K1732" s="2">
        <f t="shared" si="28"/>
        <v>101.99</v>
      </c>
      <c r="L1732" s="1" t="s">
        <v>19086</v>
      </c>
    </row>
    <row r="1733" spans="1:12">
      <c r="A1733" s="1"/>
      <c r="B1733" s="1">
        <v>218</v>
      </c>
      <c r="C1733" s="1" t="s">
        <v>18207</v>
      </c>
      <c r="D1733" s="1" t="s">
        <v>18241</v>
      </c>
      <c r="E1733" s="1" t="s">
        <v>3473</v>
      </c>
      <c r="F1733" s="1" t="s">
        <v>3474</v>
      </c>
      <c r="G1733" s="1" t="s">
        <v>22424</v>
      </c>
      <c r="H1733" s="1" t="s">
        <v>17583</v>
      </c>
      <c r="I1733" s="2">
        <v>115.33</v>
      </c>
      <c r="J1733" s="37">
        <f>VLOOKUP(H1733,'DOGHER ORDER-DISC'!$K$4:$N$30,4,FALSE)</f>
        <v>0</v>
      </c>
      <c r="K1733" s="2">
        <f t="shared" si="28"/>
        <v>115.33</v>
      </c>
      <c r="L1733" s="1" t="s">
        <v>19086</v>
      </c>
    </row>
    <row r="1734" spans="1:12">
      <c r="A1734" s="1"/>
      <c r="B1734" s="1">
        <v>218</v>
      </c>
      <c r="C1734" s="1" t="s">
        <v>18207</v>
      </c>
      <c r="D1734" s="1" t="s">
        <v>18241</v>
      </c>
      <c r="E1734" s="1" t="s">
        <v>3475</v>
      </c>
      <c r="F1734" s="1" t="s">
        <v>3476</v>
      </c>
      <c r="G1734" s="1" t="s">
        <v>22425</v>
      </c>
      <c r="H1734" s="1" t="s">
        <v>17583</v>
      </c>
      <c r="I1734" s="2">
        <v>116.88</v>
      </c>
      <c r="J1734" s="37">
        <f>VLOOKUP(H1734,'DOGHER ORDER-DISC'!$K$4:$N$30,4,FALSE)</f>
        <v>0</v>
      </c>
      <c r="K1734" s="2">
        <f t="shared" si="28"/>
        <v>116.88</v>
      </c>
      <c r="L1734" s="1" t="s">
        <v>19086</v>
      </c>
    </row>
    <row r="1735" spans="1:12">
      <c r="A1735" s="1"/>
      <c r="B1735" s="1">
        <v>218</v>
      </c>
      <c r="C1735" s="1" t="s">
        <v>18207</v>
      </c>
      <c r="D1735" s="1" t="s">
        <v>18241</v>
      </c>
      <c r="E1735" s="1" t="s">
        <v>3477</v>
      </c>
      <c r="F1735" s="1" t="s">
        <v>3478</v>
      </c>
      <c r="G1735" s="1" t="s">
        <v>22426</v>
      </c>
      <c r="H1735" s="1" t="s">
        <v>17583</v>
      </c>
      <c r="I1735" s="2">
        <v>202.63</v>
      </c>
      <c r="J1735" s="37">
        <f>VLOOKUP(H1735,'DOGHER ORDER-DISC'!$K$4:$N$30,4,FALSE)</f>
        <v>0</v>
      </c>
      <c r="K1735" s="2">
        <f t="shared" si="28"/>
        <v>202.63</v>
      </c>
      <c r="L1735" s="1" t="s">
        <v>19086</v>
      </c>
    </row>
    <row r="1736" spans="1:12">
      <c r="A1736" s="1"/>
      <c r="B1736" s="1">
        <v>218</v>
      </c>
      <c r="C1736" s="1" t="s">
        <v>18207</v>
      </c>
      <c r="D1736" s="1" t="s">
        <v>18241</v>
      </c>
      <c r="E1736" s="1" t="s">
        <v>3479</v>
      </c>
      <c r="F1736" s="1" t="s">
        <v>3480</v>
      </c>
      <c r="G1736" s="1" t="s">
        <v>22427</v>
      </c>
      <c r="H1736" s="1" t="s">
        <v>17583</v>
      </c>
      <c r="I1736" s="2">
        <v>206.57</v>
      </c>
      <c r="J1736" s="37">
        <f>VLOOKUP(H1736,'DOGHER ORDER-DISC'!$K$4:$N$30,4,FALSE)</f>
        <v>0</v>
      </c>
      <c r="K1736" s="2">
        <f t="shared" si="28"/>
        <v>206.57</v>
      </c>
      <c r="L1736" s="1" t="s">
        <v>19086</v>
      </c>
    </row>
    <row r="1737" spans="1:12">
      <c r="A1737" s="1"/>
      <c r="B1737" s="1">
        <v>218</v>
      </c>
      <c r="C1737" s="1" t="s">
        <v>18207</v>
      </c>
      <c r="D1737" s="1" t="s">
        <v>18241</v>
      </c>
      <c r="E1737" s="1" t="s">
        <v>3481</v>
      </c>
      <c r="F1737" s="1" t="s">
        <v>3482</v>
      </c>
      <c r="G1737" s="1" t="s">
        <v>22428</v>
      </c>
      <c r="H1737" s="1" t="s">
        <v>17583</v>
      </c>
      <c r="I1737" s="2">
        <v>284.20999999999998</v>
      </c>
      <c r="J1737" s="37">
        <f>VLOOKUP(H1737,'DOGHER ORDER-DISC'!$K$4:$N$30,4,FALSE)</f>
        <v>0</v>
      </c>
      <c r="K1737" s="2">
        <f t="shared" si="28"/>
        <v>284.20999999999998</v>
      </c>
      <c r="L1737" s="1" t="s">
        <v>19086</v>
      </c>
    </row>
    <row r="1738" spans="1:12">
      <c r="A1738" s="1"/>
      <c r="B1738" s="1">
        <v>218</v>
      </c>
      <c r="C1738" s="1" t="s">
        <v>18207</v>
      </c>
      <c r="D1738" s="1" t="s">
        <v>18241</v>
      </c>
      <c r="E1738" s="1" t="s">
        <v>3483</v>
      </c>
      <c r="F1738" s="1" t="s">
        <v>3484</v>
      </c>
      <c r="G1738" s="1" t="s">
        <v>22429</v>
      </c>
      <c r="H1738" s="1" t="s">
        <v>17583</v>
      </c>
      <c r="I1738" s="2">
        <v>352.22</v>
      </c>
      <c r="J1738" s="37">
        <f>VLOOKUP(H1738,'DOGHER ORDER-DISC'!$K$4:$N$30,4,FALSE)</f>
        <v>0</v>
      </c>
      <c r="K1738" s="2">
        <f t="shared" si="28"/>
        <v>352.22</v>
      </c>
      <c r="L1738" s="1" t="s">
        <v>19086</v>
      </c>
    </row>
    <row r="1739" spans="1:12">
      <c r="A1739" s="1"/>
      <c r="B1739" s="1">
        <v>218</v>
      </c>
      <c r="C1739" s="1" t="s">
        <v>18207</v>
      </c>
      <c r="D1739" s="1" t="s">
        <v>18241</v>
      </c>
      <c r="E1739" s="1" t="s">
        <v>3485</v>
      </c>
      <c r="F1739" s="1" t="s">
        <v>3486</v>
      </c>
      <c r="G1739" s="1" t="s">
        <v>22430</v>
      </c>
      <c r="H1739" s="1" t="s">
        <v>17583</v>
      </c>
      <c r="I1739" s="2">
        <v>359.06</v>
      </c>
      <c r="J1739" s="37">
        <f>VLOOKUP(H1739,'DOGHER ORDER-DISC'!$K$4:$N$30,4,FALSE)</f>
        <v>0</v>
      </c>
      <c r="K1739" s="2">
        <f t="shared" si="28"/>
        <v>359.06</v>
      </c>
      <c r="L1739" s="1" t="s">
        <v>19086</v>
      </c>
    </row>
    <row r="1740" spans="1:12">
      <c r="A1740" s="1"/>
      <c r="B1740" s="1">
        <v>218</v>
      </c>
      <c r="C1740" s="1" t="s">
        <v>18207</v>
      </c>
      <c r="D1740" s="1" t="s">
        <v>18241</v>
      </c>
      <c r="E1740" s="1" t="s">
        <v>3487</v>
      </c>
      <c r="F1740" s="1" t="s">
        <v>3488</v>
      </c>
      <c r="G1740" s="1" t="s">
        <v>22431</v>
      </c>
      <c r="H1740" s="1" t="s">
        <v>17583</v>
      </c>
      <c r="I1740" s="2">
        <v>374.63</v>
      </c>
      <c r="J1740" s="37">
        <f>VLOOKUP(H1740,'DOGHER ORDER-DISC'!$K$4:$N$30,4,FALSE)</f>
        <v>0</v>
      </c>
      <c r="K1740" s="2">
        <f t="shared" si="28"/>
        <v>374.63</v>
      </c>
      <c r="L1740" s="1" t="s">
        <v>19086</v>
      </c>
    </row>
    <row r="1741" spans="1:12">
      <c r="A1741" s="1"/>
      <c r="B1741" s="1">
        <v>218</v>
      </c>
      <c r="C1741" s="1" t="s">
        <v>18207</v>
      </c>
      <c r="D1741" s="1" t="s">
        <v>18241</v>
      </c>
      <c r="E1741" s="1" t="s">
        <v>3489</v>
      </c>
      <c r="F1741" s="1" t="s">
        <v>3490</v>
      </c>
      <c r="G1741" s="1" t="s">
        <v>22432</v>
      </c>
      <c r="H1741" s="1" t="s">
        <v>17583</v>
      </c>
      <c r="I1741" s="2">
        <v>454.69</v>
      </c>
      <c r="J1741" s="37">
        <f>VLOOKUP(H1741,'DOGHER ORDER-DISC'!$K$4:$N$30,4,FALSE)</f>
        <v>0</v>
      </c>
      <c r="K1741" s="2">
        <f t="shared" si="28"/>
        <v>454.69</v>
      </c>
      <c r="L1741" s="1" t="s">
        <v>19086</v>
      </c>
    </row>
    <row r="1742" spans="1:12">
      <c r="A1742" s="1"/>
      <c r="B1742" s="1">
        <v>218</v>
      </c>
      <c r="C1742" s="1" t="s">
        <v>18207</v>
      </c>
      <c r="D1742" s="1" t="s">
        <v>18241</v>
      </c>
      <c r="E1742" s="1" t="s">
        <v>3491</v>
      </c>
      <c r="F1742" s="1" t="s">
        <v>3492</v>
      </c>
      <c r="G1742" s="1" t="s">
        <v>22433</v>
      </c>
      <c r="H1742" s="1" t="s">
        <v>17583</v>
      </c>
      <c r="I1742" s="2">
        <v>467.94</v>
      </c>
      <c r="J1742" s="37">
        <f>VLOOKUP(H1742,'DOGHER ORDER-DISC'!$K$4:$N$30,4,FALSE)</f>
        <v>0</v>
      </c>
      <c r="K1742" s="2">
        <f t="shared" si="28"/>
        <v>467.94</v>
      </c>
      <c r="L1742" s="1" t="s">
        <v>19086</v>
      </c>
    </row>
    <row r="1743" spans="1:12">
      <c r="A1743" s="1"/>
      <c r="B1743" s="1">
        <v>219</v>
      </c>
      <c r="C1743" s="1" t="s">
        <v>18207</v>
      </c>
      <c r="D1743" s="1" t="s">
        <v>18241</v>
      </c>
      <c r="E1743" s="1" t="s">
        <v>3493</v>
      </c>
      <c r="F1743" s="1" t="s">
        <v>3494</v>
      </c>
      <c r="G1743" s="1" t="s">
        <v>22434</v>
      </c>
      <c r="H1743" s="1" t="s">
        <v>17583</v>
      </c>
      <c r="I1743" s="2">
        <v>177.8</v>
      </c>
      <c r="J1743" s="37">
        <f>VLOOKUP(H1743,'DOGHER ORDER-DISC'!$K$4:$N$30,4,FALSE)</f>
        <v>0</v>
      </c>
      <c r="K1743" s="2">
        <f t="shared" si="28"/>
        <v>177.8</v>
      </c>
      <c r="L1743" s="1" t="s">
        <v>19087</v>
      </c>
    </row>
    <row r="1744" spans="1:12">
      <c r="A1744" s="1"/>
      <c r="B1744" s="1">
        <v>219</v>
      </c>
      <c r="C1744" s="1" t="s">
        <v>18207</v>
      </c>
      <c r="D1744" s="1" t="s">
        <v>18241</v>
      </c>
      <c r="E1744" s="1" t="s">
        <v>3495</v>
      </c>
      <c r="F1744" s="1" t="s">
        <v>3496</v>
      </c>
      <c r="G1744" s="1" t="s">
        <v>22435</v>
      </c>
      <c r="H1744" s="1" t="s">
        <v>17583</v>
      </c>
      <c r="I1744" s="2">
        <v>20.309999999999999</v>
      </c>
      <c r="J1744" s="37">
        <f>VLOOKUP(H1744,'DOGHER ORDER-DISC'!$K$4:$N$30,4,FALSE)</f>
        <v>0</v>
      </c>
      <c r="K1744" s="2">
        <f t="shared" si="28"/>
        <v>20.309999999999999</v>
      </c>
      <c r="L1744" s="1" t="s">
        <v>19087</v>
      </c>
    </row>
    <row r="1745" spans="1:12">
      <c r="A1745" s="1"/>
      <c r="B1745" s="1">
        <v>219</v>
      </c>
      <c r="C1745" s="1" t="s">
        <v>18207</v>
      </c>
      <c r="D1745" s="1" t="s">
        <v>18241</v>
      </c>
      <c r="E1745" s="1" t="s">
        <v>3497</v>
      </c>
      <c r="F1745" s="1" t="s">
        <v>3498</v>
      </c>
      <c r="G1745" s="1" t="s">
        <v>22436</v>
      </c>
      <c r="H1745" s="1" t="s">
        <v>17583</v>
      </c>
      <c r="I1745" s="2">
        <v>233.28</v>
      </c>
      <c r="J1745" s="37">
        <f>VLOOKUP(H1745,'DOGHER ORDER-DISC'!$K$4:$N$30,4,FALSE)</f>
        <v>0</v>
      </c>
      <c r="K1745" s="2">
        <f t="shared" si="28"/>
        <v>233.28</v>
      </c>
      <c r="L1745" s="1" t="s">
        <v>19088</v>
      </c>
    </row>
    <row r="1746" spans="1:12">
      <c r="A1746" s="1"/>
      <c r="B1746" s="1">
        <v>219</v>
      </c>
      <c r="C1746" s="1" t="s">
        <v>18207</v>
      </c>
      <c r="D1746" s="1" t="s">
        <v>18241</v>
      </c>
      <c r="E1746" s="1" t="s">
        <v>3499</v>
      </c>
      <c r="F1746" s="1" t="s">
        <v>3500</v>
      </c>
      <c r="G1746" s="1" t="s">
        <v>22435</v>
      </c>
      <c r="H1746" s="1" t="s">
        <v>17583</v>
      </c>
      <c r="I1746" s="2">
        <v>23.71</v>
      </c>
      <c r="J1746" s="37">
        <f>VLOOKUP(H1746,'DOGHER ORDER-DISC'!$K$4:$N$30,4,FALSE)</f>
        <v>0</v>
      </c>
      <c r="K1746" s="2">
        <f t="shared" si="28"/>
        <v>23.71</v>
      </c>
      <c r="L1746" s="1" t="s">
        <v>19088</v>
      </c>
    </row>
    <row r="1747" spans="1:12">
      <c r="A1747" s="1"/>
      <c r="B1747" s="1">
        <v>219</v>
      </c>
      <c r="C1747" s="1" t="s">
        <v>18207</v>
      </c>
      <c r="D1747" s="1" t="s">
        <v>18241</v>
      </c>
      <c r="E1747" s="1" t="s">
        <v>3501</v>
      </c>
      <c r="F1747" s="1" t="s">
        <v>3502</v>
      </c>
      <c r="G1747" s="1" t="s">
        <v>22437</v>
      </c>
      <c r="H1747" s="1" t="s">
        <v>17583</v>
      </c>
      <c r="I1747" s="2">
        <v>201.42</v>
      </c>
      <c r="J1747" s="37">
        <f>VLOOKUP(H1747,'DOGHER ORDER-DISC'!$K$4:$N$30,4,FALSE)</f>
        <v>0</v>
      </c>
      <c r="K1747" s="2">
        <f t="shared" si="28"/>
        <v>201.42</v>
      </c>
      <c r="L1747" s="1" t="s">
        <v>19089</v>
      </c>
    </row>
    <row r="1748" spans="1:12">
      <c r="A1748" s="1"/>
      <c r="B1748" s="1">
        <v>219</v>
      </c>
      <c r="C1748" s="1" t="s">
        <v>18207</v>
      </c>
      <c r="D1748" s="1" t="s">
        <v>18241</v>
      </c>
      <c r="E1748" s="1" t="s">
        <v>3503</v>
      </c>
      <c r="F1748" s="1" t="s">
        <v>3504</v>
      </c>
      <c r="G1748" s="1" t="s">
        <v>22438</v>
      </c>
      <c r="H1748" s="1" t="s">
        <v>17583</v>
      </c>
      <c r="I1748" s="2">
        <v>20.309999999999999</v>
      </c>
      <c r="J1748" s="37">
        <f>VLOOKUP(H1748,'DOGHER ORDER-DISC'!$K$4:$N$30,4,FALSE)</f>
        <v>0</v>
      </c>
      <c r="K1748" s="2">
        <f t="shared" si="28"/>
        <v>20.309999999999999</v>
      </c>
      <c r="L1748" s="1" t="s">
        <v>19089</v>
      </c>
    </row>
    <row r="1749" spans="1:12">
      <c r="A1749" s="1"/>
      <c r="B1749" s="1">
        <v>219</v>
      </c>
      <c r="C1749" s="1" t="s">
        <v>18207</v>
      </c>
      <c r="D1749" s="1" t="s">
        <v>18241</v>
      </c>
      <c r="E1749" s="1" t="s">
        <v>3505</v>
      </c>
      <c r="F1749" s="1" t="s">
        <v>3506</v>
      </c>
      <c r="G1749" s="1" t="s">
        <v>22439</v>
      </c>
      <c r="H1749" s="1" t="s">
        <v>17583</v>
      </c>
      <c r="I1749" s="2">
        <v>302.93</v>
      </c>
      <c r="J1749" s="37">
        <f>VLOOKUP(H1749,'DOGHER ORDER-DISC'!$K$4:$N$30,4,FALSE)</f>
        <v>0</v>
      </c>
      <c r="K1749" s="2">
        <f t="shared" si="28"/>
        <v>302.93</v>
      </c>
      <c r="L1749" s="1" t="s">
        <v>19090</v>
      </c>
    </row>
    <row r="1750" spans="1:12">
      <c r="A1750" s="1"/>
      <c r="B1750" s="1">
        <v>219</v>
      </c>
      <c r="C1750" s="1" t="s">
        <v>18207</v>
      </c>
      <c r="D1750" s="1" t="s">
        <v>18241</v>
      </c>
      <c r="E1750" s="1" t="s">
        <v>3507</v>
      </c>
      <c r="F1750" s="1" t="s">
        <v>3508</v>
      </c>
      <c r="G1750" s="1" t="s">
        <v>22440</v>
      </c>
      <c r="H1750" s="1" t="s">
        <v>17583</v>
      </c>
      <c r="I1750" s="2">
        <v>22.81</v>
      </c>
      <c r="J1750" s="37">
        <f>VLOOKUP(H1750,'DOGHER ORDER-DISC'!$K$4:$N$30,4,FALSE)</f>
        <v>0</v>
      </c>
      <c r="K1750" s="2">
        <f t="shared" si="28"/>
        <v>22.81</v>
      </c>
      <c r="L1750" s="1" t="s">
        <v>19090</v>
      </c>
    </row>
    <row r="1751" spans="1:12">
      <c r="A1751" s="1"/>
      <c r="B1751" s="1">
        <v>220</v>
      </c>
      <c r="C1751" s="1" t="s">
        <v>18207</v>
      </c>
      <c r="D1751" s="1" t="s">
        <v>18241</v>
      </c>
      <c r="E1751" s="1" t="s">
        <v>3509</v>
      </c>
      <c r="F1751" s="1" t="s">
        <v>3510</v>
      </c>
      <c r="G1751" s="1" t="s">
        <v>22441</v>
      </c>
      <c r="H1751" s="1" t="s">
        <v>17583</v>
      </c>
      <c r="I1751" s="2">
        <v>433.72</v>
      </c>
      <c r="J1751" s="37">
        <f>VLOOKUP(H1751,'DOGHER ORDER-DISC'!$K$4:$N$30,4,FALSE)</f>
        <v>0</v>
      </c>
      <c r="K1751" s="2">
        <f t="shared" si="28"/>
        <v>433.72</v>
      </c>
      <c r="L1751" s="1" t="s">
        <v>19091</v>
      </c>
    </row>
    <row r="1752" spans="1:12">
      <c r="A1752" s="1"/>
      <c r="B1752" s="1">
        <v>220</v>
      </c>
      <c r="C1752" s="1" t="s">
        <v>18207</v>
      </c>
      <c r="D1752" s="1" t="s">
        <v>18241</v>
      </c>
      <c r="E1752" s="1" t="s">
        <v>3511</v>
      </c>
      <c r="F1752" s="1" t="s">
        <v>3512</v>
      </c>
      <c r="G1752" s="1" t="s">
        <v>22442</v>
      </c>
      <c r="H1752" s="1" t="s">
        <v>17583</v>
      </c>
      <c r="I1752" s="2">
        <v>27.61</v>
      </c>
      <c r="J1752" s="37">
        <f>VLOOKUP(H1752,'DOGHER ORDER-DISC'!$K$4:$N$30,4,FALSE)</f>
        <v>0</v>
      </c>
      <c r="K1752" s="2">
        <f t="shared" si="28"/>
        <v>27.61</v>
      </c>
      <c r="L1752" s="1" t="s">
        <v>19091</v>
      </c>
    </row>
    <row r="1753" spans="1:12">
      <c r="A1753" s="1"/>
      <c r="B1753" s="1">
        <v>220</v>
      </c>
      <c r="C1753" s="1" t="s">
        <v>18207</v>
      </c>
      <c r="D1753" s="1" t="s">
        <v>18241</v>
      </c>
      <c r="E1753" s="1" t="s">
        <v>3513</v>
      </c>
      <c r="F1753" s="1" t="s">
        <v>3514</v>
      </c>
      <c r="G1753" s="1" t="s">
        <v>22443</v>
      </c>
      <c r="H1753" s="1" t="s">
        <v>17583</v>
      </c>
      <c r="I1753" s="2">
        <v>444.07</v>
      </c>
      <c r="J1753" s="37">
        <f>VLOOKUP(H1753,'DOGHER ORDER-DISC'!$K$4:$N$30,4,FALSE)</f>
        <v>0</v>
      </c>
      <c r="K1753" s="2">
        <f t="shared" si="28"/>
        <v>444.07</v>
      </c>
      <c r="L1753" s="1" t="s">
        <v>19092</v>
      </c>
    </row>
    <row r="1754" spans="1:12">
      <c r="A1754" s="1"/>
      <c r="B1754" s="1">
        <v>220</v>
      </c>
      <c r="C1754" s="1" t="s">
        <v>18207</v>
      </c>
      <c r="D1754" s="1" t="s">
        <v>18241</v>
      </c>
      <c r="E1754" s="1" t="s">
        <v>3515</v>
      </c>
      <c r="F1754" s="1" t="s">
        <v>3516</v>
      </c>
      <c r="G1754" s="1" t="s">
        <v>22444</v>
      </c>
      <c r="H1754" s="1" t="s">
        <v>17583</v>
      </c>
      <c r="I1754" s="2">
        <v>27.61</v>
      </c>
      <c r="J1754" s="37">
        <f>VLOOKUP(H1754,'DOGHER ORDER-DISC'!$K$4:$N$30,4,FALSE)</f>
        <v>0</v>
      </c>
      <c r="K1754" s="2">
        <f t="shared" si="28"/>
        <v>27.61</v>
      </c>
      <c r="L1754" s="1" t="s">
        <v>19092</v>
      </c>
    </row>
    <row r="1755" spans="1:12">
      <c r="A1755" s="1"/>
      <c r="B1755" s="1">
        <v>220</v>
      </c>
      <c r="C1755" s="1" t="s">
        <v>18207</v>
      </c>
      <c r="D1755" s="1" t="s">
        <v>18241</v>
      </c>
      <c r="E1755" s="1" t="s">
        <v>3517</v>
      </c>
      <c r="F1755" s="1" t="s">
        <v>3518</v>
      </c>
      <c r="G1755" s="1" t="s">
        <v>22445</v>
      </c>
      <c r="H1755" s="1" t="s">
        <v>17583</v>
      </c>
      <c r="I1755" s="2">
        <v>85.64</v>
      </c>
      <c r="J1755" s="37">
        <f>VLOOKUP(H1755,'DOGHER ORDER-DISC'!$K$4:$N$30,4,FALSE)</f>
        <v>0</v>
      </c>
      <c r="K1755" s="2">
        <f t="shared" si="28"/>
        <v>85.64</v>
      </c>
      <c r="L1755" s="1" t="s">
        <v>19093</v>
      </c>
    </row>
    <row r="1756" spans="1:12">
      <c r="A1756" s="1"/>
      <c r="B1756" s="1">
        <v>220</v>
      </c>
      <c r="C1756" s="1" t="s">
        <v>18207</v>
      </c>
      <c r="D1756" s="1" t="s">
        <v>18241</v>
      </c>
      <c r="E1756" s="1" t="s">
        <v>3519</v>
      </c>
      <c r="F1756" s="1" t="s">
        <v>3520</v>
      </c>
      <c r="G1756" s="1" t="s">
        <v>22328</v>
      </c>
      <c r="H1756" s="1" t="s">
        <v>17583</v>
      </c>
      <c r="I1756" s="2">
        <v>18.53</v>
      </c>
      <c r="J1756" s="37">
        <f>VLOOKUP(H1756,'DOGHER ORDER-DISC'!$K$4:$N$30,4,FALSE)</f>
        <v>0</v>
      </c>
      <c r="K1756" s="2">
        <f t="shared" si="28"/>
        <v>18.53</v>
      </c>
      <c r="L1756" s="1" t="s">
        <v>19093</v>
      </c>
    </row>
    <row r="1757" spans="1:12">
      <c r="A1757" s="1"/>
      <c r="B1757" s="1">
        <v>220</v>
      </c>
      <c r="C1757" s="1" t="s">
        <v>18207</v>
      </c>
      <c r="D1757" s="1" t="s">
        <v>18241</v>
      </c>
      <c r="E1757" s="1" t="s">
        <v>3521</v>
      </c>
      <c r="F1757" s="1" t="s">
        <v>3522</v>
      </c>
      <c r="G1757" s="1" t="s">
        <v>22446</v>
      </c>
      <c r="H1757" s="1" t="s">
        <v>17583</v>
      </c>
      <c r="I1757" s="2">
        <v>194.2</v>
      </c>
      <c r="J1757" s="37">
        <f>VLOOKUP(H1757,'DOGHER ORDER-DISC'!$K$4:$N$30,4,FALSE)</f>
        <v>0</v>
      </c>
      <c r="K1757" s="2">
        <f t="shared" si="28"/>
        <v>194.2</v>
      </c>
      <c r="L1757" s="1" t="s">
        <v>19094</v>
      </c>
    </row>
    <row r="1758" spans="1:12">
      <c r="A1758" s="1"/>
      <c r="B1758" s="1">
        <v>220</v>
      </c>
      <c r="C1758" s="1" t="s">
        <v>18207</v>
      </c>
      <c r="D1758" s="1" t="s">
        <v>18241</v>
      </c>
      <c r="E1758" s="1" t="s">
        <v>3523</v>
      </c>
      <c r="F1758" s="1" t="s">
        <v>3524</v>
      </c>
      <c r="G1758" s="1" t="s">
        <v>22330</v>
      </c>
      <c r="H1758" s="1" t="s">
        <v>17583</v>
      </c>
      <c r="I1758" s="2">
        <v>23.18</v>
      </c>
      <c r="J1758" s="37">
        <f>VLOOKUP(H1758,'DOGHER ORDER-DISC'!$K$4:$N$30,4,FALSE)</f>
        <v>0</v>
      </c>
      <c r="K1758" s="2">
        <f t="shared" si="28"/>
        <v>23.18</v>
      </c>
      <c r="L1758" s="1" t="s">
        <v>19094</v>
      </c>
    </row>
    <row r="1759" spans="1:12">
      <c r="A1759" s="1"/>
      <c r="B1759" s="1">
        <v>221</v>
      </c>
      <c r="C1759" s="1" t="s">
        <v>18207</v>
      </c>
      <c r="D1759" s="1" t="s">
        <v>18241</v>
      </c>
      <c r="E1759" s="1" t="s">
        <v>3525</v>
      </c>
      <c r="F1759" s="1" t="s">
        <v>3526</v>
      </c>
      <c r="G1759" s="1" t="s">
        <v>22447</v>
      </c>
      <c r="H1759" s="1" t="s">
        <v>17583</v>
      </c>
      <c r="I1759" s="2">
        <v>261.76</v>
      </c>
      <c r="J1759" s="37">
        <f>VLOOKUP(H1759,'DOGHER ORDER-DISC'!$K$4:$N$30,4,FALSE)</f>
        <v>0</v>
      </c>
      <c r="K1759" s="2">
        <f t="shared" si="28"/>
        <v>261.76</v>
      </c>
      <c r="L1759" s="1" t="s">
        <v>19095</v>
      </c>
    </row>
    <row r="1760" spans="1:12">
      <c r="A1760" s="1"/>
      <c r="B1760" s="1">
        <v>221</v>
      </c>
      <c r="C1760" s="1" t="s">
        <v>18207</v>
      </c>
      <c r="D1760" s="1" t="s">
        <v>18241</v>
      </c>
      <c r="E1760" s="1" t="s">
        <v>3527</v>
      </c>
      <c r="F1760" s="1" t="s">
        <v>3528</v>
      </c>
      <c r="G1760" s="1" t="s">
        <v>22435</v>
      </c>
      <c r="H1760" s="1" t="s">
        <v>17583</v>
      </c>
      <c r="I1760" s="2">
        <v>23.71</v>
      </c>
      <c r="J1760" s="37">
        <f>VLOOKUP(H1760,'DOGHER ORDER-DISC'!$K$4:$N$30,4,FALSE)</f>
        <v>0</v>
      </c>
      <c r="K1760" s="2">
        <f t="shared" si="28"/>
        <v>23.71</v>
      </c>
      <c r="L1760" s="1" t="s">
        <v>19095</v>
      </c>
    </row>
    <row r="1761" spans="1:12">
      <c r="A1761" s="1"/>
      <c r="B1761" s="1">
        <v>221</v>
      </c>
      <c r="C1761" s="1" t="s">
        <v>18207</v>
      </c>
      <c r="D1761" s="1" t="s">
        <v>18241</v>
      </c>
      <c r="E1761" s="1" t="s">
        <v>3529</v>
      </c>
      <c r="F1761" s="1" t="s">
        <v>3530</v>
      </c>
      <c r="G1761" s="1" t="s">
        <v>22448</v>
      </c>
      <c r="H1761" s="1" t="s">
        <v>17583</v>
      </c>
      <c r="I1761" s="2">
        <v>53.03</v>
      </c>
      <c r="J1761" s="37">
        <f>VLOOKUP(H1761,'DOGHER ORDER-DISC'!$K$4:$N$30,4,FALSE)</f>
        <v>0</v>
      </c>
      <c r="K1761" s="2">
        <f t="shared" si="28"/>
        <v>53.03</v>
      </c>
      <c r="L1761" s="1" t="s">
        <v>19096</v>
      </c>
    </row>
    <row r="1762" spans="1:12">
      <c r="A1762" s="1"/>
      <c r="B1762" s="1">
        <v>221</v>
      </c>
      <c r="C1762" s="1" t="s">
        <v>18207</v>
      </c>
      <c r="D1762" s="1" t="s">
        <v>18241</v>
      </c>
      <c r="E1762" s="1" t="s">
        <v>3531</v>
      </c>
      <c r="F1762" s="1" t="s">
        <v>3532</v>
      </c>
      <c r="G1762" s="1" t="s">
        <v>22449</v>
      </c>
      <c r="H1762" s="1" t="s">
        <v>17583</v>
      </c>
      <c r="I1762" s="2">
        <v>63.79</v>
      </c>
      <c r="J1762" s="37">
        <f>VLOOKUP(H1762,'DOGHER ORDER-DISC'!$K$4:$N$30,4,FALSE)</f>
        <v>0</v>
      </c>
      <c r="K1762" s="2">
        <f t="shared" si="28"/>
        <v>63.79</v>
      </c>
      <c r="L1762" s="1" t="s">
        <v>19097</v>
      </c>
    </row>
    <row r="1763" spans="1:12">
      <c r="A1763" s="1"/>
      <c r="B1763" s="1">
        <v>221</v>
      </c>
      <c r="C1763" s="1" t="s">
        <v>18207</v>
      </c>
      <c r="D1763" s="1" t="s">
        <v>18241</v>
      </c>
      <c r="E1763" s="1" t="s">
        <v>3533</v>
      </c>
      <c r="F1763" s="1" t="s">
        <v>3534</v>
      </c>
      <c r="G1763" s="1" t="s">
        <v>22450</v>
      </c>
      <c r="H1763" s="1" t="s">
        <v>17583</v>
      </c>
      <c r="I1763" s="2">
        <v>91.16</v>
      </c>
      <c r="J1763" s="37">
        <f>VLOOKUP(H1763,'DOGHER ORDER-DISC'!$K$4:$N$30,4,FALSE)</f>
        <v>0</v>
      </c>
      <c r="K1763" s="2">
        <f t="shared" si="28"/>
        <v>91.16</v>
      </c>
      <c r="L1763" s="1" t="s">
        <v>19098</v>
      </c>
    </row>
    <row r="1764" spans="1:12">
      <c r="A1764" s="1"/>
      <c r="B1764" s="1">
        <v>222</v>
      </c>
      <c r="C1764" s="1" t="s">
        <v>18207</v>
      </c>
      <c r="D1764" s="1" t="s">
        <v>18241</v>
      </c>
      <c r="E1764" s="1" t="s">
        <v>3535</v>
      </c>
      <c r="F1764" s="1" t="s">
        <v>3536</v>
      </c>
      <c r="G1764" s="1" t="s">
        <v>22451</v>
      </c>
      <c r="H1764" s="1" t="s">
        <v>17583</v>
      </c>
      <c r="I1764" s="2">
        <v>61.18</v>
      </c>
      <c r="J1764" s="37">
        <f>VLOOKUP(H1764,'DOGHER ORDER-DISC'!$K$4:$N$30,4,FALSE)</f>
        <v>0</v>
      </c>
      <c r="K1764" s="2">
        <f t="shared" si="28"/>
        <v>61.18</v>
      </c>
      <c r="L1764" s="1" t="s">
        <v>19099</v>
      </c>
    </row>
    <row r="1765" spans="1:12">
      <c r="A1765" s="1"/>
      <c r="B1765" s="1">
        <v>222</v>
      </c>
      <c r="C1765" s="1" t="s">
        <v>18207</v>
      </c>
      <c r="D1765" s="1" t="s">
        <v>18241</v>
      </c>
      <c r="E1765" s="1" t="s">
        <v>3537</v>
      </c>
      <c r="F1765" s="1" t="s">
        <v>3538</v>
      </c>
      <c r="G1765" s="1" t="s">
        <v>22452</v>
      </c>
      <c r="H1765" s="1" t="s">
        <v>17583</v>
      </c>
      <c r="I1765" s="2">
        <v>70.63</v>
      </c>
      <c r="J1765" s="37">
        <f>VLOOKUP(H1765,'DOGHER ORDER-DISC'!$K$4:$N$30,4,FALSE)</f>
        <v>0</v>
      </c>
      <c r="K1765" s="2">
        <f t="shared" si="28"/>
        <v>70.63</v>
      </c>
      <c r="L1765" s="1" t="s">
        <v>19100</v>
      </c>
    </row>
    <row r="1766" spans="1:12">
      <c r="A1766" s="1"/>
      <c r="B1766" s="1">
        <v>222</v>
      </c>
      <c r="C1766" s="1" t="s">
        <v>18207</v>
      </c>
      <c r="D1766" s="1" t="s">
        <v>18241</v>
      </c>
      <c r="E1766" s="1" t="s">
        <v>3539</v>
      </c>
      <c r="F1766" s="1" t="s">
        <v>3540</v>
      </c>
      <c r="G1766" s="1" t="s">
        <v>22453</v>
      </c>
      <c r="H1766" s="1" t="s">
        <v>17583</v>
      </c>
      <c r="I1766" s="2">
        <v>63.79</v>
      </c>
      <c r="J1766" s="37">
        <f>VLOOKUP(H1766,'DOGHER ORDER-DISC'!$K$4:$N$30,4,FALSE)</f>
        <v>0</v>
      </c>
      <c r="K1766" s="2">
        <f t="shared" si="28"/>
        <v>63.79</v>
      </c>
      <c r="L1766" s="1" t="s">
        <v>19101</v>
      </c>
    </row>
    <row r="1767" spans="1:12">
      <c r="A1767" s="1"/>
      <c r="B1767" s="1">
        <v>222</v>
      </c>
      <c r="C1767" s="1" t="s">
        <v>18207</v>
      </c>
      <c r="D1767" s="1" t="s">
        <v>18241</v>
      </c>
      <c r="E1767" s="1" t="s">
        <v>3541</v>
      </c>
      <c r="F1767" s="1" t="s">
        <v>3542</v>
      </c>
      <c r="G1767" s="1" t="s">
        <v>22454</v>
      </c>
      <c r="H1767" s="1" t="s">
        <v>17583</v>
      </c>
      <c r="I1767" s="2">
        <v>91.16</v>
      </c>
      <c r="J1767" s="37">
        <f>VLOOKUP(H1767,'DOGHER ORDER-DISC'!$K$4:$N$30,4,FALSE)</f>
        <v>0</v>
      </c>
      <c r="K1767" s="2">
        <f t="shared" si="28"/>
        <v>91.16</v>
      </c>
      <c r="L1767" s="1" t="s">
        <v>19102</v>
      </c>
    </row>
    <row r="1768" spans="1:12">
      <c r="A1768" s="1"/>
      <c r="B1768" s="1">
        <v>222</v>
      </c>
      <c r="C1768" s="1" t="s">
        <v>18207</v>
      </c>
      <c r="D1768" s="1" t="s">
        <v>18241</v>
      </c>
      <c r="E1768" s="1" t="s">
        <v>3543</v>
      </c>
      <c r="F1768" s="1" t="s">
        <v>3544</v>
      </c>
      <c r="G1768" s="1" t="s">
        <v>22455</v>
      </c>
      <c r="H1768" s="1" t="s">
        <v>17583</v>
      </c>
      <c r="I1768" s="2">
        <v>107.23</v>
      </c>
      <c r="J1768" s="37">
        <f>VLOOKUP(H1768,'DOGHER ORDER-DISC'!$K$4:$N$30,4,FALSE)</f>
        <v>0</v>
      </c>
      <c r="K1768" s="2">
        <f t="shared" si="28"/>
        <v>107.23</v>
      </c>
      <c r="L1768" s="1" t="s">
        <v>19103</v>
      </c>
    </row>
    <row r="1769" spans="1:12">
      <c r="A1769" s="1"/>
      <c r="B1769" s="1">
        <v>222</v>
      </c>
      <c r="C1769" s="1" t="s">
        <v>18207</v>
      </c>
      <c r="D1769" s="1" t="s">
        <v>18241</v>
      </c>
      <c r="E1769" s="1" t="s">
        <v>3545</v>
      </c>
      <c r="F1769" s="1" t="s">
        <v>3546</v>
      </c>
      <c r="G1769" s="1" t="s">
        <v>22456</v>
      </c>
      <c r="H1769" s="1" t="s">
        <v>17583</v>
      </c>
      <c r="I1769" s="2">
        <v>135.29</v>
      </c>
      <c r="J1769" s="37">
        <f>VLOOKUP(H1769,'DOGHER ORDER-DISC'!$K$4:$N$30,4,FALSE)</f>
        <v>0</v>
      </c>
      <c r="K1769" s="2">
        <f t="shared" si="28"/>
        <v>135.29</v>
      </c>
      <c r="L1769" s="1" t="s">
        <v>19104</v>
      </c>
    </row>
    <row r="1770" spans="1:12">
      <c r="A1770" s="1"/>
      <c r="B1770" s="1">
        <v>223</v>
      </c>
      <c r="C1770" s="1" t="s">
        <v>18207</v>
      </c>
      <c r="D1770" s="1" t="s">
        <v>18241</v>
      </c>
      <c r="E1770" s="1" t="s">
        <v>3547</v>
      </c>
      <c r="F1770" s="1" t="s">
        <v>3548</v>
      </c>
      <c r="G1770" s="1" t="s">
        <v>22457</v>
      </c>
      <c r="H1770" s="1" t="s">
        <v>17583</v>
      </c>
      <c r="I1770" s="2">
        <v>9.8000000000000007</v>
      </c>
      <c r="J1770" s="37">
        <f>VLOOKUP(H1770,'DOGHER ORDER-DISC'!$K$4:$N$30,4,FALSE)</f>
        <v>0</v>
      </c>
      <c r="K1770" s="2">
        <f t="shared" si="28"/>
        <v>9.8000000000000007</v>
      </c>
      <c r="L1770" s="1" t="s">
        <v>19105</v>
      </c>
    </row>
    <row r="1771" spans="1:12">
      <c r="A1771" s="1"/>
      <c r="B1771" s="1">
        <v>223</v>
      </c>
      <c r="C1771" s="1" t="s">
        <v>18207</v>
      </c>
      <c r="D1771" s="1" t="s">
        <v>18241</v>
      </c>
      <c r="E1771" s="1" t="s">
        <v>3549</v>
      </c>
      <c r="F1771" s="1" t="s">
        <v>3550</v>
      </c>
      <c r="G1771" s="1" t="s">
        <v>22458</v>
      </c>
      <c r="H1771" s="1" t="s">
        <v>17583</v>
      </c>
      <c r="I1771" s="2">
        <v>9.99</v>
      </c>
      <c r="J1771" s="37">
        <f>VLOOKUP(H1771,'DOGHER ORDER-DISC'!$K$4:$N$30,4,FALSE)</f>
        <v>0</v>
      </c>
      <c r="K1771" s="2">
        <f t="shared" si="28"/>
        <v>9.99</v>
      </c>
      <c r="L1771" s="1" t="s">
        <v>19105</v>
      </c>
    </row>
    <row r="1772" spans="1:12">
      <c r="A1772" s="1"/>
      <c r="B1772" s="1">
        <v>223</v>
      </c>
      <c r="C1772" s="1" t="s">
        <v>18207</v>
      </c>
      <c r="D1772" s="1" t="s">
        <v>18241</v>
      </c>
      <c r="E1772" s="1" t="s">
        <v>3551</v>
      </c>
      <c r="F1772" s="1" t="s">
        <v>3552</v>
      </c>
      <c r="G1772" s="1" t="s">
        <v>22459</v>
      </c>
      <c r="H1772" s="1" t="s">
        <v>17583</v>
      </c>
      <c r="I1772" s="2">
        <v>9.99</v>
      </c>
      <c r="J1772" s="37">
        <f>VLOOKUP(H1772,'DOGHER ORDER-DISC'!$K$4:$N$30,4,FALSE)</f>
        <v>0</v>
      </c>
      <c r="K1772" s="2">
        <f t="shared" si="28"/>
        <v>9.99</v>
      </c>
      <c r="L1772" s="1" t="s">
        <v>19105</v>
      </c>
    </row>
    <row r="1773" spans="1:12">
      <c r="A1773" s="1"/>
      <c r="B1773" s="1">
        <v>223</v>
      </c>
      <c r="C1773" s="1" t="s">
        <v>18207</v>
      </c>
      <c r="D1773" s="1" t="s">
        <v>18241</v>
      </c>
      <c r="E1773" s="1" t="s">
        <v>3553</v>
      </c>
      <c r="F1773" s="1" t="s">
        <v>3554</v>
      </c>
      <c r="G1773" s="1" t="s">
        <v>22460</v>
      </c>
      <c r="H1773" s="1" t="s">
        <v>17583</v>
      </c>
      <c r="I1773" s="2">
        <v>11.03</v>
      </c>
      <c r="J1773" s="37">
        <f>VLOOKUP(H1773,'DOGHER ORDER-DISC'!$K$4:$N$30,4,FALSE)</f>
        <v>0</v>
      </c>
      <c r="K1773" s="2">
        <f t="shared" si="28"/>
        <v>11.03</v>
      </c>
      <c r="L1773" s="1" t="s">
        <v>19105</v>
      </c>
    </row>
    <row r="1774" spans="1:12">
      <c r="A1774" s="1"/>
      <c r="B1774" s="1">
        <v>223</v>
      </c>
      <c r="C1774" s="1" t="s">
        <v>18207</v>
      </c>
      <c r="D1774" s="1" t="s">
        <v>18241</v>
      </c>
      <c r="E1774" s="1" t="s">
        <v>3555</v>
      </c>
      <c r="F1774" s="1" t="s">
        <v>3556</v>
      </c>
      <c r="G1774" s="1" t="s">
        <v>22461</v>
      </c>
      <c r="H1774" s="1" t="s">
        <v>17583</v>
      </c>
      <c r="I1774" s="2">
        <v>11.03</v>
      </c>
      <c r="J1774" s="37">
        <f>VLOOKUP(H1774,'DOGHER ORDER-DISC'!$K$4:$N$30,4,FALSE)</f>
        <v>0</v>
      </c>
      <c r="K1774" s="2">
        <f t="shared" si="28"/>
        <v>11.03</v>
      </c>
      <c r="L1774" s="1" t="s">
        <v>19105</v>
      </c>
    </row>
    <row r="1775" spans="1:12">
      <c r="A1775" s="1"/>
      <c r="B1775" s="1">
        <v>223</v>
      </c>
      <c r="C1775" s="1" t="s">
        <v>18207</v>
      </c>
      <c r="D1775" s="1" t="s">
        <v>18241</v>
      </c>
      <c r="E1775" s="1" t="s">
        <v>3557</v>
      </c>
      <c r="F1775" s="1" t="s">
        <v>3558</v>
      </c>
      <c r="G1775" s="1" t="s">
        <v>22462</v>
      </c>
      <c r="H1775" s="1" t="s">
        <v>17583</v>
      </c>
      <c r="I1775" s="2">
        <v>12.63</v>
      </c>
      <c r="J1775" s="37">
        <f>VLOOKUP(H1775,'DOGHER ORDER-DISC'!$K$4:$N$30,4,FALSE)</f>
        <v>0</v>
      </c>
      <c r="K1775" s="2">
        <f t="shared" si="28"/>
        <v>12.63</v>
      </c>
      <c r="L1775" s="1" t="s">
        <v>19105</v>
      </c>
    </row>
    <row r="1776" spans="1:12">
      <c r="A1776" s="1"/>
      <c r="B1776" s="1">
        <v>223</v>
      </c>
      <c r="C1776" s="1" t="s">
        <v>18207</v>
      </c>
      <c r="D1776" s="1" t="s">
        <v>18241</v>
      </c>
      <c r="E1776" s="1" t="s">
        <v>3559</v>
      </c>
      <c r="F1776" s="1" t="s">
        <v>3560</v>
      </c>
      <c r="G1776" s="1" t="s">
        <v>22463</v>
      </c>
      <c r="H1776" s="1" t="s">
        <v>17583</v>
      </c>
      <c r="I1776" s="2">
        <v>12.63</v>
      </c>
      <c r="J1776" s="37">
        <f>VLOOKUP(H1776,'DOGHER ORDER-DISC'!$K$4:$N$30,4,FALSE)</f>
        <v>0</v>
      </c>
      <c r="K1776" s="2">
        <f t="shared" si="28"/>
        <v>12.63</v>
      </c>
      <c r="L1776" s="1" t="s">
        <v>19105</v>
      </c>
    </row>
    <row r="1777" spans="1:12">
      <c r="A1777" s="1"/>
      <c r="B1777" s="1">
        <v>223</v>
      </c>
      <c r="C1777" s="1" t="s">
        <v>18207</v>
      </c>
      <c r="D1777" s="1" t="s">
        <v>18241</v>
      </c>
      <c r="E1777" s="1" t="s">
        <v>3561</v>
      </c>
      <c r="F1777" s="1" t="s">
        <v>3562</v>
      </c>
      <c r="G1777" s="1" t="s">
        <v>22464</v>
      </c>
      <c r="H1777" s="1" t="s">
        <v>17583</v>
      </c>
      <c r="I1777" s="2">
        <v>15.25</v>
      </c>
      <c r="J1777" s="37">
        <f>VLOOKUP(H1777,'DOGHER ORDER-DISC'!$K$4:$N$30,4,FALSE)</f>
        <v>0</v>
      </c>
      <c r="K1777" s="2">
        <f t="shared" si="28"/>
        <v>15.25</v>
      </c>
      <c r="L1777" s="1" t="s">
        <v>19105</v>
      </c>
    </row>
    <row r="1778" spans="1:12">
      <c r="A1778" s="1"/>
      <c r="B1778" s="1">
        <v>223</v>
      </c>
      <c r="C1778" s="1" t="s">
        <v>18207</v>
      </c>
      <c r="D1778" s="1" t="s">
        <v>18241</v>
      </c>
      <c r="E1778" s="1" t="s">
        <v>3563</v>
      </c>
      <c r="F1778" s="1" t="s">
        <v>3564</v>
      </c>
      <c r="G1778" s="1" t="s">
        <v>22465</v>
      </c>
      <c r="H1778" s="1" t="s">
        <v>17583</v>
      </c>
      <c r="I1778" s="2">
        <v>17.239999999999998</v>
      </c>
      <c r="J1778" s="37">
        <f>VLOOKUP(H1778,'DOGHER ORDER-DISC'!$K$4:$N$30,4,FALSE)</f>
        <v>0</v>
      </c>
      <c r="K1778" s="2">
        <f t="shared" si="28"/>
        <v>17.239999999999998</v>
      </c>
      <c r="L1778" s="1" t="s">
        <v>19105</v>
      </c>
    </row>
    <row r="1779" spans="1:12">
      <c r="A1779" s="1"/>
      <c r="B1779" s="1">
        <v>223</v>
      </c>
      <c r="C1779" s="1" t="s">
        <v>18207</v>
      </c>
      <c r="D1779" s="1" t="s">
        <v>18241</v>
      </c>
      <c r="E1779" s="1" t="s">
        <v>3565</v>
      </c>
      <c r="F1779" s="1" t="s">
        <v>3566</v>
      </c>
      <c r="G1779" s="1" t="s">
        <v>22466</v>
      </c>
      <c r="H1779" s="1" t="s">
        <v>17583</v>
      </c>
      <c r="I1779" s="2">
        <v>21.84</v>
      </c>
      <c r="J1779" s="37">
        <f>VLOOKUP(H1779,'DOGHER ORDER-DISC'!$K$4:$N$30,4,FALSE)</f>
        <v>0</v>
      </c>
      <c r="K1779" s="2">
        <f t="shared" si="28"/>
        <v>21.84</v>
      </c>
      <c r="L1779" s="1" t="s">
        <v>19105</v>
      </c>
    </row>
    <row r="1780" spans="1:12">
      <c r="A1780" s="1"/>
      <c r="B1780" s="1">
        <v>223</v>
      </c>
      <c r="C1780" s="1" t="s">
        <v>18207</v>
      </c>
      <c r="D1780" s="1" t="s">
        <v>18241</v>
      </c>
      <c r="E1780" s="1" t="s">
        <v>3567</v>
      </c>
      <c r="F1780" s="1" t="s">
        <v>3568</v>
      </c>
      <c r="G1780" s="1" t="s">
        <v>22467</v>
      </c>
      <c r="H1780" s="1" t="s">
        <v>17583</v>
      </c>
      <c r="I1780" s="2">
        <v>21.84</v>
      </c>
      <c r="J1780" s="37">
        <f>VLOOKUP(H1780,'DOGHER ORDER-DISC'!$K$4:$N$30,4,FALSE)</f>
        <v>0</v>
      </c>
      <c r="K1780" s="2">
        <f t="shared" si="28"/>
        <v>21.84</v>
      </c>
      <c r="L1780" s="1" t="s">
        <v>19105</v>
      </c>
    </row>
    <row r="1781" spans="1:12">
      <c r="A1781" s="1"/>
      <c r="B1781" s="1">
        <v>223</v>
      </c>
      <c r="C1781" s="1" t="s">
        <v>18207</v>
      </c>
      <c r="D1781" s="1" t="s">
        <v>18241</v>
      </c>
      <c r="E1781" s="1" t="s">
        <v>3569</v>
      </c>
      <c r="F1781" s="1" t="s">
        <v>3570</v>
      </c>
      <c r="G1781" s="1" t="s">
        <v>22468</v>
      </c>
      <c r="H1781" s="1" t="s">
        <v>17583</v>
      </c>
      <c r="I1781" s="2">
        <v>27.94</v>
      </c>
      <c r="J1781" s="37">
        <f>VLOOKUP(H1781,'DOGHER ORDER-DISC'!$K$4:$N$30,4,FALSE)</f>
        <v>0</v>
      </c>
      <c r="K1781" s="2">
        <f t="shared" si="28"/>
        <v>27.94</v>
      </c>
      <c r="L1781" s="1" t="s">
        <v>19105</v>
      </c>
    </row>
    <row r="1782" spans="1:12">
      <c r="A1782" s="1"/>
      <c r="B1782" s="1">
        <v>223</v>
      </c>
      <c r="C1782" s="1" t="s">
        <v>18207</v>
      </c>
      <c r="D1782" s="1" t="s">
        <v>18241</v>
      </c>
      <c r="E1782" s="1" t="s">
        <v>3571</v>
      </c>
      <c r="F1782" s="1" t="s">
        <v>3572</v>
      </c>
      <c r="G1782" s="1" t="s">
        <v>22469</v>
      </c>
      <c r="H1782" s="1" t="s">
        <v>17583</v>
      </c>
      <c r="I1782" s="2">
        <v>36.25</v>
      </c>
      <c r="J1782" s="37">
        <f>VLOOKUP(H1782,'DOGHER ORDER-DISC'!$K$4:$N$30,4,FALSE)</f>
        <v>0</v>
      </c>
      <c r="K1782" s="2">
        <f t="shared" si="28"/>
        <v>36.25</v>
      </c>
      <c r="L1782" s="1" t="s">
        <v>19105</v>
      </c>
    </row>
    <row r="1783" spans="1:12">
      <c r="A1783" s="1"/>
      <c r="B1783" s="1">
        <v>223</v>
      </c>
      <c r="C1783" s="1" t="s">
        <v>18207</v>
      </c>
      <c r="D1783" s="1" t="s">
        <v>18241</v>
      </c>
      <c r="E1783" s="1" t="s">
        <v>3573</v>
      </c>
      <c r="F1783" s="1" t="s">
        <v>3574</v>
      </c>
      <c r="G1783" s="1" t="s">
        <v>22470</v>
      </c>
      <c r="H1783" s="1" t="s">
        <v>17583</v>
      </c>
      <c r="I1783" s="2">
        <v>43.87</v>
      </c>
      <c r="J1783" s="37">
        <f>VLOOKUP(H1783,'DOGHER ORDER-DISC'!$K$4:$N$30,4,FALSE)</f>
        <v>0</v>
      </c>
      <c r="K1783" s="2">
        <f t="shared" si="28"/>
        <v>43.87</v>
      </c>
      <c r="L1783" s="1" t="s">
        <v>19105</v>
      </c>
    </row>
    <row r="1784" spans="1:12">
      <c r="A1784" s="1"/>
      <c r="B1784" s="1">
        <v>223</v>
      </c>
      <c r="C1784" s="1" t="s">
        <v>18207</v>
      </c>
      <c r="D1784" s="1" t="s">
        <v>18241</v>
      </c>
      <c r="E1784" s="1" t="s">
        <v>3575</v>
      </c>
      <c r="F1784" s="1" t="s">
        <v>3576</v>
      </c>
      <c r="G1784" s="1" t="s">
        <v>22471</v>
      </c>
      <c r="H1784" s="1" t="s">
        <v>17583</v>
      </c>
      <c r="I1784" s="2">
        <v>9.77</v>
      </c>
      <c r="J1784" s="37">
        <f>VLOOKUP(H1784,'DOGHER ORDER-DISC'!$K$4:$N$30,4,FALSE)</f>
        <v>0</v>
      </c>
      <c r="K1784" s="2">
        <f t="shared" si="28"/>
        <v>9.77</v>
      </c>
      <c r="L1784" s="1" t="s">
        <v>19106</v>
      </c>
    </row>
    <row r="1785" spans="1:12">
      <c r="A1785" s="1"/>
      <c r="B1785" s="1">
        <v>223</v>
      </c>
      <c r="C1785" s="1" t="s">
        <v>18207</v>
      </c>
      <c r="D1785" s="1" t="s">
        <v>18241</v>
      </c>
      <c r="E1785" s="1" t="s">
        <v>3577</v>
      </c>
      <c r="F1785" s="1" t="s">
        <v>3578</v>
      </c>
      <c r="G1785" s="1" t="s">
        <v>22472</v>
      </c>
      <c r="H1785" s="1" t="s">
        <v>17583</v>
      </c>
      <c r="I1785" s="2">
        <v>9.77</v>
      </c>
      <c r="J1785" s="37">
        <f>VLOOKUP(H1785,'DOGHER ORDER-DISC'!$K$4:$N$30,4,FALSE)</f>
        <v>0</v>
      </c>
      <c r="K1785" s="2">
        <f t="shared" si="28"/>
        <v>9.77</v>
      </c>
      <c r="L1785" s="1" t="s">
        <v>19106</v>
      </c>
    </row>
    <row r="1786" spans="1:12">
      <c r="A1786" s="1"/>
      <c r="B1786" s="1">
        <v>223</v>
      </c>
      <c r="C1786" s="1" t="s">
        <v>18207</v>
      </c>
      <c r="D1786" s="1" t="s">
        <v>18241</v>
      </c>
      <c r="E1786" s="1" t="s">
        <v>3579</v>
      </c>
      <c r="F1786" s="1" t="s">
        <v>3580</v>
      </c>
      <c r="G1786" s="1" t="s">
        <v>22473</v>
      </c>
      <c r="H1786" s="1" t="s">
        <v>17583</v>
      </c>
      <c r="I1786" s="2">
        <v>9.9700000000000006</v>
      </c>
      <c r="J1786" s="37">
        <f>VLOOKUP(H1786,'DOGHER ORDER-DISC'!$K$4:$N$30,4,FALSE)</f>
        <v>0</v>
      </c>
      <c r="K1786" s="2">
        <f t="shared" si="28"/>
        <v>9.9700000000000006</v>
      </c>
      <c r="L1786" s="1" t="s">
        <v>19106</v>
      </c>
    </row>
    <row r="1787" spans="1:12">
      <c r="A1787" s="1"/>
      <c r="B1787" s="1">
        <v>223</v>
      </c>
      <c r="C1787" s="1" t="s">
        <v>18207</v>
      </c>
      <c r="D1787" s="1" t="s">
        <v>18241</v>
      </c>
      <c r="E1787" s="1" t="s">
        <v>3581</v>
      </c>
      <c r="F1787" s="1" t="s">
        <v>3582</v>
      </c>
      <c r="G1787" s="1" t="s">
        <v>22474</v>
      </c>
      <c r="H1787" s="1" t="s">
        <v>17583</v>
      </c>
      <c r="I1787" s="2">
        <v>9.9700000000000006</v>
      </c>
      <c r="J1787" s="37">
        <f>VLOOKUP(H1787,'DOGHER ORDER-DISC'!$K$4:$N$30,4,FALSE)</f>
        <v>0</v>
      </c>
      <c r="K1787" s="2">
        <f t="shared" ref="K1787:K1850" si="29">+ROUND(I1787*(1-J1787),2)</f>
        <v>9.9700000000000006</v>
      </c>
      <c r="L1787" s="1" t="s">
        <v>19106</v>
      </c>
    </row>
    <row r="1788" spans="1:12">
      <c r="A1788" s="1"/>
      <c r="B1788" s="1">
        <v>223</v>
      </c>
      <c r="C1788" s="1" t="s">
        <v>18207</v>
      </c>
      <c r="D1788" s="1" t="s">
        <v>18241</v>
      </c>
      <c r="E1788" s="1" t="s">
        <v>3583</v>
      </c>
      <c r="F1788" s="1" t="s">
        <v>3584</v>
      </c>
      <c r="G1788" s="1" t="s">
        <v>22475</v>
      </c>
      <c r="H1788" s="1" t="s">
        <v>17583</v>
      </c>
      <c r="I1788" s="2">
        <v>11</v>
      </c>
      <c r="J1788" s="37">
        <f>VLOOKUP(H1788,'DOGHER ORDER-DISC'!$K$4:$N$30,4,FALSE)</f>
        <v>0</v>
      </c>
      <c r="K1788" s="2">
        <f t="shared" si="29"/>
        <v>11</v>
      </c>
      <c r="L1788" s="1" t="s">
        <v>19106</v>
      </c>
    </row>
    <row r="1789" spans="1:12">
      <c r="A1789" s="1"/>
      <c r="B1789" s="1">
        <v>223</v>
      </c>
      <c r="C1789" s="1" t="s">
        <v>18207</v>
      </c>
      <c r="D1789" s="1" t="s">
        <v>18241</v>
      </c>
      <c r="E1789" s="1" t="s">
        <v>3585</v>
      </c>
      <c r="F1789" s="1" t="s">
        <v>3586</v>
      </c>
      <c r="G1789" s="1" t="s">
        <v>22476</v>
      </c>
      <c r="H1789" s="1" t="s">
        <v>17583</v>
      </c>
      <c r="I1789" s="2">
        <v>11</v>
      </c>
      <c r="J1789" s="37">
        <f>VLOOKUP(H1789,'DOGHER ORDER-DISC'!$K$4:$N$30,4,FALSE)</f>
        <v>0</v>
      </c>
      <c r="K1789" s="2">
        <f t="shared" si="29"/>
        <v>11</v>
      </c>
      <c r="L1789" s="1" t="s">
        <v>19106</v>
      </c>
    </row>
    <row r="1790" spans="1:12">
      <c r="A1790" s="1"/>
      <c r="B1790" s="1">
        <v>223</v>
      </c>
      <c r="C1790" s="1" t="s">
        <v>18207</v>
      </c>
      <c r="D1790" s="1" t="s">
        <v>18241</v>
      </c>
      <c r="E1790" s="1" t="s">
        <v>3587</v>
      </c>
      <c r="F1790" s="1" t="s">
        <v>3588</v>
      </c>
      <c r="G1790" s="1" t="s">
        <v>22477</v>
      </c>
      <c r="H1790" s="1" t="s">
        <v>17583</v>
      </c>
      <c r="I1790" s="2">
        <v>12.59</v>
      </c>
      <c r="J1790" s="37">
        <f>VLOOKUP(H1790,'DOGHER ORDER-DISC'!$K$4:$N$30,4,FALSE)</f>
        <v>0</v>
      </c>
      <c r="K1790" s="2">
        <f t="shared" si="29"/>
        <v>12.59</v>
      </c>
      <c r="L1790" s="1" t="s">
        <v>19106</v>
      </c>
    </row>
    <row r="1791" spans="1:12">
      <c r="A1791" s="1"/>
      <c r="B1791" s="1">
        <v>223</v>
      </c>
      <c r="C1791" s="1" t="s">
        <v>18207</v>
      </c>
      <c r="D1791" s="1" t="s">
        <v>18241</v>
      </c>
      <c r="E1791" s="1" t="s">
        <v>3589</v>
      </c>
      <c r="F1791" s="1" t="s">
        <v>3590</v>
      </c>
      <c r="G1791" s="1" t="s">
        <v>22478</v>
      </c>
      <c r="H1791" s="1" t="s">
        <v>17583</v>
      </c>
      <c r="I1791" s="2">
        <v>12.59</v>
      </c>
      <c r="J1791" s="37">
        <f>VLOOKUP(H1791,'DOGHER ORDER-DISC'!$K$4:$N$30,4,FALSE)</f>
        <v>0</v>
      </c>
      <c r="K1791" s="2">
        <f t="shared" si="29"/>
        <v>12.59</v>
      </c>
      <c r="L1791" s="1" t="s">
        <v>19106</v>
      </c>
    </row>
    <row r="1792" spans="1:12">
      <c r="A1792" s="1"/>
      <c r="B1792" s="1">
        <v>223</v>
      </c>
      <c r="C1792" s="1" t="s">
        <v>18207</v>
      </c>
      <c r="D1792" s="1" t="s">
        <v>18241</v>
      </c>
      <c r="E1792" s="1" t="s">
        <v>3591</v>
      </c>
      <c r="F1792" s="1" t="s">
        <v>3592</v>
      </c>
      <c r="G1792" s="1" t="s">
        <v>22479</v>
      </c>
      <c r="H1792" s="1" t="s">
        <v>17583</v>
      </c>
      <c r="I1792" s="2">
        <v>15.19</v>
      </c>
      <c r="J1792" s="37">
        <f>VLOOKUP(H1792,'DOGHER ORDER-DISC'!$K$4:$N$30,4,FALSE)</f>
        <v>0</v>
      </c>
      <c r="K1792" s="2">
        <f t="shared" si="29"/>
        <v>15.19</v>
      </c>
      <c r="L1792" s="1" t="s">
        <v>19106</v>
      </c>
    </row>
    <row r="1793" spans="1:12">
      <c r="A1793" s="1"/>
      <c r="B1793" s="1">
        <v>223</v>
      </c>
      <c r="C1793" s="1" t="s">
        <v>18207</v>
      </c>
      <c r="D1793" s="1" t="s">
        <v>18241</v>
      </c>
      <c r="E1793" s="1" t="s">
        <v>3593</v>
      </c>
      <c r="F1793" s="1" t="s">
        <v>3594</v>
      </c>
      <c r="G1793" s="1" t="s">
        <v>22480</v>
      </c>
      <c r="H1793" s="1" t="s">
        <v>17583</v>
      </c>
      <c r="I1793" s="2">
        <v>15.19</v>
      </c>
      <c r="J1793" s="37">
        <f>VLOOKUP(H1793,'DOGHER ORDER-DISC'!$K$4:$N$30,4,FALSE)</f>
        <v>0</v>
      </c>
      <c r="K1793" s="2">
        <f t="shared" si="29"/>
        <v>15.19</v>
      </c>
      <c r="L1793" s="1" t="s">
        <v>19106</v>
      </c>
    </row>
    <row r="1794" spans="1:12">
      <c r="A1794" s="1"/>
      <c r="B1794" s="1">
        <v>223</v>
      </c>
      <c r="C1794" s="1" t="s">
        <v>18207</v>
      </c>
      <c r="D1794" s="1" t="s">
        <v>18241</v>
      </c>
      <c r="E1794" s="1" t="s">
        <v>3595</v>
      </c>
      <c r="F1794" s="1" t="s">
        <v>3596</v>
      </c>
      <c r="G1794" s="1" t="s">
        <v>22481</v>
      </c>
      <c r="H1794" s="1" t="s">
        <v>17583</v>
      </c>
      <c r="I1794" s="2">
        <v>16.68</v>
      </c>
      <c r="J1794" s="37">
        <f>VLOOKUP(H1794,'DOGHER ORDER-DISC'!$K$4:$N$30,4,FALSE)</f>
        <v>0</v>
      </c>
      <c r="K1794" s="2">
        <f t="shared" si="29"/>
        <v>16.68</v>
      </c>
      <c r="L1794" s="1" t="s">
        <v>19106</v>
      </c>
    </row>
    <row r="1795" spans="1:12">
      <c r="A1795" s="1"/>
      <c r="B1795" s="1">
        <v>223</v>
      </c>
      <c r="C1795" s="1" t="s">
        <v>18207</v>
      </c>
      <c r="D1795" s="1" t="s">
        <v>18241</v>
      </c>
      <c r="E1795" s="1" t="s">
        <v>3597</v>
      </c>
      <c r="F1795" s="1" t="s">
        <v>3598</v>
      </c>
      <c r="G1795" s="1" t="s">
        <v>22482</v>
      </c>
      <c r="H1795" s="1" t="s">
        <v>17583</v>
      </c>
      <c r="I1795" s="2">
        <v>17.190000000000001</v>
      </c>
      <c r="J1795" s="37">
        <f>VLOOKUP(H1795,'DOGHER ORDER-DISC'!$K$4:$N$30,4,FALSE)</f>
        <v>0</v>
      </c>
      <c r="K1795" s="2">
        <f t="shared" si="29"/>
        <v>17.190000000000001</v>
      </c>
      <c r="L1795" s="1" t="s">
        <v>19106</v>
      </c>
    </row>
    <row r="1796" spans="1:12">
      <c r="A1796" s="1"/>
      <c r="B1796" s="1">
        <v>223</v>
      </c>
      <c r="C1796" s="1" t="s">
        <v>18207</v>
      </c>
      <c r="D1796" s="1" t="s">
        <v>18241</v>
      </c>
      <c r="E1796" s="1" t="s">
        <v>3599</v>
      </c>
      <c r="F1796" s="1" t="s">
        <v>3600</v>
      </c>
      <c r="G1796" s="1" t="s">
        <v>22483</v>
      </c>
      <c r="H1796" s="1" t="s">
        <v>17583</v>
      </c>
      <c r="I1796" s="2">
        <v>17.3</v>
      </c>
      <c r="J1796" s="37">
        <f>VLOOKUP(H1796,'DOGHER ORDER-DISC'!$K$4:$N$30,4,FALSE)</f>
        <v>0</v>
      </c>
      <c r="K1796" s="2">
        <f t="shared" si="29"/>
        <v>17.3</v>
      </c>
      <c r="L1796" s="1" t="s">
        <v>19106</v>
      </c>
    </row>
    <row r="1797" spans="1:12">
      <c r="A1797" s="1"/>
      <c r="B1797" s="1">
        <v>223</v>
      </c>
      <c r="C1797" s="1" t="s">
        <v>18207</v>
      </c>
      <c r="D1797" s="1" t="s">
        <v>18241</v>
      </c>
      <c r="E1797" s="1" t="s">
        <v>3601</v>
      </c>
      <c r="F1797" s="1" t="s">
        <v>3602</v>
      </c>
      <c r="G1797" s="1" t="s">
        <v>22484</v>
      </c>
      <c r="H1797" s="1" t="s">
        <v>17583</v>
      </c>
      <c r="I1797" s="2">
        <v>21.77</v>
      </c>
      <c r="J1797" s="37">
        <f>VLOOKUP(H1797,'DOGHER ORDER-DISC'!$K$4:$N$30,4,FALSE)</f>
        <v>0</v>
      </c>
      <c r="K1797" s="2">
        <f t="shared" si="29"/>
        <v>21.77</v>
      </c>
      <c r="L1797" s="1" t="s">
        <v>19106</v>
      </c>
    </row>
    <row r="1798" spans="1:12">
      <c r="A1798" s="1"/>
      <c r="B1798" s="1">
        <v>224</v>
      </c>
      <c r="C1798" s="1" t="s">
        <v>18207</v>
      </c>
      <c r="D1798" s="1" t="s">
        <v>18241</v>
      </c>
      <c r="E1798" s="1" t="s">
        <v>3603</v>
      </c>
      <c r="F1798" s="1" t="s">
        <v>3604</v>
      </c>
      <c r="G1798" s="1" t="s">
        <v>22485</v>
      </c>
      <c r="H1798" s="1" t="s">
        <v>17583</v>
      </c>
      <c r="I1798" s="2">
        <v>9.7100000000000009</v>
      </c>
      <c r="J1798" s="37">
        <f>VLOOKUP(H1798,'DOGHER ORDER-DISC'!$K$4:$N$30,4,FALSE)</f>
        <v>0</v>
      </c>
      <c r="K1798" s="2">
        <f t="shared" si="29"/>
        <v>9.7100000000000009</v>
      </c>
      <c r="L1798" s="1" t="s">
        <v>19107</v>
      </c>
    </row>
    <row r="1799" spans="1:12">
      <c r="A1799" s="1"/>
      <c r="B1799" s="1">
        <v>224</v>
      </c>
      <c r="C1799" s="1" t="s">
        <v>18207</v>
      </c>
      <c r="D1799" s="1" t="s">
        <v>18241</v>
      </c>
      <c r="E1799" s="1" t="s">
        <v>3605</v>
      </c>
      <c r="F1799" s="1" t="s">
        <v>3606</v>
      </c>
      <c r="G1799" s="1" t="s">
        <v>22486</v>
      </c>
      <c r="H1799" s="1" t="s">
        <v>17583</v>
      </c>
      <c r="I1799" s="2">
        <v>9.8000000000000007</v>
      </c>
      <c r="J1799" s="37">
        <f>VLOOKUP(H1799,'DOGHER ORDER-DISC'!$K$4:$N$30,4,FALSE)</f>
        <v>0</v>
      </c>
      <c r="K1799" s="2">
        <f t="shared" si="29"/>
        <v>9.8000000000000007</v>
      </c>
      <c r="L1799" s="1" t="s">
        <v>19107</v>
      </c>
    </row>
    <row r="1800" spans="1:12">
      <c r="A1800" s="1"/>
      <c r="B1800" s="1">
        <v>224</v>
      </c>
      <c r="C1800" s="1" t="s">
        <v>18207</v>
      </c>
      <c r="D1800" s="1" t="s">
        <v>18241</v>
      </c>
      <c r="E1800" s="1" t="s">
        <v>3607</v>
      </c>
      <c r="F1800" s="1" t="s">
        <v>3608</v>
      </c>
      <c r="G1800" s="1" t="s">
        <v>22487</v>
      </c>
      <c r="H1800" s="1" t="s">
        <v>17583</v>
      </c>
      <c r="I1800" s="2">
        <v>9.9499999999999993</v>
      </c>
      <c r="J1800" s="37">
        <f>VLOOKUP(H1800,'DOGHER ORDER-DISC'!$K$4:$N$30,4,FALSE)</f>
        <v>0</v>
      </c>
      <c r="K1800" s="2">
        <f t="shared" si="29"/>
        <v>9.9499999999999993</v>
      </c>
      <c r="L1800" s="1" t="s">
        <v>19107</v>
      </c>
    </row>
    <row r="1801" spans="1:12">
      <c r="A1801" s="1"/>
      <c r="B1801" s="1">
        <v>224</v>
      </c>
      <c r="C1801" s="1" t="s">
        <v>18207</v>
      </c>
      <c r="D1801" s="1" t="s">
        <v>18241</v>
      </c>
      <c r="E1801" s="1" t="s">
        <v>3609</v>
      </c>
      <c r="F1801" s="1" t="s">
        <v>3610</v>
      </c>
      <c r="G1801" s="1" t="s">
        <v>22488</v>
      </c>
      <c r="H1801" s="1" t="s">
        <v>17583</v>
      </c>
      <c r="I1801" s="2">
        <v>10.42</v>
      </c>
      <c r="J1801" s="37">
        <f>VLOOKUP(H1801,'DOGHER ORDER-DISC'!$K$4:$N$30,4,FALSE)</f>
        <v>0</v>
      </c>
      <c r="K1801" s="2">
        <f t="shared" si="29"/>
        <v>10.42</v>
      </c>
      <c r="L1801" s="1" t="s">
        <v>19107</v>
      </c>
    </row>
    <row r="1802" spans="1:12">
      <c r="A1802" s="1"/>
      <c r="B1802" s="1">
        <v>224</v>
      </c>
      <c r="C1802" s="1" t="s">
        <v>18207</v>
      </c>
      <c r="D1802" s="1" t="s">
        <v>18241</v>
      </c>
      <c r="E1802" s="1" t="s">
        <v>3611</v>
      </c>
      <c r="F1802" s="1" t="s">
        <v>3612</v>
      </c>
      <c r="G1802" s="1" t="s">
        <v>22489</v>
      </c>
      <c r="H1802" s="1" t="s">
        <v>17583</v>
      </c>
      <c r="I1802" s="2">
        <v>10.47</v>
      </c>
      <c r="J1802" s="37">
        <f>VLOOKUP(H1802,'DOGHER ORDER-DISC'!$K$4:$N$30,4,FALSE)</f>
        <v>0</v>
      </c>
      <c r="K1802" s="2">
        <f t="shared" si="29"/>
        <v>10.47</v>
      </c>
      <c r="L1802" s="1" t="s">
        <v>19107</v>
      </c>
    </row>
    <row r="1803" spans="1:12">
      <c r="A1803" s="1"/>
      <c r="B1803" s="1">
        <v>224</v>
      </c>
      <c r="C1803" s="1" t="s">
        <v>18207</v>
      </c>
      <c r="D1803" s="1" t="s">
        <v>18241</v>
      </c>
      <c r="E1803" s="1" t="s">
        <v>3613</v>
      </c>
      <c r="F1803" s="1" t="s">
        <v>3614</v>
      </c>
      <c r="G1803" s="1" t="s">
        <v>22490</v>
      </c>
      <c r="H1803" s="1" t="s">
        <v>17583</v>
      </c>
      <c r="I1803" s="2">
        <v>11.22</v>
      </c>
      <c r="J1803" s="37">
        <f>VLOOKUP(H1803,'DOGHER ORDER-DISC'!$K$4:$N$30,4,FALSE)</f>
        <v>0</v>
      </c>
      <c r="K1803" s="2">
        <f t="shared" si="29"/>
        <v>11.22</v>
      </c>
      <c r="L1803" s="1" t="s">
        <v>19107</v>
      </c>
    </row>
    <row r="1804" spans="1:12">
      <c r="A1804" s="1"/>
      <c r="B1804" s="1">
        <v>224</v>
      </c>
      <c r="C1804" s="1" t="s">
        <v>18207</v>
      </c>
      <c r="D1804" s="1" t="s">
        <v>18241</v>
      </c>
      <c r="E1804" s="1" t="s">
        <v>3615</v>
      </c>
      <c r="F1804" s="1" t="s">
        <v>3616</v>
      </c>
      <c r="G1804" s="1" t="s">
        <v>22491</v>
      </c>
      <c r="H1804" s="1" t="s">
        <v>17583</v>
      </c>
      <c r="I1804" s="2">
        <v>11.87</v>
      </c>
      <c r="J1804" s="37">
        <f>VLOOKUP(H1804,'DOGHER ORDER-DISC'!$K$4:$N$30,4,FALSE)</f>
        <v>0</v>
      </c>
      <c r="K1804" s="2">
        <f t="shared" si="29"/>
        <v>11.87</v>
      </c>
      <c r="L1804" s="1" t="s">
        <v>19107</v>
      </c>
    </row>
    <row r="1805" spans="1:12">
      <c r="A1805" s="1"/>
      <c r="B1805" s="1">
        <v>224</v>
      </c>
      <c r="C1805" s="1" t="s">
        <v>18207</v>
      </c>
      <c r="D1805" s="1" t="s">
        <v>18241</v>
      </c>
      <c r="E1805" s="1" t="s">
        <v>3617</v>
      </c>
      <c r="F1805" s="1" t="s">
        <v>3618</v>
      </c>
      <c r="G1805" s="1" t="s">
        <v>22492</v>
      </c>
      <c r="H1805" s="1" t="s">
        <v>17583</v>
      </c>
      <c r="I1805" s="2">
        <v>12.87</v>
      </c>
      <c r="J1805" s="37">
        <f>VLOOKUP(H1805,'DOGHER ORDER-DISC'!$K$4:$N$30,4,FALSE)</f>
        <v>0</v>
      </c>
      <c r="K1805" s="2">
        <f t="shared" si="29"/>
        <v>12.87</v>
      </c>
      <c r="L1805" s="1" t="s">
        <v>19107</v>
      </c>
    </row>
    <row r="1806" spans="1:12">
      <c r="A1806" s="1"/>
      <c r="B1806" s="1">
        <v>224</v>
      </c>
      <c r="C1806" s="1" t="s">
        <v>18207</v>
      </c>
      <c r="D1806" s="1" t="s">
        <v>18241</v>
      </c>
      <c r="E1806" s="1" t="s">
        <v>3619</v>
      </c>
      <c r="F1806" s="1" t="s">
        <v>3620</v>
      </c>
      <c r="G1806" s="1" t="s">
        <v>22493</v>
      </c>
      <c r="H1806" s="1" t="s">
        <v>17583</v>
      </c>
      <c r="I1806" s="2">
        <v>12.97</v>
      </c>
      <c r="J1806" s="37">
        <f>VLOOKUP(H1806,'DOGHER ORDER-DISC'!$K$4:$N$30,4,FALSE)</f>
        <v>0</v>
      </c>
      <c r="K1806" s="2">
        <f t="shared" si="29"/>
        <v>12.97</v>
      </c>
      <c r="L1806" s="1" t="s">
        <v>19107</v>
      </c>
    </row>
    <row r="1807" spans="1:12">
      <c r="A1807" s="1"/>
      <c r="B1807" s="1">
        <v>224</v>
      </c>
      <c r="C1807" s="1" t="s">
        <v>18207</v>
      </c>
      <c r="D1807" s="1" t="s">
        <v>18241</v>
      </c>
      <c r="E1807" s="1" t="s">
        <v>3621</v>
      </c>
      <c r="F1807" s="1" t="s">
        <v>3622</v>
      </c>
      <c r="G1807" s="1" t="s">
        <v>22494</v>
      </c>
      <c r="H1807" s="1" t="s">
        <v>17583</v>
      </c>
      <c r="I1807" s="2">
        <v>15.36</v>
      </c>
      <c r="J1807" s="37">
        <f>VLOOKUP(H1807,'DOGHER ORDER-DISC'!$K$4:$N$30,4,FALSE)</f>
        <v>0</v>
      </c>
      <c r="K1807" s="2">
        <f t="shared" si="29"/>
        <v>15.36</v>
      </c>
      <c r="L1807" s="1" t="s">
        <v>19107</v>
      </c>
    </row>
    <row r="1808" spans="1:12">
      <c r="A1808" s="1"/>
      <c r="B1808" s="1">
        <v>224</v>
      </c>
      <c r="C1808" s="1" t="s">
        <v>18207</v>
      </c>
      <c r="D1808" s="1" t="s">
        <v>18241</v>
      </c>
      <c r="E1808" s="1" t="s">
        <v>3623</v>
      </c>
      <c r="F1808" s="1" t="s">
        <v>3624</v>
      </c>
      <c r="G1808" s="1" t="s">
        <v>22495</v>
      </c>
      <c r="H1808" s="1" t="s">
        <v>17583</v>
      </c>
      <c r="I1808" s="2">
        <v>16.61</v>
      </c>
      <c r="J1808" s="37">
        <f>VLOOKUP(H1808,'DOGHER ORDER-DISC'!$K$4:$N$30,4,FALSE)</f>
        <v>0</v>
      </c>
      <c r="K1808" s="2">
        <f t="shared" si="29"/>
        <v>16.61</v>
      </c>
      <c r="L1808" s="1" t="s">
        <v>19107</v>
      </c>
    </row>
    <row r="1809" spans="1:12">
      <c r="A1809" s="1"/>
      <c r="B1809" s="1">
        <v>224</v>
      </c>
      <c r="C1809" s="1" t="s">
        <v>18207</v>
      </c>
      <c r="D1809" s="1" t="s">
        <v>18241</v>
      </c>
      <c r="E1809" s="1" t="s">
        <v>3625</v>
      </c>
      <c r="F1809" s="1" t="s">
        <v>3626</v>
      </c>
      <c r="G1809" s="1" t="s">
        <v>22496</v>
      </c>
      <c r="H1809" s="1" t="s">
        <v>17583</v>
      </c>
      <c r="I1809" s="2">
        <v>17.170000000000002</v>
      </c>
      <c r="J1809" s="37">
        <f>VLOOKUP(H1809,'DOGHER ORDER-DISC'!$K$4:$N$30,4,FALSE)</f>
        <v>0</v>
      </c>
      <c r="K1809" s="2">
        <f t="shared" si="29"/>
        <v>17.170000000000002</v>
      </c>
      <c r="L1809" s="1" t="s">
        <v>19107</v>
      </c>
    </row>
    <row r="1810" spans="1:12">
      <c r="A1810" s="1"/>
      <c r="B1810" s="1">
        <v>224</v>
      </c>
      <c r="C1810" s="1" t="s">
        <v>18207</v>
      </c>
      <c r="D1810" s="1" t="s">
        <v>18241</v>
      </c>
      <c r="E1810" s="1" t="s">
        <v>3627</v>
      </c>
      <c r="F1810" s="1" t="s">
        <v>3628</v>
      </c>
      <c r="G1810" s="1" t="s">
        <v>22497</v>
      </c>
      <c r="H1810" s="1" t="s">
        <v>17583</v>
      </c>
      <c r="I1810" s="2">
        <v>19.190000000000001</v>
      </c>
      <c r="J1810" s="37">
        <f>VLOOKUP(H1810,'DOGHER ORDER-DISC'!$K$4:$N$30,4,FALSE)</f>
        <v>0</v>
      </c>
      <c r="K1810" s="2">
        <f t="shared" si="29"/>
        <v>19.190000000000001</v>
      </c>
      <c r="L1810" s="1" t="s">
        <v>19107</v>
      </c>
    </row>
    <row r="1811" spans="1:12">
      <c r="A1811" s="1"/>
      <c r="B1811" s="1">
        <v>224</v>
      </c>
      <c r="C1811" s="1" t="s">
        <v>18207</v>
      </c>
      <c r="D1811" s="1" t="s">
        <v>18241</v>
      </c>
      <c r="E1811" s="1" t="s">
        <v>3629</v>
      </c>
      <c r="F1811" s="1" t="s">
        <v>3630</v>
      </c>
      <c r="G1811" s="1" t="s">
        <v>22498</v>
      </c>
      <c r="H1811" s="1" t="s">
        <v>17583</v>
      </c>
      <c r="I1811" s="2">
        <v>20.12</v>
      </c>
      <c r="J1811" s="37">
        <f>VLOOKUP(H1811,'DOGHER ORDER-DISC'!$K$4:$N$30,4,FALSE)</f>
        <v>0</v>
      </c>
      <c r="K1811" s="2">
        <f t="shared" si="29"/>
        <v>20.12</v>
      </c>
      <c r="L1811" s="1" t="s">
        <v>19107</v>
      </c>
    </row>
    <row r="1812" spans="1:12">
      <c r="A1812" s="1"/>
      <c r="B1812" s="1">
        <v>224</v>
      </c>
      <c r="C1812" s="1" t="s">
        <v>18207</v>
      </c>
      <c r="D1812" s="1" t="s">
        <v>18241</v>
      </c>
      <c r="E1812" s="1" t="s">
        <v>3631</v>
      </c>
      <c r="F1812" s="1" t="s">
        <v>3632</v>
      </c>
      <c r="G1812" s="1" t="s">
        <v>22499</v>
      </c>
      <c r="H1812" s="1" t="s">
        <v>17583</v>
      </c>
      <c r="I1812" s="2">
        <v>21.33</v>
      </c>
      <c r="J1812" s="37">
        <f>VLOOKUP(H1812,'DOGHER ORDER-DISC'!$K$4:$N$30,4,FALSE)</f>
        <v>0</v>
      </c>
      <c r="K1812" s="2">
        <f t="shared" si="29"/>
        <v>21.33</v>
      </c>
      <c r="L1812" s="1" t="s">
        <v>19107</v>
      </c>
    </row>
    <row r="1813" spans="1:12">
      <c r="A1813" s="1"/>
      <c r="B1813" s="1">
        <v>224</v>
      </c>
      <c r="C1813" s="1" t="s">
        <v>18207</v>
      </c>
      <c r="D1813" s="1" t="s">
        <v>18241</v>
      </c>
      <c r="E1813" s="1" t="s">
        <v>3633</v>
      </c>
      <c r="F1813" s="1" t="s">
        <v>3634</v>
      </c>
      <c r="G1813" s="1" t="s">
        <v>22500</v>
      </c>
      <c r="H1813" s="1" t="s">
        <v>17583</v>
      </c>
      <c r="I1813" s="2">
        <v>22.16</v>
      </c>
      <c r="J1813" s="37">
        <f>VLOOKUP(H1813,'DOGHER ORDER-DISC'!$K$4:$N$30,4,FALSE)</f>
        <v>0</v>
      </c>
      <c r="K1813" s="2">
        <f t="shared" si="29"/>
        <v>22.16</v>
      </c>
      <c r="L1813" s="1" t="s">
        <v>19107</v>
      </c>
    </row>
    <row r="1814" spans="1:12">
      <c r="A1814" s="1"/>
      <c r="B1814" s="1">
        <v>224</v>
      </c>
      <c r="C1814" s="1" t="s">
        <v>18207</v>
      </c>
      <c r="D1814" s="1" t="s">
        <v>18241</v>
      </c>
      <c r="E1814" s="1" t="s">
        <v>3635</v>
      </c>
      <c r="F1814" s="1" t="s">
        <v>3636</v>
      </c>
      <c r="G1814" s="1" t="s">
        <v>22501</v>
      </c>
      <c r="H1814" s="1" t="s">
        <v>17583</v>
      </c>
      <c r="I1814" s="2">
        <v>24.83</v>
      </c>
      <c r="J1814" s="37">
        <f>VLOOKUP(H1814,'DOGHER ORDER-DISC'!$K$4:$N$30,4,FALSE)</f>
        <v>0</v>
      </c>
      <c r="K1814" s="2">
        <f t="shared" si="29"/>
        <v>24.83</v>
      </c>
      <c r="L1814" s="1" t="s">
        <v>19107</v>
      </c>
    </row>
    <row r="1815" spans="1:12">
      <c r="A1815" s="1"/>
      <c r="B1815" s="1">
        <v>224</v>
      </c>
      <c r="C1815" s="1" t="s">
        <v>18207</v>
      </c>
      <c r="D1815" s="1" t="s">
        <v>18241</v>
      </c>
      <c r="E1815" s="1" t="s">
        <v>3637</v>
      </c>
      <c r="F1815" s="1" t="s">
        <v>3638</v>
      </c>
      <c r="G1815" s="1" t="s">
        <v>22502</v>
      </c>
      <c r="H1815" s="1" t="s">
        <v>17583</v>
      </c>
      <c r="I1815" s="2">
        <v>26.83</v>
      </c>
      <c r="J1815" s="37">
        <f>VLOOKUP(H1815,'DOGHER ORDER-DISC'!$K$4:$N$30,4,FALSE)</f>
        <v>0</v>
      </c>
      <c r="K1815" s="2">
        <f t="shared" si="29"/>
        <v>26.83</v>
      </c>
      <c r="L1815" s="1" t="s">
        <v>19107</v>
      </c>
    </row>
    <row r="1816" spans="1:12">
      <c r="A1816" s="1"/>
      <c r="B1816" s="1">
        <v>224</v>
      </c>
      <c r="C1816" s="1" t="s">
        <v>18207</v>
      </c>
      <c r="D1816" s="1" t="s">
        <v>18241</v>
      </c>
      <c r="E1816" s="1" t="s">
        <v>3639</v>
      </c>
      <c r="F1816" s="1" t="s">
        <v>3640</v>
      </c>
      <c r="G1816" s="1" t="s">
        <v>22503</v>
      </c>
      <c r="H1816" s="1" t="s">
        <v>17583</v>
      </c>
      <c r="I1816" s="2">
        <v>28.02</v>
      </c>
      <c r="J1816" s="37">
        <f>VLOOKUP(H1816,'DOGHER ORDER-DISC'!$K$4:$N$30,4,FALSE)</f>
        <v>0</v>
      </c>
      <c r="K1816" s="2">
        <f t="shared" si="29"/>
        <v>28.02</v>
      </c>
      <c r="L1816" s="1" t="s">
        <v>19107</v>
      </c>
    </row>
    <row r="1817" spans="1:12">
      <c r="A1817" s="1"/>
      <c r="B1817" s="1">
        <v>224</v>
      </c>
      <c r="C1817" s="1" t="s">
        <v>18207</v>
      </c>
      <c r="D1817" s="1" t="s">
        <v>18241</v>
      </c>
      <c r="E1817" s="1" t="s">
        <v>3641</v>
      </c>
      <c r="F1817" s="1" t="s">
        <v>3642</v>
      </c>
      <c r="G1817" s="1" t="s">
        <v>22504</v>
      </c>
      <c r="H1817" s="1" t="s">
        <v>17583</v>
      </c>
      <c r="I1817" s="2">
        <v>29.94</v>
      </c>
      <c r="J1817" s="37">
        <f>VLOOKUP(H1817,'DOGHER ORDER-DISC'!$K$4:$N$30,4,FALSE)</f>
        <v>0</v>
      </c>
      <c r="K1817" s="2">
        <f t="shared" si="29"/>
        <v>29.94</v>
      </c>
      <c r="L1817" s="1" t="s">
        <v>19107</v>
      </c>
    </row>
    <row r="1818" spans="1:12">
      <c r="A1818" s="1"/>
      <c r="B1818" s="1">
        <v>224</v>
      </c>
      <c r="C1818" s="1" t="s">
        <v>18207</v>
      </c>
      <c r="D1818" s="1" t="s">
        <v>18241</v>
      </c>
      <c r="E1818" s="1" t="s">
        <v>3643</v>
      </c>
      <c r="F1818" s="1" t="s">
        <v>3644</v>
      </c>
      <c r="G1818" s="1" t="s">
        <v>22505</v>
      </c>
      <c r="H1818" s="1" t="s">
        <v>17583</v>
      </c>
      <c r="I1818" s="2">
        <v>30.21</v>
      </c>
      <c r="J1818" s="37">
        <f>VLOOKUP(H1818,'DOGHER ORDER-DISC'!$K$4:$N$30,4,FALSE)</f>
        <v>0</v>
      </c>
      <c r="K1818" s="2">
        <f t="shared" si="29"/>
        <v>30.21</v>
      </c>
      <c r="L1818" s="1" t="s">
        <v>19107</v>
      </c>
    </row>
    <row r="1819" spans="1:12">
      <c r="A1819" s="1"/>
      <c r="B1819" s="1">
        <v>224</v>
      </c>
      <c r="C1819" s="1" t="s">
        <v>18207</v>
      </c>
      <c r="D1819" s="1" t="s">
        <v>18241</v>
      </c>
      <c r="E1819" s="1" t="s">
        <v>3645</v>
      </c>
      <c r="F1819" s="1" t="s">
        <v>3646</v>
      </c>
      <c r="G1819" s="1" t="s">
        <v>22506</v>
      </c>
      <c r="H1819" s="1" t="s">
        <v>17583</v>
      </c>
      <c r="I1819" s="2">
        <v>32.21</v>
      </c>
      <c r="J1819" s="37">
        <f>VLOOKUP(H1819,'DOGHER ORDER-DISC'!$K$4:$N$30,4,FALSE)</f>
        <v>0</v>
      </c>
      <c r="K1819" s="2">
        <f t="shared" si="29"/>
        <v>32.21</v>
      </c>
      <c r="L1819" s="1" t="s">
        <v>19107</v>
      </c>
    </row>
    <row r="1820" spans="1:12">
      <c r="A1820" s="1"/>
      <c r="B1820" s="1">
        <v>224</v>
      </c>
      <c r="C1820" s="1" t="s">
        <v>18207</v>
      </c>
      <c r="D1820" s="1" t="s">
        <v>18241</v>
      </c>
      <c r="E1820" s="1" t="s">
        <v>3647</v>
      </c>
      <c r="F1820" s="1" t="s">
        <v>3648</v>
      </c>
      <c r="G1820" s="1" t="s">
        <v>22507</v>
      </c>
      <c r="H1820" s="1" t="s">
        <v>17583</v>
      </c>
      <c r="I1820" s="2">
        <v>36.729999999999997</v>
      </c>
      <c r="J1820" s="37">
        <f>VLOOKUP(H1820,'DOGHER ORDER-DISC'!$K$4:$N$30,4,FALSE)</f>
        <v>0</v>
      </c>
      <c r="K1820" s="2">
        <f t="shared" si="29"/>
        <v>36.729999999999997</v>
      </c>
      <c r="L1820" s="1" t="s">
        <v>19107</v>
      </c>
    </row>
    <row r="1821" spans="1:12">
      <c r="A1821" s="1"/>
      <c r="B1821" s="1">
        <v>224</v>
      </c>
      <c r="C1821" s="1" t="s">
        <v>18207</v>
      </c>
      <c r="D1821" s="1" t="s">
        <v>18241</v>
      </c>
      <c r="E1821" s="1" t="s">
        <v>3649</v>
      </c>
      <c r="F1821" s="1" t="s">
        <v>3650</v>
      </c>
      <c r="G1821" s="1" t="s">
        <v>22508</v>
      </c>
      <c r="H1821" s="1" t="s">
        <v>17583</v>
      </c>
      <c r="I1821" s="2">
        <v>39.21</v>
      </c>
      <c r="J1821" s="37">
        <f>VLOOKUP(H1821,'DOGHER ORDER-DISC'!$K$4:$N$30,4,FALSE)</f>
        <v>0</v>
      </c>
      <c r="K1821" s="2">
        <f t="shared" si="29"/>
        <v>39.21</v>
      </c>
      <c r="L1821" s="1" t="s">
        <v>19107</v>
      </c>
    </row>
    <row r="1822" spans="1:12">
      <c r="A1822" s="1"/>
      <c r="B1822" s="1">
        <v>224</v>
      </c>
      <c r="C1822" s="1" t="s">
        <v>18207</v>
      </c>
      <c r="D1822" s="1" t="s">
        <v>18241</v>
      </c>
      <c r="E1822" s="1" t="s">
        <v>3651</v>
      </c>
      <c r="F1822" s="1" t="s">
        <v>3652</v>
      </c>
      <c r="G1822" s="1" t="s">
        <v>22509</v>
      </c>
      <c r="H1822" s="1" t="s">
        <v>17583</v>
      </c>
      <c r="I1822" s="2">
        <v>41.16</v>
      </c>
      <c r="J1822" s="37">
        <f>VLOOKUP(H1822,'DOGHER ORDER-DISC'!$K$4:$N$30,4,FALSE)</f>
        <v>0</v>
      </c>
      <c r="K1822" s="2">
        <f t="shared" si="29"/>
        <v>41.16</v>
      </c>
      <c r="L1822" s="1" t="s">
        <v>19107</v>
      </c>
    </row>
    <row r="1823" spans="1:12">
      <c r="A1823" s="1"/>
      <c r="B1823" s="1">
        <v>224</v>
      </c>
      <c r="C1823" s="1" t="s">
        <v>18207</v>
      </c>
      <c r="D1823" s="1" t="s">
        <v>18241</v>
      </c>
      <c r="E1823" s="1" t="s">
        <v>3653</v>
      </c>
      <c r="F1823" s="1" t="s">
        <v>3654</v>
      </c>
      <c r="G1823" s="1" t="s">
        <v>22510</v>
      </c>
      <c r="H1823" s="1" t="s">
        <v>17583</v>
      </c>
      <c r="I1823" s="2">
        <v>43.04</v>
      </c>
      <c r="J1823" s="37">
        <f>VLOOKUP(H1823,'DOGHER ORDER-DISC'!$K$4:$N$30,4,FALSE)</f>
        <v>0</v>
      </c>
      <c r="K1823" s="2">
        <f t="shared" si="29"/>
        <v>43.04</v>
      </c>
      <c r="L1823" s="1" t="s">
        <v>19107</v>
      </c>
    </row>
    <row r="1824" spans="1:12">
      <c r="A1824" s="1"/>
      <c r="B1824" s="1">
        <v>224</v>
      </c>
      <c r="C1824" s="1" t="s">
        <v>18207</v>
      </c>
      <c r="D1824" s="1" t="s">
        <v>18241</v>
      </c>
      <c r="E1824" s="1" t="s">
        <v>3655</v>
      </c>
      <c r="F1824" s="1" t="s">
        <v>3656</v>
      </c>
      <c r="G1824" s="1" t="s">
        <v>22511</v>
      </c>
      <c r="H1824" s="1" t="s">
        <v>17583</v>
      </c>
      <c r="I1824" s="2">
        <v>78.83</v>
      </c>
      <c r="J1824" s="37">
        <f>VLOOKUP(H1824,'DOGHER ORDER-DISC'!$K$4:$N$30,4,FALSE)</f>
        <v>0</v>
      </c>
      <c r="K1824" s="2">
        <f t="shared" si="29"/>
        <v>78.83</v>
      </c>
      <c r="L1824" s="1" t="s">
        <v>19107</v>
      </c>
    </row>
    <row r="1825" spans="1:12">
      <c r="A1825" s="1"/>
      <c r="B1825" s="1">
        <v>224</v>
      </c>
      <c r="C1825" s="1" t="s">
        <v>18207</v>
      </c>
      <c r="D1825" s="1" t="s">
        <v>18241</v>
      </c>
      <c r="E1825" s="1" t="s">
        <v>3657</v>
      </c>
      <c r="F1825" s="1" t="s">
        <v>3658</v>
      </c>
      <c r="G1825" s="1" t="s">
        <v>22512</v>
      </c>
      <c r="H1825" s="1" t="s">
        <v>17583</v>
      </c>
      <c r="I1825" s="2">
        <v>83.55</v>
      </c>
      <c r="J1825" s="37">
        <f>VLOOKUP(H1825,'DOGHER ORDER-DISC'!$K$4:$N$30,4,FALSE)</f>
        <v>0</v>
      </c>
      <c r="K1825" s="2">
        <f t="shared" si="29"/>
        <v>83.55</v>
      </c>
      <c r="L1825" s="1" t="s">
        <v>19107</v>
      </c>
    </row>
    <row r="1826" spans="1:12">
      <c r="A1826" s="1"/>
      <c r="B1826" s="1">
        <v>224</v>
      </c>
      <c r="C1826" s="1" t="s">
        <v>18207</v>
      </c>
      <c r="D1826" s="1" t="s">
        <v>18241</v>
      </c>
      <c r="E1826" s="1" t="s">
        <v>3659</v>
      </c>
      <c r="F1826" s="1" t="s">
        <v>3660</v>
      </c>
      <c r="G1826" s="1" t="s">
        <v>22513</v>
      </c>
      <c r="H1826" s="1" t="s">
        <v>17583</v>
      </c>
      <c r="I1826" s="2">
        <v>176.47</v>
      </c>
      <c r="J1826" s="37">
        <f>VLOOKUP(H1826,'DOGHER ORDER-DISC'!$K$4:$N$30,4,FALSE)</f>
        <v>0</v>
      </c>
      <c r="K1826" s="2">
        <f t="shared" si="29"/>
        <v>176.47</v>
      </c>
      <c r="L1826" s="1" t="s">
        <v>19107</v>
      </c>
    </row>
    <row r="1827" spans="1:12">
      <c r="A1827" s="1"/>
      <c r="B1827" s="1">
        <v>225</v>
      </c>
      <c r="C1827" s="1" t="s">
        <v>18207</v>
      </c>
      <c r="D1827" s="1" t="s">
        <v>18241</v>
      </c>
      <c r="E1827" s="1" t="s">
        <v>3661</v>
      </c>
      <c r="F1827" s="1" t="s">
        <v>3662</v>
      </c>
      <c r="G1827" s="1" t="s">
        <v>22514</v>
      </c>
      <c r="H1827" s="1" t="s">
        <v>17583</v>
      </c>
      <c r="I1827" s="2">
        <v>10.42</v>
      </c>
      <c r="J1827" s="37">
        <f>VLOOKUP(H1827,'DOGHER ORDER-DISC'!$K$4:$N$30,4,FALSE)</f>
        <v>0</v>
      </c>
      <c r="K1827" s="2">
        <f t="shared" si="29"/>
        <v>10.42</v>
      </c>
      <c r="L1827" s="1" t="s">
        <v>19108</v>
      </c>
    </row>
    <row r="1828" spans="1:12">
      <c r="A1828" s="1"/>
      <c r="B1828" s="1">
        <v>225</v>
      </c>
      <c r="C1828" s="1" t="s">
        <v>18207</v>
      </c>
      <c r="D1828" s="1" t="s">
        <v>18241</v>
      </c>
      <c r="E1828" s="1" t="s">
        <v>3663</v>
      </c>
      <c r="F1828" s="1" t="s">
        <v>3664</v>
      </c>
      <c r="G1828" s="1" t="s">
        <v>22515</v>
      </c>
      <c r="H1828" s="1" t="s">
        <v>17583</v>
      </c>
      <c r="I1828" s="2">
        <v>10.79</v>
      </c>
      <c r="J1828" s="37">
        <f>VLOOKUP(H1828,'DOGHER ORDER-DISC'!$K$4:$N$30,4,FALSE)</f>
        <v>0</v>
      </c>
      <c r="K1828" s="2">
        <f t="shared" si="29"/>
        <v>10.79</v>
      </c>
      <c r="L1828" s="1" t="s">
        <v>19108</v>
      </c>
    </row>
    <row r="1829" spans="1:12">
      <c r="A1829" s="1"/>
      <c r="B1829" s="1">
        <v>225</v>
      </c>
      <c r="C1829" s="1" t="s">
        <v>18207</v>
      </c>
      <c r="D1829" s="1" t="s">
        <v>18241</v>
      </c>
      <c r="E1829" s="1" t="s">
        <v>3665</v>
      </c>
      <c r="F1829" s="1" t="s">
        <v>3666</v>
      </c>
      <c r="G1829" s="1" t="s">
        <v>22516</v>
      </c>
      <c r="H1829" s="1" t="s">
        <v>17583</v>
      </c>
      <c r="I1829" s="2">
        <v>11.98</v>
      </c>
      <c r="J1829" s="37">
        <f>VLOOKUP(H1829,'DOGHER ORDER-DISC'!$K$4:$N$30,4,FALSE)</f>
        <v>0</v>
      </c>
      <c r="K1829" s="2">
        <f t="shared" si="29"/>
        <v>11.98</v>
      </c>
      <c r="L1829" s="1" t="s">
        <v>19108</v>
      </c>
    </row>
    <row r="1830" spans="1:12">
      <c r="A1830" s="1"/>
      <c r="B1830" s="1">
        <v>225</v>
      </c>
      <c r="C1830" s="1" t="s">
        <v>18207</v>
      </c>
      <c r="D1830" s="1" t="s">
        <v>18241</v>
      </c>
      <c r="E1830" s="1" t="s">
        <v>3667</v>
      </c>
      <c r="F1830" s="1" t="s">
        <v>3668</v>
      </c>
      <c r="G1830" s="1" t="s">
        <v>22517</v>
      </c>
      <c r="H1830" s="1" t="s">
        <v>17583</v>
      </c>
      <c r="I1830" s="2">
        <v>13.07</v>
      </c>
      <c r="J1830" s="37">
        <f>VLOOKUP(H1830,'DOGHER ORDER-DISC'!$K$4:$N$30,4,FALSE)</f>
        <v>0</v>
      </c>
      <c r="K1830" s="2">
        <f t="shared" si="29"/>
        <v>13.07</v>
      </c>
      <c r="L1830" s="1" t="s">
        <v>19108</v>
      </c>
    </row>
    <row r="1831" spans="1:12">
      <c r="A1831" s="1"/>
      <c r="B1831" s="1">
        <v>225</v>
      </c>
      <c r="C1831" s="1" t="s">
        <v>18207</v>
      </c>
      <c r="D1831" s="1" t="s">
        <v>18241</v>
      </c>
      <c r="E1831" s="1" t="s">
        <v>3669</v>
      </c>
      <c r="F1831" s="1" t="s">
        <v>3670</v>
      </c>
      <c r="G1831" s="1" t="s">
        <v>22518</v>
      </c>
      <c r="H1831" s="1" t="s">
        <v>17583</v>
      </c>
      <c r="I1831" s="2">
        <v>13.91</v>
      </c>
      <c r="J1831" s="37">
        <f>VLOOKUP(H1831,'DOGHER ORDER-DISC'!$K$4:$N$30,4,FALSE)</f>
        <v>0</v>
      </c>
      <c r="K1831" s="2">
        <f t="shared" si="29"/>
        <v>13.91</v>
      </c>
      <c r="L1831" s="1" t="s">
        <v>19108</v>
      </c>
    </row>
    <row r="1832" spans="1:12">
      <c r="A1832" s="1"/>
      <c r="B1832" s="1">
        <v>225</v>
      </c>
      <c r="C1832" s="1" t="s">
        <v>18207</v>
      </c>
      <c r="D1832" s="1" t="s">
        <v>18241</v>
      </c>
      <c r="E1832" s="1" t="s">
        <v>3671</v>
      </c>
      <c r="F1832" s="1" t="s">
        <v>3672</v>
      </c>
      <c r="G1832" s="1" t="s">
        <v>22519</v>
      </c>
      <c r="H1832" s="1" t="s">
        <v>17583</v>
      </c>
      <c r="I1832" s="2">
        <v>14.36</v>
      </c>
      <c r="J1832" s="37">
        <f>VLOOKUP(H1832,'DOGHER ORDER-DISC'!$K$4:$N$30,4,FALSE)</f>
        <v>0</v>
      </c>
      <c r="K1832" s="2">
        <f t="shared" si="29"/>
        <v>14.36</v>
      </c>
      <c r="L1832" s="1" t="s">
        <v>19108</v>
      </c>
    </row>
    <row r="1833" spans="1:12">
      <c r="A1833" s="1"/>
      <c r="B1833" s="1">
        <v>225</v>
      </c>
      <c r="C1833" s="1" t="s">
        <v>18207</v>
      </c>
      <c r="D1833" s="1" t="s">
        <v>18241</v>
      </c>
      <c r="E1833" s="1" t="s">
        <v>3673</v>
      </c>
      <c r="F1833" s="1" t="s">
        <v>3674</v>
      </c>
      <c r="G1833" s="1" t="s">
        <v>22520</v>
      </c>
      <c r="H1833" s="1" t="s">
        <v>17583</v>
      </c>
      <c r="I1833" s="2">
        <v>15.42</v>
      </c>
      <c r="J1833" s="37">
        <f>VLOOKUP(H1833,'DOGHER ORDER-DISC'!$K$4:$N$30,4,FALSE)</f>
        <v>0</v>
      </c>
      <c r="K1833" s="2">
        <f t="shared" si="29"/>
        <v>15.42</v>
      </c>
      <c r="L1833" s="1" t="s">
        <v>19108</v>
      </c>
    </row>
    <row r="1834" spans="1:12">
      <c r="A1834" s="1"/>
      <c r="B1834" s="1">
        <v>225</v>
      </c>
      <c r="C1834" s="1" t="s">
        <v>18207</v>
      </c>
      <c r="D1834" s="1" t="s">
        <v>18241</v>
      </c>
      <c r="E1834" s="1" t="s">
        <v>3675</v>
      </c>
      <c r="F1834" s="1" t="s">
        <v>3676</v>
      </c>
      <c r="G1834" s="1" t="s">
        <v>22521</v>
      </c>
      <c r="H1834" s="1" t="s">
        <v>17583</v>
      </c>
      <c r="I1834" s="2">
        <v>16.02</v>
      </c>
      <c r="J1834" s="37">
        <f>VLOOKUP(H1834,'DOGHER ORDER-DISC'!$K$4:$N$30,4,FALSE)</f>
        <v>0</v>
      </c>
      <c r="K1834" s="2">
        <f t="shared" si="29"/>
        <v>16.02</v>
      </c>
      <c r="L1834" s="1" t="s">
        <v>19108</v>
      </c>
    </row>
    <row r="1835" spans="1:12">
      <c r="A1835" s="1"/>
      <c r="B1835" s="1">
        <v>225</v>
      </c>
      <c r="C1835" s="1" t="s">
        <v>18207</v>
      </c>
      <c r="D1835" s="1" t="s">
        <v>18241</v>
      </c>
      <c r="E1835" s="1" t="s">
        <v>3677</v>
      </c>
      <c r="F1835" s="1" t="s">
        <v>3678</v>
      </c>
      <c r="G1835" s="1" t="s">
        <v>22522</v>
      </c>
      <c r="H1835" s="1" t="s">
        <v>17583</v>
      </c>
      <c r="I1835" s="2">
        <v>16.02</v>
      </c>
      <c r="J1835" s="37">
        <f>VLOOKUP(H1835,'DOGHER ORDER-DISC'!$K$4:$N$30,4,FALSE)</f>
        <v>0</v>
      </c>
      <c r="K1835" s="2">
        <f t="shared" si="29"/>
        <v>16.02</v>
      </c>
      <c r="L1835" s="1" t="s">
        <v>19108</v>
      </c>
    </row>
    <row r="1836" spans="1:12">
      <c r="A1836" s="1"/>
      <c r="B1836" s="1">
        <v>225</v>
      </c>
      <c r="C1836" s="1" t="s">
        <v>18207</v>
      </c>
      <c r="D1836" s="1" t="s">
        <v>18241</v>
      </c>
      <c r="E1836" s="1" t="s">
        <v>3679</v>
      </c>
      <c r="F1836" s="1" t="s">
        <v>3680</v>
      </c>
      <c r="G1836" s="1" t="s">
        <v>22523</v>
      </c>
      <c r="H1836" s="1" t="s">
        <v>17583</v>
      </c>
      <c r="I1836" s="2">
        <v>18.54</v>
      </c>
      <c r="J1836" s="37">
        <f>VLOOKUP(H1836,'DOGHER ORDER-DISC'!$K$4:$N$30,4,FALSE)</f>
        <v>0</v>
      </c>
      <c r="K1836" s="2">
        <f t="shared" si="29"/>
        <v>18.54</v>
      </c>
      <c r="L1836" s="1" t="s">
        <v>19108</v>
      </c>
    </row>
    <row r="1837" spans="1:12">
      <c r="A1837" s="1"/>
      <c r="B1837" s="1">
        <v>225</v>
      </c>
      <c r="C1837" s="1" t="s">
        <v>18207</v>
      </c>
      <c r="D1837" s="1" t="s">
        <v>18241</v>
      </c>
      <c r="E1837" s="1" t="s">
        <v>3681</v>
      </c>
      <c r="F1837" s="1" t="s">
        <v>3682</v>
      </c>
      <c r="G1837" s="1" t="s">
        <v>22524</v>
      </c>
      <c r="H1837" s="1" t="s">
        <v>17583</v>
      </c>
      <c r="I1837" s="2">
        <v>21.29</v>
      </c>
      <c r="J1837" s="37">
        <f>VLOOKUP(H1837,'DOGHER ORDER-DISC'!$K$4:$N$30,4,FALSE)</f>
        <v>0</v>
      </c>
      <c r="K1837" s="2">
        <f t="shared" si="29"/>
        <v>21.29</v>
      </c>
      <c r="L1837" s="1" t="s">
        <v>19108</v>
      </c>
    </row>
    <row r="1838" spans="1:12">
      <c r="A1838" s="1"/>
      <c r="B1838" s="1">
        <v>225</v>
      </c>
      <c r="C1838" s="1" t="s">
        <v>18207</v>
      </c>
      <c r="D1838" s="1" t="s">
        <v>18241</v>
      </c>
      <c r="E1838" s="1" t="s">
        <v>3683</v>
      </c>
      <c r="F1838" s="1" t="s">
        <v>3684</v>
      </c>
      <c r="G1838" s="1" t="s">
        <v>22525</v>
      </c>
      <c r="H1838" s="1" t="s">
        <v>17583</v>
      </c>
      <c r="I1838" s="2">
        <v>25.17</v>
      </c>
      <c r="J1838" s="37">
        <f>VLOOKUP(H1838,'DOGHER ORDER-DISC'!$K$4:$N$30,4,FALSE)</f>
        <v>0</v>
      </c>
      <c r="K1838" s="2">
        <f t="shared" si="29"/>
        <v>25.17</v>
      </c>
      <c r="L1838" s="1" t="s">
        <v>19108</v>
      </c>
    </row>
    <row r="1839" spans="1:12">
      <c r="A1839" s="1"/>
      <c r="B1839" s="1">
        <v>225</v>
      </c>
      <c r="C1839" s="1" t="s">
        <v>18207</v>
      </c>
      <c r="D1839" s="1" t="s">
        <v>18241</v>
      </c>
      <c r="E1839" s="1" t="s">
        <v>3685</v>
      </c>
      <c r="F1839" s="1" t="s">
        <v>3686</v>
      </c>
      <c r="G1839" s="1" t="s">
        <v>22526</v>
      </c>
      <c r="H1839" s="1" t="s">
        <v>17583</v>
      </c>
      <c r="I1839" s="2">
        <v>25.17</v>
      </c>
      <c r="J1839" s="37">
        <f>VLOOKUP(H1839,'DOGHER ORDER-DISC'!$K$4:$N$30,4,FALSE)</f>
        <v>0</v>
      </c>
      <c r="K1839" s="2">
        <f t="shared" si="29"/>
        <v>25.17</v>
      </c>
      <c r="L1839" s="1" t="s">
        <v>19108</v>
      </c>
    </row>
    <row r="1840" spans="1:12">
      <c r="A1840" s="1"/>
      <c r="B1840" s="1">
        <v>225</v>
      </c>
      <c r="C1840" s="1" t="s">
        <v>18207</v>
      </c>
      <c r="D1840" s="1" t="s">
        <v>18241</v>
      </c>
      <c r="E1840" s="1" t="s">
        <v>3687</v>
      </c>
      <c r="F1840" s="1" t="s">
        <v>3688</v>
      </c>
      <c r="G1840" s="1" t="s">
        <v>22527</v>
      </c>
      <c r="H1840" s="1" t="s">
        <v>17583</v>
      </c>
      <c r="I1840" s="2">
        <v>26.85</v>
      </c>
      <c r="J1840" s="37">
        <f>VLOOKUP(H1840,'DOGHER ORDER-DISC'!$K$4:$N$30,4,FALSE)</f>
        <v>0</v>
      </c>
      <c r="K1840" s="2">
        <f t="shared" si="29"/>
        <v>26.85</v>
      </c>
      <c r="L1840" s="1" t="s">
        <v>19108</v>
      </c>
    </row>
    <row r="1841" spans="1:12">
      <c r="A1841" s="1"/>
      <c r="B1841" s="1">
        <v>225</v>
      </c>
      <c r="C1841" s="1" t="s">
        <v>18207</v>
      </c>
      <c r="D1841" s="1" t="s">
        <v>18241</v>
      </c>
      <c r="E1841" s="1" t="s">
        <v>3689</v>
      </c>
      <c r="F1841" s="1" t="s">
        <v>3690</v>
      </c>
      <c r="G1841" s="1" t="s">
        <v>22528</v>
      </c>
      <c r="H1841" s="1" t="s">
        <v>17583</v>
      </c>
      <c r="I1841" s="2">
        <v>32.39</v>
      </c>
      <c r="J1841" s="37">
        <f>VLOOKUP(H1841,'DOGHER ORDER-DISC'!$K$4:$N$30,4,FALSE)</f>
        <v>0</v>
      </c>
      <c r="K1841" s="2">
        <f t="shared" si="29"/>
        <v>32.39</v>
      </c>
      <c r="L1841" s="1" t="s">
        <v>19108</v>
      </c>
    </row>
    <row r="1842" spans="1:12">
      <c r="A1842" s="1"/>
      <c r="B1842" s="1">
        <v>225</v>
      </c>
      <c r="C1842" s="1" t="s">
        <v>18207</v>
      </c>
      <c r="D1842" s="1" t="s">
        <v>18241</v>
      </c>
      <c r="E1842" s="1" t="s">
        <v>3691</v>
      </c>
      <c r="F1842" s="1" t="s">
        <v>3692</v>
      </c>
      <c r="G1842" s="1" t="s">
        <v>22529</v>
      </c>
      <c r="H1842" s="1" t="s">
        <v>17583</v>
      </c>
      <c r="I1842" s="2">
        <v>34.07</v>
      </c>
      <c r="J1842" s="37">
        <f>VLOOKUP(H1842,'DOGHER ORDER-DISC'!$K$4:$N$30,4,FALSE)</f>
        <v>0</v>
      </c>
      <c r="K1842" s="2">
        <f t="shared" si="29"/>
        <v>34.07</v>
      </c>
      <c r="L1842" s="1" t="s">
        <v>19108</v>
      </c>
    </row>
    <row r="1843" spans="1:12">
      <c r="A1843" s="1"/>
      <c r="B1843" s="1">
        <v>226</v>
      </c>
      <c r="C1843" s="1" t="s">
        <v>18207</v>
      </c>
      <c r="D1843" s="1" t="s">
        <v>18241</v>
      </c>
      <c r="E1843" s="1" t="s">
        <v>3693</v>
      </c>
      <c r="F1843" s="1" t="s">
        <v>3694</v>
      </c>
      <c r="G1843" s="1" t="s">
        <v>22530</v>
      </c>
      <c r="H1843" s="1" t="s">
        <v>17583</v>
      </c>
      <c r="I1843" s="2">
        <v>84.29</v>
      </c>
      <c r="J1843" s="37">
        <f>VLOOKUP(H1843,'DOGHER ORDER-DISC'!$K$4:$N$30,4,FALSE)</f>
        <v>0</v>
      </c>
      <c r="K1843" s="2">
        <f t="shared" si="29"/>
        <v>84.29</v>
      </c>
      <c r="L1843" s="1" t="s">
        <v>19109</v>
      </c>
    </row>
    <row r="1844" spans="1:12">
      <c r="A1844" s="1"/>
      <c r="B1844" s="1">
        <v>226</v>
      </c>
      <c r="C1844" s="1" t="s">
        <v>18207</v>
      </c>
      <c r="D1844" s="1" t="s">
        <v>18241</v>
      </c>
      <c r="E1844" s="1" t="s">
        <v>3695</v>
      </c>
      <c r="F1844" s="1" t="s">
        <v>3696</v>
      </c>
      <c r="G1844" s="1" t="s">
        <v>22531</v>
      </c>
      <c r="H1844" s="1" t="s">
        <v>17583</v>
      </c>
      <c r="I1844" s="2">
        <v>118.85</v>
      </c>
      <c r="J1844" s="37">
        <f>VLOOKUP(H1844,'DOGHER ORDER-DISC'!$K$4:$N$30,4,FALSE)</f>
        <v>0</v>
      </c>
      <c r="K1844" s="2">
        <f t="shared" si="29"/>
        <v>118.85</v>
      </c>
      <c r="L1844" s="1" t="s">
        <v>19110</v>
      </c>
    </row>
    <row r="1845" spans="1:12">
      <c r="A1845" s="1"/>
      <c r="B1845" s="1">
        <v>226</v>
      </c>
      <c r="C1845" s="1" t="s">
        <v>18207</v>
      </c>
      <c r="D1845" s="1" t="s">
        <v>18241</v>
      </c>
      <c r="E1845" s="1" t="s">
        <v>3697</v>
      </c>
      <c r="F1845" s="1" t="s">
        <v>3698</v>
      </c>
      <c r="G1845" s="1" t="s">
        <v>22532</v>
      </c>
      <c r="H1845" s="1" t="s">
        <v>17583</v>
      </c>
      <c r="I1845" s="2">
        <v>165.31</v>
      </c>
      <c r="J1845" s="37">
        <f>VLOOKUP(H1845,'DOGHER ORDER-DISC'!$K$4:$N$30,4,FALSE)</f>
        <v>0</v>
      </c>
      <c r="K1845" s="2">
        <f t="shared" si="29"/>
        <v>165.31</v>
      </c>
      <c r="L1845" s="1" t="s">
        <v>19111</v>
      </c>
    </row>
    <row r="1846" spans="1:12">
      <c r="A1846" s="1"/>
      <c r="B1846" s="1">
        <v>226</v>
      </c>
      <c r="C1846" s="1" t="s">
        <v>18207</v>
      </c>
      <c r="D1846" s="1" t="s">
        <v>18241</v>
      </c>
      <c r="E1846" s="1" t="s">
        <v>3699</v>
      </c>
      <c r="F1846" s="1" t="s">
        <v>3700</v>
      </c>
      <c r="G1846" s="1" t="s">
        <v>22533</v>
      </c>
      <c r="H1846" s="1" t="s">
        <v>17583</v>
      </c>
      <c r="I1846" s="2">
        <v>224.55</v>
      </c>
      <c r="J1846" s="37">
        <f>VLOOKUP(H1846,'DOGHER ORDER-DISC'!$K$4:$N$30,4,FALSE)</f>
        <v>0</v>
      </c>
      <c r="K1846" s="2">
        <f t="shared" si="29"/>
        <v>224.55</v>
      </c>
      <c r="L1846" s="1" t="s">
        <v>19112</v>
      </c>
    </row>
    <row r="1847" spans="1:12">
      <c r="A1847" s="1"/>
      <c r="B1847" s="1">
        <v>227</v>
      </c>
      <c r="C1847" s="1" t="s">
        <v>18207</v>
      </c>
      <c r="D1847" s="1" t="s">
        <v>18241</v>
      </c>
      <c r="E1847" s="1" t="s">
        <v>3701</v>
      </c>
      <c r="F1847" s="1" t="s">
        <v>3702</v>
      </c>
      <c r="G1847" s="1" t="s">
        <v>22534</v>
      </c>
      <c r="H1847" s="1" t="s">
        <v>17583</v>
      </c>
      <c r="I1847" s="2">
        <v>116.85</v>
      </c>
      <c r="J1847" s="37">
        <f>VLOOKUP(H1847,'DOGHER ORDER-DISC'!$K$4:$N$30,4,FALSE)</f>
        <v>0</v>
      </c>
      <c r="K1847" s="2">
        <f t="shared" si="29"/>
        <v>116.85</v>
      </c>
      <c r="L1847" s="1" t="s">
        <v>19113</v>
      </c>
    </row>
    <row r="1848" spans="1:12">
      <c r="A1848" s="1"/>
      <c r="B1848" s="1">
        <v>227</v>
      </c>
      <c r="C1848" s="1" t="s">
        <v>18207</v>
      </c>
      <c r="D1848" s="1" t="s">
        <v>18241</v>
      </c>
      <c r="E1848" s="1" t="s">
        <v>3703</v>
      </c>
      <c r="F1848" s="1" t="s">
        <v>3704</v>
      </c>
      <c r="G1848" s="1" t="s">
        <v>22535</v>
      </c>
      <c r="H1848" s="1" t="s">
        <v>17583</v>
      </c>
      <c r="I1848" s="2">
        <v>20.57</v>
      </c>
      <c r="J1848" s="37">
        <f>VLOOKUP(H1848,'DOGHER ORDER-DISC'!$K$4:$N$30,4,FALSE)</f>
        <v>0</v>
      </c>
      <c r="K1848" s="2">
        <f t="shared" si="29"/>
        <v>20.57</v>
      </c>
      <c r="L1848" s="1" t="s">
        <v>19113</v>
      </c>
    </row>
    <row r="1849" spans="1:12">
      <c r="A1849" s="1"/>
      <c r="B1849" s="1">
        <v>227</v>
      </c>
      <c r="C1849" s="1" t="s">
        <v>18207</v>
      </c>
      <c r="D1849" s="1" t="s">
        <v>18241</v>
      </c>
      <c r="E1849" s="1" t="s">
        <v>3705</v>
      </c>
      <c r="F1849" s="1" t="s">
        <v>3706</v>
      </c>
      <c r="G1849" s="1" t="s">
        <v>22536</v>
      </c>
      <c r="H1849" s="1" t="s">
        <v>17583</v>
      </c>
      <c r="I1849" s="2">
        <v>163.31</v>
      </c>
      <c r="J1849" s="37">
        <f>VLOOKUP(H1849,'DOGHER ORDER-DISC'!$K$4:$N$30,4,FALSE)</f>
        <v>0</v>
      </c>
      <c r="K1849" s="2">
        <f t="shared" si="29"/>
        <v>163.31</v>
      </c>
      <c r="L1849" s="1" t="s">
        <v>19114</v>
      </c>
    </row>
    <row r="1850" spans="1:12">
      <c r="A1850" s="1"/>
      <c r="B1850" s="1">
        <v>227</v>
      </c>
      <c r="C1850" s="1" t="s">
        <v>18207</v>
      </c>
      <c r="D1850" s="1" t="s">
        <v>18241</v>
      </c>
      <c r="E1850" s="1" t="s">
        <v>3707</v>
      </c>
      <c r="F1850" s="1" t="s">
        <v>3708</v>
      </c>
      <c r="G1850" s="1" t="s">
        <v>22537</v>
      </c>
      <c r="H1850" s="1" t="s">
        <v>17583</v>
      </c>
      <c r="I1850" s="2">
        <v>22.91</v>
      </c>
      <c r="J1850" s="37">
        <f>VLOOKUP(H1850,'DOGHER ORDER-DISC'!$K$4:$N$30,4,FALSE)</f>
        <v>0</v>
      </c>
      <c r="K1850" s="2">
        <f t="shared" si="29"/>
        <v>22.91</v>
      </c>
      <c r="L1850" s="1" t="s">
        <v>19114</v>
      </c>
    </row>
    <row r="1851" spans="1:12">
      <c r="A1851" s="1"/>
      <c r="B1851" s="1">
        <v>227</v>
      </c>
      <c r="C1851" s="1" t="s">
        <v>18207</v>
      </c>
      <c r="D1851" s="1" t="s">
        <v>18241</v>
      </c>
      <c r="E1851" s="1" t="s">
        <v>3709</v>
      </c>
      <c r="F1851" s="1" t="s">
        <v>3710</v>
      </c>
      <c r="G1851" s="1" t="s">
        <v>22538</v>
      </c>
      <c r="H1851" s="1" t="s">
        <v>17583</v>
      </c>
      <c r="I1851" s="2">
        <v>226.23</v>
      </c>
      <c r="J1851" s="37">
        <f>VLOOKUP(H1851,'DOGHER ORDER-DISC'!$K$4:$N$30,4,FALSE)</f>
        <v>0</v>
      </c>
      <c r="K1851" s="2">
        <f t="shared" ref="K1851:K1914" si="30">+ROUND(I1851*(1-J1851),2)</f>
        <v>226.23</v>
      </c>
      <c r="L1851" s="1" t="s">
        <v>19115</v>
      </c>
    </row>
    <row r="1852" spans="1:12">
      <c r="A1852" s="1"/>
      <c r="B1852" s="1">
        <v>227</v>
      </c>
      <c r="C1852" s="1" t="s">
        <v>18207</v>
      </c>
      <c r="D1852" s="1" t="s">
        <v>18241</v>
      </c>
      <c r="E1852" s="1" t="s">
        <v>3711</v>
      </c>
      <c r="F1852" s="1" t="s">
        <v>3712</v>
      </c>
      <c r="G1852" s="1" t="s">
        <v>22539</v>
      </c>
      <c r="H1852" s="1" t="s">
        <v>17583</v>
      </c>
      <c r="I1852" s="2">
        <v>23.84</v>
      </c>
      <c r="J1852" s="37">
        <f>VLOOKUP(H1852,'DOGHER ORDER-DISC'!$K$4:$N$30,4,FALSE)</f>
        <v>0</v>
      </c>
      <c r="K1852" s="2">
        <f t="shared" si="30"/>
        <v>23.84</v>
      </c>
      <c r="L1852" s="1" t="s">
        <v>19115</v>
      </c>
    </row>
    <row r="1853" spans="1:12">
      <c r="A1853" s="1"/>
      <c r="B1853" s="1">
        <v>228</v>
      </c>
      <c r="C1853" s="1" t="s">
        <v>18207</v>
      </c>
      <c r="D1853" s="1" t="s">
        <v>18241</v>
      </c>
      <c r="E1853" s="1" t="s">
        <v>3713</v>
      </c>
      <c r="F1853" s="1" t="s">
        <v>3714</v>
      </c>
      <c r="G1853" s="1" t="s">
        <v>22540</v>
      </c>
      <c r="H1853" s="1" t="s">
        <v>17583</v>
      </c>
      <c r="I1853" s="2">
        <v>33.799999999999997</v>
      </c>
      <c r="J1853" s="37">
        <f>VLOOKUP(H1853,'DOGHER ORDER-DISC'!$K$4:$N$30,4,FALSE)</f>
        <v>0</v>
      </c>
      <c r="K1853" s="2">
        <f t="shared" si="30"/>
        <v>33.799999999999997</v>
      </c>
      <c r="L1853" s="1" t="s">
        <v>19116</v>
      </c>
    </row>
    <row r="1854" spans="1:12">
      <c r="A1854" s="1"/>
      <c r="B1854" s="1">
        <v>228</v>
      </c>
      <c r="C1854" s="1" t="s">
        <v>18207</v>
      </c>
      <c r="D1854" s="1" t="s">
        <v>18241</v>
      </c>
      <c r="E1854" s="1" t="s">
        <v>3715</v>
      </c>
      <c r="F1854" s="1" t="s">
        <v>3716</v>
      </c>
      <c r="G1854" s="1" t="s">
        <v>22541</v>
      </c>
      <c r="H1854" s="1" t="s">
        <v>17583</v>
      </c>
      <c r="I1854" s="2">
        <v>37.46</v>
      </c>
      <c r="J1854" s="37">
        <f>VLOOKUP(H1854,'DOGHER ORDER-DISC'!$K$4:$N$30,4,FALSE)</f>
        <v>0</v>
      </c>
      <c r="K1854" s="2">
        <f t="shared" si="30"/>
        <v>37.46</v>
      </c>
      <c r="L1854" s="1" t="s">
        <v>19116</v>
      </c>
    </row>
    <row r="1855" spans="1:12">
      <c r="A1855" s="1"/>
      <c r="B1855" s="1">
        <v>228</v>
      </c>
      <c r="C1855" s="1" t="s">
        <v>18207</v>
      </c>
      <c r="D1855" s="1" t="s">
        <v>18241</v>
      </c>
      <c r="E1855" s="1" t="s">
        <v>3717</v>
      </c>
      <c r="F1855" s="1" t="s">
        <v>3718</v>
      </c>
      <c r="G1855" s="1" t="s">
        <v>22542</v>
      </c>
      <c r="H1855" s="1" t="s">
        <v>17583</v>
      </c>
      <c r="I1855" s="2">
        <v>41.13</v>
      </c>
      <c r="J1855" s="37">
        <f>VLOOKUP(H1855,'DOGHER ORDER-DISC'!$K$4:$N$30,4,FALSE)</f>
        <v>0</v>
      </c>
      <c r="K1855" s="2">
        <f t="shared" si="30"/>
        <v>41.13</v>
      </c>
      <c r="L1855" s="1" t="s">
        <v>19116</v>
      </c>
    </row>
    <row r="1856" spans="1:12">
      <c r="A1856" s="1"/>
      <c r="B1856" s="1">
        <v>228</v>
      </c>
      <c r="C1856" s="1" t="s">
        <v>18207</v>
      </c>
      <c r="D1856" s="1" t="s">
        <v>18241</v>
      </c>
      <c r="E1856" s="1" t="s">
        <v>3719</v>
      </c>
      <c r="F1856" s="1" t="s">
        <v>3720</v>
      </c>
      <c r="G1856" s="1" t="s">
        <v>22543</v>
      </c>
      <c r="H1856" s="1" t="s">
        <v>17583</v>
      </c>
      <c r="I1856" s="2">
        <v>47.44</v>
      </c>
      <c r="J1856" s="37">
        <f>VLOOKUP(H1856,'DOGHER ORDER-DISC'!$K$4:$N$30,4,FALSE)</f>
        <v>0</v>
      </c>
      <c r="K1856" s="2">
        <f t="shared" si="30"/>
        <v>47.44</v>
      </c>
      <c r="L1856" s="1" t="s">
        <v>19116</v>
      </c>
    </row>
    <row r="1857" spans="1:12">
      <c r="A1857" s="1"/>
      <c r="B1857" s="1">
        <v>228</v>
      </c>
      <c r="C1857" s="1" t="s">
        <v>18207</v>
      </c>
      <c r="D1857" s="1" t="s">
        <v>18241</v>
      </c>
      <c r="E1857" s="1" t="s">
        <v>3721</v>
      </c>
      <c r="F1857" s="1" t="s">
        <v>3722</v>
      </c>
      <c r="G1857" s="1" t="s">
        <v>22544</v>
      </c>
      <c r="H1857" s="1" t="s">
        <v>17583</v>
      </c>
      <c r="I1857" s="2">
        <v>48.52</v>
      </c>
      <c r="J1857" s="37">
        <f>VLOOKUP(H1857,'DOGHER ORDER-DISC'!$K$4:$N$30,4,FALSE)</f>
        <v>0</v>
      </c>
      <c r="K1857" s="2">
        <f t="shared" si="30"/>
        <v>48.52</v>
      </c>
      <c r="L1857" s="1" t="s">
        <v>19116</v>
      </c>
    </row>
    <row r="1858" spans="1:12">
      <c r="A1858" s="1"/>
      <c r="B1858" s="1">
        <v>228</v>
      </c>
      <c r="C1858" s="1" t="s">
        <v>18207</v>
      </c>
      <c r="D1858" s="1" t="s">
        <v>18241</v>
      </c>
      <c r="E1858" s="1" t="s">
        <v>3723</v>
      </c>
      <c r="F1858" s="1" t="s">
        <v>3724</v>
      </c>
      <c r="G1858" s="1" t="s">
        <v>22545</v>
      </c>
      <c r="H1858" s="1" t="s">
        <v>17583</v>
      </c>
      <c r="I1858" s="2">
        <v>50.47</v>
      </c>
      <c r="J1858" s="37">
        <f>VLOOKUP(H1858,'DOGHER ORDER-DISC'!$K$4:$N$30,4,FALSE)</f>
        <v>0</v>
      </c>
      <c r="K1858" s="2">
        <f t="shared" si="30"/>
        <v>50.47</v>
      </c>
      <c r="L1858" s="1" t="s">
        <v>19116</v>
      </c>
    </row>
    <row r="1859" spans="1:12">
      <c r="A1859" s="1"/>
      <c r="B1859" s="1">
        <v>228</v>
      </c>
      <c r="C1859" s="1" t="s">
        <v>18207</v>
      </c>
      <c r="D1859" s="1" t="s">
        <v>18241</v>
      </c>
      <c r="E1859" s="1" t="s">
        <v>3725</v>
      </c>
      <c r="F1859" s="1" t="s">
        <v>3726</v>
      </c>
      <c r="G1859" s="1" t="s">
        <v>22546</v>
      </c>
      <c r="H1859" s="1" t="s">
        <v>17583</v>
      </c>
      <c r="I1859" s="2">
        <v>52.33</v>
      </c>
      <c r="J1859" s="37">
        <f>VLOOKUP(H1859,'DOGHER ORDER-DISC'!$K$4:$N$30,4,FALSE)</f>
        <v>0</v>
      </c>
      <c r="K1859" s="2">
        <f t="shared" si="30"/>
        <v>52.33</v>
      </c>
      <c r="L1859" s="1" t="s">
        <v>19116</v>
      </c>
    </row>
    <row r="1860" spans="1:12">
      <c r="A1860" s="1"/>
      <c r="B1860" s="1">
        <v>228</v>
      </c>
      <c r="C1860" s="1" t="s">
        <v>18207</v>
      </c>
      <c r="D1860" s="1" t="s">
        <v>18241</v>
      </c>
      <c r="E1860" s="1" t="s">
        <v>3727</v>
      </c>
      <c r="F1860" s="1" t="s">
        <v>3728</v>
      </c>
      <c r="G1860" s="1" t="s">
        <v>22547</v>
      </c>
      <c r="H1860" s="1" t="s">
        <v>17583</v>
      </c>
      <c r="I1860" s="2">
        <v>67.599999999999994</v>
      </c>
      <c r="J1860" s="37">
        <f>VLOOKUP(H1860,'DOGHER ORDER-DISC'!$K$4:$N$30,4,FALSE)</f>
        <v>0</v>
      </c>
      <c r="K1860" s="2">
        <f t="shared" si="30"/>
        <v>67.599999999999994</v>
      </c>
      <c r="L1860" s="1" t="s">
        <v>19116</v>
      </c>
    </row>
    <row r="1861" spans="1:12">
      <c r="A1861" s="1"/>
      <c r="B1861" s="1">
        <v>228</v>
      </c>
      <c r="C1861" s="1" t="s">
        <v>18207</v>
      </c>
      <c r="D1861" s="1" t="s">
        <v>18241</v>
      </c>
      <c r="E1861" s="1" t="s">
        <v>3729</v>
      </c>
      <c r="F1861" s="1" t="s">
        <v>3730</v>
      </c>
      <c r="G1861" s="1" t="s">
        <v>22548</v>
      </c>
      <c r="H1861" s="1" t="s">
        <v>17583</v>
      </c>
      <c r="I1861" s="2">
        <v>12.89</v>
      </c>
      <c r="J1861" s="37">
        <f>VLOOKUP(H1861,'DOGHER ORDER-DISC'!$K$4:$N$30,4,FALSE)</f>
        <v>0</v>
      </c>
      <c r="K1861" s="2">
        <f t="shared" si="30"/>
        <v>12.89</v>
      </c>
      <c r="L1861" s="1" t="s">
        <v>19117</v>
      </c>
    </row>
    <row r="1862" spans="1:12">
      <c r="A1862" s="1"/>
      <c r="B1862" s="1">
        <v>228</v>
      </c>
      <c r="C1862" s="1" t="s">
        <v>18207</v>
      </c>
      <c r="D1862" s="1" t="s">
        <v>18241</v>
      </c>
      <c r="E1862" s="1" t="s">
        <v>3731</v>
      </c>
      <c r="F1862" s="1" t="s">
        <v>3732</v>
      </c>
      <c r="G1862" s="1" t="s">
        <v>22549</v>
      </c>
      <c r="H1862" s="1" t="s">
        <v>17583</v>
      </c>
      <c r="I1862" s="2">
        <v>14.2</v>
      </c>
      <c r="J1862" s="37">
        <f>VLOOKUP(H1862,'DOGHER ORDER-DISC'!$K$4:$N$30,4,FALSE)</f>
        <v>0</v>
      </c>
      <c r="K1862" s="2">
        <f t="shared" si="30"/>
        <v>14.2</v>
      </c>
      <c r="L1862" s="1" t="s">
        <v>19117</v>
      </c>
    </row>
    <row r="1863" spans="1:12">
      <c r="A1863" s="1"/>
      <c r="B1863" s="1">
        <v>228</v>
      </c>
      <c r="C1863" s="1" t="s">
        <v>18207</v>
      </c>
      <c r="D1863" s="1" t="s">
        <v>18241</v>
      </c>
      <c r="E1863" s="1" t="s">
        <v>3733</v>
      </c>
      <c r="F1863" s="1" t="s">
        <v>3734</v>
      </c>
      <c r="G1863" s="1" t="s">
        <v>22550</v>
      </c>
      <c r="H1863" s="1" t="s">
        <v>17583</v>
      </c>
      <c r="I1863" s="2">
        <v>16.72</v>
      </c>
      <c r="J1863" s="37">
        <f>VLOOKUP(H1863,'DOGHER ORDER-DISC'!$K$4:$N$30,4,FALSE)</f>
        <v>0</v>
      </c>
      <c r="K1863" s="2">
        <f t="shared" si="30"/>
        <v>16.72</v>
      </c>
      <c r="L1863" s="1" t="s">
        <v>19117</v>
      </c>
    </row>
    <row r="1864" spans="1:12">
      <c r="A1864" s="1"/>
      <c r="B1864" s="1">
        <v>228</v>
      </c>
      <c r="C1864" s="1" t="s">
        <v>18207</v>
      </c>
      <c r="D1864" s="1" t="s">
        <v>18241</v>
      </c>
      <c r="E1864" s="1" t="s">
        <v>3735</v>
      </c>
      <c r="F1864" s="1" t="s">
        <v>3736</v>
      </c>
      <c r="G1864" s="1" t="s">
        <v>22551</v>
      </c>
      <c r="H1864" s="1" t="s">
        <v>17583</v>
      </c>
      <c r="I1864" s="2">
        <v>19.59</v>
      </c>
      <c r="J1864" s="37">
        <f>VLOOKUP(H1864,'DOGHER ORDER-DISC'!$K$4:$N$30,4,FALSE)</f>
        <v>0</v>
      </c>
      <c r="K1864" s="2">
        <f t="shared" si="30"/>
        <v>19.59</v>
      </c>
      <c r="L1864" s="1" t="s">
        <v>19117</v>
      </c>
    </row>
    <row r="1865" spans="1:12">
      <c r="A1865" s="1"/>
      <c r="B1865" s="1">
        <v>229</v>
      </c>
      <c r="C1865" s="1" t="s">
        <v>18207</v>
      </c>
      <c r="D1865" s="1" t="s">
        <v>18241</v>
      </c>
      <c r="E1865" s="1" t="s">
        <v>3737</v>
      </c>
      <c r="F1865" s="1" t="s">
        <v>3738</v>
      </c>
      <c r="G1865" s="1" t="s">
        <v>22552</v>
      </c>
      <c r="H1865" s="1" t="s">
        <v>17583</v>
      </c>
      <c r="I1865" s="2">
        <v>11.9</v>
      </c>
      <c r="J1865" s="37">
        <f>VLOOKUP(H1865,'DOGHER ORDER-DISC'!$K$4:$N$30,4,FALSE)</f>
        <v>0</v>
      </c>
      <c r="K1865" s="2">
        <f t="shared" si="30"/>
        <v>11.9</v>
      </c>
      <c r="L1865" s="1" t="s">
        <v>19118</v>
      </c>
    </row>
    <row r="1866" spans="1:12">
      <c r="A1866" s="1"/>
      <c r="B1866" s="1">
        <v>229</v>
      </c>
      <c r="C1866" s="1" t="s">
        <v>18207</v>
      </c>
      <c r="D1866" s="1" t="s">
        <v>18241</v>
      </c>
      <c r="E1866" s="1" t="s">
        <v>3739</v>
      </c>
      <c r="F1866" s="1" t="s">
        <v>3740</v>
      </c>
      <c r="G1866" s="1" t="s">
        <v>22553</v>
      </c>
      <c r="H1866" s="1" t="s">
        <v>17583</v>
      </c>
      <c r="I1866" s="2">
        <v>13.01</v>
      </c>
      <c r="J1866" s="37">
        <f>VLOOKUP(H1866,'DOGHER ORDER-DISC'!$K$4:$N$30,4,FALSE)</f>
        <v>0</v>
      </c>
      <c r="K1866" s="2">
        <f t="shared" si="30"/>
        <v>13.01</v>
      </c>
      <c r="L1866" s="1" t="s">
        <v>19118</v>
      </c>
    </row>
    <row r="1867" spans="1:12">
      <c r="A1867" s="1"/>
      <c r="B1867" s="1">
        <v>229</v>
      </c>
      <c r="C1867" s="1" t="s">
        <v>18207</v>
      </c>
      <c r="D1867" s="1" t="s">
        <v>18241</v>
      </c>
      <c r="E1867" s="1" t="s">
        <v>3741</v>
      </c>
      <c r="F1867" s="1" t="s">
        <v>3742</v>
      </c>
      <c r="G1867" s="1" t="s">
        <v>22554</v>
      </c>
      <c r="H1867" s="1" t="s">
        <v>17583</v>
      </c>
      <c r="I1867" s="2">
        <v>13.75</v>
      </c>
      <c r="J1867" s="37">
        <f>VLOOKUP(H1867,'DOGHER ORDER-DISC'!$K$4:$N$30,4,FALSE)</f>
        <v>0</v>
      </c>
      <c r="K1867" s="2">
        <f t="shared" si="30"/>
        <v>13.75</v>
      </c>
      <c r="L1867" s="1" t="s">
        <v>19118</v>
      </c>
    </row>
    <row r="1868" spans="1:12">
      <c r="A1868" s="1"/>
      <c r="B1868" s="1">
        <v>229</v>
      </c>
      <c r="C1868" s="1" t="s">
        <v>18207</v>
      </c>
      <c r="D1868" s="1" t="s">
        <v>18241</v>
      </c>
      <c r="E1868" s="1" t="s">
        <v>3743</v>
      </c>
      <c r="F1868" s="1" t="s">
        <v>3744</v>
      </c>
      <c r="G1868" s="1" t="s">
        <v>22555</v>
      </c>
      <c r="H1868" s="1" t="s">
        <v>17583</v>
      </c>
      <c r="I1868" s="2">
        <v>13.83</v>
      </c>
      <c r="J1868" s="37">
        <f>VLOOKUP(H1868,'DOGHER ORDER-DISC'!$K$4:$N$30,4,FALSE)</f>
        <v>0</v>
      </c>
      <c r="K1868" s="2">
        <f t="shared" si="30"/>
        <v>13.83</v>
      </c>
      <c r="L1868" s="1" t="s">
        <v>19118</v>
      </c>
    </row>
    <row r="1869" spans="1:12">
      <c r="A1869" s="1"/>
      <c r="B1869" s="1">
        <v>229</v>
      </c>
      <c r="C1869" s="1" t="s">
        <v>18207</v>
      </c>
      <c r="D1869" s="1" t="s">
        <v>18241</v>
      </c>
      <c r="E1869" s="1" t="s">
        <v>3745</v>
      </c>
      <c r="F1869" s="1" t="s">
        <v>3746</v>
      </c>
      <c r="G1869" s="1" t="s">
        <v>22556</v>
      </c>
      <c r="H1869" s="1" t="s">
        <v>17583</v>
      </c>
      <c r="I1869" s="2">
        <v>15.19</v>
      </c>
      <c r="J1869" s="37">
        <f>VLOOKUP(H1869,'DOGHER ORDER-DISC'!$K$4:$N$30,4,FALSE)</f>
        <v>0</v>
      </c>
      <c r="K1869" s="2">
        <f t="shared" si="30"/>
        <v>15.19</v>
      </c>
      <c r="L1869" s="1" t="s">
        <v>19118</v>
      </c>
    </row>
    <row r="1870" spans="1:12">
      <c r="A1870" s="1"/>
      <c r="B1870" s="1">
        <v>229</v>
      </c>
      <c r="C1870" s="1" t="s">
        <v>18207</v>
      </c>
      <c r="D1870" s="1" t="s">
        <v>18241</v>
      </c>
      <c r="E1870" s="1" t="s">
        <v>3747</v>
      </c>
      <c r="F1870" s="1" t="s">
        <v>3748</v>
      </c>
      <c r="G1870" s="1" t="s">
        <v>22557</v>
      </c>
      <c r="H1870" s="1" t="s">
        <v>17583</v>
      </c>
      <c r="I1870" s="2">
        <v>15.21</v>
      </c>
      <c r="J1870" s="37">
        <f>VLOOKUP(H1870,'DOGHER ORDER-DISC'!$K$4:$N$30,4,FALSE)</f>
        <v>0</v>
      </c>
      <c r="K1870" s="2">
        <f t="shared" si="30"/>
        <v>15.21</v>
      </c>
      <c r="L1870" s="1" t="s">
        <v>19118</v>
      </c>
    </row>
    <row r="1871" spans="1:12">
      <c r="A1871" s="1"/>
      <c r="B1871" s="1">
        <v>229</v>
      </c>
      <c r="C1871" s="1" t="s">
        <v>18207</v>
      </c>
      <c r="D1871" s="1" t="s">
        <v>18241</v>
      </c>
      <c r="E1871" s="1" t="s">
        <v>3749</v>
      </c>
      <c r="F1871" s="1" t="s">
        <v>3750</v>
      </c>
      <c r="G1871" s="1" t="s">
        <v>22558</v>
      </c>
      <c r="H1871" s="1" t="s">
        <v>17583</v>
      </c>
      <c r="I1871" s="2">
        <v>17.149999999999999</v>
      </c>
      <c r="J1871" s="37">
        <f>VLOOKUP(H1871,'DOGHER ORDER-DISC'!$K$4:$N$30,4,FALSE)</f>
        <v>0</v>
      </c>
      <c r="K1871" s="2">
        <f t="shared" si="30"/>
        <v>17.149999999999999</v>
      </c>
      <c r="L1871" s="1" t="s">
        <v>19118</v>
      </c>
    </row>
    <row r="1872" spans="1:12">
      <c r="A1872" s="1"/>
      <c r="B1872" s="1">
        <v>229</v>
      </c>
      <c r="C1872" s="1" t="s">
        <v>18207</v>
      </c>
      <c r="D1872" s="1" t="s">
        <v>18241</v>
      </c>
      <c r="E1872" s="1" t="s">
        <v>3751</v>
      </c>
      <c r="F1872" s="1" t="s">
        <v>3752</v>
      </c>
      <c r="G1872" s="1" t="s">
        <v>22559</v>
      </c>
      <c r="H1872" s="1" t="s">
        <v>17583</v>
      </c>
      <c r="I1872" s="2">
        <v>19.68</v>
      </c>
      <c r="J1872" s="37">
        <f>VLOOKUP(H1872,'DOGHER ORDER-DISC'!$K$4:$N$30,4,FALSE)</f>
        <v>0</v>
      </c>
      <c r="K1872" s="2">
        <f t="shared" si="30"/>
        <v>19.68</v>
      </c>
      <c r="L1872" s="1" t="s">
        <v>19118</v>
      </c>
    </row>
    <row r="1873" spans="1:12">
      <c r="A1873" s="1"/>
      <c r="B1873" s="1">
        <v>229</v>
      </c>
      <c r="C1873" s="1" t="s">
        <v>18207</v>
      </c>
      <c r="D1873" s="1" t="s">
        <v>18241</v>
      </c>
      <c r="E1873" s="1" t="s">
        <v>3753</v>
      </c>
      <c r="F1873" s="1" t="s">
        <v>3754</v>
      </c>
      <c r="G1873" s="1" t="s">
        <v>22560</v>
      </c>
      <c r="H1873" s="1" t="s">
        <v>17583</v>
      </c>
      <c r="I1873" s="2">
        <v>19.3</v>
      </c>
      <c r="J1873" s="37">
        <f>VLOOKUP(H1873,'DOGHER ORDER-DISC'!$K$4:$N$30,4,FALSE)</f>
        <v>0</v>
      </c>
      <c r="K1873" s="2">
        <f t="shared" si="30"/>
        <v>19.3</v>
      </c>
      <c r="L1873" s="1" t="s">
        <v>19118</v>
      </c>
    </row>
    <row r="1874" spans="1:12">
      <c r="A1874" s="1"/>
      <c r="B1874" s="1">
        <v>229</v>
      </c>
      <c r="C1874" s="1" t="s">
        <v>18207</v>
      </c>
      <c r="D1874" s="1" t="s">
        <v>18241</v>
      </c>
      <c r="E1874" s="1" t="s">
        <v>3755</v>
      </c>
      <c r="F1874" s="1" t="s">
        <v>3756</v>
      </c>
      <c r="G1874" s="1" t="s">
        <v>22561</v>
      </c>
      <c r="H1874" s="1" t="s">
        <v>17583</v>
      </c>
      <c r="I1874" s="2">
        <v>16</v>
      </c>
      <c r="J1874" s="37">
        <f>VLOOKUP(H1874,'DOGHER ORDER-DISC'!$K$4:$N$30,4,FALSE)</f>
        <v>0</v>
      </c>
      <c r="K1874" s="2">
        <f t="shared" si="30"/>
        <v>16</v>
      </c>
      <c r="L1874" s="1" t="s">
        <v>19118</v>
      </c>
    </row>
    <row r="1875" spans="1:12">
      <c r="A1875" s="1"/>
      <c r="B1875" s="1">
        <v>229</v>
      </c>
      <c r="C1875" s="1" t="s">
        <v>18207</v>
      </c>
      <c r="D1875" s="1" t="s">
        <v>18241</v>
      </c>
      <c r="E1875" s="1" t="s">
        <v>3757</v>
      </c>
      <c r="F1875" s="1" t="s">
        <v>3758</v>
      </c>
      <c r="G1875" s="1" t="s">
        <v>22562</v>
      </c>
      <c r="H1875" s="1" t="s">
        <v>17583</v>
      </c>
      <c r="I1875" s="2">
        <v>19.07</v>
      </c>
      <c r="J1875" s="37">
        <f>VLOOKUP(H1875,'DOGHER ORDER-DISC'!$K$4:$N$30,4,FALSE)</f>
        <v>0</v>
      </c>
      <c r="K1875" s="2">
        <f t="shared" si="30"/>
        <v>19.07</v>
      </c>
      <c r="L1875" s="1" t="s">
        <v>19118</v>
      </c>
    </row>
    <row r="1876" spans="1:12">
      <c r="A1876" s="1"/>
      <c r="B1876" s="1">
        <v>229</v>
      </c>
      <c r="C1876" s="1" t="s">
        <v>18207</v>
      </c>
      <c r="D1876" s="1" t="s">
        <v>18241</v>
      </c>
      <c r="E1876" s="1" t="s">
        <v>3759</v>
      </c>
      <c r="F1876" s="1" t="s">
        <v>3760</v>
      </c>
      <c r="G1876" s="1" t="s">
        <v>22563</v>
      </c>
      <c r="H1876" s="1" t="s">
        <v>17583</v>
      </c>
      <c r="I1876" s="2">
        <v>22.08</v>
      </c>
      <c r="J1876" s="37">
        <f>VLOOKUP(H1876,'DOGHER ORDER-DISC'!$K$4:$N$30,4,FALSE)</f>
        <v>0</v>
      </c>
      <c r="K1876" s="2">
        <f t="shared" si="30"/>
        <v>22.08</v>
      </c>
      <c r="L1876" s="1" t="s">
        <v>19118</v>
      </c>
    </row>
    <row r="1877" spans="1:12">
      <c r="A1877" s="1"/>
      <c r="B1877" s="1">
        <v>229</v>
      </c>
      <c r="C1877" s="1" t="s">
        <v>18207</v>
      </c>
      <c r="D1877" s="1" t="s">
        <v>18241</v>
      </c>
      <c r="E1877" s="1" t="s">
        <v>3761</v>
      </c>
      <c r="F1877" s="1" t="s">
        <v>3762</v>
      </c>
      <c r="G1877" s="1" t="s">
        <v>22564</v>
      </c>
      <c r="H1877" s="1" t="s">
        <v>17583</v>
      </c>
      <c r="I1877" s="2">
        <v>22.13</v>
      </c>
      <c r="J1877" s="37">
        <f>VLOOKUP(H1877,'DOGHER ORDER-DISC'!$K$4:$N$30,4,FALSE)</f>
        <v>0</v>
      </c>
      <c r="K1877" s="2">
        <f t="shared" si="30"/>
        <v>22.13</v>
      </c>
      <c r="L1877" s="1" t="s">
        <v>19118</v>
      </c>
    </row>
    <row r="1878" spans="1:12">
      <c r="A1878" s="1"/>
      <c r="B1878" s="1">
        <v>229</v>
      </c>
      <c r="C1878" s="1" t="s">
        <v>18207</v>
      </c>
      <c r="D1878" s="1" t="s">
        <v>18241</v>
      </c>
      <c r="E1878" s="1" t="s">
        <v>3763</v>
      </c>
      <c r="F1878" s="1" t="s">
        <v>3764</v>
      </c>
      <c r="G1878" s="1" t="s">
        <v>22565</v>
      </c>
      <c r="H1878" s="1" t="s">
        <v>17583</v>
      </c>
      <c r="I1878" s="2">
        <v>25.93</v>
      </c>
      <c r="J1878" s="37">
        <f>VLOOKUP(H1878,'DOGHER ORDER-DISC'!$K$4:$N$30,4,FALSE)</f>
        <v>0</v>
      </c>
      <c r="K1878" s="2">
        <f t="shared" si="30"/>
        <v>25.93</v>
      </c>
      <c r="L1878" s="1" t="s">
        <v>19118</v>
      </c>
    </row>
    <row r="1879" spans="1:12">
      <c r="A1879" s="1"/>
      <c r="B1879" s="1">
        <v>229</v>
      </c>
      <c r="C1879" s="1" t="s">
        <v>18207</v>
      </c>
      <c r="D1879" s="1" t="s">
        <v>18241</v>
      </c>
      <c r="E1879" s="1" t="s">
        <v>3765</v>
      </c>
      <c r="F1879" s="1" t="s">
        <v>3766</v>
      </c>
      <c r="G1879" s="1" t="s">
        <v>22566</v>
      </c>
      <c r="H1879" s="1" t="s">
        <v>17583</v>
      </c>
      <c r="I1879" s="2">
        <v>26.17</v>
      </c>
      <c r="J1879" s="37">
        <f>VLOOKUP(H1879,'DOGHER ORDER-DISC'!$K$4:$N$30,4,FALSE)</f>
        <v>0</v>
      </c>
      <c r="K1879" s="2">
        <f t="shared" si="30"/>
        <v>26.17</v>
      </c>
      <c r="L1879" s="1" t="s">
        <v>19118</v>
      </c>
    </row>
    <row r="1880" spans="1:12">
      <c r="A1880" s="1"/>
      <c r="B1880" s="1">
        <v>229</v>
      </c>
      <c r="C1880" s="1" t="s">
        <v>18207</v>
      </c>
      <c r="D1880" s="1" t="s">
        <v>18241</v>
      </c>
      <c r="E1880" s="1" t="s">
        <v>3767</v>
      </c>
      <c r="F1880" s="1" t="s">
        <v>3768</v>
      </c>
      <c r="G1880" s="1" t="s">
        <v>22567</v>
      </c>
      <c r="H1880" s="1" t="s">
        <v>17583</v>
      </c>
      <c r="I1880" s="2">
        <v>28.7</v>
      </c>
      <c r="J1880" s="37">
        <f>VLOOKUP(H1880,'DOGHER ORDER-DISC'!$K$4:$N$30,4,FALSE)</f>
        <v>0</v>
      </c>
      <c r="K1880" s="2">
        <f t="shared" si="30"/>
        <v>28.7</v>
      </c>
      <c r="L1880" s="1" t="s">
        <v>19118</v>
      </c>
    </row>
    <row r="1881" spans="1:12">
      <c r="A1881" s="1"/>
      <c r="B1881" s="1">
        <v>229</v>
      </c>
      <c r="C1881" s="1" t="s">
        <v>18207</v>
      </c>
      <c r="D1881" s="1" t="s">
        <v>18241</v>
      </c>
      <c r="E1881" s="1" t="s">
        <v>3769</v>
      </c>
      <c r="F1881" s="1" t="s">
        <v>3770</v>
      </c>
      <c r="G1881" s="1" t="s">
        <v>22568</v>
      </c>
      <c r="H1881" s="1" t="s">
        <v>17583</v>
      </c>
      <c r="I1881" s="2">
        <v>30.51</v>
      </c>
      <c r="J1881" s="37">
        <f>VLOOKUP(H1881,'DOGHER ORDER-DISC'!$K$4:$N$30,4,FALSE)</f>
        <v>0</v>
      </c>
      <c r="K1881" s="2">
        <f t="shared" si="30"/>
        <v>30.51</v>
      </c>
      <c r="L1881" s="1" t="s">
        <v>19118</v>
      </c>
    </row>
    <row r="1882" spans="1:12">
      <c r="A1882" s="1"/>
      <c r="B1882" s="1">
        <v>229</v>
      </c>
      <c r="C1882" s="1" t="s">
        <v>18207</v>
      </c>
      <c r="D1882" s="1" t="s">
        <v>18241</v>
      </c>
      <c r="E1882" s="1" t="s">
        <v>3771</v>
      </c>
      <c r="F1882" s="1" t="s">
        <v>3772</v>
      </c>
      <c r="G1882" s="1" t="s">
        <v>22569</v>
      </c>
      <c r="H1882" s="1" t="s">
        <v>17583</v>
      </c>
      <c r="I1882" s="2">
        <v>35.54</v>
      </c>
      <c r="J1882" s="37">
        <f>VLOOKUP(H1882,'DOGHER ORDER-DISC'!$K$4:$N$30,4,FALSE)</f>
        <v>0</v>
      </c>
      <c r="K1882" s="2">
        <f t="shared" si="30"/>
        <v>35.54</v>
      </c>
      <c r="L1882" s="1" t="s">
        <v>19118</v>
      </c>
    </row>
    <row r="1883" spans="1:12">
      <c r="A1883" s="1"/>
      <c r="B1883" s="1">
        <v>229</v>
      </c>
      <c r="C1883" s="1" t="s">
        <v>18207</v>
      </c>
      <c r="D1883" s="1" t="s">
        <v>18241</v>
      </c>
      <c r="E1883" s="1" t="s">
        <v>3773</v>
      </c>
      <c r="F1883" s="1" t="s">
        <v>3774</v>
      </c>
      <c r="G1883" s="1" t="s">
        <v>22570</v>
      </c>
      <c r="H1883" s="1" t="s">
        <v>17583</v>
      </c>
      <c r="I1883" s="2">
        <v>35.840000000000003</v>
      </c>
      <c r="J1883" s="37">
        <f>VLOOKUP(H1883,'DOGHER ORDER-DISC'!$K$4:$N$30,4,FALSE)</f>
        <v>0</v>
      </c>
      <c r="K1883" s="2">
        <f t="shared" si="30"/>
        <v>35.840000000000003</v>
      </c>
      <c r="L1883" s="1" t="s">
        <v>19118</v>
      </c>
    </row>
    <row r="1884" spans="1:12">
      <c r="A1884" s="1"/>
      <c r="B1884" s="1">
        <v>229</v>
      </c>
      <c r="C1884" s="1" t="s">
        <v>18207</v>
      </c>
      <c r="D1884" s="1" t="s">
        <v>18241</v>
      </c>
      <c r="E1884" s="1" t="s">
        <v>3775</v>
      </c>
      <c r="F1884" s="1" t="s">
        <v>3776</v>
      </c>
      <c r="G1884" s="1" t="s">
        <v>22571</v>
      </c>
      <c r="H1884" s="1" t="s">
        <v>17583</v>
      </c>
      <c r="I1884" s="2">
        <v>41.38</v>
      </c>
      <c r="J1884" s="37">
        <f>VLOOKUP(H1884,'DOGHER ORDER-DISC'!$K$4:$N$30,4,FALSE)</f>
        <v>0</v>
      </c>
      <c r="K1884" s="2">
        <f t="shared" si="30"/>
        <v>41.38</v>
      </c>
      <c r="L1884" s="1" t="s">
        <v>19118</v>
      </c>
    </row>
    <row r="1885" spans="1:12">
      <c r="A1885" s="1"/>
      <c r="B1885" s="1">
        <v>229</v>
      </c>
      <c r="C1885" s="1" t="s">
        <v>18207</v>
      </c>
      <c r="D1885" s="1" t="s">
        <v>18241</v>
      </c>
      <c r="E1885" s="1" t="s">
        <v>3777</v>
      </c>
      <c r="F1885" s="1" t="s">
        <v>3778</v>
      </c>
      <c r="G1885" s="1" t="s">
        <v>22572</v>
      </c>
      <c r="H1885" s="1" t="s">
        <v>17583</v>
      </c>
      <c r="I1885" s="2">
        <v>43.45</v>
      </c>
      <c r="J1885" s="37">
        <f>VLOOKUP(H1885,'DOGHER ORDER-DISC'!$K$4:$N$30,4,FALSE)</f>
        <v>0</v>
      </c>
      <c r="K1885" s="2">
        <f t="shared" si="30"/>
        <v>43.45</v>
      </c>
      <c r="L1885" s="1" t="s">
        <v>19118</v>
      </c>
    </row>
    <row r="1886" spans="1:12">
      <c r="A1886" s="1"/>
      <c r="B1886" s="1">
        <v>229</v>
      </c>
      <c r="C1886" s="1" t="s">
        <v>18207</v>
      </c>
      <c r="D1886" s="1" t="s">
        <v>18241</v>
      </c>
      <c r="E1886" s="1" t="s">
        <v>3779</v>
      </c>
      <c r="F1886" s="1" t="s">
        <v>3780</v>
      </c>
      <c r="G1886" s="1" t="s">
        <v>22573</v>
      </c>
      <c r="H1886" s="1" t="s">
        <v>17583</v>
      </c>
      <c r="I1886" s="2">
        <v>45.9</v>
      </c>
      <c r="J1886" s="37">
        <f>VLOOKUP(H1886,'DOGHER ORDER-DISC'!$K$4:$N$30,4,FALSE)</f>
        <v>0</v>
      </c>
      <c r="K1886" s="2">
        <f t="shared" si="30"/>
        <v>45.9</v>
      </c>
      <c r="L1886" s="1" t="s">
        <v>19118</v>
      </c>
    </row>
    <row r="1887" spans="1:12">
      <c r="A1887" s="1"/>
      <c r="B1887" s="1">
        <v>229</v>
      </c>
      <c r="C1887" s="1" t="s">
        <v>18207</v>
      </c>
      <c r="D1887" s="1" t="s">
        <v>18241</v>
      </c>
      <c r="E1887" s="1" t="s">
        <v>3781</v>
      </c>
      <c r="F1887" s="1" t="s">
        <v>3782</v>
      </c>
      <c r="G1887" s="1" t="s">
        <v>22574</v>
      </c>
      <c r="H1887" s="1" t="s">
        <v>17583</v>
      </c>
      <c r="I1887" s="2">
        <v>50.44</v>
      </c>
      <c r="J1887" s="37">
        <f>VLOOKUP(H1887,'DOGHER ORDER-DISC'!$K$4:$N$30,4,FALSE)</f>
        <v>0</v>
      </c>
      <c r="K1887" s="2">
        <f t="shared" si="30"/>
        <v>50.44</v>
      </c>
      <c r="L1887" s="1" t="s">
        <v>19118</v>
      </c>
    </row>
    <row r="1888" spans="1:12">
      <c r="A1888" s="1"/>
      <c r="B1888" s="1">
        <v>229</v>
      </c>
      <c r="C1888" s="1" t="s">
        <v>18207</v>
      </c>
      <c r="D1888" s="1" t="s">
        <v>18241</v>
      </c>
      <c r="E1888" s="1" t="s">
        <v>3783</v>
      </c>
      <c r="F1888" s="1" t="s">
        <v>3784</v>
      </c>
      <c r="G1888" s="1" t="s">
        <v>22575</v>
      </c>
      <c r="H1888" s="1" t="s">
        <v>17583</v>
      </c>
      <c r="I1888" s="2">
        <v>75.88</v>
      </c>
      <c r="J1888" s="37">
        <f>VLOOKUP(H1888,'DOGHER ORDER-DISC'!$K$4:$N$30,4,FALSE)</f>
        <v>0</v>
      </c>
      <c r="K1888" s="2">
        <f t="shared" si="30"/>
        <v>75.88</v>
      </c>
      <c r="L1888" s="1" t="s">
        <v>19118</v>
      </c>
    </row>
    <row r="1889" spans="1:12">
      <c r="A1889" s="1"/>
      <c r="B1889" s="1">
        <v>229</v>
      </c>
      <c r="C1889" s="1" t="s">
        <v>18207</v>
      </c>
      <c r="D1889" s="1" t="s">
        <v>18241</v>
      </c>
      <c r="E1889" s="1" t="s">
        <v>3785</v>
      </c>
      <c r="F1889" s="1" t="s">
        <v>3786</v>
      </c>
      <c r="G1889" s="1" t="s">
        <v>22576</v>
      </c>
      <c r="H1889" s="1" t="s">
        <v>17583</v>
      </c>
      <c r="I1889" s="2">
        <v>89.96</v>
      </c>
      <c r="J1889" s="37">
        <f>VLOOKUP(H1889,'DOGHER ORDER-DISC'!$K$4:$N$30,4,FALSE)</f>
        <v>0</v>
      </c>
      <c r="K1889" s="2">
        <f t="shared" si="30"/>
        <v>89.96</v>
      </c>
      <c r="L1889" s="1" t="s">
        <v>19118</v>
      </c>
    </row>
    <row r="1890" spans="1:12">
      <c r="A1890" s="1"/>
      <c r="B1890" s="1">
        <v>229</v>
      </c>
      <c r="C1890" s="1" t="s">
        <v>18207</v>
      </c>
      <c r="D1890" s="1" t="s">
        <v>18241</v>
      </c>
      <c r="E1890" s="1" t="s">
        <v>3787</v>
      </c>
      <c r="F1890" s="1" t="s">
        <v>3788</v>
      </c>
      <c r="G1890" s="1" t="s">
        <v>22577</v>
      </c>
      <c r="H1890" s="1" t="s">
        <v>17583</v>
      </c>
      <c r="I1890" s="2">
        <v>119.15</v>
      </c>
      <c r="J1890" s="37">
        <f>VLOOKUP(H1890,'DOGHER ORDER-DISC'!$K$4:$N$30,4,FALSE)</f>
        <v>0</v>
      </c>
      <c r="K1890" s="2">
        <f t="shared" si="30"/>
        <v>119.15</v>
      </c>
      <c r="L1890" s="1" t="s">
        <v>19118</v>
      </c>
    </row>
    <row r="1891" spans="1:12">
      <c r="A1891" s="1"/>
      <c r="B1891" s="1">
        <v>229</v>
      </c>
      <c r="C1891" s="1" t="s">
        <v>18207</v>
      </c>
      <c r="D1891" s="1" t="s">
        <v>18241</v>
      </c>
      <c r="E1891" s="1" t="s">
        <v>3789</v>
      </c>
      <c r="F1891" s="1" t="s">
        <v>3790</v>
      </c>
      <c r="G1891" s="1" t="s">
        <v>22578</v>
      </c>
      <c r="H1891" s="1" t="s">
        <v>17583</v>
      </c>
      <c r="I1891" s="2">
        <v>146.94999999999999</v>
      </c>
      <c r="J1891" s="37">
        <f>VLOOKUP(H1891,'DOGHER ORDER-DISC'!$K$4:$N$30,4,FALSE)</f>
        <v>0</v>
      </c>
      <c r="K1891" s="2">
        <f t="shared" si="30"/>
        <v>146.94999999999999</v>
      </c>
      <c r="L1891" s="1" t="s">
        <v>19118</v>
      </c>
    </row>
    <row r="1892" spans="1:12">
      <c r="A1892" s="1"/>
      <c r="B1892" s="1">
        <v>229</v>
      </c>
      <c r="C1892" s="1" t="s">
        <v>18207</v>
      </c>
      <c r="D1892" s="1" t="s">
        <v>18241</v>
      </c>
      <c r="E1892" s="1" t="s">
        <v>3791</v>
      </c>
      <c r="F1892" s="1" t="s">
        <v>3792</v>
      </c>
      <c r="G1892" s="1" t="s">
        <v>22579</v>
      </c>
      <c r="H1892" s="1" t="s">
        <v>17583</v>
      </c>
      <c r="I1892" s="2">
        <v>12.18</v>
      </c>
      <c r="J1892" s="37">
        <f>VLOOKUP(H1892,'DOGHER ORDER-DISC'!$K$4:$N$30,4,FALSE)</f>
        <v>0</v>
      </c>
      <c r="K1892" s="2">
        <f t="shared" si="30"/>
        <v>12.18</v>
      </c>
      <c r="L1892" s="1" t="s">
        <v>19118</v>
      </c>
    </row>
    <row r="1893" spans="1:12">
      <c r="A1893" s="1"/>
      <c r="B1893" s="1">
        <v>229</v>
      </c>
      <c r="C1893" s="1" t="s">
        <v>18207</v>
      </c>
      <c r="D1893" s="1" t="s">
        <v>18241</v>
      </c>
      <c r="E1893" s="1" t="s">
        <v>3793</v>
      </c>
      <c r="F1893" s="1" t="s">
        <v>3794</v>
      </c>
      <c r="G1893" s="1" t="s">
        <v>22580</v>
      </c>
      <c r="H1893" s="1" t="s">
        <v>17583</v>
      </c>
      <c r="I1893" s="2">
        <v>12.63</v>
      </c>
      <c r="J1893" s="37">
        <f>VLOOKUP(H1893,'DOGHER ORDER-DISC'!$K$4:$N$30,4,FALSE)</f>
        <v>0</v>
      </c>
      <c r="K1893" s="2">
        <f t="shared" si="30"/>
        <v>12.63</v>
      </c>
      <c r="L1893" s="1" t="s">
        <v>19118</v>
      </c>
    </row>
    <row r="1894" spans="1:12">
      <c r="A1894" s="1"/>
      <c r="B1894" s="1">
        <v>229</v>
      </c>
      <c r="C1894" s="1" t="s">
        <v>18207</v>
      </c>
      <c r="D1894" s="1" t="s">
        <v>18241</v>
      </c>
      <c r="E1894" s="1" t="s">
        <v>3795</v>
      </c>
      <c r="F1894" s="1" t="s">
        <v>3796</v>
      </c>
      <c r="G1894" s="1" t="s">
        <v>22581</v>
      </c>
      <c r="H1894" s="1" t="s">
        <v>17583</v>
      </c>
      <c r="I1894" s="2">
        <v>13.59</v>
      </c>
      <c r="J1894" s="37">
        <f>VLOOKUP(H1894,'DOGHER ORDER-DISC'!$K$4:$N$30,4,FALSE)</f>
        <v>0</v>
      </c>
      <c r="K1894" s="2">
        <f t="shared" si="30"/>
        <v>13.59</v>
      </c>
      <c r="L1894" s="1" t="s">
        <v>19118</v>
      </c>
    </row>
    <row r="1895" spans="1:12">
      <c r="A1895" s="1"/>
      <c r="B1895" s="1">
        <v>229</v>
      </c>
      <c r="C1895" s="1" t="s">
        <v>18207</v>
      </c>
      <c r="D1895" s="1" t="s">
        <v>18241</v>
      </c>
      <c r="E1895" s="1" t="s">
        <v>3797</v>
      </c>
      <c r="F1895" s="1" t="s">
        <v>3798</v>
      </c>
      <c r="G1895" s="1" t="s">
        <v>22582</v>
      </c>
      <c r="H1895" s="1" t="s">
        <v>17583</v>
      </c>
      <c r="I1895" s="2">
        <v>14.67</v>
      </c>
      <c r="J1895" s="37">
        <f>VLOOKUP(H1895,'DOGHER ORDER-DISC'!$K$4:$N$30,4,FALSE)</f>
        <v>0</v>
      </c>
      <c r="K1895" s="2">
        <f t="shared" si="30"/>
        <v>14.67</v>
      </c>
      <c r="L1895" s="1" t="s">
        <v>19118</v>
      </c>
    </row>
    <row r="1896" spans="1:12">
      <c r="A1896" s="1"/>
      <c r="B1896" s="1">
        <v>229</v>
      </c>
      <c r="C1896" s="1" t="s">
        <v>18207</v>
      </c>
      <c r="D1896" s="1" t="s">
        <v>18241</v>
      </c>
      <c r="E1896" s="1" t="s">
        <v>3799</v>
      </c>
      <c r="F1896" s="1" t="s">
        <v>3800</v>
      </c>
      <c r="G1896" s="1" t="s">
        <v>22583</v>
      </c>
      <c r="H1896" s="1" t="s">
        <v>17583</v>
      </c>
      <c r="I1896" s="2">
        <v>14.78</v>
      </c>
      <c r="J1896" s="37">
        <f>VLOOKUP(H1896,'DOGHER ORDER-DISC'!$K$4:$N$30,4,FALSE)</f>
        <v>0</v>
      </c>
      <c r="K1896" s="2">
        <f t="shared" si="30"/>
        <v>14.78</v>
      </c>
      <c r="L1896" s="1" t="s">
        <v>19118</v>
      </c>
    </row>
    <row r="1897" spans="1:12">
      <c r="A1897" s="1"/>
      <c r="B1897" s="1">
        <v>229</v>
      </c>
      <c r="C1897" s="1" t="s">
        <v>18207</v>
      </c>
      <c r="D1897" s="1" t="s">
        <v>18241</v>
      </c>
      <c r="E1897" s="1" t="s">
        <v>3801</v>
      </c>
      <c r="F1897" s="1" t="s">
        <v>3802</v>
      </c>
      <c r="G1897" s="1" t="s">
        <v>22584</v>
      </c>
      <c r="H1897" s="1" t="s">
        <v>17583</v>
      </c>
      <c r="I1897" s="2">
        <v>16.22</v>
      </c>
      <c r="J1897" s="37">
        <f>VLOOKUP(H1897,'DOGHER ORDER-DISC'!$K$4:$N$30,4,FALSE)</f>
        <v>0</v>
      </c>
      <c r="K1897" s="2">
        <f t="shared" si="30"/>
        <v>16.22</v>
      </c>
      <c r="L1897" s="1" t="s">
        <v>19118</v>
      </c>
    </row>
    <row r="1898" spans="1:12">
      <c r="A1898" s="1"/>
      <c r="B1898" s="1">
        <v>229</v>
      </c>
      <c r="C1898" s="1" t="s">
        <v>18207</v>
      </c>
      <c r="D1898" s="1" t="s">
        <v>18241</v>
      </c>
      <c r="E1898" s="1" t="s">
        <v>3803</v>
      </c>
      <c r="F1898" s="1" t="s">
        <v>3804</v>
      </c>
      <c r="G1898" s="1" t="s">
        <v>22585</v>
      </c>
      <c r="H1898" s="1" t="s">
        <v>17583</v>
      </c>
      <c r="I1898" s="2">
        <v>18.43</v>
      </c>
      <c r="J1898" s="37">
        <f>VLOOKUP(H1898,'DOGHER ORDER-DISC'!$K$4:$N$30,4,FALSE)</f>
        <v>0</v>
      </c>
      <c r="K1898" s="2">
        <f t="shared" si="30"/>
        <v>18.43</v>
      </c>
      <c r="L1898" s="1" t="s">
        <v>19118</v>
      </c>
    </row>
    <row r="1899" spans="1:12">
      <c r="A1899" s="1"/>
      <c r="B1899" s="1">
        <v>229</v>
      </c>
      <c r="C1899" s="1" t="s">
        <v>18207</v>
      </c>
      <c r="D1899" s="1" t="s">
        <v>18241</v>
      </c>
      <c r="E1899" s="1" t="s">
        <v>3805</v>
      </c>
      <c r="F1899" s="1" t="s">
        <v>3806</v>
      </c>
      <c r="G1899" s="1" t="s">
        <v>22586</v>
      </c>
      <c r="H1899" s="1" t="s">
        <v>17583</v>
      </c>
      <c r="I1899" s="2">
        <v>24.27</v>
      </c>
      <c r="J1899" s="37">
        <f>VLOOKUP(H1899,'DOGHER ORDER-DISC'!$K$4:$N$30,4,FALSE)</f>
        <v>0</v>
      </c>
      <c r="K1899" s="2">
        <f t="shared" si="30"/>
        <v>24.27</v>
      </c>
      <c r="L1899" s="1" t="s">
        <v>19118</v>
      </c>
    </row>
    <row r="1900" spans="1:12">
      <c r="A1900" s="1"/>
      <c r="B1900" s="1">
        <v>229</v>
      </c>
      <c r="C1900" s="1" t="s">
        <v>18207</v>
      </c>
      <c r="D1900" s="1" t="s">
        <v>18241</v>
      </c>
      <c r="E1900" s="1" t="s">
        <v>3807</v>
      </c>
      <c r="F1900" s="1" t="s">
        <v>3808</v>
      </c>
      <c r="G1900" s="1" t="s">
        <v>22587</v>
      </c>
      <c r="H1900" s="1" t="s">
        <v>17583</v>
      </c>
      <c r="I1900" s="2">
        <v>24.68</v>
      </c>
      <c r="J1900" s="37">
        <f>VLOOKUP(H1900,'DOGHER ORDER-DISC'!$K$4:$N$30,4,FALSE)</f>
        <v>0</v>
      </c>
      <c r="K1900" s="2">
        <f t="shared" si="30"/>
        <v>24.68</v>
      </c>
      <c r="L1900" s="1" t="s">
        <v>19118</v>
      </c>
    </row>
    <row r="1901" spans="1:12">
      <c r="A1901" s="1"/>
      <c r="B1901" s="1">
        <v>229</v>
      </c>
      <c r="C1901" s="1" t="s">
        <v>18207</v>
      </c>
      <c r="D1901" s="1" t="s">
        <v>18241</v>
      </c>
      <c r="E1901" s="1" t="s">
        <v>3809</v>
      </c>
      <c r="F1901" s="1" t="s">
        <v>3810</v>
      </c>
      <c r="G1901" s="1" t="s">
        <v>22588</v>
      </c>
      <c r="H1901" s="1" t="s">
        <v>17583</v>
      </c>
      <c r="I1901" s="2">
        <v>32.5</v>
      </c>
      <c r="J1901" s="37">
        <f>VLOOKUP(H1901,'DOGHER ORDER-DISC'!$K$4:$N$30,4,FALSE)</f>
        <v>0</v>
      </c>
      <c r="K1901" s="2">
        <f t="shared" si="30"/>
        <v>32.5</v>
      </c>
      <c r="L1901" s="1" t="s">
        <v>19118</v>
      </c>
    </row>
    <row r="1902" spans="1:12">
      <c r="A1902" s="1"/>
      <c r="B1902" s="1">
        <v>229</v>
      </c>
      <c r="C1902" s="1" t="s">
        <v>18207</v>
      </c>
      <c r="D1902" s="1" t="s">
        <v>18241</v>
      </c>
      <c r="E1902" s="1" t="s">
        <v>3811</v>
      </c>
      <c r="F1902" s="1" t="s">
        <v>3812</v>
      </c>
      <c r="G1902" s="1" t="s">
        <v>22589</v>
      </c>
      <c r="H1902" s="1" t="s">
        <v>17583</v>
      </c>
      <c r="I1902" s="2">
        <v>34.22</v>
      </c>
      <c r="J1902" s="37">
        <f>VLOOKUP(H1902,'DOGHER ORDER-DISC'!$K$4:$N$30,4,FALSE)</f>
        <v>0</v>
      </c>
      <c r="K1902" s="2">
        <f t="shared" si="30"/>
        <v>34.22</v>
      </c>
      <c r="L1902" s="1" t="s">
        <v>19118</v>
      </c>
    </row>
    <row r="1903" spans="1:12">
      <c r="A1903" s="1"/>
      <c r="B1903" s="1">
        <v>229</v>
      </c>
      <c r="C1903" s="1" t="s">
        <v>18207</v>
      </c>
      <c r="D1903" s="1" t="s">
        <v>18241</v>
      </c>
      <c r="E1903" s="1" t="s">
        <v>3813</v>
      </c>
      <c r="F1903" s="1" t="s">
        <v>3814</v>
      </c>
      <c r="G1903" s="1" t="s">
        <v>22590</v>
      </c>
      <c r="H1903" s="1" t="s">
        <v>17583</v>
      </c>
      <c r="I1903" s="2">
        <v>40.22</v>
      </c>
      <c r="J1903" s="37">
        <f>VLOOKUP(H1903,'DOGHER ORDER-DISC'!$K$4:$N$30,4,FALSE)</f>
        <v>0</v>
      </c>
      <c r="K1903" s="2">
        <f t="shared" si="30"/>
        <v>40.22</v>
      </c>
      <c r="L1903" s="1" t="s">
        <v>19118</v>
      </c>
    </row>
    <row r="1904" spans="1:12">
      <c r="A1904" s="1"/>
      <c r="B1904" s="1">
        <v>229</v>
      </c>
      <c r="C1904" s="1" t="s">
        <v>18207</v>
      </c>
      <c r="D1904" s="1" t="s">
        <v>18241</v>
      </c>
      <c r="E1904" s="1" t="s">
        <v>3815</v>
      </c>
      <c r="F1904" s="1" t="s">
        <v>3816</v>
      </c>
      <c r="G1904" s="1" t="s">
        <v>22591</v>
      </c>
      <c r="H1904" s="1" t="s">
        <v>17583</v>
      </c>
      <c r="I1904" s="2">
        <v>43.75</v>
      </c>
      <c r="J1904" s="37">
        <f>VLOOKUP(H1904,'DOGHER ORDER-DISC'!$K$4:$N$30,4,FALSE)</f>
        <v>0</v>
      </c>
      <c r="K1904" s="2">
        <f t="shared" si="30"/>
        <v>43.75</v>
      </c>
      <c r="L1904" s="1" t="s">
        <v>19118</v>
      </c>
    </row>
    <row r="1905" spans="1:12">
      <c r="A1905" s="1"/>
      <c r="B1905" s="1">
        <v>229</v>
      </c>
      <c r="C1905" s="1" t="s">
        <v>18207</v>
      </c>
      <c r="D1905" s="1" t="s">
        <v>18241</v>
      </c>
      <c r="E1905" s="1" t="s">
        <v>3817</v>
      </c>
      <c r="F1905" s="1" t="s">
        <v>3818</v>
      </c>
      <c r="G1905" s="1" t="s">
        <v>22592</v>
      </c>
      <c r="H1905" s="1" t="s">
        <v>17583</v>
      </c>
      <c r="I1905" s="2">
        <v>52.31</v>
      </c>
      <c r="J1905" s="37">
        <f>VLOOKUP(H1905,'DOGHER ORDER-DISC'!$K$4:$N$30,4,FALSE)</f>
        <v>0</v>
      </c>
      <c r="K1905" s="2">
        <f t="shared" si="30"/>
        <v>52.31</v>
      </c>
      <c r="L1905" s="1" t="s">
        <v>19118</v>
      </c>
    </row>
    <row r="1906" spans="1:12">
      <c r="A1906" s="1"/>
      <c r="B1906" s="1">
        <v>230</v>
      </c>
      <c r="C1906" s="1" t="s">
        <v>18207</v>
      </c>
      <c r="D1906" s="1" t="s">
        <v>18241</v>
      </c>
      <c r="E1906" s="1" t="s">
        <v>3819</v>
      </c>
      <c r="F1906" s="1" t="s">
        <v>3820</v>
      </c>
      <c r="G1906" s="1" t="s">
        <v>22593</v>
      </c>
      <c r="H1906" s="1" t="s">
        <v>17583</v>
      </c>
      <c r="I1906" s="2">
        <v>95.27</v>
      </c>
      <c r="J1906" s="37">
        <f>VLOOKUP(H1906,'DOGHER ORDER-DISC'!$K$4:$N$30,4,FALSE)</f>
        <v>0</v>
      </c>
      <c r="K1906" s="2">
        <f t="shared" si="30"/>
        <v>95.27</v>
      </c>
      <c r="L1906" s="1" t="s">
        <v>19119</v>
      </c>
    </row>
    <row r="1907" spans="1:12">
      <c r="A1907" s="1"/>
      <c r="B1907" s="1">
        <v>230</v>
      </c>
      <c r="C1907" s="1" t="s">
        <v>18207</v>
      </c>
      <c r="D1907" s="1" t="s">
        <v>18241</v>
      </c>
      <c r="E1907" s="1" t="s">
        <v>3821</v>
      </c>
      <c r="F1907" s="1" t="s">
        <v>3822</v>
      </c>
      <c r="G1907" s="1" t="s">
        <v>22594</v>
      </c>
      <c r="H1907" s="1" t="s">
        <v>17583</v>
      </c>
      <c r="I1907" s="2">
        <v>20.93</v>
      </c>
      <c r="J1907" s="37">
        <f>VLOOKUP(H1907,'DOGHER ORDER-DISC'!$K$4:$N$30,4,FALSE)</f>
        <v>0</v>
      </c>
      <c r="K1907" s="2">
        <f t="shared" si="30"/>
        <v>20.93</v>
      </c>
      <c r="L1907" s="1" t="s">
        <v>19119</v>
      </c>
    </row>
    <row r="1908" spans="1:12">
      <c r="A1908" s="1"/>
      <c r="B1908" s="1">
        <v>230</v>
      </c>
      <c r="C1908" s="1" t="s">
        <v>18207</v>
      </c>
      <c r="D1908" s="1" t="s">
        <v>18241</v>
      </c>
      <c r="E1908" s="1" t="s">
        <v>3823</v>
      </c>
      <c r="F1908" s="1" t="s">
        <v>3824</v>
      </c>
      <c r="G1908" s="1" t="s">
        <v>22595</v>
      </c>
      <c r="H1908" s="1" t="s">
        <v>17583</v>
      </c>
      <c r="I1908" s="2">
        <v>143.57</v>
      </c>
      <c r="J1908" s="37">
        <f>VLOOKUP(H1908,'DOGHER ORDER-DISC'!$K$4:$N$30,4,FALSE)</f>
        <v>0</v>
      </c>
      <c r="K1908" s="2">
        <f t="shared" si="30"/>
        <v>143.57</v>
      </c>
      <c r="L1908" s="1" t="s">
        <v>19120</v>
      </c>
    </row>
    <row r="1909" spans="1:12">
      <c r="A1909" s="1"/>
      <c r="B1909" s="1">
        <v>230</v>
      </c>
      <c r="C1909" s="1" t="s">
        <v>18207</v>
      </c>
      <c r="D1909" s="1" t="s">
        <v>18241</v>
      </c>
      <c r="E1909" s="1" t="s">
        <v>3825</v>
      </c>
      <c r="F1909" s="1" t="s">
        <v>3826</v>
      </c>
      <c r="G1909" s="1" t="s">
        <v>22328</v>
      </c>
      <c r="H1909" s="1" t="s">
        <v>17583</v>
      </c>
      <c r="I1909" s="2">
        <v>22.31</v>
      </c>
      <c r="J1909" s="37">
        <f>VLOOKUP(H1909,'DOGHER ORDER-DISC'!$K$4:$N$30,4,FALSE)</f>
        <v>0</v>
      </c>
      <c r="K1909" s="2">
        <f t="shared" si="30"/>
        <v>22.31</v>
      </c>
      <c r="L1909" s="1" t="s">
        <v>19120</v>
      </c>
    </row>
    <row r="1910" spans="1:12">
      <c r="A1910" s="1"/>
      <c r="B1910" s="1">
        <v>230</v>
      </c>
      <c r="C1910" s="1" t="s">
        <v>18207</v>
      </c>
      <c r="D1910" s="1" t="s">
        <v>18241</v>
      </c>
      <c r="E1910" s="1" t="s">
        <v>3827</v>
      </c>
      <c r="F1910" s="1" t="s">
        <v>3828</v>
      </c>
      <c r="G1910" s="1" t="s">
        <v>22596</v>
      </c>
      <c r="H1910" s="1" t="s">
        <v>17583</v>
      </c>
      <c r="I1910" s="2">
        <v>299.93</v>
      </c>
      <c r="J1910" s="37">
        <f>VLOOKUP(H1910,'DOGHER ORDER-DISC'!$K$4:$N$30,4,FALSE)</f>
        <v>0</v>
      </c>
      <c r="K1910" s="2">
        <f t="shared" si="30"/>
        <v>299.93</v>
      </c>
      <c r="L1910" s="1" t="s">
        <v>19121</v>
      </c>
    </row>
    <row r="1911" spans="1:12">
      <c r="A1911" s="1"/>
      <c r="B1911" s="1">
        <v>230</v>
      </c>
      <c r="C1911" s="1" t="s">
        <v>18207</v>
      </c>
      <c r="D1911" s="1" t="s">
        <v>18241</v>
      </c>
      <c r="E1911" s="1" t="s">
        <v>3829</v>
      </c>
      <c r="F1911" s="1" t="s">
        <v>3830</v>
      </c>
      <c r="G1911" s="1" t="s">
        <v>22330</v>
      </c>
      <c r="H1911" s="1" t="s">
        <v>17583</v>
      </c>
      <c r="I1911" s="2">
        <v>25.87</v>
      </c>
      <c r="J1911" s="37">
        <f>VLOOKUP(H1911,'DOGHER ORDER-DISC'!$K$4:$N$30,4,FALSE)</f>
        <v>0</v>
      </c>
      <c r="K1911" s="2">
        <f t="shared" si="30"/>
        <v>25.87</v>
      </c>
      <c r="L1911" s="1" t="s">
        <v>19121</v>
      </c>
    </row>
    <row r="1912" spans="1:12">
      <c r="A1912" s="1"/>
      <c r="B1912" s="1">
        <v>230</v>
      </c>
      <c r="C1912" s="1" t="s">
        <v>18207</v>
      </c>
      <c r="D1912" s="1" t="s">
        <v>18241</v>
      </c>
      <c r="E1912" s="1" t="s">
        <v>3831</v>
      </c>
      <c r="F1912" s="1" t="s">
        <v>3832</v>
      </c>
      <c r="G1912" s="1" t="s">
        <v>22597</v>
      </c>
      <c r="H1912" s="1" t="s">
        <v>17583</v>
      </c>
      <c r="I1912" s="2">
        <v>469.22</v>
      </c>
      <c r="J1912" s="37">
        <f>VLOOKUP(H1912,'DOGHER ORDER-DISC'!$K$4:$N$30,4,FALSE)</f>
        <v>0</v>
      </c>
      <c r="K1912" s="2">
        <f t="shared" si="30"/>
        <v>469.22</v>
      </c>
      <c r="L1912" s="1" t="s">
        <v>19122</v>
      </c>
    </row>
    <row r="1913" spans="1:12">
      <c r="A1913" s="1"/>
      <c r="B1913" s="1">
        <v>230</v>
      </c>
      <c r="C1913" s="1" t="s">
        <v>18207</v>
      </c>
      <c r="D1913" s="1" t="s">
        <v>18241</v>
      </c>
      <c r="E1913" s="1" t="s">
        <v>3833</v>
      </c>
      <c r="F1913" s="1" t="s">
        <v>3834</v>
      </c>
      <c r="G1913" s="1" t="s">
        <v>22435</v>
      </c>
      <c r="H1913" s="1" t="s">
        <v>17583</v>
      </c>
      <c r="I1913" s="2">
        <v>27.25</v>
      </c>
      <c r="J1913" s="37">
        <f>VLOOKUP(H1913,'DOGHER ORDER-DISC'!$K$4:$N$30,4,FALSE)</f>
        <v>0</v>
      </c>
      <c r="K1913" s="2">
        <f t="shared" si="30"/>
        <v>27.25</v>
      </c>
      <c r="L1913" s="1" t="s">
        <v>19122</v>
      </c>
    </row>
    <row r="1914" spans="1:12">
      <c r="A1914" s="1"/>
      <c r="B1914" s="1">
        <v>231</v>
      </c>
      <c r="C1914" s="1" t="s">
        <v>18207</v>
      </c>
      <c r="D1914" s="1" t="s">
        <v>18241</v>
      </c>
      <c r="E1914" s="1" t="s">
        <v>3835</v>
      </c>
      <c r="F1914" s="1" t="s">
        <v>3836</v>
      </c>
      <c r="G1914" s="1" t="s">
        <v>22598</v>
      </c>
      <c r="H1914" s="1" t="s">
        <v>17583</v>
      </c>
      <c r="I1914" s="2">
        <v>116.8</v>
      </c>
      <c r="J1914" s="37">
        <f>VLOOKUP(H1914,'DOGHER ORDER-DISC'!$K$4:$N$30,4,FALSE)</f>
        <v>0</v>
      </c>
      <c r="K1914" s="2">
        <f t="shared" si="30"/>
        <v>116.8</v>
      </c>
      <c r="L1914" s="1" t="s">
        <v>19123</v>
      </c>
    </row>
    <row r="1915" spans="1:12">
      <c r="A1915" s="1"/>
      <c r="B1915" s="1">
        <v>231</v>
      </c>
      <c r="C1915" s="1" t="s">
        <v>18207</v>
      </c>
      <c r="D1915" s="1" t="s">
        <v>18241</v>
      </c>
      <c r="E1915" s="1" t="s">
        <v>3837</v>
      </c>
      <c r="F1915" s="1" t="s">
        <v>3838</v>
      </c>
      <c r="G1915" s="1" t="s">
        <v>22332</v>
      </c>
      <c r="H1915" s="1" t="s">
        <v>17583</v>
      </c>
      <c r="I1915" s="2">
        <v>22.11</v>
      </c>
      <c r="J1915" s="37">
        <f>VLOOKUP(H1915,'DOGHER ORDER-DISC'!$K$4:$N$30,4,FALSE)</f>
        <v>0</v>
      </c>
      <c r="K1915" s="2">
        <f t="shared" ref="K1915:K1978" si="31">+ROUND(I1915*(1-J1915),2)</f>
        <v>22.11</v>
      </c>
      <c r="L1915" s="1" t="s">
        <v>19123</v>
      </c>
    </row>
    <row r="1916" spans="1:12">
      <c r="A1916" s="1"/>
      <c r="B1916" s="1">
        <v>231</v>
      </c>
      <c r="C1916" s="1" t="s">
        <v>18207</v>
      </c>
      <c r="D1916" s="1" t="s">
        <v>18241</v>
      </c>
      <c r="E1916" s="1" t="s">
        <v>3839</v>
      </c>
      <c r="F1916" s="1" t="s">
        <v>3840</v>
      </c>
      <c r="G1916" s="1" t="s">
        <v>22599</v>
      </c>
      <c r="H1916" s="1" t="s">
        <v>17583</v>
      </c>
      <c r="I1916" s="2">
        <v>211.4</v>
      </c>
      <c r="J1916" s="37">
        <f>VLOOKUP(H1916,'DOGHER ORDER-DISC'!$K$4:$N$30,4,FALSE)</f>
        <v>0</v>
      </c>
      <c r="K1916" s="2">
        <f t="shared" si="31"/>
        <v>211.4</v>
      </c>
      <c r="L1916" s="1" t="s">
        <v>19124</v>
      </c>
    </row>
    <row r="1917" spans="1:12">
      <c r="A1917" s="1"/>
      <c r="B1917" s="1">
        <v>231</v>
      </c>
      <c r="C1917" s="1" t="s">
        <v>18207</v>
      </c>
      <c r="D1917" s="1" t="s">
        <v>18241</v>
      </c>
      <c r="E1917" s="1" t="s">
        <v>3841</v>
      </c>
      <c r="F1917" s="1" t="s">
        <v>3842</v>
      </c>
      <c r="G1917" s="1" t="s">
        <v>22600</v>
      </c>
      <c r="H1917" s="1" t="s">
        <v>17583</v>
      </c>
      <c r="I1917" s="2">
        <v>25.53</v>
      </c>
      <c r="J1917" s="37">
        <f>VLOOKUP(H1917,'DOGHER ORDER-DISC'!$K$4:$N$30,4,FALSE)</f>
        <v>0</v>
      </c>
      <c r="K1917" s="2">
        <f t="shared" si="31"/>
        <v>25.53</v>
      </c>
      <c r="L1917" s="1" t="s">
        <v>19124</v>
      </c>
    </row>
    <row r="1918" spans="1:12">
      <c r="A1918" s="1"/>
      <c r="B1918" s="1">
        <v>231</v>
      </c>
      <c r="C1918" s="1" t="s">
        <v>18207</v>
      </c>
      <c r="D1918" s="1" t="s">
        <v>18241</v>
      </c>
      <c r="E1918" s="1" t="s">
        <v>3843</v>
      </c>
      <c r="F1918" s="1" t="s">
        <v>3844</v>
      </c>
      <c r="G1918" s="1" t="s">
        <v>22601</v>
      </c>
      <c r="H1918" s="1" t="s">
        <v>17583</v>
      </c>
      <c r="I1918" s="2">
        <v>145.57</v>
      </c>
      <c r="J1918" s="37">
        <f>VLOOKUP(H1918,'DOGHER ORDER-DISC'!$K$4:$N$30,4,FALSE)</f>
        <v>0</v>
      </c>
      <c r="K1918" s="2">
        <f t="shared" si="31"/>
        <v>145.57</v>
      </c>
      <c r="L1918" s="1" t="s">
        <v>19125</v>
      </c>
    </row>
    <row r="1919" spans="1:12">
      <c r="A1919" s="1"/>
      <c r="B1919" s="1">
        <v>232</v>
      </c>
      <c r="C1919" s="1" t="s">
        <v>18207</v>
      </c>
      <c r="D1919" s="1" t="s">
        <v>18241</v>
      </c>
      <c r="E1919" s="1" t="s">
        <v>3845</v>
      </c>
      <c r="F1919" s="1" t="s">
        <v>3846</v>
      </c>
      <c r="G1919" s="1" t="s">
        <v>22602</v>
      </c>
      <c r="H1919" s="1" t="s">
        <v>17583</v>
      </c>
      <c r="I1919" s="2">
        <v>107.5</v>
      </c>
      <c r="J1919" s="37">
        <f>VLOOKUP(H1919,'DOGHER ORDER-DISC'!$K$4:$N$30,4,FALSE)</f>
        <v>0</v>
      </c>
      <c r="K1919" s="2">
        <f t="shared" si="31"/>
        <v>107.5</v>
      </c>
      <c r="L1919" s="1" t="s">
        <v>19126</v>
      </c>
    </row>
    <row r="1920" spans="1:12">
      <c r="A1920" s="1"/>
      <c r="B1920" s="1">
        <v>232</v>
      </c>
      <c r="C1920" s="1" t="s">
        <v>18207</v>
      </c>
      <c r="D1920" s="1" t="s">
        <v>18241</v>
      </c>
      <c r="E1920" s="1" t="s">
        <v>3847</v>
      </c>
      <c r="F1920" s="1" t="s">
        <v>3848</v>
      </c>
      <c r="G1920" s="1" t="s">
        <v>22602</v>
      </c>
      <c r="H1920" s="1" t="s">
        <v>17583</v>
      </c>
      <c r="I1920" s="2">
        <v>97.27</v>
      </c>
      <c r="J1920" s="37">
        <f>VLOOKUP(H1920,'DOGHER ORDER-DISC'!$K$4:$N$30,4,FALSE)</f>
        <v>0</v>
      </c>
      <c r="K1920" s="2">
        <f t="shared" si="31"/>
        <v>97.27</v>
      </c>
      <c r="L1920" s="1" t="s">
        <v>19127</v>
      </c>
    </row>
    <row r="1921" spans="1:12">
      <c r="A1921" s="1"/>
      <c r="B1921" s="1">
        <v>232</v>
      </c>
      <c r="C1921" s="1" t="s">
        <v>18207</v>
      </c>
      <c r="D1921" s="1" t="s">
        <v>18241</v>
      </c>
      <c r="E1921" s="1" t="s">
        <v>3849</v>
      </c>
      <c r="F1921" s="1" t="s">
        <v>3850</v>
      </c>
      <c r="G1921" s="1" t="s">
        <v>22603</v>
      </c>
      <c r="H1921" s="1" t="s">
        <v>17583</v>
      </c>
      <c r="I1921" s="2">
        <v>13.01</v>
      </c>
      <c r="J1921" s="37">
        <f>VLOOKUP(H1921,'DOGHER ORDER-DISC'!$K$4:$N$30,4,FALSE)</f>
        <v>0</v>
      </c>
      <c r="K1921" s="2">
        <f t="shared" si="31"/>
        <v>13.01</v>
      </c>
      <c r="L1921" s="1" t="s">
        <v>19128</v>
      </c>
    </row>
    <row r="1922" spans="1:12">
      <c r="A1922" s="1"/>
      <c r="B1922" s="1">
        <v>232</v>
      </c>
      <c r="C1922" s="1" t="s">
        <v>18207</v>
      </c>
      <c r="D1922" s="1" t="s">
        <v>18241</v>
      </c>
      <c r="E1922" s="1" t="s">
        <v>3851</v>
      </c>
      <c r="F1922" s="1" t="s">
        <v>3852</v>
      </c>
      <c r="G1922" s="1" t="s">
        <v>22604</v>
      </c>
      <c r="H1922" s="1" t="s">
        <v>17583</v>
      </c>
      <c r="I1922" s="2">
        <v>14.67</v>
      </c>
      <c r="J1922" s="37">
        <f>VLOOKUP(H1922,'DOGHER ORDER-DISC'!$K$4:$N$30,4,FALSE)</f>
        <v>0</v>
      </c>
      <c r="K1922" s="2">
        <f t="shared" si="31"/>
        <v>14.67</v>
      </c>
      <c r="L1922" s="1" t="s">
        <v>19128</v>
      </c>
    </row>
    <row r="1923" spans="1:12">
      <c r="A1923" s="1"/>
      <c r="B1923" s="1">
        <v>232</v>
      </c>
      <c r="C1923" s="1" t="s">
        <v>18207</v>
      </c>
      <c r="D1923" s="1" t="s">
        <v>18241</v>
      </c>
      <c r="E1923" s="1" t="s">
        <v>3853</v>
      </c>
      <c r="F1923" s="1" t="s">
        <v>3854</v>
      </c>
      <c r="G1923" s="1" t="s">
        <v>22605</v>
      </c>
      <c r="H1923" s="1" t="s">
        <v>17583</v>
      </c>
      <c r="I1923" s="2">
        <v>14.71</v>
      </c>
      <c r="J1923" s="37">
        <f>VLOOKUP(H1923,'DOGHER ORDER-DISC'!$K$4:$N$30,4,FALSE)</f>
        <v>0</v>
      </c>
      <c r="K1923" s="2">
        <f t="shared" si="31"/>
        <v>14.71</v>
      </c>
      <c r="L1923" s="1" t="s">
        <v>19128</v>
      </c>
    </row>
    <row r="1924" spans="1:12">
      <c r="A1924" s="1"/>
      <c r="B1924" s="1">
        <v>232</v>
      </c>
      <c r="C1924" s="1" t="s">
        <v>18207</v>
      </c>
      <c r="D1924" s="1" t="s">
        <v>18241</v>
      </c>
      <c r="E1924" s="1" t="s">
        <v>3855</v>
      </c>
      <c r="F1924" s="1" t="s">
        <v>3856</v>
      </c>
      <c r="G1924" s="1" t="s">
        <v>22606</v>
      </c>
      <c r="H1924" s="1" t="s">
        <v>17583</v>
      </c>
      <c r="I1924" s="2">
        <v>14.71</v>
      </c>
      <c r="J1924" s="37">
        <f>VLOOKUP(H1924,'DOGHER ORDER-DISC'!$K$4:$N$30,4,FALSE)</f>
        <v>0</v>
      </c>
      <c r="K1924" s="2">
        <f t="shared" si="31"/>
        <v>14.71</v>
      </c>
      <c r="L1924" s="1" t="s">
        <v>19128</v>
      </c>
    </row>
    <row r="1925" spans="1:12">
      <c r="A1925" s="1"/>
      <c r="B1925" s="1">
        <v>232</v>
      </c>
      <c r="C1925" s="1" t="s">
        <v>18207</v>
      </c>
      <c r="D1925" s="1" t="s">
        <v>18241</v>
      </c>
      <c r="E1925" s="1" t="s">
        <v>3857</v>
      </c>
      <c r="F1925" s="1" t="s">
        <v>3858</v>
      </c>
      <c r="G1925" s="1" t="s">
        <v>22607</v>
      </c>
      <c r="H1925" s="1" t="s">
        <v>17583</v>
      </c>
      <c r="I1925" s="2">
        <v>18.82</v>
      </c>
      <c r="J1925" s="37">
        <f>VLOOKUP(H1925,'DOGHER ORDER-DISC'!$K$4:$N$30,4,FALSE)</f>
        <v>0</v>
      </c>
      <c r="K1925" s="2">
        <f t="shared" si="31"/>
        <v>18.82</v>
      </c>
      <c r="L1925" s="1" t="s">
        <v>19128</v>
      </c>
    </row>
    <row r="1926" spans="1:12">
      <c r="A1926" s="1"/>
      <c r="B1926" s="1">
        <v>233</v>
      </c>
      <c r="C1926" s="1" t="s">
        <v>18207</v>
      </c>
      <c r="D1926" s="1" t="s">
        <v>18241</v>
      </c>
      <c r="E1926" s="1" t="s">
        <v>3859</v>
      </c>
      <c r="F1926" s="1" t="s">
        <v>3860</v>
      </c>
      <c r="G1926" s="1" t="s">
        <v>22608</v>
      </c>
      <c r="H1926" s="1" t="s">
        <v>17583</v>
      </c>
      <c r="I1926" s="2">
        <v>14.54</v>
      </c>
      <c r="J1926" s="37">
        <f>VLOOKUP(H1926,'DOGHER ORDER-DISC'!$K$4:$N$30,4,FALSE)</f>
        <v>0</v>
      </c>
      <c r="K1926" s="2">
        <f t="shared" si="31"/>
        <v>14.54</v>
      </c>
      <c r="L1926" s="1" t="s">
        <v>19129</v>
      </c>
    </row>
    <row r="1927" spans="1:12">
      <c r="A1927" s="1"/>
      <c r="B1927" s="1">
        <v>233</v>
      </c>
      <c r="C1927" s="1" t="s">
        <v>18207</v>
      </c>
      <c r="D1927" s="1" t="s">
        <v>18241</v>
      </c>
      <c r="E1927" s="1" t="s">
        <v>3861</v>
      </c>
      <c r="F1927" s="1" t="s">
        <v>3862</v>
      </c>
      <c r="G1927" s="1" t="s">
        <v>22609</v>
      </c>
      <c r="H1927" s="1" t="s">
        <v>17583</v>
      </c>
      <c r="I1927" s="2">
        <v>14.66</v>
      </c>
      <c r="J1927" s="37">
        <f>VLOOKUP(H1927,'DOGHER ORDER-DISC'!$K$4:$N$30,4,FALSE)</f>
        <v>0</v>
      </c>
      <c r="K1927" s="2">
        <f t="shared" si="31"/>
        <v>14.66</v>
      </c>
      <c r="L1927" s="1" t="s">
        <v>19129</v>
      </c>
    </row>
    <row r="1928" spans="1:12">
      <c r="A1928" s="1"/>
      <c r="B1928" s="1">
        <v>233</v>
      </c>
      <c r="C1928" s="1" t="s">
        <v>18207</v>
      </c>
      <c r="D1928" s="1" t="s">
        <v>18241</v>
      </c>
      <c r="E1928" s="1" t="s">
        <v>3863</v>
      </c>
      <c r="F1928" s="1" t="s">
        <v>3864</v>
      </c>
      <c r="G1928" s="1" t="s">
        <v>22610</v>
      </c>
      <c r="H1928" s="1" t="s">
        <v>17583</v>
      </c>
      <c r="I1928" s="2">
        <v>15.25</v>
      </c>
      <c r="J1928" s="37">
        <f>VLOOKUP(H1928,'DOGHER ORDER-DISC'!$K$4:$N$30,4,FALSE)</f>
        <v>0</v>
      </c>
      <c r="K1928" s="2">
        <f t="shared" si="31"/>
        <v>15.25</v>
      </c>
      <c r="L1928" s="1" t="s">
        <v>19129</v>
      </c>
    </row>
    <row r="1929" spans="1:12">
      <c r="A1929" s="1"/>
      <c r="B1929" s="1">
        <v>233</v>
      </c>
      <c r="C1929" s="1" t="s">
        <v>18207</v>
      </c>
      <c r="D1929" s="1" t="s">
        <v>18241</v>
      </c>
      <c r="E1929" s="1" t="s">
        <v>3865</v>
      </c>
      <c r="F1929" s="1" t="s">
        <v>3866</v>
      </c>
      <c r="G1929" s="1" t="s">
        <v>22611</v>
      </c>
      <c r="H1929" s="1" t="s">
        <v>17583</v>
      </c>
      <c r="I1929" s="2">
        <v>15.82</v>
      </c>
      <c r="J1929" s="37">
        <f>VLOOKUP(H1929,'DOGHER ORDER-DISC'!$K$4:$N$30,4,FALSE)</f>
        <v>0</v>
      </c>
      <c r="K1929" s="2">
        <f t="shared" si="31"/>
        <v>15.82</v>
      </c>
      <c r="L1929" s="1" t="s">
        <v>19129</v>
      </c>
    </row>
    <row r="1930" spans="1:12">
      <c r="A1930" s="1"/>
      <c r="B1930" s="1">
        <v>233</v>
      </c>
      <c r="C1930" s="1" t="s">
        <v>18207</v>
      </c>
      <c r="D1930" s="1" t="s">
        <v>18241</v>
      </c>
      <c r="E1930" s="1" t="s">
        <v>3867</v>
      </c>
      <c r="F1930" s="1" t="s">
        <v>3868</v>
      </c>
      <c r="G1930" s="1" t="s">
        <v>22612</v>
      </c>
      <c r="H1930" s="1" t="s">
        <v>17583</v>
      </c>
      <c r="I1930" s="2">
        <v>16.28</v>
      </c>
      <c r="J1930" s="37">
        <f>VLOOKUP(H1930,'DOGHER ORDER-DISC'!$K$4:$N$30,4,FALSE)</f>
        <v>0</v>
      </c>
      <c r="K1930" s="2">
        <f t="shared" si="31"/>
        <v>16.28</v>
      </c>
      <c r="L1930" s="1" t="s">
        <v>19129</v>
      </c>
    </row>
    <row r="1931" spans="1:12">
      <c r="A1931" s="1"/>
      <c r="B1931" s="1">
        <v>233</v>
      </c>
      <c r="C1931" s="1" t="s">
        <v>18207</v>
      </c>
      <c r="D1931" s="1" t="s">
        <v>18241</v>
      </c>
      <c r="E1931" s="1" t="s">
        <v>3869</v>
      </c>
      <c r="F1931" s="1" t="s">
        <v>3870</v>
      </c>
      <c r="G1931" s="1" t="s">
        <v>22613</v>
      </c>
      <c r="H1931" s="1" t="s">
        <v>17583</v>
      </c>
      <c r="I1931" s="2">
        <v>17.09</v>
      </c>
      <c r="J1931" s="37">
        <f>VLOOKUP(H1931,'DOGHER ORDER-DISC'!$K$4:$N$30,4,FALSE)</f>
        <v>0</v>
      </c>
      <c r="K1931" s="2">
        <f t="shared" si="31"/>
        <v>17.09</v>
      </c>
      <c r="L1931" s="1" t="s">
        <v>19129</v>
      </c>
    </row>
    <row r="1932" spans="1:12">
      <c r="A1932" s="1"/>
      <c r="B1932" s="1">
        <v>233</v>
      </c>
      <c r="C1932" s="1" t="s">
        <v>18207</v>
      </c>
      <c r="D1932" s="1" t="s">
        <v>18241</v>
      </c>
      <c r="E1932" s="1" t="s">
        <v>3871</v>
      </c>
      <c r="F1932" s="1" t="s">
        <v>3872</v>
      </c>
      <c r="G1932" s="1" t="s">
        <v>22614</v>
      </c>
      <c r="H1932" s="1" t="s">
        <v>17583</v>
      </c>
      <c r="I1932" s="2">
        <v>17.09</v>
      </c>
      <c r="J1932" s="37">
        <f>VLOOKUP(H1932,'DOGHER ORDER-DISC'!$K$4:$N$30,4,FALSE)</f>
        <v>0</v>
      </c>
      <c r="K1932" s="2">
        <f t="shared" si="31"/>
        <v>17.09</v>
      </c>
      <c r="L1932" s="1" t="s">
        <v>19129</v>
      </c>
    </row>
    <row r="1933" spans="1:12">
      <c r="A1933" s="1"/>
      <c r="B1933" s="1">
        <v>233</v>
      </c>
      <c r="C1933" s="1" t="s">
        <v>18207</v>
      </c>
      <c r="D1933" s="1" t="s">
        <v>18241</v>
      </c>
      <c r="E1933" s="1" t="s">
        <v>3873</v>
      </c>
      <c r="F1933" s="1" t="s">
        <v>3874</v>
      </c>
      <c r="G1933" s="1" t="s">
        <v>22615</v>
      </c>
      <c r="H1933" s="1" t="s">
        <v>17583</v>
      </c>
      <c r="I1933" s="2">
        <v>17.09</v>
      </c>
      <c r="J1933" s="37">
        <f>VLOOKUP(H1933,'DOGHER ORDER-DISC'!$K$4:$N$30,4,FALSE)</f>
        <v>0</v>
      </c>
      <c r="K1933" s="2">
        <f t="shared" si="31"/>
        <v>17.09</v>
      </c>
      <c r="L1933" s="1" t="s">
        <v>19129</v>
      </c>
    </row>
    <row r="1934" spans="1:12">
      <c r="A1934" s="1"/>
      <c r="B1934" s="1">
        <v>233</v>
      </c>
      <c r="C1934" s="1" t="s">
        <v>18207</v>
      </c>
      <c r="D1934" s="1" t="s">
        <v>18241</v>
      </c>
      <c r="E1934" s="1" t="s">
        <v>3875</v>
      </c>
      <c r="F1934" s="1" t="s">
        <v>3876</v>
      </c>
      <c r="G1934" s="1" t="s">
        <v>22616</v>
      </c>
      <c r="H1934" s="1" t="s">
        <v>17583</v>
      </c>
      <c r="I1934" s="2">
        <v>23.34</v>
      </c>
      <c r="J1934" s="37">
        <f>VLOOKUP(H1934,'DOGHER ORDER-DISC'!$K$4:$N$30,4,FALSE)</f>
        <v>0</v>
      </c>
      <c r="K1934" s="2">
        <f t="shared" si="31"/>
        <v>23.34</v>
      </c>
      <c r="L1934" s="1" t="s">
        <v>19129</v>
      </c>
    </row>
    <row r="1935" spans="1:12">
      <c r="A1935" s="1"/>
      <c r="B1935" s="1">
        <v>233</v>
      </c>
      <c r="C1935" s="1" t="s">
        <v>18207</v>
      </c>
      <c r="D1935" s="1" t="s">
        <v>18241</v>
      </c>
      <c r="E1935" s="1" t="s">
        <v>3877</v>
      </c>
      <c r="F1935" s="1" t="s">
        <v>3878</v>
      </c>
      <c r="G1935" s="1" t="s">
        <v>22617</v>
      </c>
      <c r="H1935" s="1" t="s">
        <v>17583</v>
      </c>
      <c r="I1935" s="2">
        <v>23.34</v>
      </c>
      <c r="J1935" s="37">
        <f>VLOOKUP(H1935,'DOGHER ORDER-DISC'!$K$4:$N$30,4,FALSE)</f>
        <v>0</v>
      </c>
      <c r="K1935" s="2">
        <f t="shared" si="31"/>
        <v>23.34</v>
      </c>
      <c r="L1935" s="1" t="s">
        <v>19129</v>
      </c>
    </row>
    <row r="1936" spans="1:12">
      <c r="A1936" s="1"/>
      <c r="B1936" s="1">
        <v>233</v>
      </c>
      <c r="C1936" s="1" t="s">
        <v>18207</v>
      </c>
      <c r="D1936" s="1" t="s">
        <v>18241</v>
      </c>
      <c r="E1936" s="1" t="s">
        <v>3879</v>
      </c>
      <c r="F1936" s="1" t="s">
        <v>3880</v>
      </c>
      <c r="G1936" s="1" t="s">
        <v>22618</v>
      </c>
      <c r="H1936" s="1" t="s">
        <v>17583</v>
      </c>
      <c r="I1936" s="2">
        <v>26.74</v>
      </c>
      <c r="J1936" s="37">
        <f>VLOOKUP(H1936,'DOGHER ORDER-DISC'!$K$4:$N$30,4,FALSE)</f>
        <v>0</v>
      </c>
      <c r="K1936" s="2">
        <f t="shared" si="31"/>
        <v>26.74</v>
      </c>
      <c r="L1936" s="1" t="s">
        <v>19129</v>
      </c>
    </row>
    <row r="1937" spans="1:12">
      <c r="A1937" s="1"/>
      <c r="B1937" s="1">
        <v>233</v>
      </c>
      <c r="C1937" s="1" t="s">
        <v>18207</v>
      </c>
      <c r="D1937" s="1" t="s">
        <v>18241</v>
      </c>
      <c r="E1937" s="1" t="s">
        <v>3881</v>
      </c>
      <c r="F1937" s="1" t="s">
        <v>3882</v>
      </c>
      <c r="G1937" s="1" t="s">
        <v>22619</v>
      </c>
      <c r="H1937" s="1" t="s">
        <v>17583</v>
      </c>
      <c r="I1937" s="2">
        <v>33.79</v>
      </c>
      <c r="J1937" s="37">
        <f>VLOOKUP(H1937,'DOGHER ORDER-DISC'!$K$4:$N$30,4,FALSE)</f>
        <v>0</v>
      </c>
      <c r="K1937" s="2">
        <f t="shared" si="31"/>
        <v>33.79</v>
      </c>
      <c r="L1937" s="1" t="s">
        <v>19129</v>
      </c>
    </row>
    <row r="1938" spans="1:12">
      <c r="A1938" s="1"/>
      <c r="B1938" s="1">
        <v>233</v>
      </c>
      <c r="C1938" s="1" t="s">
        <v>18207</v>
      </c>
      <c r="D1938" s="1" t="s">
        <v>18241</v>
      </c>
      <c r="E1938" s="1" t="s">
        <v>3883</v>
      </c>
      <c r="F1938" s="1" t="s">
        <v>3884</v>
      </c>
      <c r="G1938" s="1" t="s">
        <v>22620</v>
      </c>
      <c r="H1938" s="1" t="s">
        <v>17583</v>
      </c>
      <c r="I1938" s="2">
        <v>41.83</v>
      </c>
      <c r="J1938" s="37">
        <f>VLOOKUP(H1938,'DOGHER ORDER-DISC'!$K$4:$N$30,4,FALSE)</f>
        <v>0</v>
      </c>
      <c r="K1938" s="2">
        <f t="shared" si="31"/>
        <v>41.83</v>
      </c>
      <c r="L1938" s="1" t="s">
        <v>19129</v>
      </c>
    </row>
    <row r="1939" spans="1:12">
      <c r="A1939" s="1"/>
      <c r="B1939" s="1">
        <v>233</v>
      </c>
      <c r="C1939" s="1" t="s">
        <v>18207</v>
      </c>
      <c r="D1939" s="1" t="s">
        <v>18241</v>
      </c>
      <c r="E1939" s="1" t="s">
        <v>3885</v>
      </c>
      <c r="F1939" s="1" t="s">
        <v>3886</v>
      </c>
      <c r="G1939" s="1" t="s">
        <v>22621</v>
      </c>
      <c r="H1939" s="1" t="s">
        <v>17583</v>
      </c>
      <c r="I1939" s="2">
        <v>29.58</v>
      </c>
      <c r="J1939" s="37">
        <f>VLOOKUP(H1939,'DOGHER ORDER-DISC'!$K$4:$N$30,4,FALSE)</f>
        <v>0</v>
      </c>
      <c r="K1939" s="2">
        <f t="shared" si="31"/>
        <v>29.58</v>
      </c>
      <c r="L1939" s="1" t="s">
        <v>19130</v>
      </c>
    </row>
    <row r="1940" spans="1:12">
      <c r="A1940" s="1"/>
      <c r="B1940" s="1">
        <v>233</v>
      </c>
      <c r="C1940" s="1" t="s">
        <v>18207</v>
      </c>
      <c r="D1940" s="1" t="s">
        <v>18241</v>
      </c>
      <c r="E1940" s="1" t="s">
        <v>3887</v>
      </c>
      <c r="F1940" s="1" t="s">
        <v>3888</v>
      </c>
      <c r="G1940" s="1" t="s">
        <v>22622</v>
      </c>
      <c r="H1940" s="1" t="s">
        <v>17583</v>
      </c>
      <c r="I1940" s="2">
        <v>29.58</v>
      </c>
      <c r="J1940" s="37">
        <f>VLOOKUP(H1940,'DOGHER ORDER-DISC'!$K$4:$N$30,4,FALSE)</f>
        <v>0</v>
      </c>
      <c r="K1940" s="2">
        <f t="shared" si="31"/>
        <v>29.58</v>
      </c>
      <c r="L1940" s="1" t="s">
        <v>19130</v>
      </c>
    </row>
    <row r="1941" spans="1:12">
      <c r="A1941" s="1"/>
      <c r="B1941" s="1">
        <v>233</v>
      </c>
      <c r="C1941" s="1" t="s">
        <v>18207</v>
      </c>
      <c r="D1941" s="1" t="s">
        <v>18241</v>
      </c>
      <c r="E1941" s="1" t="s">
        <v>3889</v>
      </c>
      <c r="F1941" s="1" t="s">
        <v>3890</v>
      </c>
      <c r="G1941" s="1" t="s">
        <v>22623</v>
      </c>
      <c r="H1941" s="1" t="s">
        <v>17583</v>
      </c>
      <c r="I1941" s="2">
        <v>29.58</v>
      </c>
      <c r="J1941" s="37">
        <f>VLOOKUP(H1941,'DOGHER ORDER-DISC'!$K$4:$N$30,4,FALSE)</f>
        <v>0</v>
      </c>
      <c r="K1941" s="2">
        <f t="shared" si="31"/>
        <v>29.58</v>
      </c>
      <c r="L1941" s="1" t="s">
        <v>19130</v>
      </c>
    </row>
    <row r="1942" spans="1:12">
      <c r="A1942" s="1"/>
      <c r="B1942" s="1">
        <v>233</v>
      </c>
      <c r="C1942" s="1" t="s">
        <v>18207</v>
      </c>
      <c r="D1942" s="1" t="s">
        <v>18241</v>
      </c>
      <c r="E1942" s="1" t="s">
        <v>3891</v>
      </c>
      <c r="F1942" s="1" t="s">
        <v>3892</v>
      </c>
      <c r="G1942" s="1" t="s">
        <v>22624</v>
      </c>
      <c r="H1942" s="1" t="s">
        <v>17583</v>
      </c>
      <c r="I1942" s="2">
        <v>29.58</v>
      </c>
      <c r="J1942" s="37">
        <f>VLOOKUP(H1942,'DOGHER ORDER-DISC'!$K$4:$N$30,4,FALSE)</f>
        <v>0</v>
      </c>
      <c r="K1942" s="2">
        <f t="shared" si="31"/>
        <v>29.58</v>
      </c>
      <c r="L1942" s="1" t="s">
        <v>19130</v>
      </c>
    </row>
    <row r="1943" spans="1:12">
      <c r="A1943" s="1"/>
      <c r="B1943" s="1">
        <v>233</v>
      </c>
      <c r="C1943" s="1" t="s">
        <v>18207</v>
      </c>
      <c r="D1943" s="1" t="s">
        <v>18241</v>
      </c>
      <c r="E1943" s="1" t="s">
        <v>3893</v>
      </c>
      <c r="F1943" s="1" t="s">
        <v>3894</v>
      </c>
      <c r="G1943" s="1" t="s">
        <v>22625</v>
      </c>
      <c r="H1943" s="1" t="s">
        <v>17583</v>
      </c>
      <c r="I1943" s="2">
        <v>29.58</v>
      </c>
      <c r="J1943" s="37">
        <f>VLOOKUP(H1943,'DOGHER ORDER-DISC'!$K$4:$N$30,4,FALSE)</f>
        <v>0</v>
      </c>
      <c r="K1943" s="2">
        <f t="shared" si="31"/>
        <v>29.58</v>
      </c>
      <c r="L1943" s="1" t="s">
        <v>19130</v>
      </c>
    </row>
    <row r="1944" spans="1:12">
      <c r="A1944" s="1"/>
      <c r="B1944" s="1">
        <v>233</v>
      </c>
      <c r="C1944" s="1" t="s">
        <v>18207</v>
      </c>
      <c r="D1944" s="1" t="s">
        <v>18241</v>
      </c>
      <c r="E1944" s="1" t="s">
        <v>3895</v>
      </c>
      <c r="F1944" s="1" t="s">
        <v>3896</v>
      </c>
      <c r="G1944" s="1" t="s">
        <v>22626</v>
      </c>
      <c r="H1944" s="1" t="s">
        <v>17583</v>
      </c>
      <c r="I1944" s="2">
        <v>36.03</v>
      </c>
      <c r="J1944" s="37">
        <f>VLOOKUP(H1944,'DOGHER ORDER-DISC'!$K$4:$N$30,4,FALSE)</f>
        <v>0</v>
      </c>
      <c r="K1944" s="2">
        <f t="shared" si="31"/>
        <v>36.03</v>
      </c>
      <c r="L1944" s="1" t="s">
        <v>19130</v>
      </c>
    </row>
    <row r="1945" spans="1:12">
      <c r="A1945" s="1"/>
      <c r="B1945" s="1">
        <v>233</v>
      </c>
      <c r="C1945" s="1" t="s">
        <v>18207</v>
      </c>
      <c r="D1945" s="1" t="s">
        <v>18241</v>
      </c>
      <c r="E1945" s="1" t="s">
        <v>3897</v>
      </c>
      <c r="F1945" s="1" t="s">
        <v>3898</v>
      </c>
      <c r="G1945" s="1" t="s">
        <v>22627</v>
      </c>
      <c r="H1945" s="1" t="s">
        <v>17583</v>
      </c>
      <c r="I1945" s="2">
        <v>36.03</v>
      </c>
      <c r="J1945" s="37">
        <f>VLOOKUP(H1945,'DOGHER ORDER-DISC'!$K$4:$N$30,4,FALSE)</f>
        <v>0</v>
      </c>
      <c r="K1945" s="2">
        <f t="shared" si="31"/>
        <v>36.03</v>
      </c>
      <c r="L1945" s="1" t="s">
        <v>19130</v>
      </c>
    </row>
    <row r="1946" spans="1:12">
      <c r="A1946" s="1"/>
      <c r="B1946" s="1">
        <v>233</v>
      </c>
      <c r="C1946" s="1" t="s">
        <v>18207</v>
      </c>
      <c r="D1946" s="1" t="s">
        <v>18241</v>
      </c>
      <c r="E1946" s="1" t="s">
        <v>3899</v>
      </c>
      <c r="F1946" s="1" t="s">
        <v>3900</v>
      </c>
      <c r="G1946" s="1" t="s">
        <v>22628</v>
      </c>
      <c r="H1946" s="1" t="s">
        <v>17583</v>
      </c>
      <c r="I1946" s="2">
        <v>39.67</v>
      </c>
      <c r="J1946" s="37">
        <f>VLOOKUP(H1946,'DOGHER ORDER-DISC'!$K$4:$N$30,4,FALSE)</f>
        <v>0</v>
      </c>
      <c r="K1946" s="2">
        <f t="shared" si="31"/>
        <v>39.67</v>
      </c>
      <c r="L1946" s="1" t="s">
        <v>19130</v>
      </c>
    </row>
    <row r="1947" spans="1:12">
      <c r="A1947" s="1"/>
      <c r="B1947" s="1">
        <v>233</v>
      </c>
      <c r="C1947" s="1" t="s">
        <v>18207</v>
      </c>
      <c r="D1947" s="1" t="s">
        <v>18241</v>
      </c>
      <c r="E1947" s="1" t="s">
        <v>3901</v>
      </c>
      <c r="F1947" s="1" t="s">
        <v>3902</v>
      </c>
      <c r="G1947" s="1" t="s">
        <v>22629</v>
      </c>
      <c r="H1947" s="1" t="s">
        <v>17583</v>
      </c>
      <c r="I1947" s="2">
        <v>43.4</v>
      </c>
      <c r="J1947" s="37">
        <f>VLOOKUP(H1947,'DOGHER ORDER-DISC'!$K$4:$N$30,4,FALSE)</f>
        <v>0</v>
      </c>
      <c r="K1947" s="2">
        <f t="shared" si="31"/>
        <v>43.4</v>
      </c>
      <c r="L1947" s="1" t="s">
        <v>19130</v>
      </c>
    </row>
    <row r="1948" spans="1:12">
      <c r="A1948" s="1"/>
      <c r="B1948" s="1">
        <v>233</v>
      </c>
      <c r="C1948" s="1" t="s">
        <v>18207</v>
      </c>
      <c r="D1948" s="1" t="s">
        <v>18241</v>
      </c>
      <c r="E1948" s="1" t="s">
        <v>3903</v>
      </c>
      <c r="F1948" s="1" t="s">
        <v>3904</v>
      </c>
      <c r="G1948" s="1" t="s">
        <v>22630</v>
      </c>
      <c r="H1948" s="1" t="s">
        <v>17583</v>
      </c>
      <c r="I1948" s="2">
        <v>61.55</v>
      </c>
      <c r="J1948" s="37">
        <f>VLOOKUP(H1948,'DOGHER ORDER-DISC'!$K$4:$N$30,4,FALSE)</f>
        <v>0</v>
      </c>
      <c r="K1948" s="2">
        <f t="shared" si="31"/>
        <v>61.55</v>
      </c>
      <c r="L1948" s="1" t="s">
        <v>19130</v>
      </c>
    </row>
    <row r="1949" spans="1:12">
      <c r="A1949" s="1"/>
      <c r="B1949" s="1">
        <v>233</v>
      </c>
      <c r="C1949" s="1" t="s">
        <v>18207</v>
      </c>
      <c r="D1949" s="1" t="s">
        <v>18241</v>
      </c>
      <c r="E1949" s="1" t="s">
        <v>3905</v>
      </c>
      <c r="F1949" s="1" t="s">
        <v>3906</v>
      </c>
      <c r="G1949" s="1" t="s">
        <v>22631</v>
      </c>
      <c r="H1949" s="1" t="s">
        <v>17583</v>
      </c>
      <c r="I1949" s="2">
        <v>67.650000000000006</v>
      </c>
      <c r="J1949" s="37">
        <f>VLOOKUP(H1949,'DOGHER ORDER-DISC'!$K$4:$N$30,4,FALSE)</f>
        <v>0</v>
      </c>
      <c r="K1949" s="2">
        <f t="shared" si="31"/>
        <v>67.650000000000006</v>
      </c>
      <c r="L1949" s="1" t="s">
        <v>19130</v>
      </c>
    </row>
    <row r="1950" spans="1:12">
      <c r="A1950" s="1"/>
      <c r="B1950" s="1">
        <v>233</v>
      </c>
      <c r="C1950" s="1" t="s">
        <v>18207</v>
      </c>
      <c r="D1950" s="1" t="s">
        <v>18241</v>
      </c>
      <c r="E1950" s="1" t="s">
        <v>3907</v>
      </c>
      <c r="F1950" s="1" t="s">
        <v>3908</v>
      </c>
      <c r="G1950" s="1" t="s">
        <v>22632</v>
      </c>
      <c r="H1950" s="1" t="s">
        <v>17583</v>
      </c>
      <c r="I1950" s="2">
        <v>117.5</v>
      </c>
      <c r="J1950" s="37">
        <f>VLOOKUP(H1950,'DOGHER ORDER-DISC'!$K$4:$N$30,4,FALSE)</f>
        <v>0</v>
      </c>
      <c r="K1950" s="2">
        <f t="shared" si="31"/>
        <v>117.5</v>
      </c>
      <c r="L1950" s="1" t="s">
        <v>19131</v>
      </c>
    </row>
    <row r="1951" spans="1:12">
      <c r="A1951" s="1"/>
      <c r="B1951" s="1">
        <v>234</v>
      </c>
      <c r="C1951" s="1" t="s">
        <v>18207</v>
      </c>
      <c r="D1951" s="1" t="s">
        <v>18241</v>
      </c>
      <c r="E1951" s="1" t="s">
        <v>3909</v>
      </c>
      <c r="F1951" s="1" t="s">
        <v>3910</v>
      </c>
      <c r="G1951" s="1" t="s">
        <v>22633</v>
      </c>
      <c r="H1951" s="1" t="s">
        <v>17583</v>
      </c>
      <c r="I1951" s="2">
        <v>27.27</v>
      </c>
      <c r="J1951" s="37">
        <f>VLOOKUP(H1951,'DOGHER ORDER-DISC'!$K$4:$N$30,4,FALSE)</f>
        <v>0</v>
      </c>
      <c r="K1951" s="2">
        <f t="shared" si="31"/>
        <v>27.27</v>
      </c>
      <c r="L1951" s="1" t="s">
        <v>19132</v>
      </c>
    </row>
    <row r="1952" spans="1:12">
      <c r="A1952" s="1"/>
      <c r="B1952" s="1">
        <v>234</v>
      </c>
      <c r="C1952" s="1" t="s">
        <v>18207</v>
      </c>
      <c r="D1952" s="1" t="s">
        <v>18241</v>
      </c>
      <c r="E1952" s="1" t="s">
        <v>3911</v>
      </c>
      <c r="F1952" s="1" t="s">
        <v>3912</v>
      </c>
      <c r="G1952" s="1" t="s">
        <v>22634</v>
      </c>
      <c r="H1952" s="1" t="s">
        <v>17583</v>
      </c>
      <c r="I1952" s="2">
        <v>27.27</v>
      </c>
      <c r="J1952" s="37">
        <f>VLOOKUP(H1952,'DOGHER ORDER-DISC'!$K$4:$N$30,4,FALSE)</f>
        <v>0</v>
      </c>
      <c r="K1952" s="2">
        <f t="shared" si="31"/>
        <v>27.27</v>
      </c>
      <c r="L1952" s="1" t="s">
        <v>19132</v>
      </c>
    </row>
    <row r="1953" spans="1:12">
      <c r="A1953" s="1"/>
      <c r="B1953" s="1">
        <v>234</v>
      </c>
      <c r="C1953" s="1" t="s">
        <v>18207</v>
      </c>
      <c r="D1953" s="1" t="s">
        <v>18241</v>
      </c>
      <c r="E1953" s="1" t="s">
        <v>3913</v>
      </c>
      <c r="F1953" s="1" t="s">
        <v>3914</v>
      </c>
      <c r="G1953" s="1" t="s">
        <v>22635</v>
      </c>
      <c r="H1953" s="1" t="s">
        <v>17583</v>
      </c>
      <c r="I1953" s="2">
        <v>27.27</v>
      </c>
      <c r="J1953" s="37">
        <f>VLOOKUP(H1953,'DOGHER ORDER-DISC'!$K$4:$N$30,4,FALSE)</f>
        <v>0</v>
      </c>
      <c r="K1953" s="2">
        <f t="shared" si="31"/>
        <v>27.27</v>
      </c>
      <c r="L1953" s="1" t="s">
        <v>19132</v>
      </c>
    </row>
    <row r="1954" spans="1:12">
      <c r="A1954" s="1"/>
      <c r="B1954" s="1">
        <v>234</v>
      </c>
      <c r="C1954" s="1" t="s">
        <v>18207</v>
      </c>
      <c r="D1954" s="1" t="s">
        <v>18241</v>
      </c>
      <c r="E1954" s="1" t="s">
        <v>3915</v>
      </c>
      <c r="F1954" s="1" t="s">
        <v>3916</v>
      </c>
      <c r="G1954" s="1" t="s">
        <v>22636</v>
      </c>
      <c r="H1954" s="1" t="s">
        <v>17583</v>
      </c>
      <c r="I1954" s="2">
        <v>28.35</v>
      </c>
      <c r="J1954" s="37">
        <f>VLOOKUP(H1954,'DOGHER ORDER-DISC'!$K$4:$N$30,4,FALSE)</f>
        <v>0</v>
      </c>
      <c r="K1954" s="2">
        <f t="shared" si="31"/>
        <v>28.35</v>
      </c>
      <c r="L1954" s="1" t="s">
        <v>19132</v>
      </c>
    </row>
    <row r="1955" spans="1:12">
      <c r="A1955" s="1"/>
      <c r="B1955" s="1">
        <v>234</v>
      </c>
      <c r="C1955" s="1" t="s">
        <v>18207</v>
      </c>
      <c r="D1955" s="1" t="s">
        <v>18241</v>
      </c>
      <c r="E1955" s="1" t="s">
        <v>3917</v>
      </c>
      <c r="F1955" s="1" t="s">
        <v>3918</v>
      </c>
      <c r="G1955" s="1" t="s">
        <v>22637</v>
      </c>
      <c r="H1955" s="1" t="s">
        <v>17583</v>
      </c>
      <c r="I1955" s="2">
        <v>30.2</v>
      </c>
      <c r="J1955" s="37">
        <f>VLOOKUP(H1955,'DOGHER ORDER-DISC'!$K$4:$N$30,4,FALSE)</f>
        <v>0</v>
      </c>
      <c r="K1955" s="2">
        <f t="shared" si="31"/>
        <v>30.2</v>
      </c>
      <c r="L1955" s="1" t="s">
        <v>19132</v>
      </c>
    </row>
    <row r="1956" spans="1:12">
      <c r="A1956" s="1"/>
      <c r="B1956" s="1">
        <v>234</v>
      </c>
      <c r="C1956" s="1" t="s">
        <v>18207</v>
      </c>
      <c r="D1956" s="1" t="s">
        <v>18241</v>
      </c>
      <c r="E1956" s="1" t="s">
        <v>3919</v>
      </c>
      <c r="F1956" s="1" t="s">
        <v>3920</v>
      </c>
      <c r="G1956" s="1" t="s">
        <v>22638</v>
      </c>
      <c r="H1956" s="1" t="s">
        <v>17583</v>
      </c>
      <c r="I1956" s="2">
        <v>31.82</v>
      </c>
      <c r="J1956" s="37">
        <f>VLOOKUP(H1956,'DOGHER ORDER-DISC'!$K$4:$N$30,4,FALSE)</f>
        <v>0</v>
      </c>
      <c r="K1956" s="2">
        <f t="shared" si="31"/>
        <v>31.82</v>
      </c>
      <c r="L1956" s="1" t="s">
        <v>19132</v>
      </c>
    </row>
    <row r="1957" spans="1:12">
      <c r="A1957" s="1"/>
      <c r="B1957" s="1">
        <v>234</v>
      </c>
      <c r="C1957" s="1" t="s">
        <v>18207</v>
      </c>
      <c r="D1957" s="1" t="s">
        <v>18241</v>
      </c>
      <c r="E1957" s="1" t="s">
        <v>3921</v>
      </c>
      <c r="F1957" s="1" t="s">
        <v>3922</v>
      </c>
      <c r="G1957" s="1" t="s">
        <v>22639</v>
      </c>
      <c r="H1957" s="1" t="s">
        <v>17583</v>
      </c>
      <c r="I1957" s="2">
        <v>32.92</v>
      </c>
      <c r="J1957" s="37">
        <f>VLOOKUP(H1957,'DOGHER ORDER-DISC'!$K$4:$N$30,4,FALSE)</f>
        <v>0</v>
      </c>
      <c r="K1957" s="2">
        <f t="shared" si="31"/>
        <v>32.92</v>
      </c>
      <c r="L1957" s="1" t="s">
        <v>19132</v>
      </c>
    </row>
    <row r="1958" spans="1:12">
      <c r="A1958" s="1"/>
      <c r="B1958" s="1">
        <v>234</v>
      </c>
      <c r="C1958" s="1" t="s">
        <v>18207</v>
      </c>
      <c r="D1958" s="1" t="s">
        <v>18241</v>
      </c>
      <c r="E1958" s="1" t="s">
        <v>3923</v>
      </c>
      <c r="F1958" s="1" t="s">
        <v>3924</v>
      </c>
      <c r="G1958" s="1" t="s">
        <v>22640</v>
      </c>
      <c r="H1958" s="1" t="s">
        <v>17583</v>
      </c>
      <c r="I1958" s="2">
        <v>35.090000000000003</v>
      </c>
      <c r="J1958" s="37">
        <f>VLOOKUP(H1958,'DOGHER ORDER-DISC'!$K$4:$N$30,4,FALSE)</f>
        <v>0</v>
      </c>
      <c r="K1958" s="2">
        <f t="shared" si="31"/>
        <v>35.090000000000003</v>
      </c>
      <c r="L1958" s="1" t="s">
        <v>19132</v>
      </c>
    </row>
    <row r="1959" spans="1:12">
      <c r="A1959" s="1"/>
      <c r="B1959" s="1">
        <v>234</v>
      </c>
      <c r="C1959" s="1" t="s">
        <v>18207</v>
      </c>
      <c r="D1959" s="1" t="s">
        <v>18241</v>
      </c>
      <c r="E1959" s="1" t="s">
        <v>3925</v>
      </c>
      <c r="F1959" s="1" t="s">
        <v>3926</v>
      </c>
      <c r="G1959" s="1" t="s">
        <v>22641</v>
      </c>
      <c r="H1959" s="1" t="s">
        <v>17583</v>
      </c>
      <c r="I1959" s="2">
        <v>36.159999999999997</v>
      </c>
      <c r="J1959" s="37">
        <f>VLOOKUP(H1959,'DOGHER ORDER-DISC'!$K$4:$N$30,4,FALSE)</f>
        <v>0</v>
      </c>
      <c r="K1959" s="2">
        <f t="shared" si="31"/>
        <v>36.159999999999997</v>
      </c>
      <c r="L1959" s="1" t="s">
        <v>19132</v>
      </c>
    </row>
    <row r="1960" spans="1:12">
      <c r="A1960" s="1"/>
      <c r="B1960" s="1">
        <v>234</v>
      </c>
      <c r="C1960" s="1" t="s">
        <v>18207</v>
      </c>
      <c r="D1960" s="1" t="s">
        <v>18241</v>
      </c>
      <c r="E1960" s="1" t="s">
        <v>3927</v>
      </c>
      <c r="F1960" s="1" t="s">
        <v>3928</v>
      </c>
      <c r="G1960" s="1" t="s">
        <v>22642</v>
      </c>
      <c r="H1960" s="1" t="s">
        <v>17583</v>
      </c>
      <c r="I1960" s="2">
        <v>37.64</v>
      </c>
      <c r="J1960" s="37">
        <f>VLOOKUP(H1960,'DOGHER ORDER-DISC'!$K$4:$N$30,4,FALSE)</f>
        <v>0</v>
      </c>
      <c r="K1960" s="2">
        <f t="shared" si="31"/>
        <v>37.64</v>
      </c>
      <c r="L1960" s="1" t="s">
        <v>19132</v>
      </c>
    </row>
    <row r="1961" spans="1:12">
      <c r="A1961" s="1"/>
      <c r="B1961" s="1">
        <v>234</v>
      </c>
      <c r="C1961" s="1" t="s">
        <v>18207</v>
      </c>
      <c r="D1961" s="1" t="s">
        <v>18241</v>
      </c>
      <c r="E1961" s="1" t="s">
        <v>3929</v>
      </c>
      <c r="F1961" s="1" t="s">
        <v>3930</v>
      </c>
      <c r="G1961" s="1" t="s">
        <v>22643</v>
      </c>
      <c r="H1961" s="1" t="s">
        <v>17583</v>
      </c>
      <c r="I1961" s="2">
        <v>38.99</v>
      </c>
      <c r="J1961" s="37">
        <f>VLOOKUP(H1961,'DOGHER ORDER-DISC'!$K$4:$N$30,4,FALSE)</f>
        <v>0</v>
      </c>
      <c r="K1961" s="2">
        <f t="shared" si="31"/>
        <v>38.99</v>
      </c>
      <c r="L1961" s="1" t="s">
        <v>19132</v>
      </c>
    </row>
    <row r="1962" spans="1:12">
      <c r="A1962" s="1"/>
      <c r="B1962" s="1">
        <v>234</v>
      </c>
      <c r="C1962" s="1" t="s">
        <v>18207</v>
      </c>
      <c r="D1962" s="1" t="s">
        <v>18241</v>
      </c>
      <c r="E1962" s="1" t="s">
        <v>3931</v>
      </c>
      <c r="F1962" s="1" t="s">
        <v>3932</v>
      </c>
      <c r="G1962" s="1" t="s">
        <v>22644</v>
      </c>
      <c r="H1962" s="1" t="s">
        <v>17583</v>
      </c>
      <c r="I1962" s="2">
        <v>41.02</v>
      </c>
      <c r="J1962" s="37">
        <f>VLOOKUP(H1962,'DOGHER ORDER-DISC'!$K$4:$N$30,4,FALSE)</f>
        <v>0</v>
      </c>
      <c r="K1962" s="2">
        <f t="shared" si="31"/>
        <v>41.02</v>
      </c>
      <c r="L1962" s="1" t="s">
        <v>19132</v>
      </c>
    </row>
    <row r="1963" spans="1:12">
      <c r="A1963" s="1"/>
      <c r="B1963" s="1">
        <v>234</v>
      </c>
      <c r="C1963" s="1" t="s">
        <v>18207</v>
      </c>
      <c r="D1963" s="1" t="s">
        <v>18241</v>
      </c>
      <c r="E1963" s="1" t="s">
        <v>3933</v>
      </c>
      <c r="F1963" s="1" t="s">
        <v>3934</v>
      </c>
      <c r="G1963" s="1" t="s">
        <v>22645</v>
      </c>
      <c r="H1963" s="1" t="s">
        <v>17583</v>
      </c>
      <c r="I1963" s="2">
        <v>43.01</v>
      </c>
      <c r="J1963" s="37">
        <f>VLOOKUP(H1963,'DOGHER ORDER-DISC'!$K$4:$N$30,4,FALSE)</f>
        <v>0</v>
      </c>
      <c r="K1963" s="2">
        <f t="shared" si="31"/>
        <v>43.01</v>
      </c>
      <c r="L1963" s="1" t="s">
        <v>19132</v>
      </c>
    </row>
    <row r="1964" spans="1:12">
      <c r="A1964" s="1"/>
      <c r="B1964" s="1">
        <v>234</v>
      </c>
      <c r="C1964" s="1" t="s">
        <v>18207</v>
      </c>
      <c r="D1964" s="1" t="s">
        <v>18241</v>
      </c>
      <c r="E1964" s="1" t="s">
        <v>3935</v>
      </c>
      <c r="F1964" s="1" t="s">
        <v>3936</v>
      </c>
      <c r="G1964" s="1" t="s">
        <v>22646</v>
      </c>
      <c r="H1964" s="1" t="s">
        <v>17583</v>
      </c>
      <c r="I1964" s="2">
        <v>43.85</v>
      </c>
      <c r="J1964" s="37">
        <f>VLOOKUP(H1964,'DOGHER ORDER-DISC'!$K$4:$N$30,4,FALSE)</f>
        <v>0</v>
      </c>
      <c r="K1964" s="2">
        <f t="shared" si="31"/>
        <v>43.85</v>
      </c>
      <c r="L1964" s="1" t="s">
        <v>19132</v>
      </c>
    </row>
    <row r="1965" spans="1:12">
      <c r="A1965" s="1"/>
      <c r="B1965" s="1">
        <v>234</v>
      </c>
      <c r="C1965" s="1" t="s">
        <v>18207</v>
      </c>
      <c r="D1965" s="1" t="s">
        <v>18241</v>
      </c>
      <c r="E1965" s="1" t="s">
        <v>3937</v>
      </c>
      <c r="F1965" s="1" t="s">
        <v>3938</v>
      </c>
      <c r="G1965" s="1" t="s">
        <v>22647</v>
      </c>
      <c r="H1965" s="1" t="s">
        <v>17583</v>
      </c>
      <c r="I1965" s="2">
        <v>51.85</v>
      </c>
      <c r="J1965" s="37">
        <f>VLOOKUP(H1965,'DOGHER ORDER-DISC'!$K$4:$N$30,4,FALSE)</f>
        <v>0</v>
      </c>
      <c r="K1965" s="2">
        <f t="shared" si="31"/>
        <v>51.85</v>
      </c>
      <c r="L1965" s="1" t="s">
        <v>19132</v>
      </c>
    </row>
    <row r="1966" spans="1:12">
      <c r="A1966" s="1"/>
      <c r="B1966" s="1">
        <v>234</v>
      </c>
      <c r="C1966" s="1" t="s">
        <v>18207</v>
      </c>
      <c r="D1966" s="1" t="s">
        <v>18241</v>
      </c>
      <c r="E1966" s="1" t="s">
        <v>3939</v>
      </c>
      <c r="F1966" s="1" t="s">
        <v>3940</v>
      </c>
      <c r="G1966" s="1" t="s">
        <v>22648</v>
      </c>
      <c r="H1966" s="1" t="s">
        <v>17583</v>
      </c>
      <c r="I1966" s="2">
        <v>45.58</v>
      </c>
      <c r="J1966" s="37">
        <f>VLOOKUP(H1966,'DOGHER ORDER-DISC'!$K$4:$N$30,4,FALSE)</f>
        <v>0</v>
      </c>
      <c r="K1966" s="2">
        <f t="shared" si="31"/>
        <v>45.58</v>
      </c>
      <c r="L1966" s="1" t="s">
        <v>19132</v>
      </c>
    </row>
    <row r="1967" spans="1:12">
      <c r="A1967" s="1"/>
      <c r="B1967" s="1">
        <v>234</v>
      </c>
      <c r="C1967" s="1" t="s">
        <v>18207</v>
      </c>
      <c r="D1967" s="1" t="s">
        <v>18241</v>
      </c>
      <c r="E1967" s="1" t="s">
        <v>3941</v>
      </c>
      <c r="F1967" s="1" t="s">
        <v>3942</v>
      </c>
      <c r="G1967" s="1" t="s">
        <v>22649</v>
      </c>
      <c r="H1967" s="1" t="s">
        <v>17583</v>
      </c>
      <c r="I1967" s="2">
        <v>48.43</v>
      </c>
      <c r="J1967" s="37">
        <f>VLOOKUP(H1967,'DOGHER ORDER-DISC'!$K$4:$N$30,4,FALSE)</f>
        <v>0</v>
      </c>
      <c r="K1967" s="2">
        <f t="shared" si="31"/>
        <v>48.43</v>
      </c>
      <c r="L1967" s="1" t="s">
        <v>19132</v>
      </c>
    </row>
    <row r="1968" spans="1:12">
      <c r="A1968" s="1"/>
      <c r="B1968" s="1">
        <v>234</v>
      </c>
      <c r="C1968" s="1" t="s">
        <v>18207</v>
      </c>
      <c r="D1968" s="1" t="s">
        <v>18241</v>
      </c>
      <c r="E1968" s="1" t="s">
        <v>3943</v>
      </c>
      <c r="F1968" s="1" t="s">
        <v>3944</v>
      </c>
      <c r="G1968" s="1" t="s">
        <v>22650</v>
      </c>
      <c r="H1968" s="1" t="s">
        <v>17583</v>
      </c>
      <c r="I1968" s="2">
        <v>62.58</v>
      </c>
      <c r="J1968" s="37">
        <f>VLOOKUP(H1968,'DOGHER ORDER-DISC'!$K$4:$N$30,4,FALSE)</f>
        <v>0</v>
      </c>
      <c r="K1968" s="2">
        <f t="shared" si="31"/>
        <v>62.58</v>
      </c>
      <c r="L1968" s="1" t="s">
        <v>19132</v>
      </c>
    </row>
    <row r="1969" spans="1:12">
      <c r="A1969" s="1"/>
      <c r="B1969" s="1">
        <v>234</v>
      </c>
      <c r="C1969" s="1" t="s">
        <v>18207</v>
      </c>
      <c r="D1969" s="1" t="s">
        <v>18241</v>
      </c>
      <c r="E1969" s="1" t="s">
        <v>3945</v>
      </c>
      <c r="F1969" s="1" t="s">
        <v>3946</v>
      </c>
      <c r="G1969" s="1" t="s">
        <v>22651</v>
      </c>
      <c r="H1969" s="1" t="s">
        <v>17583</v>
      </c>
      <c r="I1969" s="2">
        <v>53.5</v>
      </c>
      <c r="J1969" s="37">
        <f>VLOOKUP(H1969,'DOGHER ORDER-DISC'!$K$4:$N$30,4,FALSE)</f>
        <v>0</v>
      </c>
      <c r="K1969" s="2">
        <f t="shared" si="31"/>
        <v>53.5</v>
      </c>
      <c r="L1969" s="1" t="s">
        <v>19132</v>
      </c>
    </row>
    <row r="1970" spans="1:12">
      <c r="A1970" s="1"/>
      <c r="B1970" s="1">
        <v>234</v>
      </c>
      <c r="C1970" s="1" t="s">
        <v>18207</v>
      </c>
      <c r="D1970" s="1" t="s">
        <v>18241</v>
      </c>
      <c r="E1970" s="1" t="s">
        <v>3947</v>
      </c>
      <c r="F1970" s="1" t="s">
        <v>3948</v>
      </c>
      <c r="G1970" s="1" t="s">
        <v>22652</v>
      </c>
      <c r="H1970" s="1" t="s">
        <v>17583</v>
      </c>
      <c r="I1970" s="2">
        <v>72.900000000000006</v>
      </c>
      <c r="J1970" s="37">
        <f>VLOOKUP(H1970,'DOGHER ORDER-DISC'!$K$4:$N$30,4,FALSE)</f>
        <v>0</v>
      </c>
      <c r="K1970" s="2">
        <f t="shared" si="31"/>
        <v>72.900000000000006</v>
      </c>
      <c r="L1970" s="1" t="s">
        <v>19132</v>
      </c>
    </row>
    <row r="1971" spans="1:12">
      <c r="A1971" s="1"/>
      <c r="B1971" s="1">
        <v>234</v>
      </c>
      <c r="C1971" s="1" t="s">
        <v>18207</v>
      </c>
      <c r="D1971" s="1" t="s">
        <v>18241</v>
      </c>
      <c r="E1971" s="1" t="s">
        <v>3949</v>
      </c>
      <c r="F1971" s="1" t="s">
        <v>3950</v>
      </c>
      <c r="G1971" s="1" t="s">
        <v>22653</v>
      </c>
      <c r="H1971" s="1" t="s">
        <v>17583</v>
      </c>
      <c r="I1971" s="2">
        <v>78.48</v>
      </c>
      <c r="J1971" s="37">
        <f>VLOOKUP(H1971,'DOGHER ORDER-DISC'!$K$4:$N$30,4,FALSE)</f>
        <v>0</v>
      </c>
      <c r="K1971" s="2">
        <f t="shared" si="31"/>
        <v>78.48</v>
      </c>
      <c r="L1971" s="1" t="s">
        <v>19132</v>
      </c>
    </row>
    <row r="1972" spans="1:12">
      <c r="A1972" s="1"/>
      <c r="B1972" s="1">
        <v>234</v>
      </c>
      <c r="C1972" s="1" t="s">
        <v>18207</v>
      </c>
      <c r="D1972" s="1" t="s">
        <v>18241</v>
      </c>
      <c r="E1972" s="1" t="s">
        <v>3951</v>
      </c>
      <c r="F1972" s="1" t="s">
        <v>3952</v>
      </c>
      <c r="G1972" s="1" t="s">
        <v>22654</v>
      </c>
      <c r="H1972" s="1" t="s">
        <v>17583</v>
      </c>
      <c r="I1972" s="2">
        <v>62.1</v>
      </c>
      <c r="J1972" s="37">
        <f>VLOOKUP(H1972,'DOGHER ORDER-DISC'!$K$4:$N$30,4,FALSE)</f>
        <v>0</v>
      </c>
      <c r="K1972" s="2">
        <f t="shared" si="31"/>
        <v>62.1</v>
      </c>
      <c r="L1972" s="1" t="s">
        <v>19132</v>
      </c>
    </row>
    <row r="1973" spans="1:12">
      <c r="A1973" s="1"/>
      <c r="B1973" s="1">
        <v>234</v>
      </c>
      <c r="C1973" s="1" t="s">
        <v>18207</v>
      </c>
      <c r="D1973" s="1" t="s">
        <v>18241</v>
      </c>
      <c r="E1973" s="1" t="s">
        <v>3953</v>
      </c>
      <c r="F1973" s="1" t="s">
        <v>3954</v>
      </c>
      <c r="G1973" s="1" t="s">
        <v>22655</v>
      </c>
      <c r="H1973" s="1" t="s">
        <v>17583</v>
      </c>
      <c r="I1973" s="2">
        <v>100.06</v>
      </c>
      <c r="J1973" s="37">
        <f>VLOOKUP(H1973,'DOGHER ORDER-DISC'!$K$4:$N$30,4,FALSE)</f>
        <v>0</v>
      </c>
      <c r="K1973" s="2">
        <f t="shared" si="31"/>
        <v>100.06</v>
      </c>
      <c r="L1973" s="1" t="s">
        <v>19132</v>
      </c>
    </row>
    <row r="1974" spans="1:12">
      <c r="A1974" s="1"/>
      <c r="B1974" s="1">
        <v>234</v>
      </c>
      <c r="C1974" s="1" t="s">
        <v>18207</v>
      </c>
      <c r="D1974" s="1" t="s">
        <v>18241</v>
      </c>
      <c r="E1974" s="1" t="s">
        <v>3955</v>
      </c>
      <c r="F1974" s="1" t="s">
        <v>3956</v>
      </c>
      <c r="G1974" s="1" t="s">
        <v>22656</v>
      </c>
      <c r="H1974" s="1" t="s">
        <v>17583</v>
      </c>
      <c r="I1974" s="2">
        <v>101.48</v>
      </c>
      <c r="J1974" s="37">
        <f>VLOOKUP(H1974,'DOGHER ORDER-DISC'!$K$4:$N$30,4,FALSE)</f>
        <v>0</v>
      </c>
      <c r="K1974" s="2">
        <f t="shared" si="31"/>
        <v>101.48</v>
      </c>
      <c r="L1974" s="1" t="s">
        <v>19132</v>
      </c>
    </row>
    <row r="1975" spans="1:12">
      <c r="A1975" s="1"/>
      <c r="B1975" s="1">
        <v>234</v>
      </c>
      <c r="C1975" s="1" t="s">
        <v>18207</v>
      </c>
      <c r="D1975" s="1" t="s">
        <v>18241</v>
      </c>
      <c r="E1975" s="1" t="s">
        <v>3957</v>
      </c>
      <c r="F1975" s="1" t="s">
        <v>3958</v>
      </c>
      <c r="G1975" s="1" t="s">
        <v>22657</v>
      </c>
      <c r="H1975" s="1" t="s">
        <v>17583</v>
      </c>
      <c r="I1975" s="2">
        <v>82.75</v>
      </c>
      <c r="J1975" s="37">
        <f>VLOOKUP(H1975,'DOGHER ORDER-DISC'!$K$4:$N$30,4,FALSE)</f>
        <v>0</v>
      </c>
      <c r="K1975" s="2">
        <f t="shared" si="31"/>
        <v>82.75</v>
      </c>
      <c r="L1975" s="1" t="s">
        <v>19132</v>
      </c>
    </row>
    <row r="1976" spans="1:12">
      <c r="A1976" s="1"/>
      <c r="B1976" s="1">
        <v>234</v>
      </c>
      <c r="C1976" s="1" t="s">
        <v>18207</v>
      </c>
      <c r="D1976" s="1" t="s">
        <v>18241</v>
      </c>
      <c r="E1976" s="1" t="s">
        <v>3959</v>
      </c>
      <c r="F1976" s="1" t="s">
        <v>3960</v>
      </c>
      <c r="G1976" s="1" t="s">
        <v>22658</v>
      </c>
      <c r="H1976" s="1" t="s">
        <v>17583</v>
      </c>
      <c r="I1976" s="2">
        <v>114.35</v>
      </c>
      <c r="J1976" s="37">
        <f>VLOOKUP(H1976,'DOGHER ORDER-DISC'!$K$4:$N$30,4,FALSE)</f>
        <v>0</v>
      </c>
      <c r="K1976" s="2">
        <f t="shared" si="31"/>
        <v>114.35</v>
      </c>
      <c r="L1976" s="1" t="s">
        <v>19132</v>
      </c>
    </row>
    <row r="1977" spans="1:12">
      <c r="A1977" s="1"/>
      <c r="B1977" s="1">
        <v>234</v>
      </c>
      <c r="C1977" s="1" t="s">
        <v>18207</v>
      </c>
      <c r="D1977" s="1" t="s">
        <v>18241</v>
      </c>
      <c r="E1977" s="1" t="s">
        <v>3961</v>
      </c>
      <c r="F1977" s="1" t="s">
        <v>3962</v>
      </c>
      <c r="G1977" s="1" t="s">
        <v>22659</v>
      </c>
      <c r="H1977" s="1" t="s">
        <v>17583</v>
      </c>
      <c r="I1977" s="2">
        <v>89.12</v>
      </c>
      <c r="J1977" s="37">
        <f>VLOOKUP(H1977,'DOGHER ORDER-DISC'!$K$4:$N$30,4,FALSE)</f>
        <v>0</v>
      </c>
      <c r="K1977" s="2">
        <f t="shared" si="31"/>
        <v>89.12</v>
      </c>
      <c r="L1977" s="1" t="s">
        <v>19132</v>
      </c>
    </row>
    <row r="1978" spans="1:12">
      <c r="A1978" s="1"/>
      <c r="B1978" s="1">
        <v>234</v>
      </c>
      <c r="C1978" s="1" t="s">
        <v>18207</v>
      </c>
      <c r="D1978" s="1" t="s">
        <v>18241</v>
      </c>
      <c r="E1978" s="1" t="s">
        <v>3963</v>
      </c>
      <c r="F1978" s="1" t="s">
        <v>3964</v>
      </c>
      <c r="G1978" s="1" t="s">
        <v>22660</v>
      </c>
      <c r="H1978" s="1" t="s">
        <v>17583</v>
      </c>
      <c r="I1978" s="2">
        <v>120.08</v>
      </c>
      <c r="J1978" s="37">
        <f>VLOOKUP(H1978,'DOGHER ORDER-DISC'!$K$4:$N$30,4,FALSE)</f>
        <v>0</v>
      </c>
      <c r="K1978" s="2">
        <f t="shared" si="31"/>
        <v>120.08</v>
      </c>
      <c r="L1978" s="1" t="s">
        <v>19132</v>
      </c>
    </row>
    <row r="1979" spans="1:12">
      <c r="A1979" s="1"/>
      <c r="B1979" s="1">
        <v>234</v>
      </c>
      <c r="C1979" s="1" t="s">
        <v>18207</v>
      </c>
      <c r="D1979" s="1" t="s">
        <v>18241</v>
      </c>
      <c r="E1979" s="1" t="s">
        <v>3965</v>
      </c>
      <c r="F1979" s="1" t="s">
        <v>3966</v>
      </c>
      <c r="G1979" s="1" t="s">
        <v>22661</v>
      </c>
      <c r="H1979" s="1" t="s">
        <v>17583</v>
      </c>
      <c r="I1979" s="2">
        <v>207.44</v>
      </c>
      <c r="J1979" s="37">
        <f>VLOOKUP(H1979,'DOGHER ORDER-DISC'!$K$4:$N$30,4,FALSE)</f>
        <v>0</v>
      </c>
      <c r="K1979" s="2">
        <f t="shared" ref="K1979:K2042" si="32">+ROUND(I1979*(1-J1979),2)</f>
        <v>207.44</v>
      </c>
      <c r="L1979" s="1" t="s">
        <v>19132</v>
      </c>
    </row>
    <row r="1980" spans="1:12">
      <c r="A1980" s="1" t="s">
        <v>32</v>
      </c>
      <c r="B1980" s="1">
        <v>234</v>
      </c>
      <c r="C1980" s="1" t="s">
        <v>18207</v>
      </c>
      <c r="D1980" s="1" t="s">
        <v>18241</v>
      </c>
      <c r="E1980" s="1" t="s">
        <v>3967</v>
      </c>
      <c r="F1980" s="1" t="s">
        <v>3968</v>
      </c>
      <c r="G1980" s="1" t="s">
        <v>22662</v>
      </c>
      <c r="H1980" s="1" t="s">
        <v>17583</v>
      </c>
      <c r="I1980" s="2">
        <v>27.46</v>
      </c>
      <c r="J1980" s="37">
        <f>VLOOKUP(H1980,'DOGHER ORDER-DISC'!$K$4:$N$30,4,FALSE)</f>
        <v>0</v>
      </c>
      <c r="K1980" s="2">
        <f t="shared" si="32"/>
        <v>27.46</v>
      </c>
      <c r="L1980" s="1" t="s">
        <v>19132</v>
      </c>
    </row>
    <row r="1981" spans="1:12">
      <c r="A1981" s="1" t="s">
        <v>32</v>
      </c>
      <c r="B1981" s="1">
        <v>234</v>
      </c>
      <c r="C1981" s="1" t="s">
        <v>18207</v>
      </c>
      <c r="D1981" s="1" t="s">
        <v>18241</v>
      </c>
      <c r="E1981" s="1" t="s">
        <v>3969</v>
      </c>
      <c r="F1981" s="1" t="s">
        <v>3970</v>
      </c>
      <c r="G1981" s="1" t="s">
        <v>22663</v>
      </c>
      <c r="H1981" s="1" t="s">
        <v>17583</v>
      </c>
      <c r="I1981" s="2">
        <v>27.74</v>
      </c>
      <c r="J1981" s="37">
        <f>VLOOKUP(H1981,'DOGHER ORDER-DISC'!$K$4:$N$30,4,FALSE)</f>
        <v>0</v>
      </c>
      <c r="K1981" s="2">
        <f t="shared" si="32"/>
        <v>27.74</v>
      </c>
      <c r="L1981" s="1" t="s">
        <v>19132</v>
      </c>
    </row>
    <row r="1982" spans="1:12">
      <c r="A1982" s="1" t="s">
        <v>32</v>
      </c>
      <c r="B1982" s="1">
        <v>234</v>
      </c>
      <c r="C1982" s="1" t="s">
        <v>18207</v>
      </c>
      <c r="D1982" s="1" t="s">
        <v>18241</v>
      </c>
      <c r="E1982" s="1" t="s">
        <v>3971</v>
      </c>
      <c r="F1982" s="1" t="s">
        <v>3972</v>
      </c>
      <c r="G1982" s="1" t="s">
        <v>22664</v>
      </c>
      <c r="H1982" s="1" t="s">
        <v>17583</v>
      </c>
      <c r="I1982" s="2">
        <v>27.92</v>
      </c>
      <c r="J1982" s="37">
        <f>VLOOKUP(H1982,'DOGHER ORDER-DISC'!$K$4:$N$30,4,FALSE)</f>
        <v>0</v>
      </c>
      <c r="K1982" s="2">
        <f t="shared" si="32"/>
        <v>27.92</v>
      </c>
      <c r="L1982" s="1" t="s">
        <v>19132</v>
      </c>
    </row>
    <row r="1983" spans="1:12">
      <c r="A1983" s="1" t="s">
        <v>32</v>
      </c>
      <c r="B1983" s="1">
        <v>234</v>
      </c>
      <c r="C1983" s="1" t="s">
        <v>18207</v>
      </c>
      <c r="D1983" s="1" t="s">
        <v>18241</v>
      </c>
      <c r="E1983" s="1" t="s">
        <v>3973</v>
      </c>
      <c r="F1983" s="1" t="s">
        <v>3974</v>
      </c>
      <c r="G1983" s="1" t="s">
        <v>22665</v>
      </c>
      <c r="H1983" s="1" t="s">
        <v>17583</v>
      </c>
      <c r="I1983" s="2">
        <v>28.7</v>
      </c>
      <c r="J1983" s="37">
        <f>VLOOKUP(H1983,'DOGHER ORDER-DISC'!$K$4:$N$30,4,FALSE)</f>
        <v>0</v>
      </c>
      <c r="K1983" s="2">
        <f t="shared" si="32"/>
        <v>28.7</v>
      </c>
      <c r="L1983" s="1" t="s">
        <v>19132</v>
      </c>
    </row>
    <row r="1984" spans="1:12">
      <c r="A1984" s="1" t="s">
        <v>32</v>
      </c>
      <c r="B1984" s="1">
        <v>234</v>
      </c>
      <c r="C1984" s="1" t="s">
        <v>18207</v>
      </c>
      <c r="D1984" s="1" t="s">
        <v>18241</v>
      </c>
      <c r="E1984" s="1" t="s">
        <v>3975</v>
      </c>
      <c r="F1984" s="1" t="s">
        <v>3976</v>
      </c>
      <c r="G1984" s="1" t="s">
        <v>22666</v>
      </c>
      <c r="H1984" s="1" t="s">
        <v>17583</v>
      </c>
      <c r="I1984" s="2">
        <v>31.67</v>
      </c>
      <c r="J1984" s="37">
        <f>VLOOKUP(H1984,'DOGHER ORDER-DISC'!$K$4:$N$30,4,FALSE)</f>
        <v>0</v>
      </c>
      <c r="K1984" s="2">
        <f t="shared" si="32"/>
        <v>31.67</v>
      </c>
      <c r="L1984" s="1" t="s">
        <v>19132</v>
      </c>
    </row>
    <row r="1985" spans="1:12">
      <c r="A1985" s="1" t="s">
        <v>32</v>
      </c>
      <c r="B1985" s="1">
        <v>234</v>
      </c>
      <c r="C1985" s="1" t="s">
        <v>18207</v>
      </c>
      <c r="D1985" s="1" t="s">
        <v>18241</v>
      </c>
      <c r="E1985" s="1" t="s">
        <v>3977</v>
      </c>
      <c r="F1985" s="1" t="s">
        <v>3978</v>
      </c>
      <c r="G1985" s="1" t="s">
        <v>22667</v>
      </c>
      <c r="H1985" s="1" t="s">
        <v>17583</v>
      </c>
      <c r="I1985" s="2">
        <v>35.28</v>
      </c>
      <c r="J1985" s="37">
        <f>VLOOKUP(H1985,'DOGHER ORDER-DISC'!$K$4:$N$30,4,FALSE)</f>
        <v>0</v>
      </c>
      <c r="K1985" s="2">
        <f t="shared" si="32"/>
        <v>35.28</v>
      </c>
      <c r="L1985" s="1" t="s">
        <v>19132</v>
      </c>
    </row>
    <row r="1986" spans="1:12">
      <c r="A1986" s="1" t="s">
        <v>32</v>
      </c>
      <c r="B1986" s="1">
        <v>234</v>
      </c>
      <c r="C1986" s="1" t="s">
        <v>18207</v>
      </c>
      <c r="D1986" s="1" t="s">
        <v>18241</v>
      </c>
      <c r="E1986" s="1" t="s">
        <v>3979</v>
      </c>
      <c r="F1986" s="1" t="s">
        <v>3980</v>
      </c>
      <c r="G1986" s="1" t="s">
        <v>22668</v>
      </c>
      <c r="H1986" s="1" t="s">
        <v>17583</v>
      </c>
      <c r="I1986" s="2">
        <v>36.65</v>
      </c>
      <c r="J1986" s="37">
        <f>VLOOKUP(H1986,'DOGHER ORDER-DISC'!$K$4:$N$30,4,FALSE)</f>
        <v>0</v>
      </c>
      <c r="K1986" s="2">
        <f t="shared" si="32"/>
        <v>36.65</v>
      </c>
      <c r="L1986" s="1" t="s">
        <v>19132</v>
      </c>
    </row>
    <row r="1987" spans="1:12">
      <c r="A1987" s="1" t="s">
        <v>32</v>
      </c>
      <c r="B1987" s="1">
        <v>234</v>
      </c>
      <c r="C1987" s="1" t="s">
        <v>18207</v>
      </c>
      <c r="D1987" s="1" t="s">
        <v>18241</v>
      </c>
      <c r="E1987" s="1" t="s">
        <v>3981</v>
      </c>
      <c r="F1987" s="1" t="s">
        <v>3982</v>
      </c>
      <c r="G1987" s="1" t="s">
        <v>22669</v>
      </c>
      <c r="H1987" s="1" t="s">
        <v>17583</v>
      </c>
      <c r="I1987" s="2">
        <v>40.57</v>
      </c>
      <c r="J1987" s="37">
        <f>VLOOKUP(H1987,'DOGHER ORDER-DISC'!$K$4:$N$30,4,FALSE)</f>
        <v>0</v>
      </c>
      <c r="K1987" s="2">
        <f t="shared" si="32"/>
        <v>40.57</v>
      </c>
      <c r="L1987" s="1" t="s">
        <v>19132</v>
      </c>
    </row>
    <row r="1988" spans="1:12">
      <c r="A1988" s="1" t="s">
        <v>32</v>
      </c>
      <c r="B1988" s="1">
        <v>234</v>
      </c>
      <c r="C1988" s="1" t="s">
        <v>18207</v>
      </c>
      <c r="D1988" s="1" t="s">
        <v>18241</v>
      </c>
      <c r="E1988" s="1" t="s">
        <v>3983</v>
      </c>
      <c r="F1988" s="1" t="s">
        <v>3984</v>
      </c>
      <c r="G1988" s="1" t="s">
        <v>22670</v>
      </c>
      <c r="H1988" s="1" t="s">
        <v>17583</v>
      </c>
      <c r="I1988" s="2">
        <v>43.15</v>
      </c>
      <c r="J1988" s="37">
        <f>VLOOKUP(H1988,'DOGHER ORDER-DISC'!$K$4:$N$30,4,FALSE)</f>
        <v>0</v>
      </c>
      <c r="K1988" s="2">
        <f t="shared" si="32"/>
        <v>43.15</v>
      </c>
      <c r="L1988" s="1" t="s">
        <v>19132</v>
      </c>
    </row>
    <row r="1989" spans="1:12">
      <c r="A1989" s="1" t="s">
        <v>32</v>
      </c>
      <c r="B1989" s="1">
        <v>234</v>
      </c>
      <c r="C1989" s="1" t="s">
        <v>18207</v>
      </c>
      <c r="D1989" s="1" t="s">
        <v>18241</v>
      </c>
      <c r="E1989" s="1" t="s">
        <v>3985</v>
      </c>
      <c r="F1989" s="1" t="s">
        <v>3986</v>
      </c>
      <c r="G1989" s="1" t="s">
        <v>22671</v>
      </c>
      <c r="H1989" s="1" t="s">
        <v>17583</v>
      </c>
      <c r="I1989" s="2">
        <v>46.87</v>
      </c>
      <c r="J1989" s="37">
        <f>VLOOKUP(H1989,'DOGHER ORDER-DISC'!$K$4:$N$30,4,FALSE)</f>
        <v>0</v>
      </c>
      <c r="K1989" s="2">
        <f t="shared" si="32"/>
        <v>46.87</v>
      </c>
      <c r="L1989" s="1" t="s">
        <v>19132</v>
      </c>
    </row>
    <row r="1990" spans="1:12">
      <c r="A1990" s="1" t="s">
        <v>32</v>
      </c>
      <c r="B1990" s="1">
        <v>234</v>
      </c>
      <c r="C1990" s="1" t="s">
        <v>18207</v>
      </c>
      <c r="D1990" s="1" t="s">
        <v>18241</v>
      </c>
      <c r="E1990" s="1" t="s">
        <v>3987</v>
      </c>
      <c r="F1990" s="1" t="s">
        <v>3988</v>
      </c>
      <c r="G1990" s="1" t="s">
        <v>22672</v>
      </c>
      <c r="H1990" s="1" t="s">
        <v>17583</v>
      </c>
      <c r="I1990" s="2">
        <v>51.55</v>
      </c>
      <c r="J1990" s="37">
        <f>VLOOKUP(H1990,'DOGHER ORDER-DISC'!$K$4:$N$30,4,FALSE)</f>
        <v>0</v>
      </c>
      <c r="K1990" s="2">
        <f t="shared" si="32"/>
        <v>51.55</v>
      </c>
      <c r="L1990" s="1" t="s">
        <v>19132</v>
      </c>
    </row>
    <row r="1991" spans="1:12">
      <c r="A1991" s="1" t="s">
        <v>32</v>
      </c>
      <c r="B1991" s="1">
        <v>234</v>
      </c>
      <c r="C1991" s="1" t="s">
        <v>18207</v>
      </c>
      <c r="D1991" s="1" t="s">
        <v>18241</v>
      </c>
      <c r="E1991" s="1" t="s">
        <v>3989</v>
      </c>
      <c r="F1991" s="1" t="s">
        <v>3990</v>
      </c>
      <c r="G1991" s="1" t="s">
        <v>22673</v>
      </c>
      <c r="H1991" s="1" t="s">
        <v>17583</v>
      </c>
      <c r="I1991" s="2">
        <v>62.01</v>
      </c>
      <c r="J1991" s="37">
        <f>VLOOKUP(H1991,'DOGHER ORDER-DISC'!$K$4:$N$30,4,FALSE)</f>
        <v>0</v>
      </c>
      <c r="K1991" s="2">
        <f t="shared" si="32"/>
        <v>62.01</v>
      </c>
      <c r="L1991" s="1" t="s">
        <v>19132</v>
      </c>
    </row>
    <row r="1992" spans="1:12">
      <c r="A1992" s="1"/>
      <c r="B1992" s="1">
        <v>234</v>
      </c>
      <c r="C1992" s="1" t="s">
        <v>18207</v>
      </c>
      <c r="D1992" s="1" t="s">
        <v>18241</v>
      </c>
      <c r="E1992" s="1" t="s">
        <v>3991</v>
      </c>
      <c r="F1992" s="1" t="s">
        <v>3992</v>
      </c>
      <c r="G1992" s="1" t="s">
        <v>22674</v>
      </c>
      <c r="H1992" s="1" t="s">
        <v>17583</v>
      </c>
      <c r="I1992" s="2">
        <v>263.13</v>
      </c>
      <c r="J1992" s="37">
        <f>VLOOKUP(H1992,'DOGHER ORDER-DISC'!$K$4:$N$30,4,FALSE)</f>
        <v>0</v>
      </c>
      <c r="K1992" s="2">
        <f t="shared" si="32"/>
        <v>263.13</v>
      </c>
      <c r="L1992" s="1" t="s">
        <v>19133</v>
      </c>
    </row>
    <row r="1993" spans="1:12">
      <c r="A1993" s="1"/>
      <c r="B1993" s="1">
        <v>234</v>
      </c>
      <c r="C1993" s="1" t="s">
        <v>18207</v>
      </c>
      <c r="D1993" s="1" t="s">
        <v>18241</v>
      </c>
      <c r="E1993" s="1" t="s">
        <v>3993</v>
      </c>
      <c r="F1993" s="1" t="s">
        <v>3994</v>
      </c>
      <c r="G1993" s="1" t="s">
        <v>22332</v>
      </c>
      <c r="H1993" s="1" t="s">
        <v>17583</v>
      </c>
      <c r="I1993" s="2">
        <v>19.66</v>
      </c>
      <c r="J1993" s="37">
        <f>VLOOKUP(H1993,'DOGHER ORDER-DISC'!$K$4:$N$30,4,FALSE)</f>
        <v>0</v>
      </c>
      <c r="K1993" s="2">
        <f t="shared" si="32"/>
        <v>19.66</v>
      </c>
      <c r="L1993" s="1" t="s">
        <v>19133</v>
      </c>
    </row>
    <row r="1994" spans="1:12">
      <c r="A1994" s="1"/>
      <c r="B1994" s="1">
        <v>234</v>
      </c>
      <c r="C1994" s="1" t="s">
        <v>18207</v>
      </c>
      <c r="D1994" s="1" t="s">
        <v>18241</v>
      </c>
      <c r="E1994" s="1" t="s">
        <v>3995</v>
      </c>
      <c r="F1994" s="1" t="s">
        <v>3996</v>
      </c>
      <c r="G1994" s="1" t="s">
        <v>22675</v>
      </c>
      <c r="H1994" s="1" t="s">
        <v>17583</v>
      </c>
      <c r="I1994" s="2">
        <v>180.26</v>
      </c>
      <c r="J1994" s="37">
        <f>VLOOKUP(H1994,'DOGHER ORDER-DISC'!$K$4:$N$30,4,FALSE)</f>
        <v>0</v>
      </c>
      <c r="K1994" s="2">
        <f t="shared" si="32"/>
        <v>180.26</v>
      </c>
      <c r="L1994" s="1" t="s">
        <v>19134</v>
      </c>
    </row>
    <row r="1995" spans="1:12">
      <c r="A1995" s="1"/>
      <c r="B1995" s="1">
        <v>234</v>
      </c>
      <c r="C1995" s="1" t="s">
        <v>18207</v>
      </c>
      <c r="D1995" s="1" t="s">
        <v>18241</v>
      </c>
      <c r="E1995" s="1" t="s">
        <v>3997</v>
      </c>
      <c r="F1995" s="1" t="s">
        <v>3998</v>
      </c>
      <c r="G1995" s="1" t="s">
        <v>22676</v>
      </c>
      <c r="H1995" s="1" t="s">
        <v>17583</v>
      </c>
      <c r="I1995" s="2">
        <v>221.28</v>
      </c>
      <c r="J1995" s="37">
        <f>VLOOKUP(H1995,'DOGHER ORDER-DISC'!$K$4:$N$30,4,FALSE)</f>
        <v>0</v>
      </c>
      <c r="K1995" s="2">
        <f t="shared" si="32"/>
        <v>221.28</v>
      </c>
      <c r="L1995" s="1" t="s">
        <v>19135</v>
      </c>
    </row>
    <row r="1996" spans="1:12">
      <c r="A1996" s="1"/>
      <c r="B1996" s="1">
        <v>234</v>
      </c>
      <c r="C1996" s="1" t="s">
        <v>18207</v>
      </c>
      <c r="D1996" s="1" t="s">
        <v>18241</v>
      </c>
      <c r="E1996" s="1" t="s">
        <v>3999</v>
      </c>
      <c r="F1996" s="1" t="s">
        <v>4000</v>
      </c>
      <c r="G1996" s="1" t="s">
        <v>22676</v>
      </c>
      <c r="H1996" s="1" t="s">
        <v>17583</v>
      </c>
      <c r="I1996" s="2">
        <v>220.18</v>
      </c>
      <c r="J1996" s="37">
        <f>VLOOKUP(H1996,'DOGHER ORDER-DISC'!$K$4:$N$30,4,FALSE)</f>
        <v>0</v>
      </c>
      <c r="K1996" s="2">
        <f t="shared" si="32"/>
        <v>220.18</v>
      </c>
      <c r="L1996" s="1" t="s">
        <v>19136</v>
      </c>
    </row>
    <row r="1997" spans="1:12">
      <c r="A1997" s="1"/>
      <c r="B1997" s="1">
        <v>234</v>
      </c>
      <c r="C1997" s="1" t="s">
        <v>18207</v>
      </c>
      <c r="D1997" s="1" t="s">
        <v>18241</v>
      </c>
      <c r="E1997" s="1" t="s">
        <v>4001</v>
      </c>
      <c r="F1997" s="1" t="s">
        <v>4002</v>
      </c>
      <c r="G1997" s="1" t="s">
        <v>22677</v>
      </c>
      <c r="H1997" s="1" t="s">
        <v>17583</v>
      </c>
      <c r="I1997" s="2">
        <v>292.39999999999998</v>
      </c>
      <c r="J1997" s="37">
        <f>VLOOKUP(H1997,'DOGHER ORDER-DISC'!$K$4:$N$30,4,FALSE)</f>
        <v>0</v>
      </c>
      <c r="K1997" s="2">
        <f t="shared" si="32"/>
        <v>292.39999999999998</v>
      </c>
      <c r="L1997" s="1" t="s">
        <v>19137</v>
      </c>
    </row>
    <row r="1998" spans="1:12">
      <c r="A1998" s="1"/>
      <c r="B1998" s="1">
        <v>235</v>
      </c>
      <c r="C1998" s="1" t="s">
        <v>18207</v>
      </c>
      <c r="D1998" s="1" t="s">
        <v>18241</v>
      </c>
      <c r="E1998" s="1" t="s">
        <v>4003</v>
      </c>
      <c r="F1998" s="1" t="s">
        <v>4004</v>
      </c>
      <c r="G1998" s="1" t="s">
        <v>22678</v>
      </c>
      <c r="H1998" s="1" t="s">
        <v>17583</v>
      </c>
      <c r="I1998" s="2">
        <v>180.26</v>
      </c>
      <c r="J1998" s="37">
        <f>VLOOKUP(H1998,'DOGHER ORDER-DISC'!$K$4:$N$30,4,FALSE)</f>
        <v>0</v>
      </c>
      <c r="K1998" s="2">
        <f t="shared" si="32"/>
        <v>180.26</v>
      </c>
      <c r="L1998" s="1" t="s">
        <v>19138</v>
      </c>
    </row>
    <row r="1999" spans="1:12">
      <c r="A1999" s="1"/>
      <c r="B1999" s="1">
        <v>235</v>
      </c>
      <c r="C1999" s="1" t="s">
        <v>18207</v>
      </c>
      <c r="D1999" s="1" t="s">
        <v>18241</v>
      </c>
      <c r="E1999" s="1" t="s">
        <v>4005</v>
      </c>
      <c r="F1999" s="1" t="s">
        <v>4006</v>
      </c>
      <c r="G1999" s="1" t="s">
        <v>22679</v>
      </c>
      <c r="H1999" s="1" t="s">
        <v>17583</v>
      </c>
      <c r="I1999" s="2">
        <v>185.68</v>
      </c>
      <c r="J1999" s="37">
        <f>VLOOKUP(H1999,'DOGHER ORDER-DISC'!$K$4:$N$30,4,FALSE)</f>
        <v>0</v>
      </c>
      <c r="K1999" s="2">
        <f t="shared" si="32"/>
        <v>185.68</v>
      </c>
      <c r="L1999" s="1" t="s">
        <v>19139</v>
      </c>
    </row>
    <row r="2000" spans="1:12">
      <c r="A2000" s="1"/>
      <c r="B2000" s="1">
        <v>235</v>
      </c>
      <c r="C2000" s="1" t="s">
        <v>18207</v>
      </c>
      <c r="D2000" s="1" t="s">
        <v>18241</v>
      </c>
      <c r="E2000" s="1" t="s">
        <v>4007</v>
      </c>
      <c r="F2000" s="1" t="s">
        <v>4008</v>
      </c>
      <c r="G2000" s="1" t="s">
        <v>22680</v>
      </c>
      <c r="H2000" s="1" t="s">
        <v>17583</v>
      </c>
      <c r="I2000" s="2">
        <v>210.91</v>
      </c>
      <c r="J2000" s="37">
        <f>VLOOKUP(H2000,'DOGHER ORDER-DISC'!$K$4:$N$30,4,FALSE)</f>
        <v>0</v>
      </c>
      <c r="K2000" s="2">
        <f t="shared" si="32"/>
        <v>210.91</v>
      </c>
      <c r="L2000" s="1" t="s">
        <v>19140</v>
      </c>
    </row>
    <row r="2001" spans="1:12">
      <c r="A2001" s="1"/>
      <c r="B2001" s="1">
        <v>235</v>
      </c>
      <c r="C2001" s="1" t="s">
        <v>18207</v>
      </c>
      <c r="D2001" s="1" t="s">
        <v>18241</v>
      </c>
      <c r="E2001" s="1" t="s">
        <v>4009</v>
      </c>
      <c r="F2001" s="1" t="s">
        <v>4010</v>
      </c>
      <c r="G2001" s="1" t="s">
        <v>22681</v>
      </c>
      <c r="H2001" s="1" t="s">
        <v>17583</v>
      </c>
      <c r="I2001" s="2">
        <v>265.13</v>
      </c>
      <c r="J2001" s="37">
        <f>VLOOKUP(H2001,'DOGHER ORDER-DISC'!$K$4:$N$30,4,FALSE)</f>
        <v>0</v>
      </c>
      <c r="K2001" s="2">
        <f t="shared" si="32"/>
        <v>265.13</v>
      </c>
      <c r="L2001" s="1" t="s">
        <v>19141</v>
      </c>
    </row>
    <row r="2002" spans="1:12">
      <c r="A2002" s="1"/>
      <c r="B2002" s="1">
        <v>235</v>
      </c>
      <c r="C2002" s="1" t="s">
        <v>18207</v>
      </c>
      <c r="D2002" s="1" t="s">
        <v>18241</v>
      </c>
      <c r="E2002" s="1" t="s">
        <v>4011</v>
      </c>
      <c r="F2002" s="1" t="s">
        <v>4012</v>
      </c>
      <c r="G2002" s="1" t="s">
        <v>22682</v>
      </c>
      <c r="H2002" s="1" t="s">
        <v>17583</v>
      </c>
      <c r="I2002" s="2">
        <v>286.58</v>
      </c>
      <c r="J2002" s="37">
        <f>VLOOKUP(H2002,'DOGHER ORDER-DISC'!$K$4:$N$30,4,FALSE)</f>
        <v>0</v>
      </c>
      <c r="K2002" s="2">
        <f t="shared" si="32"/>
        <v>286.58</v>
      </c>
      <c r="L2002" s="1" t="s">
        <v>19142</v>
      </c>
    </row>
    <row r="2003" spans="1:12">
      <c r="A2003" s="1"/>
      <c r="B2003" s="1">
        <v>235</v>
      </c>
      <c r="C2003" s="1" t="s">
        <v>18207</v>
      </c>
      <c r="D2003" s="1" t="s">
        <v>18241</v>
      </c>
      <c r="E2003" s="1" t="s">
        <v>4013</v>
      </c>
      <c r="F2003" s="1" t="s">
        <v>4014</v>
      </c>
      <c r="G2003" s="1" t="s">
        <v>22683</v>
      </c>
      <c r="H2003" s="1" t="s">
        <v>17583</v>
      </c>
      <c r="I2003" s="2">
        <v>434.57</v>
      </c>
      <c r="J2003" s="37">
        <f>VLOOKUP(H2003,'DOGHER ORDER-DISC'!$K$4:$N$30,4,FALSE)</f>
        <v>0</v>
      </c>
      <c r="K2003" s="2">
        <f t="shared" si="32"/>
        <v>434.57</v>
      </c>
      <c r="L2003" s="1" t="s">
        <v>19143</v>
      </c>
    </row>
    <row r="2004" spans="1:12">
      <c r="A2004" s="1" t="s">
        <v>32</v>
      </c>
      <c r="B2004" s="1">
        <v>235</v>
      </c>
      <c r="C2004" s="1" t="s">
        <v>18207</v>
      </c>
      <c r="D2004" s="1" t="s">
        <v>18241</v>
      </c>
      <c r="E2004" s="1" t="s">
        <v>4015</v>
      </c>
      <c r="F2004" s="1" t="s">
        <v>4016</v>
      </c>
      <c r="G2004" s="1" t="s">
        <v>22684</v>
      </c>
      <c r="H2004" s="1" t="s">
        <v>17583</v>
      </c>
      <c r="I2004" s="2">
        <v>298.88</v>
      </c>
      <c r="J2004" s="37">
        <f>VLOOKUP(H2004,'DOGHER ORDER-DISC'!$K$4:$N$30,4,FALSE)</f>
        <v>0</v>
      </c>
      <c r="K2004" s="2">
        <f t="shared" si="32"/>
        <v>298.88</v>
      </c>
      <c r="L2004" s="1"/>
    </row>
    <row r="2005" spans="1:12">
      <c r="A2005" s="1"/>
      <c r="B2005" s="1">
        <v>236</v>
      </c>
      <c r="C2005" s="1" t="s">
        <v>18207</v>
      </c>
      <c r="D2005" s="1" t="s">
        <v>18241</v>
      </c>
      <c r="E2005" s="1" t="s">
        <v>4017</v>
      </c>
      <c r="F2005" s="1" t="s">
        <v>4018</v>
      </c>
      <c r="G2005" s="1" t="s">
        <v>22685</v>
      </c>
      <c r="H2005" s="1" t="s">
        <v>17583</v>
      </c>
      <c r="I2005" s="2">
        <v>20.97</v>
      </c>
      <c r="J2005" s="37">
        <f>VLOOKUP(H2005,'DOGHER ORDER-DISC'!$K$4:$N$30,4,FALSE)</f>
        <v>0</v>
      </c>
      <c r="K2005" s="2">
        <f t="shared" si="32"/>
        <v>20.97</v>
      </c>
      <c r="L2005" s="1" t="s">
        <v>19144</v>
      </c>
    </row>
    <row r="2006" spans="1:12">
      <c r="A2006" s="1"/>
      <c r="B2006" s="1">
        <v>236</v>
      </c>
      <c r="C2006" s="1" t="s">
        <v>18207</v>
      </c>
      <c r="D2006" s="1" t="s">
        <v>18241</v>
      </c>
      <c r="E2006" s="1" t="s">
        <v>4019</v>
      </c>
      <c r="F2006" s="1" t="s">
        <v>4020</v>
      </c>
      <c r="G2006" s="1" t="s">
        <v>22686</v>
      </c>
      <c r="H2006" s="1" t="s">
        <v>17583</v>
      </c>
      <c r="I2006" s="2">
        <v>20.97</v>
      </c>
      <c r="J2006" s="37">
        <f>VLOOKUP(H2006,'DOGHER ORDER-DISC'!$K$4:$N$30,4,FALSE)</f>
        <v>0</v>
      </c>
      <c r="K2006" s="2">
        <f t="shared" si="32"/>
        <v>20.97</v>
      </c>
      <c r="L2006" s="1" t="s">
        <v>19144</v>
      </c>
    </row>
    <row r="2007" spans="1:12">
      <c r="A2007" s="1"/>
      <c r="B2007" s="1">
        <v>236</v>
      </c>
      <c r="C2007" s="1" t="s">
        <v>18207</v>
      </c>
      <c r="D2007" s="1" t="s">
        <v>18241</v>
      </c>
      <c r="E2007" s="1" t="s">
        <v>4021</v>
      </c>
      <c r="F2007" s="1" t="s">
        <v>4022</v>
      </c>
      <c r="G2007" s="1" t="s">
        <v>22687</v>
      </c>
      <c r="H2007" s="1" t="s">
        <v>17583</v>
      </c>
      <c r="I2007" s="2">
        <v>16.38</v>
      </c>
      <c r="J2007" s="37">
        <f>VLOOKUP(H2007,'DOGHER ORDER-DISC'!$K$4:$N$30,4,FALSE)</f>
        <v>0</v>
      </c>
      <c r="K2007" s="2">
        <f t="shared" si="32"/>
        <v>16.38</v>
      </c>
      <c r="L2007" s="1" t="s">
        <v>19144</v>
      </c>
    </row>
    <row r="2008" spans="1:12">
      <c r="A2008" s="1"/>
      <c r="B2008" s="1">
        <v>236</v>
      </c>
      <c r="C2008" s="1" t="s">
        <v>18207</v>
      </c>
      <c r="D2008" s="1" t="s">
        <v>18241</v>
      </c>
      <c r="E2008" s="1" t="s">
        <v>4023</v>
      </c>
      <c r="F2008" s="1" t="s">
        <v>4024</v>
      </c>
      <c r="G2008" s="1" t="s">
        <v>22688</v>
      </c>
      <c r="H2008" s="1" t="s">
        <v>17583</v>
      </c>
      <c r="I2008" s="2">
        <v>16.38</v>
      </c>
      <c r="J2008" s="37">
        <f>VLOOKUP(H2008,'DOGHER ORDER-DISC'!$K$4:$N$30,4,FALSE)</f>
        <v>0</v>
      </c>
      <c r="K2008" s="2">
        <f t="shared" si="32"/>
        <v>16.38</v>
      </c>
      <c r="L2008" s="1" t="s">
        <v>19144</v>
      </c>
    </row>
    <row r="2009" spans="1:12">
      <c r="A2009" s="1"/>
      <c r="B2009" s="1">
        <v>236</v>
      </c>
      <c r="C2009" s="1" t="s">
        <v>18207</v>
      </c>
      <c r="D2009" s="1" t="s">
        <v>18241</v>
      </c>
      <c r="E2009" s="1" t="s">
        <v>4025</v>
      </c>
      <c r="F2009" s="1" t="s">
        <v>4026</v>
      </c>
      <c r="G2009" s="1" t="s">
        <v>22689</v>
      </c>
      <c r="H2009" s="1" t="s">
        <v>17583</v>
      </c>
      <c r="I2009" s="2">
        <v>17.96</v>
      </c>
      <c r="J2009" s="37">
        <f>VLOOKUP(H2009,'DOGHER ORDER-DISC'!$K$4:$N$30,4,FALSE)</f>
        <v>0</v>
      </c>
      <c r="K2009" s="2">
        <f t="shared" si="32"/>
        <v>17.96</v>
      </c>
      <c r="L2009" s="1" t="s">
        <v>19144</v>
      </c>
    </row>
    <row r="2010" spans="1:12">
      <c r="A2010" s="1"/>
      <c r="B2010" s="1">
        <v>236</v>
      </c>
      <c r="C2010" s="1" t="s">
        <v>18207</v>
      </c>
      <c r="D2010" s="1" t="s">
        <v>18241</v>
      </c>
      <c r="E2010" s="1" t="s">
        <v>4027</v>
      </c>
      <c r="F2010" s="1" t="s">
        <v>4028</v>
      </c>
      <c r="G2010" s="1" t="s">
        <v>22690</v>
      </c>
      <c r="H2010" s="1" t="s">
        <v>17583</v>
      </c>
      <c r="I2010" s="2">
        <v>19.66</v>
      </c>
      <c r="J2010" s="37">
        <f>VLOOKUP(H2010,'DOGHER ORDER-DISC'!$K$4:$N$30,4,FALSE)</f>
        <v>0</v>
      </c>
      <c r="K2010" s="2">
        <f t="shared" si="32"/>
        <v>19.66</v>
      </c>
      <c r="L2010" s="1" t="s">
        <v>19144</v>
      </c>
    </row>
    <row r="2011" spans="1:12">
      <c r="A2011" s="1"/>
      <c r="B2011" s="1">
        <v>236</v>
      </c>
      <c r="C2011" s="1" t="s">
        <v>18207</v>
      </c>
      <c r="D2011" s="1" t="s">
        <v>18241</v>
      </c>
      <c r="E2011" s="1" t="s">
        <v>4029</v>
      </c>
      <c r="F2011" s="1" t="s">
        <v>4030</v>
      </c>
      <c r="G2011" s="1" t="s">
        <v>22691</v>
      </c>
      <c r="H2011" s="1" t="s">
        <v>17583</v>
      </c>
      <c r="I2011" s="2">
        <v>20.76</v>
      </c>
      <c r="J2011" s="37">
        <f>VLOOKUP(H2011,'DOGHER ORDER-DISC'!$K$4:$N$30,4,FALSE)</f>
        <v>0</v>
      </c>
      <c r="K2011" s="2">
        <f t="shared" si="32"/>
        <v>20.76</v>
      </c>
      <c r="L2011" s="1" t="s">
        <v>19144</v>
      </c>
    </row>
    <row r="2012" spans="1:12">
      <c r="A2012" s="1"/>
      <c r="B2012" s="1">
        <v>236</v>
      </c>
      <c r="C2012" s="1" t="s">
        <v>18207</v>
      </c>
      <c r="D2012" s="1" t="s">
        <v>18241</v>
      </c>
      <c r="E2012" s="1" t="s">
        <v>4031</v>
      </c>
      <c r="F2012" s="1" t="s">
        <v>4032</v>
      </c>
      <c r="G2012" s="1" t="s">
        <v>22692</v>
      </c>
      <c r="H2012" s="1" t="s">
        <v>17583</v>
      </c>
      <c r="I2012" s="2">
        <v>22.13</v>
      </c>
      <c r="J2012" s="37">
        <f>VLOOKUP(H2012,'DOGHER ORDER-DISC'!$K$4:$N$30,4,FALSE)</f>
        <v>0</v>
      </c>
      <c r="K2012" s="2">
        <f t="shared" si="32"/>
        <v>22.13</v>
      </c>
      <c r="L2012" s="1" t="s">
        <v>19144</v>
      </c>
    </row>
    <row r="2013" spans="1:12">
      <c r="A2013" s="1"/>
      <c r="B2013" s="1">
        <v>236</v>
      </c>
      <c r="C2013" s="1" t="s">
        <v>18207</v>
      </c>
      <c r="D2013" s="1" t="s">
        <v>18241</v>
      </c>
      <c r="E2013" s="1" t="s">
        <v>4033</v>
      </c>
      <c r="F2013" s="1" t="s">
        <v>4034</v>
      </c>
      <c r="G2013" s="1" t="s">
        <v>22693</v>
      </c>
      <c r="H2013" s="1" t="s">
        <v>17583</v>
      </c>
      <c r="I2013" s="2">
        <v>23.09</v>
      </c>
      <c r="J2013" s="37">
        <f>VLOOKUP(H2013,'DOGHER ORDER-DISC'!$K$4:$N$30,4,FALSE)</f>
        <v>0</v>
      </c>
      <c r="K2013" s="2">
        <f t="shared" si="32"/>
        <v>23.09</v>
      </c>
      <c r="L2013" s="1" t="s">
        <v>19144</v>
      </c>
    </row>
    <row r="2014" spans="1:12">
      <c r="A2014" s="1"/>
      <c r="B2014" s="1">
        <v>236</v>
      </c>
      <c r="C2014" s="1" t="s">
        <v>18207</v>
      </c>
      <c r="D2014" s="1" t="s">
        <v>18241</v>
      </c>
      <c r="E2014" s="1" t="s">
        <v>4035</v>
      </c>
      <c r="F2014" s="1" t="s">
        <v>4036</v>
      </c>
      <c r="G2014" s="1" t="s">
        <v>22694</v>
      </c>
      <c r="H2014" s="1" t="s">
        <v>17583</v>
      </c>
      <c r="I2014" s="2">
        <v>25.03</v>
      </c>
      <c r="J2014" s="37">
        <f>VLOOKUP(H2014,'DOGHER ORDER-DISC'!$K$4:$N$30,4,FALSE)</f>
        <v>0</v>
      </c>
      <c r="K2014" s="2">
        <f t="shared" si="32"/>
        <v>25.03</v>
      </c>
      <c r="L2014" s="1" t="s">
        <v>19144</v>
      </c>
    </row>
    <row r="2015" spans="1:12">
      <c r="A2015" s="1"/>
      <c r="B2015" s="1">
        <v>236</v>
      </c>
      <c r="C2015" s="1" t="s">
        <v>18207</v>
      </c>
      <c r="D2015" s="1" t="s">
        <v>18241</v>
      </c>
      <c r="E2015" s="1" t="s">
        <v>4037</v>
      </c>
      <c r="F2015" s="1" t="s">
        <v>4038</v>
      </c>
      <c r="G2015" s="1" t="s">
        <v>22695</v>
      </c>
      <c r="H2015" s="1" t="s">
        <v>17583</v>
      </c>
      <c r="I2015" s="2">
        <v>26.94</v>
      </c>
      <c r="J2015" s="37">
        <f>VLOOKUP(H2015,'DOGHER ORDER-DISC'!$K$4:$N$30,4,FALSE)</f>
        <v>0</v>
      </c>
      <c r="K2015" s="2">
        <f t="shared" si="32"/>
        <v>26.94</v>
      </c>
      <c r="L2015" s="1" t="s">
        <v>19144</v>
      </c>
    </row>
    <row r="2016" spans="1:12">
      <c r="A2016" s="1"/>
      <c r="B2016" s="1">
        <v>236</v>
      </c>
      <c r="C2016" s="1" t="s">
        <v>18207</v>
      </c>
      <c r="D2016" s="1" t="s">
        <v>18241</v>
      </c>
      <c r="E2016" s="1" t="s">
        <v>4039</v>
      </c>
      <c r="F2016" s="1" t="s">
        <v>4040</v>
      </c>
      <c r="G2016" s="1" t="s">
        <v>22696</v>
      </c>
      <c r="H2016" s="1" t="s">
        <v>17583</v>
      </c>
      <c r="I2016" s="2">
        <v>28.24</v>
      </c>
      <c r="J2016" s="37">
        <f>VLOOKUP(H2016,'DOGHER ORDER-DISC'!$K$4:$N$30,4,FALSE)</f>
        <v>0</v>
      </c>
      <c r="K2016" s="2">
        <f t="shared" si="32"/>
        <v>28.24</v>
      </c>
      <c r="L2016" s="1" t="s">
        <v>19144</v>
      </c>
    </row>
    <row r="2017" spans="1:12">
      <c r="A2017" s="1"/>
      <c r="B2017" s="1">
        <v>236</v>
      </c>
      <c r="C2017" s="1" t="s">
        <v>18207</v>
      </c>
      <c r="D2017" s="1" t="s">
        <v>18241</v>
      </c>
      <c r="E2017" s="1" t="s">
        <v>4041</v>
      </c>
      <c r="F2017" s="1" t="s">
        <v>4042</v>
      </c>
      <c r="G2017" s="1" t="s">
        <v>22697</v>
      </c>
      <c r="H2017" s="1" t="s">
        <v>17583</v>
      </c>
      <c r="I2017" s="2">
        <v>30.74</v>
      </c>
      <c r="J2017" s="37">
        <f>VLOOKUP(H2017,'DOGHER ORDER-DISC'!$K$4:$N$30,4,FALSE)</f>
        <v>0</v>
      </c>
      <c r="K2017" s="2">
        <f t="shared" si="32"/>
        <v>30.74</v>
      </c>
      <c r="L2017" s="1" t="s">
        <v>19144</v>
      </c>
    </row>
    <row r="2018" spans="1:12">
      <c r="A2018" s="1"/>
      <c r="B2018" s="1">
        <v>236</v>
      </c>
      <c r="C2018" s="1" t="s">
        <v>18207</v>
      </c>
      <c r="D2018" s="1" t="s">
        <v>18241</v>
      </c>
      <c r="E2018" s="1" t="s">
        <v>4043</v>
      </c>
      <c r="F2018" s="1" t="s">
        <v>4044</v>
      </c>
      <c r="G2018" s="1" t="s">
        <v>22698</v>
      </c>
      <c r="H2018" s="1" t="s">
        <v>17583</v>
      </c>
      <c r="I2018" s="2">
        <v>31.01</v>
      </c>
      <c r="J2018" s="37">
        <f>VLOOKUP(H2018,'DOGHER ORDER-DISC'!$K$4:$N$30,4,FALSE)</f>
        <v>0</v>
      </c>
      <c r="K2018" s="2">
        <f t="shared" si="32"/>
        <v>31.01</v>
      </c>
      <c r="L2018" s="1" t="s">
        <v>19144</v>
      </c>
    </row>
    <row r="2019" spans="1:12">
      <c r="A2019" s="1"/>
      <c r="B2019" s="1">
        <v>236</v>
      </c>
      <c r="C2019" s="1" t="s">
        <v>18207</v>
      </c>
      <c r="D2019" s="1" t="s">
        <v>18241</v>
      </c>
      <c r="E2019" s="1" t="s">
        <v>4045</v>
      </c>
      <c r="F2019" s="1" t="s">
        <v>4046</v>
      </c>
      <c r="G2019" s="1" t="s">
        <v>22699</v>
      </c>
      <c r="H2019" s="1" t="s">
        <v>17583</v>
      </c>
      <c r="I2019" s="2">
        <v>36.020000000000003</v>
      </c>
      <c r="J2019" s="37">
        <f>VLOOKUP(H2019,'DOGHER ORDER-DISC'!$K$4:$N$30,4,FALSE)</f>
        <v>0</v>
      </c>
      <c r="K2019" s="2">
        <f t="shared" si="32"/>
        <v>36.020000000000003</v>
      </c>
      <c r="L2019" s="1" t="s">
        <v>19144</v>
      </c>
    </row>
    <row r="2020" spans="1:12">
      <c r="A2020" s="1"/>
      <c r="B2020" s="1">
        <v>236</v>
      </c>
      <c r="C2020" s="1" t="s">
        <v>18207</v>
      </c>
      <c r="D2020" s="1" t="s">
        <v>18241</v>
      </c>
      <c r="E2020" s="1" t="s">
        <v>4047</v>
      </c>
      <c r="F2020" s="1" t="s">
        <v>4048</v>
      </c>
      <c r="G2020" s="1" t="s">
        <v>22699</v>
      </c>
      <c r="H2020" s="1" t="s">
        <v>17583</v>
      </c>
      <c r="I2020" s="2">
        <v>41.04</v>
      </c>
      <c r="J2020" s="37">
        <f>VLOOKUP(H2020,'DOGHER ORDER-DISC'!$K$4:$N$30,4,FALSE)</f>
        <v>0</v>
      </c>
      <c r="K2020" s="2">
        <f t="shared" si="32"/>
        <v>41.04</v>
      </c>
      <c r="L2020" s="1" t="s">
        <v>19144</v>
      </c>
    </row>
    <row r="2021" spans="1:12">
      <c r="A2021" s="1"/>
      <c r="B2021" s="1">
        <v>236</v>
      </c>
      <c r="C2021" s="1" t="s">
        <v>18207</v>
      </c>
      <c r="D2021" s="1" t="s">
        <v>18241</v>
      </c>
      <c r="E2021" s="1" t="s">
        <v>4049</v>
      </c>
      <c r="F2021" s="1" t="s">
        <v>4050</v>
      </c>
      <c r="G2021" s="1" t="s">
        <v>22700</v>
      </c>
      <c r="H2021" s="1" t="s">
        <v>17583</v>
      </c>
      <c r="I2021" s="2">
        <v>44.27</v>
      </c>
      <c r="J2021" s="37">
        <f>VLOOKUP(H2021,'DOGHER ORDER-DISC'!$K$4:$N$30,4,FALSE)</f>
        <v>0</v>
      </c>
      <c r="K2021" s="2">
        <f t="shared" si="32"/>
        <v>44.27</v>
      </c>
      <c r="L2021" s="1" t="s">
        <v>19144</v>
      </c>
    </row>
    <row r="2022" spans="1:12">
      <c r="A2022" s="1"/>
      <c r="B2022" s="1">
        <v>236</v>
      </c>
      <c r="C2022" s="1" t="s">
        <v>18207</v>
      </c>
      <c r="D2022" s="1" t="s">
        <v>18241</v>
      </c>
      <c r="E2022" s="1" t="s">
        <v>4051</v>
      </c>
      <c r="F2022" s="1" t="s">
        <v>4052</v>
      </c>
      <c r="G2022" s="1" t="s">
        <v>22701</v>
      </c>
      <c r="H2022" s="1" t="s">
        <v>17583</v>
      </c>
      <c r="I2022" s="2">
        <v>49.59</v>
      </c>
      <c r="J2022" s="37">
        <f>VLOOKUP(H2022,'DOGHER ORDER-DISC'!$K$4:$N$30,4,FALSE)</f>
        <v>0</v>
      </c>
      <c r="K2022" s="2">
        <f t="shared" si="32"/>
        <v>49.59</v>
      </c>
      <c r="L2022" s="1" t="s">
        <v>19144</v>
      </c>
    </row>
    <row r="2023" spans="1:12">
      <c r="A2023" s="1"/>
      <c r="B2023" s="1">
        <v>236</v>
      </c>
      <c r="C2023" s="1" t="s">
        <v>18207</v>
      </c>
      <c r="D2023" s="1" t="s">
        <v>18241</v>
      </c>
      <c r="E2023" s="1" t="s">
        <v>4053</v>
      </c>
      <c r="F2023" s="1" t="s">
        <v>4054</v>
      </c>
      <c r="G2023" s="1" t="s">
        <v>22702</v>
      </c>
      <c r="H2023" s="1" t="s">
        <v>17583</v>
      </c>
      <c r="I2023" s="2">
        <v>59.42</v>
      </c>
      <c r="J2023" s="37">
        <f>VLOOKUP(H2023,'DOGHER ORDER-DISC'!$K$4:$N$30,4,FALSE)</f>
        <v>0</v>
      </c>
      <c r="K2023" s="2">
        <f t="shared" si="32"/>
        <v>59.42</v>
      </c>
      <c r="L2023" s="1" t="s">
        <v>19144</v>
      </c>
    </row>
    <row r="2024" spans="1:12">
      <c r="A2024" s="1"/>
      <c r="B2024" s="1">
        <v>236</v>
      </c>
      <c r="C2024" s="1" t="s">
        <v>18207</v>
      </c>
      <c r="D2024" s="1" t="s">
        <v>18241</v>
      </c>
      <c r="E2024" s="1" t="s">
        <v>4055</v>
      </c>
      <c r="F2024" s="1" t="s">
        <v>4056</v>
      </c>
      <c r="G2024" s="1" t="s">
        <v>22703</v>
      </c>
      <c r="H2024" s="1" t="s">
        <v>17583</v>
      </c>
      <c r="I2024" s="2">
        <v>76.58</v>
      </c>
      <c r="J2024" s="37">
        <f>VLOOKUP(H2024,'DOGHER ORDER-DISC'!$K$4:$N$30,4,FALSE)</f>
        <v>0</v>
      </c>
      <c r="K2024" s="2">
        <f t="shared" si="32"/>
        <v>76.58</v>
      </c>
      <c r="L2024" s="1" t="s">
        <v>19144</v>
      </c>
    </row>
    <row r="2025" spans="1:12">
      <c r="A2025" s="1"/>
      <c r="B2025" s="1">
        <v>236</v>
      </c>
      <c r="C2025" s="1" t="s">
        <v>18207</v>
      </c>
      <c r="D2025" s="1" t="s">
        <v>18241</v>
      </c>
      <c r="E2025" s="1" t="s">
        <v>4057</v>
      </c>
      <c r="F2025" s="1" t="s">
        <v>4058</v>
      </c>
      <c r="G2025" s="1" t="s">
        <v>22704</v>
      </c>
      <c r="H2025" s="1" t="s">
        <v>17583</v>
      </c>
      <c r="I2025" s="2">
        <v>78.77</v>
      </c>
      <c r="J2025" s="37">
        <f>VLOOKUP(H2025,'DOGHER ORDER-DISC'!$K$4:$N$30,4,FALSE)</f>
        <v>0</v>
      </c>
      <c r="K2025" s="2">
        <f t="shared" si="32"/>
        <v>78.77</v>
      </c>
      <c r="L2025" s="1" t="s">
        <v>19144</v>
      </c>
    </row>
    <row r="2026" spans="1:12">
      <c r="A2026" s="1" t="s">
        <v>32</v>
      </c>
      <c r="B2026" s="1">
        <v>236</v>
      </c>
      <c r="C2026" s="1" t="s">
        <v>18207</v>
      </c>
      <c r="D2026" s="1" t="s">
        <v>18241</v>
      </c>
      <c r="E2026" s="1" t="s">
        <v>4059</v>
      </c>
      <c r="F2026" s="1" t="s">
        <v>4060</v>
      </c>
      <c r="G2026" s="1" t="s">
        <v>22705</v>
      </c>
      <c r="H2026" s="1" t="s">
        <v>17583</v>
      </c>
      <c r="I2026" s="2">
        <v>16.38</v>
      </c>
      <c r="J2026" s="37">
        <f>VLOOKUP(H2026,'DOGHER ORDER-DISC'!$K$4:$N$30,4,FALSE)</f>
        <v>0</v>
      </c>
      <c r="K2026" s="2">
        <f t="shared" si="32"/>
        <v>16.38</v>
      </c>
      <c r="L2026" s="1" t="s">
        <v>19144</v>
      </c>
    </row>
    <row r="2027" spans="1:12">
      <c r="A2027" s="1" t="s">
        <v>32</v>
      </c>
      <c r="B2027" s="1">
        <v>236</v>
      </c>
      <c r="C2027" s="1" t="s">
        <v>18207</v>
      </c>
      <c r="D2027" s="1" t="s">
        <v>18241</v>
      </c>
      <c r="E2027" s="1" t="s">
        <v>4061</v>
      </c>
      <c r="F2027" s="1" t="s">
        <v>4062</v>
      </c>
      <c r="G2027" s="1" t="s">
        <v>22706</v>
      </c>
      <c r="H2027" s="1" t="s">
        <v>17583</v>
      </c>
      <c r="I2027" s="2">
        <v>16.38</v>
      </c>
      <c r="J2027" s="37">
        <f>VLOOKUP(H2027,'DOGHER ORDER-DISC'!$K$4:$N$30,4,FALSE)</f>
        <v>0</v>
      </c>
      <c r="K2027" s="2">
        <f t="shared" si="32"/>
        <v>16.38</v>
      </c>
      <c r="L2027" s="1" t="s">
        <v>19144</v>
      </c>
    </row>
    <row r="2028" spans="1:12">
      <c r="A2028" s="1" t="s">
        <v>32</v>
      </c>
      <c r="B2028" s="1">
        <v>236</v>
      </c>
      <c r="C2028" s="1" t="s">
        <v>18207</v>
      </c>
      <c r="D2028" s="1" t="s">
        <v>18241</v>
      </c>
      <c r="E2028" s="1" t="s">
        <v>4063</v>
      </c>
      <c r="F2028" s="1" t="s">
        <v>4064</v>
      </c>
      <c r="G2028" s="1" t="s">
        <v>22707</v>
      </c>
      <c r="H2028" s="1" t="s">
        <v>17583</v>
      </c>
      <c r="I2028" s="2">
        <v>19.66</v>
      </c>
      <c r="J2028" s="37">
        <f>VLOOKUP(H2028,'DOGHER ORDER-DISC'!$K$4:$N$30,4,FALSE)</f>
        <v>0</v>
      </c>
      <c r="K2028" s="2">
        <f t="shared" si="32"/>
        <v>19.66</v>
      </c>
      <c r="L2028" s="1" t="s">
        <v>19144</v>
      </c>
    </row>
    <row r="2029" spans="1:12">
      <c r="A2029" s="1" t="s">
        <v>32</v>
      </c>
      <c r="B2029" s="1">
        <v>236</v>
      </c>
      <c r="C2029" s="1" t="s">
        <v>18207</v>
      </c>
      <c r="D2029" s="1" t="s">
        <v>18241</v>
      </c>
      <c r="E2029" s="1" t="s">
        <v>4065</v>
      </c>
      <c r="F2029" s="1" t="s">
        <v>4066</v>
      </c>
      <c r="G2029" s="1" t="s">
        <v>22708</v>
      </c>
      <c r="H2029" s="1" t="s">
        <v>17583</v>
      </c>
      <c r="I2029" s="2">
        <v>20.76</v>
      </c>
      <c r="J2029" s="37">
        <f>VLOOKUP(H2029,'DOGHER ORDER-DISC'!$K$4:$N$30,4,FALSE)</f>
        <v>0</v>
      </c>
      <c r="K2029" s="2">
        <f t="shared" si="32"/>
        <v>20.76</v>
      </c>
      <c r="L2029" s="1" t="s">
        <v>19144</v>
      </c>
    </row>
    <row r="2030" spans="1:12">
      <c r="A2030" s="1" t="s">
        <v>32</v>
      </c>
      <c r="B2030" s="1">
        <v>236</v>
      </c>
      <c r="C2030" s="1" t="s">
        <v>18207</v>
      </c>
      <c r="D2030" s="1" t="s">
        <v>18241</v>
      </c>
      <c r="E2030" s="1" t="s">
        <v>4067</v>
      </c>
      <c r="F2030" s="1" t="s">
        <v>4068</v>
      </c>
      <c r="G2030" s="1" t="s">
        <v>22709</v>
      </c>
      <c r="H2030" s="1" t="s">
        <v>17583</v>
      </c>
      <c r="I2030" s="2">
        <v>22.13</v>
      </c>
      <c r="J2030" s="37">
        <f>VLOOKUP(H2030,'DOGHER ORDER-DISC'!$K$4:$N$30,4,FALSE)</f>
        <v>0</v>
      </c>
      <c r="K2030" s="2">
        <f t="shared" si="32"/>
        <v>22.13</v>
      </c>
      <c r="L2030" s="1" t="s">
        <v>19144</v>
      </c>
    </row>
    <row r="2031" spans="1:12">
      <c r="A2031" s="1" t="s">
        <v>32</v>
      </c>
      <c r="B2031" s="1">
        <v>236</v>
      </c>
      <c r="C2031" s="1" t="s">
        <v>18207</v>
      </c>
      <c r="D2031" s="1" t="s">
        <v>18241</v>
      </c>
      <c r="E2031" s="1" t="s">
        <v>4069</v>
      </c>
      <c r="F2031" s="1" t="s">
        <v>4070</v>
      </c>
      <c r="G2031" s="1" t="s">
        <v>22710</v>
      </c>
      <c r="H2031" s="1" t="s">
        <v>17583</v>
      </c>
      <c r="I2031" s="2">
        <v>26.94</v>
      </c>
      <c r="J2031" s="37">
        <f>VLOOKUP(H2031,'DOGHER ORDER-DISC'!$K$4:$N$30,4,FALSE)</f>
        <v>0</v>
      </c>
      <c r="K2031" s="2">
        <f t="shared" si="32"/>
        <v>26.94</v>
      </c>
      <c r="L2031" s="1" t="s">
        <v>19144</v>
      </c>
    </row>
    <row r="2032" spans="1:12">
      <c r="A2032" s="1" t="s">
        <v>32</v>
      </c>
      <c r="B2032" s="1">
        <v>236</v>
      </c>
      <c r="C2032" s="1" t="s">
        <v>18207</v>
      </c>
      <c r="D2032" s="1" t="s">
        <v>18241</v>
      </c>
      <c r="E2032" s="1" t="s">
        <v>4071</v>
      </c>
      <c r="F2032" s="1" t="s">
        <v>4072</v>
      </c>
      <c r="G2032" s="1" t="s">
        <v>22711</v>
      </c>
      <c r="H2032" s="1" t="s">
        <v>17583</v>
      </c>
      <c r="I2032" s="2">
        <v>28.24</v>
      </c>
      <c r="J2032" s="37">
        <f>VLOOKUP(H2032,'DOGHER ORDER-DISC'!$K$4:$N$30,4,FALSE)</f>
        <v>0</v>
      </c>
      <c r="K2032" s="2">
        <f t="shared" si="32"/>
        <v>28.24</v>
      </c>
      <c r="L2032" s="1" t="s">
        <v>19144</v>
      </c>
    </row>
    <row r="2033" spans="1:12">
      <c r="A2033" s="1" t="s">
        <v>32</v>
      </c>
      <c r="B2033" s="1">
        <v>236</v>
      </c>
      <c r="C2033" s="1" t="s">
        <v>18207</v>
      </c>
      <c r="D2033" s="1" t="s">
        <v>18241</v>
      </c>
      <c r="E2033" s="1" t="s">
        <v>4073</v>
      </c>
      <c r="F2033" s="1" t="s">
        <v>4074</v>
      </c>
      <c r="G2033" s="1" t="s">
        <v>22712</v>
      </c>
      <c r="H2033" s="1" t="s">
        <v>17583</v>
      </c>
      <c r="I2033" s="2">
        <v>31.01</v>
      </c>
      <c r="J2033" s="37">
        <f>VLOOKUP(H2033,'DOGHER ORDER-DISC'!$K$4:$N$30,4,FALSE)</f>
        <v>0</v>
      </c>
      <c r="K2033" s="2">
        <f t="shared" si="32"/>
        <v>31.01</v>
      </c>
      <c r="L2033" s="1" t="s">
        <v>19144</v>
      </c>
    </row>
    <row r="2034" spans="1:12">
      <c r="A2034" s="1"/>
      <c r="B2034" s="1">
        <v>237</v>
      </c>
      <c r="C2034" s="1" t="s">
        <v>18207</v>
      </c>
      <c r="D2034" s="1" t="s">
        <v>18241</v>
      </c>
      <c r="E2034" s="1" t="s">
        <v>4075</v>
      </c>
      <c r="F2034" s="1" t="s">
        <v>4076</v>
      </c>
      <c r="G2034" s="1" t="s">
        <v>22713</v>
      </c>
      <c r="H2034" s="1" t="s">
        <v>17583</v>
      </c>
      <c r="I2034" s="2">
        <v>133.38</v>
      </c>
      <c r="J2034" s="37">
        <f>VLOOKUP(H2034,'DOGHER ORDER-DISC'!$K$4:$N$30,4,FALSE)</f>
        <v>0</v>
      </c>
      <c r="K2034" s="2">
        <f t="shared" si="32"/>
        <v>133.38</v>
      </c>
      <c r="L2034" s="1" t="s">
        <v>19145</v>
      </c>
    </row>
    <row r="2035" spans="1:12">
      <c r="A2035" s="1"/>
      <c r="B2035" s="1">
        <v>237</v>
      </c>
      <c r="C2035" s="1" t="s">
        <v>18207</v>
      </c>
      <c r="D2035" s="1" t="s">
        <v>18241</v>
      </c>
      <c r="E2035" s="1" t="s">
        <v>4077</v>
      </c>
      <c r="F2035" s="1" t="s">
        <v>4078</v>
      </c>
      <c r="G2035" s="1" t="s">
        <v>22714</v>
      </c>
      <c r="H2035" s="1" t="s">
        <v>17583</v>
      </c>
      <c r="I2035" s="2">
        <v>187.48</v>
      </c>
      <c r="J2035" s="37">
        <f>VLOOKUP(H2035,'DOGHER ORDER-DISC'!$K$4:$N$30,4,FALSE)</f>
        <v>0</v>
      </c>
      <c r="K2035" s="2">
        <f t="shared" si="32"/>
        <v>187.48</v>
      </c>
      <c r="L2035" s="1" t="s">
        <v>19146</v>
      </c>
    </row>
    <row r="2036" spans="1:12">
      <c r="A2036" s="1"/>
      <c r="B2036" s="1">
        <v>237</v>
      </c>
      <c r="C2036" s="1" t="s">
        <v>18207</v>
      </c>
      <c r="D2036" s="1" t="s">
        <v>18241</v>
      </c>
      <c r="E2036" s="1" t="s">
        <v>4079</v>
      </c>
      <c r="F2036" s="1" t="s">
        <v>4080</v>
      </c>
      <c r="G2036" s="1" t="s">
        <v>22715</v>
      </c>
      <c r="H2036" s="1" t="s">
        <v>17583</v>
      </c>
      <c r="I2036" s="2">
        <v>224.82</v>
      </c>
      <c r="J2036" s="37">
        <f>VLOOKUP(H2036,'DOGHER ORDER-DISC'!$K$4:$N$30,4,FALSE)</f>
        <v>0</v>
      </c>
      <c r="K2036" s="2">
        <f t="shared" si="32"/>
        <v>224.82</v>
      </c>
      <c r="L2036" s="1" t="s">
        <v>19147</v>
      </c>
    </row>
    <row r="2037" spans="1:12">
      <c r="A2037" s="1"/>
      <c r="B2037" s="1">
        <v>237</v>
      </c>
      <c r="C2037" s="1" t="s">
        <v>18207</v>
      </c>
      <c r="D2037" s="1" t="s">
        <v>18241</v>
      </c>
      <c r="E2037" s="1" t="s">
        <v>4081</v>
      </c>
      <c r="F2037" s="1" t="s">
        <v>4082</v>
      </c>
      <c r="G2037" s="1" t="s">
        <v>22716</v>
      </c>
      <c r="H2037" s="1" t="s">
        <v>17583</v>
      </c>
      <c r="I2037" s="2">
        <v>286.57</v>
      </c>
      <c r="J2037" s="37">
        <f>VLOOKUP(H2037,'DOGHER ORDER-DISC'!$K$4:$N$30,4,FALSE)</f>
        <v>0</v>
      </c>
      <c r="K2037" s="2">
        <f t="shared" si="32"/>
        <v>286.57</v>
      </c>
      <c r="L2037" s="1" t="s">
        <v>19148</v>
      </c>
    </row>
    <row r="2038" spans="1:12">
      <c r="A2038" s="1" t="s">
        <v>32</v>
      </c>
      <c r="B2038" s="1">
        <v>238</v>
      </c>
      <c r="C2038" s="1" t="s">
        <v>18207</v>
      </c>
      <c r="D2038" s="1" t="s">
        <v>18241</v>
      </c>
      <c r="E2038" s="1" t="s">
        <v>4083</v>
      </c>
      <c r="F2038" s="1" t="s">
        <v>4084</v>
      </c>
      <c r="G2038" s="1" t="s">
        <v>22717</v>
      </c>
      <c r="H2038" s="1" t="s">
        <v>17583</v>
      </c>
      <c r="I2038" s="2">
        <v>28.63</v>
      </c>
      <c r="J2038" s="37">
        <f>VLOOKUP(H2038,'DOGHER ORDER-DISC'!$K$4:$N$30,4,FALSE)</f>
        <v>0</v>
      </c>
      <c r="K2038" s="2">
        <f t="shared" si="32"/>
        <v>28.63</v>
      </c>
      <c r="L2038" s="1"/>
    </row>
    <row r="2039" spans="1:12">
      <c r="A2039" s="1" t="s">
        <v>32</v>
      </c>
      <c r="B2039" s="1">
        <v>238</v>
      </c>
      <c r="C2039" s="1" t="s">
        <v>18207</v>
      </c>
      <c r="D2039" s="1" t="s">
        <v>18241</v>
      </c>
      <c r="E2039" s="1" t="s">
        <v>4085</v>
      </c>
      <c r="F2039" s="1" t="s">
        <v>4086</v>
      </c>
      <c r="G2039" s="1" t="s">
        <v>22718</v>
      </c>
      <c r="H2039" s="1" t="s">
        <v>17583</v>
      </c>
      <c r="I2039" s="2">
        <v>29.77</v>
      </c>
      <c r="J2039" s="37">
        <f>VLOOKUP(H2039,'DOGHER ORDER-DISC'!$K$4:$N$30,4,FALSE)</f>
        <v>0</v>
      </c>
      <c r="K2039" s="2">
        <f t="shared" si="32"/>
        <v>29.77</v>
      </c>
      <c r="L2039" s="1"/>
    </row>
    <row r="2040" spans="1:12">
      <c r="A2040" s="1" t="s">
        <v>32</v>
      </c>
      <c r="B2040" s="1">
        <v>238</v>
      </c>
      <c r="C2040" s="1" t="s">
        <v>18207</v>
      </c>
      <c r="D2040" s="1" t="s">
        <v>18241</v>
      </c>
      <c r="E2040" s="1" t="s">
        <v>4087</v>
      </c>
      <c r="F2040" s="1" t="s">
        <v>4088</v>
      </c>
      <c r="G2040" s="1" t="s">
        <v>22719</v>
      </c>
      <c r="H2040" s="1" t="s">
        <v>17583</v>
      </c>
      <c r="I2040" s="2">
        <v>31.71</v>
      </c>
      <c r="J2040" s="37">
        <f>VLOOKUP(H2040,'DOGHER ORDER-DISC'!$K$4:$N$30,4,FALSE)</f>
        <v>0</v>
      </c>
      <c r="K2040" s="2">
        <f t="shared" si="32"/>
        <v>31.71</v>
      </c>
      <c r="L2040" s="1"/>
    </row>
    <row r="2041" spans="1:12">
      <c r="A2041" s="1" t="s">
        <v>32</v>
      </c>
      <c r="B2041" s="1">
        <v>238</v>
      </c>
      <c r="C2041" s="1" t="s">
        <v>18207</v>
      </c>
      <c r="D2041" s="1" t="s">
        <v>18241</v>
      </c>
      <c r="E2041" s="1" t="s">
        <v>4089</v>
      </c>
      <c r="F2041" s="1" t="s">
        <v>4090</v>
      </c>
      <c r="G2041" s="1" t="s">
        <v>22720</v>
      </c>
      <c r="H2041" s="1" t="s">
        <v>17583</v>
      </c>
      <c r="I2041" s="2">
        <v>33.409999999999997</v>
      </c>
      <c r="J2041" s="37">
        <f>VLOOKUP(H2041,'DOGHER ORDER-DISC'!$K$4:$N$30,4,FALSE)</f>
        <v>0</v>
      </c>
      <c r="K2041" s="2">
        <f t="shared" si="32"/>
        <v>33.409999999999997</v>
      </c>
      <c r="L2041" s="1"/>
    </row>
    <row r="2042" spans="1:12">
      <c r="A2042" s="1" t="s">
        <v>32</v>
      </c>
      <c r="B2042" s="1">
        <v>238</v>
      </c>
      <c r="C2042" s="1" t="s">
        <v>18207</v>
      </c>
      <c r="D2042" s="1" t="s">
        <v>18241</v>
      </c>
      <c r="E2042" s="1" t="s">
        <v>4091</v>
      </c>
      <c r="F2042" s="1" t="s">
        <v>4092</v>
      </c>
      <c r="G2042" s="1" t="s">
        <v>22721</v>
      </c>
      <c r="H2042" s="1" t="s">
        <v>17583</v>
      </c>
      <c r="I2042" s="2">
        <v>34.57</v>
      </c>
      <c r="J2042" s="37">
        <f>VLOOKUP(H2042,'DOGHER ORDER-DISC'!$K$4:$N$30,4,FALSE)</f>
        <v>0</v>
      </c>
      <c r="K2042" s="2">
        <f t="shared" si="32"/>
        <v>34.57</v>
      </c>
      <c r="L2042" s="1"/>
    </row>
    <row r="2043" spans="1:12">
      <c r="A2043" s="1" t="s">
        <v>32</v>
      </c>
      <c r="B2043" s="1">
        <v>238</v>
      </c>
      <c r="C2043" s="1" t="s">
        <v>18207</v>
      </c>
      <c r="D2043" s="1" t="s">
        <v>18241</v>
      </c>
      <c r="E2043" s="1" t="s">
        <v>4093</v>
      </c>
      <c r="F2043" s="1" t="s">
        <v>4094</v>
      </c>
      <c r="G2043" s="1" t="s">
        <v>22722</v>
      </c>
      <c r="H2043" s="1" t="s">
        <v>17583</v>
      </c>
      <c r="I2043" s="2">
        <v>36.840000000000003</v>
      </c>
      <c r="J2043" s="37">
        <f>VLOOKUP(H2043,'DOGHER ORDER-DISC'!$K$4:$N$30,4,FALSE)</f>
        <v>0</v>
      </c>
      <c r="K2043" s="2">
        <f t="shared" ref="K2043:K2106" si="33">+ROUND(I2043*(1-J2043),2)</f>
        <v>36.840000000000003</v>
      </c>
      <c r="L2043" s="1"/>
    </row>
    <row r="2044" spans="1:12">
      <c r="A2044" s="1" t="s">
        <v>32</v>
      </c>
      <c r="B2044" s="1">
        <v>238</v>
      </c>
      <c r="C2044" s="1" t="s">
        <v>18207</v>
      </c>
      <c r="D2044" s="1" t="s">
        <v>18241</v>
      </c>
      <c r="E2044" s="1" t="s">
        <v>4095</v>
      </c>
      <c r="F2044" s="1" t="s">
        <v>4096</v>
      </c>
      <c r="G2044" s="1" t="s">
        <v>22723</v>
      </c>
      <c r="H2044" s="1" t="s">
        <v>17583</v>
      </c>
      <c r="I2044" s="2">
        <v>37.97</v>
      </c>
      <c r="J2044" s="37">
        <f>VLOOKUP(H2044,'DOGHER ORDER-DISC'!$K$4:$N$30,4,FALSE)</f>
        <v>0</v>
      </c>
      <c r="K2044" s="2">
        <f t="shared" si="33"/>
        <v>37.97</v>
      </c>
      <c r="L2044" s="1"/>
    </row>
    <row r="2045" spans="1:12">
      <c r="A2045" s="1" t="s">
        <v>32</v>
      </c>
      <c r="B2045" s="1">
        <v>238</v>
      </c>
      <c r="C2045" s="1" t="s">
        <v>18207</v>
      </c>
      <c r="D2045" s="1" t="s">
        <v>18241</v>
      </c>
      <c r="E2045" s="1" t="s">
        <v>4097</v>
      </c>
      <c r="F2045" s="1" t="s">
        <v>4098</v>
      </c>
      <c r="G2045" s="1" t="s">
        <v>22724</v>
      </c>
      <c r="H2045" s="1" t="s">
        <v>17583</v>
      </c>
      <c r="I2045" s="2">
        <v>39.520000000000003</v>
      </c>
      <c r="J2045" s="37">
        <f>VLOOKUP(H2045,'DOGHER ORDER-DISC'!$K$4:$N$30,4,FALSE)</f>
        <v>0</v>
      </c>
      <c r="K2045" s="2">
        <f t="shared" si="33"/>
        <v>39.520000000000003</v>
      </c>
      <c r="L2045" s="1"/>
    </row>
    <row r="2046" spans="1:12">
      <c r="A2046" s="1" t="s">
        <v>32</v>
      </c>
      <c r="B2046" s="1">
        <v>238</v>
      </c>
      <c r="C2046" s="1" t="s">
        <v>18207</v>
      </c>
      <c r="D2046" s="1" t="s">
        <v>18241</v>
      </c>
      <c r="E2046" s="1" t="s">
        <v>4099</v>
      </c>
      <c r="F2046" s="1" t="s">
        <v>4100</v>
      </c>
      <c r="G2046" s="1" t="s">
        <v>22725</v>
      </c>
      <c r="H2046" s="1" t="s">
        <v>17583</v>
      </c>
      <c r="I2046" s="2">
        <v>40.94</v>
      </c>
      <c r="J2046" s="37">
        <f>VLOOKUP(H2046,'DOGHER ORDER-DISC'!$K$4:$N$30,4,FALSE)</f>
        <v>0</v>
      </c>
      <c r="K2046" s="2">
        <f t="shared" si="33"/>
        <v>40.94</v>
      </c>
      <c r="L2046" s="1"/>
    </row>
    <row r="2047" spans="1:12">
      <c r="A2047" s="1" t="s">
        <v>32</v>
      </c>
      <c r="B2047" s="1">
        <v>238</v>
      </c>
      <c r="C2047" s="1" t="s">
        <v>18207</v>
      </c>
      <c r="D2047" s="1" t="s">
        <v>18241</v>
      </c>
      <c r="E2047" s="1" t="s">
        <v>4101</v>
      </c>
      <c r="F2047" s="1" t="s">
        <v>4102</v>
      </c>
      <c r="G2047" s="1" t="s">
        <v>22726</v>
      </c>
      <c r="H2047" s="1" t="s">
        <v>17583</v>
      </c>
      <c r="I2047" s="2">
        <v>43.07</v>
      </c>
      <c r="J2047" s="37">
        <f>VLOOKUP(H2047,'DOGHER ORDER-DISC'!$K$4:$N$30,4,FALSE)</f>
        <v>0</v>
      </c>
      <c r="K2047" s="2">
        <f t="shared" si="33"/>
        <v>43.07</v>
      </c>
      <c r="L2047" s="1"/>
    </row>
    <row r="2048" spans="1:12">
      <c r="A2048" s="1" t="s">
        <v>32</v>
      </c>
      <c r="B2048" s="1">
        <v>238</v>
      </c>
      <c r="C2048" s="1" t="s">
        <v>18207</v>
      </c>
      <c r="D2048" s="1" t="s">
        <v>18241</v>
      </c>
      <c r="E2048" s="1" t="s">
        <v>4103</v>
      </c>
      <c r="F2048" s="1" t="s">
        <v>4104</v>
      </c>
      <c r="G2048" s="1" t="s">
        <v>22727</v>
      </c>
      <c r="H2048" s="1" t="s">
        <v>17583</v>
      </c>
      <c r="I2048" s="2">
        <v>45.16</v>
      </c>
      <c r="J2048" s="37">
        <f>VLOOKUP(H2048,'DOGHER ORDER-DISC'!$K$4:$N$30,4,FALSE)</f>
        <v>0</v>
      </c>
      <c r="K2048" s="2">
        <f t="shared" si="33"/>
        <v>45.16</v>
      </c>
      <c r="L2048" s="1"/>
    </row>
    <row r="2049" spans="1:12">
      <c r="A2049" s="1" t="s">
        <v>32</v>
      </c>
      <c r="B2049" s="1">
        <v>238</v>
      </c>
      <c r="C2049" s="1" t="s">
        <v>18207</v>
      </c>
      <c r="D2049" s="1" t="s">
        <v>18241</v>
      </c>
      <c r="E2049" s="1" t="s">
        <v>4105</v>
      </c>
      <c r="F2049" s="1" t="s">
        <v>4106</v>
      </c>
      <c r="G2049" s="1" t="s">
        <v>22728</v>
      </c>
      <c r="H2049" s="1" t="s">
        <v>17583</v>
      </c>
      <c r="I2049" s="2">
        <v>46.04</v>
      </c>
      <c r="J2049" s="37">
        <f>VLOOKUP(H2049,'DOGHER ORDER-DISC'!$K$4:$N$30,4,FALSE)</f>
        <v>0</v>
      </c>
      <c r="K2049" s="2">
        <f t="shared" si="33"/>
        <v>46.04</v>
      </c>
      <c r="L2049" s="1"/>
    </row>
    <row r="2050" spans="1:12">
      <c r="A2050" s="1" t="s">
        <v>32</v>
      </c>
      <c r="B2050" s="1">
        <v>238</v>
      </c>
      <c r="C2050" s="1" t="s">
        <v>18207</v>
      </c>
      <c r="D2050" s="1" t="s">
        <v>18241</v>
      </c>
      <c r="E2050" s="1" t="s">
        <v>4107</v>
      </c>
      <c r="F2050" s="1" t="s">
        <v>4108</v>
      </c>
      <c r="G2050" s="1" t="s">
        <v>22729</v>
      </c>
      <c r="H2050" s="1" t="s">
        <v>17583</v>
      </c>
      <c r="I2050" s="2">
        <v>31.36</v>
      </c>
      <c r="J2050" s="37">
        <f>VLOOKUP(H2050,'DOGHER ORDER-DISC'!$K$4:$N$30,4,FALSE)</f>
        <v>0</v>
      </c>
      <c r="K2050" s="2">
        <f t="shared" si="33"/>
        <v>31.36</v>
      </c>
      <c r="L2050" s="1" t="s">
        <v>19149</v>
      </c>
    </row>
    <row r="2051" spans="1:12">
      <c r="A2051" s="1" t="s">
        <v>32</v>
      </c>
      <c r="B2051" s="1">
        <v>238</v>
      </c>
      <c r="C2051" s="1" t="s">
        <v>18207</v>
      </c>
      <c r="D2051" s="1" t="s">
        <v>18241</v>
      </c>
      <c r="E2051" s="1" t="s">
        <v>4109</v>
      </c>
      <c r="F2051" s="1" t="s">
        <v>4110</v>
      </c>
      <c r="G2051" s="1" t="s">
        <v>22730</v>
      </c>
      <c r="H2051" s="1" t="s">
        <v>17583</v>
      </c>
      <c r="I2051" s="2">
        <v>31.36</v>
      </c>
      <c r="J2051" s="37">
        <f>VLOOKUP(H2051,'DOGHER ORDER-DISC'!$K$4:$N$30,4,FALSE)</f>
        <v>0</v>
      </c>
      <c r="K2051" s="2">
        <f t="shared" si="33"/>
        <v>31.36</v>
      </c>
      <c r="L2051" s="1" t="s">
        <v>19149</v>
      </c>
    </row>
    <row r="2052" spans="1:12">
      <c r="A2052" s="1" t="s">
        <v>32</v>
      </c>
      <c r="B2052" s="1">
        <v>238</v>
      </c>
      <c r="C2052" s="1" t="s">
        <v>18207</v>
      </c>
      <c r="D2052" s="1" t="s">
        <v>18241</v>
      </c>
      <c r="E2052" s="1" t="s">
        <v>4111</v>
      </c>
      <c r="F2052" s="1" t="s">
        <v>4112</v>
      </c>
      <c r="G2052" s="1" t="s">
        <v>22731</v>
      </c>
      <c r="H2052" s="1" t="s">
        <v>17583</v>
      </c>
      <c r="I2052" s="2">
        <v>31.36</v>
      </c>
      <c r="J2052" s="37">
        <f>VLOOKUP(H2052,'DOGHER ORDER-DISC'!$K$4:$N$30,4,FALSE)</f>
        <v>0</v>
      </c>
      <c r="K2052" s="2">
        <f t="shared" si="33"/>
        <v>31.36</v>
      </c>
      <c r="L2052" s="1" t="s">
        <v>19149</v>
      </c>
    </row>
    <row r="2053" spans="1:12">
      <c r="A2053" s="1" t="s">
        <v>32</v>
      </c>
      <c r="B2053" s="1">
        <v>238</v>
      </c>
      <c r="C2053" s="1" t="s">
        <v>18207</v>
      </c>
      <c r="D2053" s="1" t="s">
        <v>18241</v>
      </c>
      <c r="E2053" s="1" t="s">
        <v>4113</v>
      </c>
      <c r="F2053" s="1" t="s">
        <v>4114</v>
      </c>
      <c r="G2053" s="1" t="s">
        <v>22732</v>
      </c>
      <c r="H2053" s="1" t="s">
        <v>17583</v>
      </c>
      <c r="I2053" s="2">
        <v>32.6</v>
      </c>
      <c r="J2053" s="37">
        <f>VLOOKUP(H2053,'DOGHER ORDER-DISC'!$K$4:$N$30,4,FALSE)</f>
        <v>0</v>
      </c>
      <c r="K2053" s="2">
        <f t="shared" si="33"/>
        <v>32.6</v>
      </c>
      <c r="L2053" s="1" t="s">
        <v>19149</v>
      </c>
    </row>
    <row r="2054" spans="1:12">
      <c r="A2054" s="1" t="s">
        <v>32</v>
      </c>
      <c r="B2054" s="1">
        <v>238</v>
      </c>
      <c r="C2054" s="1" t="s">
        <v>18207</v>
      </c>
      <c r="D2054" s="1" t="s">
        <v>18241</v>
      </c>
      <c r="E2054" s="1" t="s">
        <v>4115</v>
      </c>
      <c r="F2054" s="1" t="s">
        <v>4116</v>
      </c>
      <c r="G2054" s="1" t="s">
        <v>22733</v>
      </c>
      <c r="H2054" s="1" t="s">
        <v>17583</v>
      </c>
      <c r="I2054" s="2">
        <v>34.729999999999997</v>
      </c>
      <c r="J2054" s="37">
        <f>VLOOKUP(H2054,'DOGHER ORDER-DISC'!$K$4:$N$30,4,FALSE)</f>
        <v>0</v>
      </c>
      <c r="K2054" s="2">
        <f t="shared" si="33"/>
        <v>34.729999999999997</v>
      </c>
      <c r="L2054" s="1" t="s">
        <v>19149</v>
      </c>
    </row>
    <row r="2055" spans="1:12">
      <c r="A2055" s="1" t="s">
        <v>32</v>
      </c>
      <c r="B2055" s="1">
        <v>238</v>
      </c>
      <c r="C2055" s="1" t="s">
        <v>18207</v>
      </c>
      <c r="D2055" s="1" t="s">
        <v>18241</v>
      </c>
      <c r="E2055" s="1" t="s">
        <v>4117</v>
      </c>
      <c r="F2055" s="1" t="s">
        <v>4118</v>
      </c>
      <c r="G2055" s="1" t="s">
        <v>22734</v>
      </c>
      <c r="H2055" s="1" t="s">
        <v>17583</v>
      </c>
      <c r="I2055" s="2">
        <v>36.590000000000003</v>
      </c>
      <c r="J2055" s="37">
        <f>VLOOKUP(H2055,'DOGHER ORDER-DISC'!$K$4:$N$30,4,FALSE)</f>
        <v>0</v>
      </c>
      <c r="K2055" s="2">
        <f t="shared" si="33"/>
        <v>36.590000000000003</v>
      </c>
      <c r="L2055" s="1" t="s">
        <v>19149</v>
      </c>
    </row>
    <row r="2056" spans="1:12">
      <c r="A2056" s="1" t="s">
        <v>32</v>
      </c>
      <c r="B2056" s="1">
        <v>238</v>
      </c>
      <c r="C2056" s="1" t="s">
        <v>18207</v>
      </c>
      <c r="D2056" s="1" t="s">
        <v>18241</v>
      </c>
      <c r="E2056" s="1" t="s">
        <v>4119</v>
      </c>
      <c r="F2056" s="1" t="s">
        <v>4120</v>
      </c>
      <c r="G2056" s="1" t="s">
        <v>22735</v>
      </c>
      <c r="H2056" s="1" t="s">
        <v>17583</v>
      </c>
      <c r="I2056" s="2">
        <v>37.86</v>
      </c>
      <c r="J2056" s="37">
        <f>VLOOKUP(H2056,'DOGHER ORDER-DISC'!$K$4:$N$30,4,FALSE)</f>
        <v>0</v>
      </c>
      <c r="K2056" s="2">
        <f t="shared" si="33"/>
        <v>37.86</v>
      </c>
      <c r="L2056" s="1" t="s">
        <v>19149</v>
      </c>
    </row>
    <row r="2057" spans="1:12">
      <c r="A2057" s="1" t="s">
        <v>32</v>
      </c>
      <c r="B2057" s="1">
        <v>238</v>
      </c>
      <c r="C2057" s="1" t="s">
        <v>18207</v>
      </c>
      <c r="D2057" s="1" t="s">
        <v>18241</v>
      </c>
      <c r="E2057" s="1" t="s">
        <v>4121</v>
      </c>
      <c r="F2057" s="1" t="s">
        <v>4122</v>
      </c>
      <c r="G2057" s="1" t="s">
        <v>22736</v>
      </c>
      <c r="H2057" s="1" t="s">
        <v>17583</v>
      </c>
      <c r="I2057" s="2">
        <v>40.35</v>
      </c>
      <c r="J2057" s="37">
        <f>VLOOKUP(H2057,'DOGHER ORDER-DISC'!$K$4:$N$30,4,FALSE)</f>
        <v>0</v>
      </c>
      <c r="K2057" s="2">
        <f t="shared" si="33"/>
        <v>40.35</v>
      </c>
      <c r="L2057" s="1" t="s">
        <v>19149</v>
      </c>
    </row>
    <row r="2058" spans="1:12">
      <c r="A2058" s="1" t="s">
        <v>32</v>
      </c>
      <c r="B2058" s="1">
        <v>238</v>
      </c>
      <c r="C2058" s="1" t="s">
        <v>18207</v>
      </c>
      <c r="D2058" s="1" t="s">
        <v>18241</v>
      </c>
      <c r="E2058" s="1" t="s">
        <v>4123</v>
      </c>
      <c r="F2058" s="1" t="s">
        <v>4124</v>
      </c>
      <c r="G2058" s="1" t="s">
        <v>22737</v>
      </c>
      <c r="H2058" s="1" t="s">
        <v>17583</v>
      </c>
      <c r="I2058" s="2">
        <v>41.58</v>
      </c>
      <c r="J2058" s="37">
        <f>VLOOKUP(H2058,'DOGHER ORDER-DISC'!$K$4:$N$30,4,FALSE)</f>
        <v>0</v>
      </c>
      <c r="K2058" s="2">
        <f t="shared" si="33"/>
        <v>41.58</v>
      </c>
      <c r="L2058" s="1" t="s">
        <v>19149</v>
      </c>
    </row>
    <row r="2059" spans="1:12">
      <c r="A2059" s="1" t="s">
        <v>32</v>
      </c>
      <c r="B2059" s="1">
        <v>238</v>
      </c>
      <c r="C2059" s="1" t="s">
        <v>18207</v>
      </c>
      <c r="D2059" s="1" t="s">
        <v>18241</v>
      </c>
      <c r="E2059" s="1" t="s">
        <v>4125</v>
      </c>
      <c r="F2059" s="1" t="s">
        <v>4126</v>
      </c>
      <c r="G2059" s="1" t="s">
        <v>22738</v>
      </c>
      <c r="H2059" s="1" t="s">
        <v>17583</v>
      </c>
      <c r="I2059" s="2">
        <v>43.29</v>
      </c>
      <c r="J2059" s="37">
        <f>VLOOKUP(H2059,'DOGHER ORDER-DISC'!$K$4:$N$30,4,FALSE)</f>
        <v>0</v>
      </c>
      <c r="K2059" s="2">
        <f t="shared" si="33"/>
        <v>43.29</v>
      </c>
      <c r="L2059" s="1" t="s">
        <v>19149</v>
      </c>
    </row>
    <row r="2060" spans="1:12">
      <c r="A2060" s="1" t="s">
        <v>32</v>
      </c>
      <c r="B2060" s="1">
        <v>238</v>
      </c>
      <c r="C2060" s="1" t="s">
        <v>18207</v>
      </c>
      <c r="D2060" s="1" t="s">
        <v>18241</v>
      </c>
      <c r="E2060" s="1" t="s">
        <v>4127</v>
      </c>
      <c r="F2060" s="1" t="s">
        <v>4128</v>
      </c>
      <c r="G2060" s="1" t="s">
        <v>22739</v>
      </c>
      <c r="H2060" s="1" t="s">
        <v>17583</v>
      </c>
      <c r="I2060" s="2">
        <v>44.84</v>
      </c>
      <c r="J2060" s="37">
        <f>VLOOKUP(H2060,'DOGHER ORDER-DISC'!$K$4:$N$30,4,FALSE)</f>
        <v>0</v>
      </c>
      <c r="K2060" s="2">
        <f t="shared" si="33"/>
        <v>44.84</v>
      </c>
      <c r="L2060" s="1" t="s">
        <v>19149</v>
      </c>
    </row>
    <row r="2061" spans="1:12">
      <c r="A2061" s="1" t="s">
        <v>32</v>
      </c>
      <c r="B2061" s="1">
        <v>238</v>
      </c>
      <c r="C2061" s="1" t="s">
        <v>18207</v>
      </c>
      <c r="D2061" s="1" t="s">
        <v>18241</v>
      </c>
      <c r="E2061" s="1" t="s">
        <v>4129</v>
      </c>
      <c r="F2061" s="1" t="s">
        <v>4130</v>
      </c>
      <c r="G2061" s="1" t="s">
        <v>22740</v>
      </c>
      <c r="H2061" s="1" t="s">
        <v>17583</v>
      </c>
      <c r="I2061" s="2">
        <v>47.17</v>
      </c>
      <c r="J2061" s="37">
        <f>VLOOKUP(H2061,'DOGHER ORDER-DISC'!$K$4:$N$30,4,FALSE)</f>
        <v>0</v>
      </c>
      <c r="K2061" s="2">
        <f t="shared" si="33"/>
        <v>47.17</v>
      </c>
      <c r="L2061" s="1" t="s">
        <v>19149</v>
      </c>
    </row>
    <row r="2062" spans="1:12">
      <c r="A2062" s="1" t="s">
        <v>32</v>
      </c>
      <c r="B2062" s="1">
        <v>238</v>
      </c>
      <c r="C2062" s="1" t="s">
        <v>18207</v>
      </c>
      <c r="D2062" s="1" t="s">
        <v>18241</v>
      </c>
      <c r="E2062" s="1" t="s">
        <v>4131</v>
      </c>
      <c r="F2062" s="1" t="s">
        <v>4132</v>
      </c>
      <c r="G2062" s="1" t="s">
        <v>22741</v>
      </c>
      <c r="H2062" s="1" t="s">
        <v>17583</v>
      </c>
      <c r="I2062" s="2">
        <v>49.46</v>
      </c>
      <c r="J2062" s="37">
        <f>VLOOKUP(H2062,'DOGHER ORDER-DISC'!$K$4:$N$30,4,FALSE)</f>
        <v>0</v>
      </c>
      <c r="K2062" s="2">
        <f t="shared" si="33"/>
        <v>49.46</v>
      </c>
      <c r="L2062" s="1" t="s">
        <v>19149</v>
      </c>
    </row>
    <row r="2063" spans="1:12">
      <c r="A2063" s="1" t="s">
        <v>32</v>
      </c>
      <c r="B2063" s="1">
        <v>238</v>
      </c>
      <c r="C2063" s="1" t="s">
        <v>18207</v>
      </c>
      <c r="D2063" s="1" t="s">
        <v>18241</v>
      </c>
      <c r="E2063" s="1" t="s">
        <v>4133</v>
      </c>
      <c r="F2063" s="1" t="s">
        <v>4134</v>
      </c>
      <c r="G2063" s="1" t="s">
        <v>22742</v>
      </c>
      <c r="H2063" s="1" t="s">
        <v>17583</v>
      </c>
      <c r="I2063" s="2">
        <v>50.43</v>
      </c>
      <c r="J2063" s="37">
        <f>VLOOKUP(H2063,'DOGHER ORDER-DISC'!$K$4:$N$30,4,FALSE)</f>
        <v>0</v>
      </c>
      <c r="K2063" s="2">
        <f t="shared" si="33"/>
        <v>50.43</v>
      </c>
      <c r="L2063" s="1" t="s">
        <v>19149</v>
      </c>
    </row>
    <row r="2064" spans="1:12">
      <c r="A2064" s="1" t="s">
        <v>32</v>
      </c>
      <c r="B2064" s="1">
        <v>238</v>
      </c>
      <c r="C2064" s="1" t="s">
        <v>18207</v>
      </c>
      <c r="D2064" s="1" t="s">
        <v>18241</v>
      </c>
      <c r="E2064" s="1" t="s">
        <v>4135</v>
      </c>
      <c r="F2064" s="1" t="s">
        <v>4136</v>
      </c>
      <c r="G2064" s="1" t="s">
        <v>22743</v>
      </c>
      <c r="H2064" s="1" t="s">
        <v>17583</v>
      </c>
      <c r="I2064" s="2">
        <v>212.29</v>
      </c>
      <c r="J2064" s="37">
        <f>VLOOKUP(H2064,'DOGHER ORDER-DISC'!$K$4:$N$30,4,FALSE)</f>
        <v>0</v>
      </c>
      <c r="K2064" s="2">
        <f t="shared" si="33"/>
        <v>212.29</v>
      </c>
      <c r="L2064" s="1" t="s">
        <v>19149</v>
      </c>
    </row>
    <row r="2065" spans="1:12">
      <c r="A2065" s="1" t="s">
        <v>32</v>
      </c>
      <c r="B2065" s="1">
        <v>238</v>
      </c>
      <c r="C2065" s="1" t="s">
        <v>18207</v>
      </c>
      <c r="D2065" s="1" t="s">
        <v>18241</v>
      </c>
      <c r="E2065" s="1" t="s">
        <v>4137</v>
      </c>
      <c r="F2065" s="1" t="s">
        <v>4138</v>
      </c>
      <c r="G2065" s="1" t="s">
        <v>22744</v>
      </c>
      <c r="H2065" s="1" t="s">
        <v>17583</v>
      </c>
      <c r="I2065" s="2">
        <v>328.33</v>
      </c>
      <c r="J2065" s="37">
        <f>VLOOKUP(H2065,'DOGHER ORDER-DISC'!$K$4:$N$30,4,FALSE)</f>
        <v>0</v>
      </c>
      <c r="K2065" s="2">
        <f t="shared" si="33"/>
        <v>328.33</v>
      </c>
      <c r="L2065" s="1" t="s">
        <v>19149</v>
      </c>
    </row>
    <row r="2066" spans="1:12">
      <c r="A2066" s="1"/>
      <c r="B2066" s="1">
        <v>239</v>
      </c>
      <c r="C2066" s="1" t="s">
        <v>18207</v>
      </c>
      <c r="D2066" s="1" t="s">
        <v>18241</v>
      </c>
      <c r="E2066" s="1" t="s">
        <v>4139</v>
      </c>
      <c r="F2066" s="1" t="s">
        <v>4140</v>
      </c>
      <c r="G2066" s="1" t="s">
        <v>22745</v>
      </c>
      <c r="H2066" s="1" t="s">
        <v>17583</v>
      </c>
      <c r="I2066" s="2">
        <v>19.63</v>
      </c>
      <c r="J2066" s="37">
        <f>VLOOKUP(H2066,'DOGHER ORDER-DISC'!$K$4:$N$30,4,FALSE)</f>
        <v>0</v>
      </c>
      <c r="K2066" s="2">
        <f t="shared" si="33"/>
        <v>19.63</v>
      </c>
      <c r="L2066" s="1" t="s">
        <v>19150</v>
      </c>
    </row>
    <row r="2067" spans="1:12">
      <c r="A2067" s="1"/>
      <c r="B2067" s="1">
        <v>239</v>
      </c>
      <c r="C2067" s="1" t="s">
        <v>18207</v>
      </c>
      <c r="D2067" s="1" t="s">
        <v>18241</v>
      </c>
      <c r="E2067" s="1" t="s">
        <v>4141</v>
      </c>
      <c r="F2067" s="1" t="s">
        <v>4142</v>
      </c>
      <c r="G2067" s="1" t="s">
        <v>22746</v>
      </c>
      <c r="H2067" s="1" t="s">
        <v>17583</v>
      </c>
      <c r="I2067" s="2">
        <v>22.1</v>
      </c>
      <c r="J2067" s="37">
        <f>VLOOKUP(H2067,'DOGHER ORDER-DISC'!$K$4:$N$30,4,FALSE)</f>
        <v>0</v>
      </c>
      <c r="K2067" s="2">
        <f t="shared" si="33"/>
        <v>22.1</v>
      </c>
      <c r="L2067" s="1" t="s">
        <v>19150</v>
      </c>
    </row>
    <row r="2068" spans="1:12">
      <c r="A2068" s="1"/>
      <c r="B2068" s="1">
        <v>239</v>
      </c>
      <c r="C2068" s="1" t="s">
        <v>18207</v>
      </c>
      <c r="D2068" s="1" t="s">
        <v>18241</v>
      </c>
      <c r="E2068" s="1" t="s">
        <v>4143</v>
      </c>
      <c r="F2068" s="1" t="s">
        <v>4144</v>
      </c>
      <c r="G2068" s="1" t="s">
        <v>22747</v>
      </c>
      <c r="H2068" s="1" t="s">
        <v>17583</v>
      </c>
      <c r="I2068" s="2">
        <v>24.38</v>
      </c>
      <c r="J2068" s="37">
        <f>VLOOKUP(H2068,'DOGHER ORDER-DISC'!$K$4:$N$30,4,FALSE)</f>
        <v>0</v>
      </c>
      <c r="K2068" s="2">
        <f t="shared" si="33"/>
        <v>24.38</v>
      </c>
      <c r="L2068" s="1" t="s">
        <v>19150</v>
      </c>
    </row>
    <row r="2069" spans="1:12">
      <c r="A2069" s="1"/>
      <c r="B2069" s="1">
        <v>239</v>
      </c>
      <c r="C2069" s="1" t="s">
        <v>18207</v>
      </c>
      <c r="D2069" s="1" t="s">
        <v>18241</v>
      </c>
      <c r="E2069" s="1" t="s">
        <v>4145</v>
      </c>
      <c r="F2069" s="1" t="s">
        <v>4146</v>
      </c>
      <c r="G2069" s="1" t="s">
        <v>22748</v>
      </c>
      <c r="H2069" s="1" t="s">
        <v>17583</v>
      </c>
      <c r="I2069" s="2">
        <v>29.65</v>
      </c>
      <c r="J2069" s="37">
        <f>VLOOKUP(H2069,'DOGHER ORDER-DISC'!$K$4:$N$30,4,FALSE)</f>
        <v>0</v>
      </c>
      <c r="K2069" s="2">
        <f t="shared" si="33"/>
        <v>29.65</v>
      </c>
      <c r="L2069" s="1" t="s">
        <v>19150</v>
      </c>
    </row>
    <row r="2070" spans="1:12">
      <c r="A2070" s="1"/>
      <c r="B2070" s="1">
        <v>239</v>
      </c>
      <c r="C2070" s="1" t="s">
        <v>18207</v>
      </c>
      <c r="D2070" s="1" t="s">
        <v>18241</v>
      </c>
      <c r="E2070" s="1" t="s">
        <v>4147</v>
      </c>
      <c r="F2070" s="1" t="s">
        <v>4148</v>
      </c>
      <c r="G2070" s="1" t="s">
        <v>22749</v>
      </c>
      <c r="H2070" s="1" t="s">
        <v>17583</v>
      </c>
      <c r="I2070" s="2">
        <v>32.450000000000003</v>
      </c>
      <c r="J2070" s="37">
        <f>VLOOKUP(H2070,'DOGHER ORDER-DISC'!$K$4:$N$30,4,FALSE)</f>
        <v>0</v>
      </c>
      <c r="K2070" s="2">
        <f t="shared" si="33"/>
        <v>32.450000000000003</v>
      </c>
      <c r="L2070" s="1" t="s">
        <v>19150</v>
      </c>
    </row>
    <row r="2071" spans="1:12">
      <c r="A2071" s="1"/>
      <c r="B2071" s="1">
        <v>239</v>
      </c>
      <c r="C2071" s="1" t="s">
        <v>18207</v>
      </c>
      <c r="D2071" s="1" t="s">
        <v>18241</v>
      </c>
      <c r="E2071" s="1" t="s">
        <v>4149</v>
      </c>
      <c r="F2071" s="1" t="s">
        <v>4150</v>
      </c>
      <c r="G2071" s="1" t="s">
        <v>22750</v>
      </c>
      <c r="H2071" s="1" t="s">
        <v>17583</v>
      </c>
      <c r="I2071" s="2">
        <v>136.46</v>
      </c>
      <c r="J2071" s="37">
        <f>VLOOKUP(H2071,'DOGHER ORDER-DISC'!$K$4:$N$30,4,FALSE)</f>
        <v>0</v>
      </c>
      <c r="K2071" s="2">
        <f t="shared" si="33"/>
        <v>136.46</v>
      </c>
      <c r="L2071" s="1" t="s">
        <v>19151</v>
      </c>
    </row>
    <row r="2072" spans="1:12">
      <c r="A2072" s="1"/>
      <c r="B2072" s="1">
        <v>239</v>
      </c>
      <c r="C2072" s="1" t="s">
        <v>18207</v>
      </c>
      <c r="D2072" s="1" t="s">
        <v>18241</v>
      </c>
      <c r="E2072" s="1" t="s">
        <v>4151</v>
      </c>
      <c r="F2072" s="1" t="s">
        <v>4152</v>
      </c>
      <c r="G2072" s="1" t="s">
        <v>22751</v>
      </c>
      <c r="H2072" s="1" t="s">
        <v>17583</v>
      </c>
      <c r="I2072" s="2">
        <v>20.059999999999999</v>
      </c>
      <c r="J2072" s="37">
        <f>VLOOKUP(H2072,'DOGHER ORDER-DISC'!$K$4:$N$30,4,FALSE)</f>
        <v>0</v>
      </c>
      <c r="K2072" s="2">
        <f t="shared" si="33"/>
        <v>20.059999999999999</v>
      </c>
      <c r="L2072" s="1" t="s">
        <v>19151</v>
      </c>
    </row>
    <row r="2073" spans="1:12">
      <c r="A2073" s="1"/>
      <c r="B2073" s="1">
        <v>240</v>
      </c>
      <c r="C2073" s="1" t="s">
        <v>18207</v>
      </c>
      <c r="D2073" s="1" t="s">
        <v>18241</v>
      </c>
      <c r="E2073" s="1" t="s">
        <v>4153</v>
      </c>
      <c r="F2073" s="1" t="s">
        <v>4154</v>
      </c>
      <c r="G2073" s="1" t="s">
        <v>22752</v>
      </c>
      <c r="H2073" s="1" t="s">
        <v>17583</v>
      </c>
      <c r="I2073" s="2">
        <v>31.94</v>
      </c>
      <c r="J2073" s="37">
        <f>VLOOKUP(H2073,'DOGHER ORDER-DISC'!$K$4:$N$30,4,FALSE)</f>
        <v>0</v>
      </c>
      <c r="K2073" s="2">
        <f t="shared" si="33"/>
        <v>31.94</v>
      </c>
      <c r="L2073" s="1" t="s">
        <v>19152</v>
      </c>
    </row>
    <row r="2074" spans="1:12">
      <c r="A2074" s="1"/>
      <c r="B2074" s="1">
        <v>240</v>
      </c>
      <c r="C2074" s="1" t="s">
        <v>18207</v>
      </c>
      <c r="D2074" s="1" t="s">
        <v>18241</v>
      </c>
      <c r="E2074" s="1" t="s">
        <v>4155</v>
      </c>
      <c r="F2074" s="1" t="s">
        <v>4156</v>
      </c>
      <c r="G2074" s="1" t="s">
        <v>22753</v>
      </c>
      <c r="H2074" s="1" t="s">
        <v>17583</v>
      </c>
      <c r="I2074" s="2">
        <v>37.36</v>
      </c>
      <c r="J2074" s="37">
        <f>VLOOKUP(H2074,'DOGHER ORDER-DISC'!$K$4:$N$30,4,FALSE)</f>
        <v>0</v>
      </c>
      <c r="K2074" s="2">
        <f t="shared" si="33"/>
        <v>37.36</v>
      </c>
      <c r="L2074" s="1" t="s">
        <v>19152</v>
      </c>
    </row>
    <row r="2075" spans="1:12">
      <c r="A2075" s="1"/>
      <c r="B2075" s="1">
        <v>240</v>
      </c>
      <c r="C2075" s="1" t="s">
        <v>18207</v>
      </c>
      <c r="D2075" s="1" t="s">
        <v>18241</v>
      </c>
      <c r="E2075" s="1" t="s">
        <v>4157</v>
      </c>
      <c r="F2075" s="1" t="s">
        <v>4158</v>
      </c>
      <c r="G2075" s="1" t="s">
        <v>22754</v>
      </c>
      <c r="H2075" s="1" t="s">
        <v>17583</v>
      </c>
      <c r="I2075" s="2">
        <v>42.27</v>
      </c>
      <c r="J2075" s="37">
        <f>VLOOKUP(H2075,'DOGHER ORDER-DISC'!$K$4:$N$30,4,FALSE)</f>
        <v>0</v>
      </c>
      <c r="K2075" s="2">
        <f t="shared" si="33"/>
        <v>42.27</v>
      </c>
      <c r="L2075" s="1" t="s">
        <v>19152</v>
      </c>
    </row>
    <row r="2076" spans="1:12">
      <c r="A2076" s="1"/>
      <c r="B2076" s="1">
        <v>240</v>
      </c>
      <c r="C2076" s="1" t="s">
        <v>18207</v>
      </c>
      <c r="D2076" s="1" t="s">
        <v>18241</v>
      </c>
      <c r="E2076" s="1" t="s">
        <v>4159</v>
      </c>
      <c r="F2076" s="1" t="s">
        <v>4160</v>
      </c>
      <c r="G2076" s="1" t="s">
        <v>22755</v>
      </c>
      <c r="H2076" s="1" t="s">
        <v>17583</v>
      </c>
      <c r="I2076" s="2">
        <v>39.630000000000003</v>
      </c>
      <c r="J2076" s="37">
        <f>VLOOKUP(H2076,'DOGHER ORDER-DISC'!$K$4:$N$30,4,FALSE)</f>
        <v>0</v>
      </c>
      <c r="K2076" s="2">
        <f t="shared" si="33"/>
        <v>39.630000000000003</v>
      </c>
      <c r="L2076" s="1" t="s">
        <v>19152</v>
      </c>
    </row>
    <row r="2077" spans="1:12">
      <c r="A2077" s="1"/>
      <c r="B2077" s="1">
        <v>240</v>
      </c>
      <c r="C2077" s="1" t="s">
        <v>18207</v>
      </c>
      <c r="D2077" s="1" t="s">
        <v>18241</v>
      </c>
      <c r="E2077" s="1" t="s">
        <v>4161</v>
      </c>
      <c r="F2077" s="1" t="s">
        <v>4162</v>
      </c>
      <c r="G2077" s="1" t="s">
        <v>22756</v>
      </c>
      <c r="H2077" s="1" t="s">
        <v>17583</v>
      </c>
      <c r="I2077" s="2">
        <v>42.27</v>
      </c>
      <c r="J2077" s="37">
        <f>VLOOKUP(H2077,'DOGHER ORDER-DISC'!$K$4:$N$30,4,FALSE)</f>
        <v>0</v>
      </c>
      <c r="K2077" s="2">
        <f t="shared" si="33"/>
        <v>42.27</v>
      </c>
      <c r="L2077" s="1" t="s">
        <v>19152</v>
      </c>
    </row>
    <row r="2078" spans="1:12">
      <c r="A2078" s="1"/>
      <c r="B2078" s="1">
        <v>240</v>
      </c>
      <c r="C2078" s="1" t="s">
        <v>18207</v>
      </c>
      <c r="D2078" s="1" t="s">
        <v>18241</v>
      </c>
      <c r="E2078" s="1" t="s">
        <v>4163</v>
      </c>
      <c r="F2078" s="1" t="s">
        <v>4164</v>
      </c>
      <c r="G2078" s="1" t="s">
        <v>22757</v>
      </c>
      <c r="H2078" s="1" t="s">
        <v>17583</v>
      </c>
      <c r="I2078" s="2">
        <v>121.82</v>
      </c>
      <c r="J2078" s="37">
        <f>VLOOKUP(H2078,'DOGHER ORDER-DISC'!$K$4:$N$30,4,FALSE)</f>
        <v>0</v>
      </c>
      <c r="K2078" s="2">
        <f t="shared" si="33"/>
        <v>121.82</v>
      </c>
      <c r="L2078" s="1" t="s">
        <v>19153</v>
      </c>
    </row>
    <row r="2079" spans="1:12">
      <c r="A2079" s="1"/>
      <c r="B2079" s="1">
        <v>240</v>
      </c>
      <c r="C2079" s="1" t="s">
        <v>18207</v>
      </c>
      <c r="D2079" s="1" t="s">
        <v>18241</v>
      </c>
      <c r="E2079" s="1" t="s">
        <v>4165</v>
      </c>
      <c r="F2079" s="1" t="s">
        <v>4166</v>
      </c>
      <c r="G2079" s="1" t="s">
        <v>22758</v>
      </c>
      <c r="H2079" s="1" t="s">
        <v>17583</v>
      </c>
      <c r="I2079" s="2">
        <v>14.94</v>
      </c>
      <c r="J2079" s="37">
        <f>VLOOKUP(H2079,'DOGHER ORDER-DISC'!$K$4:$N$30,4,FALSE)</f>
        <v>0</v>
      </c>
      <c r="K2079" s="2">
        <f t="shared" si="33"/>
        <v>14.94</v>
      </c>
      <c r="L2079" s="1" t="s">
        <v>19153</v>
      </c>
    </row>
    <row r="2080" spans="1:12">
      <c r="A2080" s="1"/>
      <c r="B2080" s="1">
        <v>241</v>
      </c>
      <c r="C2080" s="1" t="s">
        <v>18207</v>
      </c>
      <c r="D2080" s="1" t="s">
        <v>18241</v>
      </c>
      <c r="E2080" s="1" t="s">
        <v>4167</v>
      </c>
      <c r="F2080" s="1" t="s">
        <v>4168</v>
      </c>
      <c r="G2080" s="1" t="s">
        <v>22759</v>
      </c>
      <c r="H2080" s="1" t="s">
        <v>17583</v>
      </c>
      <c r="I2080" s="2">
        <v>25.2</v>
      </c>
      <c r="J2080" s="37">
        <f>VLOOKUP(H2080,'DOGHER ORDER-DISC'!$K$4:$N$30,4,FALSE)</f>
        <v>0</v>
      </c>
      <c r="K2080" s="2">
        <f t="shared" si="33"/>
        <v>25.2</v>
      </c>
      <c r="L2080" s="1" t="s">
        <v>19154</v>
      </c>
    </row>
    <row r="2081" spans="1:12">
      <c r="A2081" s="1"/>
      <c r="B2081" s="1">
        <v>241</v>
      </c>
      <c r="C2081" s="1" t="s">
        <v>18207</v>
      </c>
      <c r="D2081" s="1" t="s">
        <v>18241</v>
      </c>
      <c r="E2081" s="1" t="s">
        <v>4169</v>
      </c>
      <c r="F2081" s="1" t="s">
        <v>4170</v>
      </c>
      <c r="G2081" s="1" t="s">
        <v>22760</v>
      </c>
      <c r="H2081" s="1" t="s">
        <v>17583</v>
      </c>
      <c r="I2081" s="2">
        <v>25.39</v>
      </c>
      <c r="J2081" s="37">
        <f>VLOOKUP(H2081,'DOGHER ORDER-DISC'!$K$4:$N$30,4,FALSE)</f>
        <v>0</v>
      </c>
      <c r="K2081" s="2">
        <f t="shared" si="33"/>
        <v>25.39</v>
      </c>
      <c r="L2081" s="1" t="s">
        <v>19154</v>
      </c>
    </row>
    <row r="2082" spans="1:12">
      <c r="A2082" s="1"/>
      <c r="B2082" s="1">
        <v>241</v>
      </c>
      <c r="C2082" s="1" t="s">
        <v>18207</v>
      </c>
      <c r="D2082" s="1" t="s">
        <v>18241</v>
      </c>
      <c r="E2082" s="1" t="s">
        <v>4171</v>
      </c>
      <c r="F2082" s="1" t="s">
        <v>4172</v>
      </c>
      <c r="G2082" s="1" t="s">
        <v>22761</v>
      </c>
      <c r="H2082" s="1" t="s">
        <v>17583</v>
      </c>
      <c r="I2082" s="2">
        <v>25.36</v>
      </c>
      <c r="J2082" s="37">
        <f>VLOOKUP(H2082,'DOGHER ORDER-DISC'!$K$4:$N$30,4,FALSE)</f>
        <v>0</v>
      </c>
      <c r="K2082" s="2">
        <f t="shared" si="33"/>
        <v>25.36</v>
      </c>
      <c r="L2082" s="1" t="s">
        <v>19154</v>
      </c>
    </row>
    <row r="2083" spans="1:12">
      <c r="A2083" s="1"/>
      <c r="B2083" s="1">
        <v>241</v>
      </c>
      <c r="C2083" s="1" t="s">
        <v>18207</v>
      </c>
      <c r="D2083" s="1" t="s">
        <v>18241</v>
      </c>
      <c r="E2083" s="1" t="s">
        <v>4173</v>
      </c>
      <c r="F2083" s="1" t="s">
        <v>4174</v>
      </c>
      <c r="G2083" s="1" t="s">
        <v>22762</v>
      </c>
      <c r="H2083" s="1" t="s">
        <v>17583</v>
      </c>
      <c r="I2083" s="2">
        <v>26.86</v>
      </c>
      <c r="J2083" s="37">
        <f>VLOOKUP(H2083,'DOGHER ORDER-DISC'!$K$4:$N$30,4,FALSE)</f>
        <v>0</v>
      </c>
      <c r="K2083" s="2">
        <f t="shared" si="33"/>
        <v>26.86</v>
      </c>
      <c r="L2083" s="1" t="s">
        <v>19154</v>
      </c>
    </row>
    <row r="2084" spans="1:12">
      <c r="A2084" s="1"/>
      <c r="B2084" s="1">
        <v>241</v>
      </c>
      <c r="C2084" s="1" t="s">
        <v>18207</v>
      </c>
      <c r="D2084" s="1" t="s">
        <v>18241</v>
      </c>
      <c r="E2084" s="1" t="s">
        <v>4175</v>
      </c>
      <c r="F2084" s="1" t="s">
        <v>4176</v>
      </c>
      <c r="G2084" s="1" t="s">
        <v>22763</v>
      </c>
      <c r="H2084" s="1" t="s">
        <v>17583</v>
      </c>
      <c r="I2084" s="2">
        <v>27.97</v>
      </c>
      <c r="J2084" s="37">
        <f>VLOOKUP(H2084,'DOGHER ORDER-DISC'!$K$4:$N$30,4,FALSE)</f>
        <v>0</v>
      </c>
      <c r="K2084" s="2">
        <f t="shared" si="33"/>
        <v>27.97</v>
      </c>
      <c r="L2084" s="1" t="s">
        <v>19154</v>
      </c>
    </row>
    <row r="2085" spans="1:12">
      <c r="A2085" s="1"/>
      <c r="B2085" s="1">
        <v>241</v>
      </c>
      <c r="C2085" s="1" t="s">
        <v>18207</v>
      </c>
      <c r="D2085" s="1" t="s">
        <v>18241</v>
      </c>
      <c r="E2085" s="1" t="s">
        <v>4177</v>
      </c>
      <c r="F2085" s="1" t="s">
        <v>4178</v>
      </c>
      <c r="G2085" s="1" t="s">
        <v>22764</v>
      </c>
      <c r="H2085" s="1" t="s">
        <v>17583</v>
      </c>
      <c r="I2085" s="2">
        <v>29.44</v>
      </c>
      <c r="J2085" s="37">
        <f>VLOOKUP(H2085,'DOGHER ORDER-DISC'!$K$4:$N$30,4,FALSE)</f>
        <v>0</v>
      </c>
      <c r="K2085" s="2">
        <f t="shared" si="33"/>
        <v>29.44</v>
      </c>
      <c r="L2085" s="1" t="s">
        <v>19154</v>
      </c>
    </row>
    <row r="2086" spans="1:12">
      <c r="A2086" s="1"/>
      <c r="B2086" s="1">
        <v>241</v>
      </c>
      <c r="C2086" s="1" t="s">
        <v>18207</v>
      </c>
      <c r="D2086" s="1" t="s">
        <v>18241</v>
      </c>
      <c r="E2086" s="1" t="s">
        <v>4179</v>
      </c>
      <c r="F2086" s="1" t="s">
        <v>4180</v>
      </c>
      <c r="G2086" s="1" t="s">
        <v>22765</v>
      </c>
      <c r="H2086" s="1" t="s">
        <v>17583</v>
      </c>
      <c r="I2086" s="2">
        <v>31.81</v>
      </c>
      <c r="J2086" s="37">
        <f>VLOOKUP(H2086,'DOGHER ORDER-DISC'!$K$4:$N$30,4,FALSE)</f>
        <v>0</v>
      </c>
      <c r="K2086" s="2">
        <f t="shared" si="33"/>
        <v>31.81</v>
      </c>
      <c r="L2086" s="1" t="s">
        <v>19154</v>
      </c>
    </row>
    <row r="2087" spans="1:12">
      <c r="A2087" s="1"/>
      <c r="B2087" s="1">
        <v>241</v>
      </c>
      <c r="C2087" s="1" t="s">
        <v>18207</v>
      </c>
      <c r="D2087" s="1" t="s">
        <v>18241</v>
      </c>
      <c r="E2087" s="1" t="s">
        <v>4181</v>
      </c>
      <c r="F2087" s="1" t="s">
        <v>4182</v>
      </c>
      <c r="G2087" s="1" t="s">
        <v>22766</v>
      </c>
      <c r="H2087" s="1" t="s">
        <v>17583</v>
      </c>
      <c r="I2087" s="2">
        <v>32.26</v>
      </c>
      <c r="J2087" s="37">
        <f>VLOOKUP(H2087,'DOGHER ORDER-DISC'!$K$4:$N$30,4,FALSE)</f>
        <v>0</v>
      </c>
      <c r="K2087" s="2">
        <f t="shared" si="33"/>
        <v>32.26</v>
      </c>
      <c r="L2087" s="1" t="s">
        <v>19154</v>
      </c>
    </row>
    <row r="2088" spans="1:12">
      <c r="A2088" s="1"/>
      <c r="B2088" s="1">
        <v>241</v>
      </c>
      <c r="C2088" s="1" t="s">
        <v>18207</v>
      </c>
      <c r="D2088" s="1" t="s">
        <v>18241</v>
      </c>
      <c r="E2088" s="1" t="s">
        <v>4183</v>
      </c>
      <c r="F2088" s="1" t="s">
        <v>4184</v>
      </c>
      <c r="G2088" s="1" t="s">
        <v>22767</v>
      </c>
      <c r="H2088" s="1" t="s">
        <v>17583</v>
      </c>
      <c r="I2088" s="2">
        <v>34.14</v>
      </c>
      <c r="J2088" s="37">
        <f>VLOOKUP(H2088,'DOGHER ORDER-DISC'!$K$4:$N$30,4,FALSE)</f>
        <v>0</v>
      </c>
      <c r="K2088" s="2">
        <f t="shared" si="33"/>
        <v>34.14</v>
      </c>
      <c r="L2088" s="1" t="s">
        <v>19154</v>
      </c>
    </row>
    <row r="2089" spans="1:12">
      <c r="A2089" s="1"/>
      <c r="B2089" s="1">
        <v>241</v>
      </c>
      <c r="C2089" s="1" t="s">
        <v>18207</v>
      </c>
      <c r="D2089" s="1" t="s">
        <v>18241</v>
      </c>
      <c r="E2089" s="1" t="s">
        <v>4185</v>
      </c>
      <c r="F2089" s="1" t="s">
        <v>4186</v>
      </c>
      <c r="G2089" s="1" t="s">
        <v>22768</v>
      </c>
      <c r="H2089" s="1" t="s">
        <v>17583</v>
      </c>
      <c r="I2089" s="2">
        <v>35.869999999999997</v>
      </c>
      <c r="J2089" s="37">
        <f>VLOOKUP(H2089,'DOGHER ORDER-DISC'!$K$4:$N$30,4,FALSE)</f>
        <v>0</v>
      </c>
      <c r="K2089" s="2">
        <f t="shared" si="33"/>
        <v>35.869999999999997</v>
      </c>
      <c r="L2089" s="1" t="s">
        <v>19154</v>
      </c>
    </row>
    <row r="2090" spans="1:12">
      <c r="A2090" s="1"/>
      <c r="B2090" s="1">
        <v>241</v>
      </c>
      <c r="C2090" s="1" t="s">
        <v>18207</v>
      </c>
      <c r="D2090" s="1" t="s">
        <v>18241</v>
      </c>
      <c r="E2090" s="1" t="s">
        <v>4187</v>
      </c>
      <c r="F2090" s="1" t="s">
        <v>4188</v>
      </c>
      <c r="G2090" s="1" t="s">
        <v>22769</v>
      </c>
      <c r="H2090" s="1" t="s">
        <v>17583</v>
      </c>
      <c r="I2090" s="2">
        <v>36.29</v>
      </c>
      <c r="J2090" s="37">
        <f>VLOOKUP(H2090,'DOGHER ORDER-DISC'!$K$4:$N$30,4,FALSE)</f>
        <v>0</v>
      </c>
      <c r="K2090" s="2">
        <f t="shared" si="33"/>
        <v>36.29</v>
      </c>
      <c r="L2090" s="1" t="s">
        <v>19154</v>
      </c>
    </row>
    <row r="2091" spans="1:12">
      <c r="A2091" s="1"/>
      <c r="B2091" s="1">
        <v>241</v>
      </c>
      <c r="C2091" s="1" t="s">
        <v>18207</v>
      </c>
      <c r="D2091" s="1" t="s">
        <v>18241</v>
      </c>
      <c r="E2091" s="1" t="s">
        <v>4189</v>
      </c>
      <c r="F2091" s="1" t="s">
        <v>4190</v>
      </c>
      <c r="G2091" s="1" t="s">
        <v>22770</v>
      </c>
      <c r="H2091" s="1" t="s">
        <v>17583</v>
      </c>
      <c r="I2091" s="2">
        <v>38.74</v>
      </c>
      <c r="J2091" s="37">
        <f>VLOOKUP(H2091,'DOGHER ORDER-DISC'!$K$4:$N$30,4,FALSE)</f>
        <v>0</v>
      </c>
      <c r="K2091" s="2">
        <f t="shared" si="33"/>
        <v>38.74</v>
      </c>
      <c r="L2091" s="1" t="s">
        <v>19154</v>
      </c>
    </row>
    <row r="2092" spans="1:12">
      <c r="A2092" s="1"/>
      <c r="B2092" s="1">
        <v>241</v>
      </c>
      <c r="C2092" s="1" t="s">
        <v>18207</v>
      </c>
      <c r="D2092" s="1" t="s">
        <v>18241</v>
      </c>
      <c r="E2092" s="1" t="s">
        <v>4191</v>
      </c>
      <c r="F2092" s="1" t="s">
        <v>4192</v>
      </c>
      <c r="G2092" s="1" t="s">
        <v>22771</v>
      </c>
      <c r="H2092" s="1" t="s">
        <v>17583</v>
      </c>
      <c r="I2092" s="2">
        <v>39.770000000000003</v>
      </c>
      <c r="J2092" s="37">
        <f>VLOOKUP(H2092,'DOGHER ORDER-DISC'!$K$4:$N$30,4,FALSE)</f>
        <v>0</v>
      </c>
      <c r="K2092" s="2">
        <f t="shared" si="33"/>
        <v>39.770000000000003</v>
      </c>
      <c r="L2092" s="1" t="s">
        <v>19154</v>
      </c>
    </row>
    <row r="2093" spans="1:12">
      <c r="A2093" s="1"/>
      <c r="B2093" s="1">
        <v>241</v>
      </c>
      <c r="C2093" s="1" t="s">
        <v>18207</v>
      </c>
      <c r="D2093" s="1" t="s">
        <v>18241</v>
      </c>
      <c r="E2093" s="1" t="s">
        <v>4193</v>
      </c>
      <c r="F2093" s="1" t="s">
        <v>4194</v>
      </c>
      <c r="G2093" s="1" t="s">
        <v>22772</v>
      </c>
      <c r="H2093" s="1" t="s">
        <v>17583</v>
      </c>
      <c r="I2093" s="2">
        <v>42.51</v>
      </c>
      <c r="J2093" s="37">
        <f>VLOOKUP(H2093,'DOGHER ORDER-DISC'!$K$4:$N$30,4,FALSE)</f>
        <v>0</v>
      </c>
      <c r="K2093" s="2">
        <f t="shared" si="33"/>
        <v>42.51</v>
      </c>
      <c r="L2093" s="1" t="s">
        <v>19154</v>
      </c>
    </row>
    <row r="2094" spans="1:12">
      <c r="A2094" s="1"/>
      <c r="B2094" s="1">
        <v>241</v>
      </c>
      <c r="C2094" s="1" t="s">
        <v>18207</v>
      </c>
      <c r="D2094" s="1" t="s">
        <v>18241</v>
      </c>
      <c r="E2094" s="1" t="s">
        <v>4195</v>
      </c>
      <c r="F2094" s="1" t="s">
        <v>4196</v>
      </c>
      <c r="G2094" s="1" t="s">
        <v>22773</v>
      </c>
      <c r="H2094" s="1" t="s">
        <v>17583</v>
      </c>
      <c r="I2094" s="2">
        <v>49.4</v>
      </c>
      <c r="J2094" s="37">
        <f>VLOOKUP(H2094,'DOGHER ORDER-DISC'!$K$4:$N$30,4,FALSE)</f>
        <v>0</v>
      </c>
      <c r="K2094" s="2">
        <f t="shared" si="33"/>
        <v>49.4</v>
      </c>
      <c r="L2094" s="1" t="s">
        <v>19154</v>
      </c>
    </row>
    <row r="2095" spans="1:12">
      <c r="A2095" s="1"/>
      <c r="B2095" s="1">
        <v>241</v>
      </c>
      <c r="C2095" s="1" t="s">
        <v>18207</v>
      </c>
      <c r="D2095" s="1" t="s">
        <v>18241</v>
      </c>
      <c r="E2095" s="1" t="s">
        <v>4197</v>
      </c>
      <c r="F2095" s="1" t="s">
        <v>4198</v>
      </c>
      <c r="G2095" s="1" t="s">
        <v>22774</v>
      </c>
      <c r="H2095" s="1" t="s">
        <v>17583</v>
      </c>
      <c r="I2095" s="2">
        <v>50.17</v>
      </c>
      <c r="J2095" s="37">
        <f>VLOOKUP(H2095,'DOGHER ORDER-DISC'!$K$4:$N$30,4,FALSE)</f>
        <v>0</v>
      </c>
      <c r="K2095" s="2">
        <f t="shared" si="33"/>
        <v>50.17</v>
      </c>
      <c r="L2095" s="1" t="s">
        <v>19154</v>
      </c>
    </row>
    <row r="2096" spans="1:12">
      <c r="A2096" s="1"/>
      <c r="B2096" s="1">
        <v>241</v>
      </c>
      <c r="C2096" s="1" t="s">
        <v>18207</v>
      </c>
      <c r="D2096" s="1" t="s">
        <v>18241</v>
      </c>
      <c r="E2096" s="1" t="s">
        <v>4199</v>
      </c>
      <c r="F2096" s="1" t="s">
        <v>4200</v>
      </c>
      <c r="G2096" s="1" t="s">
        <v>22775</v>
      </c>
      <c r="H2096" s="1" t="s">
        <v>17583</v>
      </c>
      <c r="I2096" s="2">
        <v>55.3</v>
      </c>
      <c r="J2096" s="37">
        <f>VLOOKUP(H2096,'DOGHER ORDER-DISC'!$K$4:$N$30,4,FALSE)</f>
        <v>0</v>
      </c>
      <c r="K2096" s="2">
        <f t="shared" si="33"/>
        <v>55.3</v>
      </c>
      <c r="L2096" s="1" t="s">
        <v>19154</v>
      </c>
    </row>
    <row r="2097" spans="1:12">
      <c r="A2097" s="1"/>
      <c r="B2097" s="1">
        <v>241</v>
      </c>
      <c r="C2097" s="1" t="s">
        <v>18207</v>
      </c>
      <c r="D2097" s="1" t="s">
        <v>18241</v>
      </c>
      <c r="E2097" s="1" t="s">
        <v>4201</v>
      </c>
      <c r="F2097" s="1" t="s">
        <v>4202</v>
      </c>
      <c r="G2097" s="1" t="s">
        <v>22776</v>
      </c>
      <c r="H2097" s="1" t="s">
        <v>17583</v>
      </c>
      <c r="I2097" s="2">
        <v>63.07</v>
      </c>
      <c r="J2097" s="37">
        <f>VLOOKUP(H2097,'DOGHER ORDER-DISC'!$K$4:$N$30,4,FALSE)</f>
        <v>0</v>
      </c>
      <c r="K2097" s="2">
        <f t="shared" si="33"/>
        <v>63.07</v>
      </c>
      <c r="L2097" s="1" t="s">
        <v>19154</v>
      </c>
    </row>
    <row r="2098" spans="1:12">
      <c r="A2098" s="1"/>
      <c r="B2098" s="1">
        <v>242</v>
      </c>
      <c r="C2098" s="1" t="s">
        <v>18207</v>
      </c>
      <c r="D2098" s="1" t="s">
        <v>18241</v>
      </c>
      <c r="E2098" s="1" t="s">
        <v>4203</v>
      </c>
      <c r="F2098" s="1" t="s">
        <v>4204</v>
      </c>
      <c r="G2098" s="1" t="s">
        <v>22777</v>
      </c>
      <c r="H2098" s="1" t="s">
        <v>17583</v>
      </c>
      <c r="I2098" s="2">
        <v>175.09</v>
      </c>
      <c r="J2098" s="37">
        <f>VLOOKUP(H2098,'DOGHER ORDER-DISC'!$K$4:$N$30,4,FALSE)</f>
        <v>0</v>
      </c>
      <c r="K2098" s="2">
        <f t="shared" si="33"/>
        <v>175.09</v>
      </c>
      <c r="L2098" s="1" t="s">
        <v>19155</v>
      </c>
    </row>
    <row r="2099" spans="1:12">
      <c r="A2099" s="1"/>
      <c r="B2099" s="1">
        <v>242</v>
      </c>
      <c r="C2099" s="1" t="s">
        <v>18207</v>
      </c>
      <c r="D2099" s="1" t="s">
        <v>18241</v>
      </c>
      <c r="E2099" s="1" t="s">
        <v>4205</v>
      </c>
      <c r="F2099" s="1" t="s">
        <v>4206</v>
      </c>
      <c r="G2099" s="1" t="s">
        <v>22778</v>
      </c>
      <c r="H2099" s="1" t="s">
        <v>17583</v>
      </c>
      <c r="I2099" s="2">
        <v>270.48</v>
      </c>
      <c r="J2099" s="37">
        <f>VLOOKUP(H2099,'DOGHER ORDER-DISC'!$K$4:$N$30,4,FALSE)</f>
        <v>0</v>
      </c>
      <c r="K2099" s="2">
        <f t="shared" si="33"/>
        <v>270.48</v>
      </c>
      <c r="L2099" s="1" t="s">
        <v>19156</v>
      </c>
    </row>
    <row r="2100" spans="1:12">
      <c r="A2100" s="1"/>
      <c r="B2100" s="1">
        <v>242</v>
      </c>
      <c r="C2100" s="1" t="s">
        <v>18207</v>
      </c>
      <c r="D2100" s="1" t="s">
        <v>18241</v>
      </c>
      <c r="E2100" s="1" t="s">
        <v>4207</v>
      </c>
      <c r="F2100" s="1" t="s">
        <v>4208</v>
      </c>
      <c r="G2100" s="1" t="s">
        <v>22779</v>
      </c>
      <c r="H2100" s="1" t="s">
        <v>17583</v>
      </c>
      <c r="I2100" s="2">
        <v>175.09</v>
      </c>
      <c r="J2100" s="37">
        <f>VLOOKUP(H2100,'DOGHER ORDER-DISC'!$K$4:$N$30,4,FALSE)</f>
        <v>0</v>
      </c>
      <c r="K2100" s="2">
        <f t="shared" si="33"/>
        <v>175.09</v>
      </c>
      <c r="L2100" s="1" t="s">
        <v>19157</v>
      </c>
    </row>
    <row r="2101" spans="1:12">
      <c r="A2101" s="1"/>
      <c r="B2101" s="1">
        <v>242</v>
      </c>
      <c r="C2101" s="1" t="s">
        <v>18207</v>
      </c>
      <c r="D2101" s="1" t="s">
        <v>18241</v>
      </c>
      <c r="E2101" s="1" t="s">
        <v>4209</v>
      </c>
      <c r="F2101" s="1" t="s">
        <v>4210</v>
      </c>
      <c r="G2101" s="1" t="s">
        <v>22780</v>
      </c>
      <c r="H2101" s="1" t="s">
        <v>17583</v>
      </c>
      <c r="I2101" s="2">
        <v>209.04</v>
      </c>
      <c r="J2101" s="37">
        <f>VLOOKUP(H2101,'DOGHER ORDER-DISC'!$K$4:$N$30,4,FALSE)</f>
        <v>0</v>
      </c>
      <c r="K2101" s="2">
        <f t="shared" si="33"/>
        <v>209.04</v>
      </c>
      <c r="L2101" s="1" t="s">
        <v>19158</v>
      </c>
    </row>
    <row r="2102" spans="1:12">
      <c r="A2102" s="1"/>
      <c r="B2102" s="1">
        <v>242</v>
      </c>
      <c r="C2102" s="1" t="s">
        <v>18207</v>
      </c>
      <c r="D2102" s="1" t="s">
        <v>18241</v>
      </c>
      <c r="E2102" s="1" t="s">
        <v>4211</v>
      </c>
      <c r="F2102" s="1" t="s">
        <v>4212</v>
      </c>
      <c r="G2102" s="1" t="s">
        <v>22781</v>
      </c>
      <c r="H2102" s="1" t="s">
        <v>17583</v>
      </c>
      <c r="I2102" s="2">
        <v>276.91000000000003</v>
      </c>
      <c r="J2102" s="37">
        <f>VLOOKUP(H2102,'DOGHER ORDER-DISC'!$K$4:$N$30,4,FALSE)</f>
        <v>0</v>
      </c>
      <c r="K2102" s="2">
        <f t="shared" si="33"/>
        <v>276.91000000000003</v>
      </c>
      <c r="L2102" s="1" t="s">
        <v>19159</v>
      </c>
    </row>
    <row r="2103" spans="1:12">
      <c r="A2103" s="1"/>
      <c r="B2103" s="1">
        <v>243</v>
      </c>
      <c r="C2103" s="1" t="s">
        <v>18207</v>
      </c>
      <c r="D2103" s="1" t="s">
        <v>18241</v>
      </c>
      <c r="E2103" s="1" t="s">
        <v>4213</v>
      </c>
      <c r="F2103" s="1" t="s">
        <v>4214</v>
      </c>
      <c r="G2103" s="1" t="s">
        <v>22782</v>
      </c>
      <c r="H2103" s="1" t="s">
        <v>17583</v>
      </c>
      <c r="I2103" s="2">
        <v>22.86</v>
      </c>
      <c r="J2103" s="37">
        <f>VLOOKUP(H2103,'DOGHER ORDER-DISC'!$K$4:$N$30,4,FALSE)</f>
        <v>0</v>
      </c>
      <c r="K2103" s="2">
        <f t="shared" si="33"/>
        <v>22.86</v>
      </c>
      <c r="L2103" s="1" t="s">
        <v>19160</v>
      </c>
    </row>
    <row r="2104" spans="1:12">
      <c r="A2104" s="1"/>
      <c r="B2104" s="1">
        <v>243</v>
      </c>
      <c r="C2104" s="1" t="s">
        <v>18207</v>
      </c>
      <c r="D2104" s="1" t="s">
        <v>18241</v>
      </c>
      <c r="E2104" s="1" t="s">
        <v>4215</v>
      </c>
      <c r="F2104" s="1" t="s">
        <v>4216</v>
      </c>
      <c r="G2104" s="1" t="s">
        <v>22783</v>
      </c>
      <c r="H2104" s="1" t="s">
        <v>17583</v>
      </c>
      <c r="I2104" s="2">
        <v>22.86</v>
      </c>
      <c r="J2104" s="37">
        <f>VLOOKUP(H2104,'DOGHER ORDER-DISC'!$K$4:$N$30,4,FALSE)</f>
        <v>0</v>
      </c>
      <c r="K2104" s="2">
        <f t="shared" si="33"/>
        <v>22.86</v>
      </c>
      <c r="L2104" s="1" t="s">
        <v>19160</v>
      </c>
    </row>
    <row r="2105" spans="1:12">
      <c r="A2105" s="1"/>
      <c r="B2105" s="1">
        <v>243</v>
      </c>
      <c r="C2105" s="1" t="s">
        <v>18207</v>
      </c>
      <c r="D2105" s="1" t="s">
        <v>18241</v>
      </c>
      <c r="E2105" s="1" t="s">
        <v>4217</v>
      </c>
      <c r="F2105" s="1" t="s">
        <v>4218</v>
      </c>
      <c r="G2105" s="1" t="s">
        <v>22784</v>
      </c>
      <c r="H2105" s="1" t="s">
        <v>17583</v>
      </c>
      <c r="I2105" s="2">
        <v>22.86</v>
      </c>
      <c r="J2105" s="37">
        <f>VLOOKUP(H2105,'DOGHER ORDER-DISC'!$K$4:$N$30,4,FALSE)</f>
        <v>0</v>
      </c>
      <c r="K2105" s="2">
        <f t="shared" si="33"/>
        <v>22.86</v>
      </c>
      <c r="L2105" s="1" t="s">
        <v>19160</v>
      </c>
    </row>
    <row r="2106" spans="1:12">
      <c r="A2106" s="1"/>
      <c r="B2106" s="1">
        <v>243</v>
      </c>
      <c r="C2106" s="1" t="s">
        <v>18207</v>
      </c>
      <c r="D2106" s="1" t="s">
        <v>18241</v>
      </c>
      <c r="E2106" s="1" t="s">
        <v>4219</v>
      </c>
      <c r="F2106" s="1" t="s">
        <v>4220</v>
      </c>
      <c r="G2106" s="1" t="s">
        <v>22785</v>
      </c>
      <c r="H2106" s="1" t="s">
        <v>17583</v>
      </c>
      <c r="I2106" s="2">
        <v>25.34</v>
      </c>
      <c r="J2106" s="37">
        <f>VLOOKUP(H2106,'DOGHER ORDER-DISC'!$K$4:$N$30,4,FALSE)</f>
        <v>0</v>
      </c>
      <c r="K2106" s="2">
        <f t="shared" si="33"/>
        <v>25.34</v>
      </c>
      <c r="L2106" s="1" t="s">
        <v>19160</v>
      </c>
    </row>
    <row r="2107" spans="1:12">
      <c r="A2107" s="1"/>
      <c r="B2107" s="1">
        <v>243</v>
      </c>
      <c r="C2107" s="1" t="s">
        <v>18207</v>
      </c>
      <c r="D2107" s="1" t="s">
        <v>18241</v>
      </c>
      <c r="E2107" s="1" t="s">
        <v>4221</v>
      </c>
      <c r="F2107" s="1" t="s">
        <v>4222</v>
      </c>
      <c r="G2107" s="1" t="s">
        <v>22786</v>
      </c>
      <c r="H2107" s="1" t="s">
        <v>17583</v>
      </c>
      <c r="I2107" s="2">
        <v>32.020000000000003</v>
      </c>
      <c r="J2107" s="37">
        <f>VLOOKUP(H2107,'DOGHER ORDER-DISC'!$K$4:$N$30,4,FALSE)</f>
        <v>0</v>
      </c>
      <c r="K2107" s="2">
        <f t="shared" ref="K2107:K2170" si="34">+ROUND(I2107*(1-J2107),2)</f>
        <v>32.020000000000003</v>
      </c>
      <c r="L2107" s="1" t="s">
        <v>19160</v>
      </c>
    </row>
    <row r="2108" spans="1:12">
      <c r="A2108" s="1"/>
      <c r="B2108" s="1">
        <v>243</v>
      </c>
      <c r="C2108" s="1" t="s">
        <v>18207</v>
      </c>
      <c r="D2108" s="1" t="s">
        <v>18241</v>
      </c>
      <c r="E2108" s="1" t="s">
        <v>4223</v>
      </c>
      <c r="F2108" s="1" t="s">
        <v>4224</v>
      </c>
      <c r="G2108" s="1" t="s">
        <v>22787</v>
      </c>
      <c r="H2108" s="1" t="s">
        <v>17583</v>
      </c>
      <c r="I2108" s="2">
        <v>32.21</v>
      </c>
      <c r="J2108" s="37">
        <f>VLOOKUP(H2108,'DOGHER ORDER-DISC'!$K$4:$N$30,4,FALSE)</f>
        <v>0</v>
      </c>
      <c r="K2108" s="2">
        <f t="shared" si="34"/>
        <v>32.21</v>
      </c>
      <c r="L2108" s="1" t="s">
        <v>19160</v>
      </c>
    </row>
    <row r="2109" spans="1:12">
      <c r="A2109" s="1"/>
      <c r="B2109" s="1">
        <v>243</v>
      </c>
      <c r="C2109" s="1" t="s">
        <v>18207</v>
      </c>
      <c r="D2109" s="1" t="s">
        <v>18241</v>
      </c>
      <c r="E2109" s="1" t="s">
        <v>4225</v>
      </c>
      <c r="F2109" s="1" t="s">
        <v>4226</v>
      </c>
      <c r="G2109" s="1" t="s">
        <v>22788</v>
      </c>
      <c r="H2109" s="1" t="s">
        <v>17583</v>
      </c>
      <c r="I2109" s="2">
        <v>33.28</v>
      </c>
      <c r="J2109" s="37">
        <f>VLOOKUP(H2109,'DOGHER ORDER-DISC'!$K$4:$N$30,4,FALSE)</f>
        <v>0</v>
      </c>
      <c r="K2109" s="2">
        <f t="shared" si="34"/>
        <v>33.28</v>
      </c>
      <c r="L2109" s="1" t="s">
        <v>19160</v>
      </c>
    </row>
    <row r="2110" spans="1:12">
      <c r="A2110" s="1"/>
      <c r="B2110" s="1">
        <v>243</v>
      </c>
      <c r="C2110" s="1" t="s">
        <v>18207</v>
      </c>
      <c r="D2110" s="1" t="s">
        <v>18241</v>
      </c>
      <c r="E2110" s="1" t="s">
        <v>4227</v>
      </c>
      <c r="F2110" s="1" t="s">
        <v>4228</v>
      </c>
      <c r="G2110" s="1" t="s">
        <v>22789</v>
      </c>
      <c r="H2110" s="1" t="s">
        <v>17583</v>
      </c>
      <c r="I2110" s="2">
        <v>36</v>
      </c>
      <c r="J2110" s="37">
        <f>VLOOKUP(H2110,'DOGHER ORDER-DISC'!$K$4:$N$30,4,FALSE)</f>
        <v>0</v>
      </c>
      <c r="K2110" s="2">
        <f t="shared" si="34"/>
        <v>36</v>
      </c>
      <c r="L2110" s="1" t="s">
        <v>19160</v>
      </c>
    </row>
    <row r="2111" spans="1:12">
      <c r="A2111" s="1"/>
      <c r="B2111" s="1">
        <v>243</v>
      </c>
      <c r="C2111" s="1" t="s">
        <v>18207</v>
      </c>
      <c r="D2111" s="1" t="s">
        <v>18241</v>
      </c>
      <c r="E2111" s="1" t="s">
        <v>4229</v>
      </c>
      <c r="F2111" s="1" t="s">
        <v>4230</v>
      </c>
      <c r="G2111" s="1" t="s">
        <v>22790</v>
      </c>
      <c r="H2111" s="1" t="s">
        <v>17583</v>
      </c>
      <c r="I2111" s="2">
        <v>37</v>
      </c>
      <c r="J2111" s="37">
        <f>VLOOKUP(H2111,'DOGHER ORDER-DISC'!$K$4:$N$30,4,FALSE)</f>
        <v>0</v>
      </c>
      <c r="K2111" s="2">
        <f t="shared" si="34"/>
        <v>37</v>
      </c>
      <c r="L2111" s="1" t="s">
        <v>19160</v>
      </c>
    </row>
    <row r="2112" spans="1:12">
      <c r="A2112" s="1"/>
      <c r="B2112" s="1">
        <v>243</v>
      </c>
      <c r="C2112" s="1" t="s">
        <v>18207</v>
      </c>
      <c r="D2112" s="1" t="s">
        <v>18241</v>
      </c>
      <c r="E2112" s="1" t="s">
        <v>4231</v>
      </c>
      <c r="F2112" s="1" t="s">
        <v>4232</v>
      </c>
      <c r="G2112" s="1" t="s">
        <v>22791</v>
      </c>
      <c r="H2112" s="1" t="s">
        <v>17583</v>
      </c>
      <c r="I2112" s="2">
        <v>60.68</v>
      </c>
      <c r="J2112" s="37">
        <f>VLOOKUP(H2112,'DOGHER ORDER-DISC'!$K$4:$N$30,4,FALSE)</f>
        <v>0</v>
      </c>
      <c r="K2112" s="2">
        <f t="shared" si="34"/>
        <v>60.68</v>
      </c>
      <c r="L2112" s="1" t="s">
        <v>19160</v>
      </c>
    </row>
    <row r="2113" spans="1:12">
      <c r="A2113" s="1"/>
      <c r="B2113" s="1">
        <v>243</v>
      </c>
      <c r="C2113" s="1" t="s">
        <v>18207</v>
      </c>
      <c r="D2113" s="1" t="s">
        <v>18241</v>
      </c>
      <c r="E2113" s="1" t="s">
        <v>4233</v>
      </c>
      <c r="F2113" s="1" t="s">
        <v>4234</v>
      </c>
      <c r="G2113" s="1" t="s">
        <v>22792</v>
      </c>
      <c r="H2113" s="1" t="s">
        <v>17583</v>
      </c>
      <c r="I2113" s="2">
        <v>144.61000000000001</v>
      </c>
      <c r="J2113" s="37">
        <f>VLOOKUP(H2113,'DOGHER ORDER-DISC'!$K$4:$N$30,4,FALSE)</f>
        <v>0</v>
      </c>
      <c r="K2113" s="2">
        <f t="shared" si="34"/>
        <v>144.61000000000001</v>
      </c>
      <c r="L2113" s="1" t="s">
        <v>19161</v>
      </c>
    </row>
    <row r="2114" spans="1:12">
      <c r="A2114" s="1"/>
      <c r="B2114" s="1">
        <v>243</v>
      </c>
      <c r="C2114" s="1" t="s">
        <v>18207</v>
      </c>
      <c r="D2114" s="1" t="s">
        <v>18241</v>
      </c>
      <c r="E2114" s="1" t="s">
        <v>4235</v>
      </c>
      <c r="F2114" s="1" t="s">
        <v>4236</v>
      </c>
      <c r="G2114" s="1" t="s">
        <v>22793</v>
      </c>
      <c r="H2114" s="1" t="s">
        <v>17583</v>
      </c>
      <c r="I2114" s="2">
        <v>157.75</v>
      </c>
      <c r="J2114" s="37">
        <f>VLOOKUP(H2114,'DOGHER ORDER-DISC'!$K$4:$N$30,4,FALSE)</f>
        <v>0</v>
      </c>
      <c r="K2114" s="2">
        <f t="shared" si="34"/>
        <v>157.75</v>
      </c>
      <c r="L2114" s="1" t="s">
        <v>19162</v>
      </c>
    </row>
    <row r="2115" spans="1:12">
      <c r="A2115" s="1"/>
      <c r="B2115" s="1">
        <v>243</v>
      </c>
      <c r="C2115" s="1" t="s">
        <v>18207</v>
      </c>
      <c r="D2115" s="1" t="s">
        <v>18241</v>
      </c>
      <c r="E2115" s="1" t="s">
        <v>4237</v>
      </c>
      <c r="F2115" s="1" t="s">
        <v>4238</v>
      </c>
      <c r="G2115" s="1" t="s">
        <v>22794</v>
      </c>
      <c r="H2115" s="1" t="s">
        <v>17583</v>
      </c>
      <c r="I2115" s="2">
        <v>194.75</v>
      </c>
      <c r="J2115" s="37">
        <f>VLOOKUP(H2115,'DOGHER ORDER-DISC'!$K$4:$N$30,4,FALSE)</f>
        <v>0</v>
      </c>
      <c r="K2115" s="2">
        <f t="shared" si="34"/>
        <v>194.75</v>
      </c>
      <c r="L2115" s="1" t="s">
        <v>19163</v>
      </c>
    </row>
    <row r="2116" spans="1:12">
      <c r="A2116" s="1"/>
      <c r="B2116" s="1">
        <v>244</v>
      </c>
      <c r="C2116" s="1" t="s">
        <v>18207</v>
      </c>
      <c r="D2116" s="1" t="s">
        <v>18241</v>
      </c>
      <c r="E2116" s="1" t="s">
        <v>4239</v>
      </c>
      <c r="F2116" s="1" t="s">
        <v>4240</v>
      </c>
      <c r="G2116" s="1" t="s">
        <v>22795</v>
      </c>
      <c r="H2116" s="1" t="s">
        <v>17583</v>
      </c>
      <c r="I2116" s="2">
        <v>28.42</v>
      </c>
      <c r="J2116" s="37">
        <f>VLOOKUP(H2116,'DOGHER ORDER-DISC'!$K$4:$N$30,4,FALSE)</f>
        <v>0</v>
      </c>
      <c r="K2116" s="2">
        <f t="shared" si="34"/>
        <v>28.42</v>
      </c>
      <c r="L2116" s="1" t="s">
        <v>19164</v>
      </c>
    </row>
    <row r="2117" spans="1:12">
      <c r="A2117" s="1"/>
      <c r="B2117" s="1">
        <v>244</v>
      </c>
      <c r="C2117" s="1" t="s">
        <v>18207</v>
      </c>
      <c r="D2117" s="1" t="s">
        <v>18241</v>
      </c>
      <c r="E2117" s="1" t="s">
        <v>4241</v>
      </c>
      <c r="F2117" s="1" t="s">
        <v>4242</v>
      </c>
      <c r="G2117" s="1" t="s">
        <v>22796</v>
      </c>
      <c r="H2117" s="1" t="s">
        <v>17583</v>
      </c>
      <c r="I2117" s="2">
        <v>29.73</v>
      </c>
      <c r="J2117" s="37">
        <f>VLOOKUP(H2117,'DOGHER ORDER-DISC'!$K$4:$N$30,4,FALSE)</f>
        <v>0</v>
      </c>
      <c r="K2117" s="2">
        <f t="shared" si="34"/>
        <v>29.73</v>
      </c>
      <c r="L2117" s="1" t="s">
        <v>19164</v>
      </c>
    </row>
    <row r="2118" spans="1:12">
      <c r="A2118" s="1"/>
      <c r="B2118" s="1">
        <v>244</v>
      </c>
      <c r="C2118" s="1" t="s">
        <v>18207</v>
      </c>
      <c r="D2118" s="1" t="s">
        <v>18241</v>
      </c>
      <c r="E2118" s="1" t="s">
        <v>4243</v>
      </c>
      <c r="F2118" s="1" t="s">
        <v>4244</v>
      </c>
      <c r="G2118" s="1" t="s">
        <v>22797</v>
      </c>
      <c r="H2118" s="1" t="s">
        <v>17583</v>
      </c>
      <c r="I2118" s="2">
        <v>36.74</v>
      </c>
      <c r="J2118" s="37">
        <f>VLOOKUP(H2118,'DOGHER ORDER-DISC'!$K$4:$N$30,4,FALSE)</f>
        <v>0</v>
      </c>
      <c r="K2118" s="2">
        <f t="shared" si="34"/>
        <v>36.74</v>
      </c>
      <c r="L2118" s="1" t="s">
        <v>19164</v>
      </c>
    </row>
    <row r="2119" spans="1:12">
      <c r="A2119" s="1"/>
      <c r="B2119" s="1">
        <v>244</v>
      </c>
      <c r="C2119" s="1" t="s">
        <v>18207</v>
      </c>
      <c r="D2119" s="1" t="s">
        <v>18241</v>
      </c>
      <c r="E2119" s="1" t="s">
        <v>4245</v>
      </c>
      <c r="F2119" s="1" t="s">
        <v>4246</v>
      </c>
      <c r="G2119" s="1" t="s">
        <v>22798</v>
      </c>
      <c r="H2119" s="1" t="s">
        <v>17583</v>
      </c>
      <c r="I2119" s="2">
        <v>44.03</v>
      </c>
      <c r="J2119" s="37">
        <f>VLOOKUP(H2119,'DOGHER ORDER-DISC'!$K$4:$N$30,4,FALSE)</f>
        <v>0</v>
      </c>
      <c r="K2119" s="2">
        <f t="shared" si="34"/>
        <v>44.03</v>
      </c>
      <c r="L2119" s="1" t="s">
        <v>19164</v>
      </c>
    </row>
    <row r="2120" spans="1:12">
      <c r="A2120" s="1"/>
      <c r="B2120" s="1">
        <v>245</v>
      </c>
      <c r="C2120" s="1" t="s">
        <v>18207</v>
      </c>
      <c r="D2120" s="1" t="s">
        <v>18241</v>
      </c>
      <c r="E2120" s="1" t="s">
        <v>4247</v>
      </c>
      <c r="F2120" s="1" t="s">
        <v>4248</v>
      </c>
      <c r="G2120" s="1" t="s">
        <v>22799</v>
      </c>
      <c r="H2120" s="1" t="s">
        <v>17583</v>
      </c>
      <c r="I2120" s="2">
        <v>37.159999999999997</v>
      </c>
      <c r="J2120" s="37">
        <f>VLOOKUP(H2120,'DOGHER ORDER-DISC'!$K$4:$N$30,4,FALSE)</f>
        <v>0</v>
      </c>
      <c r="K2120" s="2">
        <f t="shared" si="34"/>
        <v>37.159999999999997</v>
      </c>
      <c r="L2120" s="1" t="s">
        <v>19165</v>
      </c>
    </row>
    <row r="2121" spans="1:12">
      <c r="A2121" s="1"/>
      <c r="B2121" s="1">
        <v>245</v>
      </c>
      <c r="C2121" s="1" t="s">
        <v>18207</v>
      </c>
      <c r="D2121" s="1" t="s">
        <v>18241</v>
      </c>
      <c r="E2121" s="1" t="s">
        <v>4249</v>
      </c>
      <c r="F2121" s="1" t="s">
        <v>4250</v>
      </c>
      <c r="G2121" s="1" t="s">
        <v>22800</v>
      </c>
      <c r="H2121" s="1" t="s">
        <v>17583</v>
      </c>
      <c r="I2121" s="2">
        <v>37.159999999999997</v>
      </c>
      <c r="J2121" s="37">
        <f>VLOOKUP(H2121,'DOGHER ORDER-DISC'!$K$4:$N$30,4,FALSE)</f>
        <v>0</v>
      </c>
      <c r="K2121" s="2">
        <f t="shared" si="34"/>
        <v>37.159999999999997</v>
      </c>
      <c r="L2121" s="1" t="s">
        <v>19165</v>
      </c>
    </row>
    <row r="2122" spans="1:12">
      <c r="A2122" s="1"/>
      <c r="B2122" s="1">
        <v>245</v>
      </c>
      <c r="C2122" s="1" t="s">
        <v>18207</v>
      </c>
      <c r="D2122" s="1" t="s">
        <v>18241</v>
      </c>
      <c r="E2122" s="1" t="s">
        <v>4251</v>
      </c>
      <c r="F2122" s="1" t="s">
        <v>4252</v>
      </c>
      <c r="G2122" s="1" t="s">
        <v>22801</v>
      </c>
      <c r="H2122" s="1" t="s">
        <v>17583</v>
      </c>
      <c r="I2122" s="2">
        <v>37.159999999999997</v>
      </c>
      <c r="J2122" s="37">
        <f>VLOOKUP(H2122,'DOGHER ORDER-DISC'!$K$4:$N$30,4,FALSE)</f>
        <v>0</v>
      </c>
      <c r="K2122" s="2">
        <f t="shared" si="34"/>
        <v>37.159999999999997</v>
      </c>
      <c r="L2122" s="1" t="s">
        <v>19165</v>
      </c>
    </row>
    <row r="2123" spans="1:12">
      <c r="A2123" s="1"/>
      <c r="B2123" s="1">
        <v>245</v>
      </c>
      <c r="C2123" s="1" t="s">
        <v>18207</v>
      </c>
      <c r="D2123" s="1" t="s">
        <v>18241</v>
      </c>
      <c r="E2123" s="1" t="s">
        <v>4253</v>
      </c>
      <c r="F2123" s="1" t="s">
        <v>4254</v>
      </c>
      <c r="G2123" s="1" t="s">
        <v>22802</v>
      </c>
      <c r="H2123" s="1" t="s">
        <v>17583</v>
      </c>
      <c r="I2123" s="2">
        <v>39.35</v>
      </c>
      <c r="J2123" s="37">
        <f>VLOOKUP(H2123,'DOGHER ORDER-DISC'!$K$4:$N$30,4,FALSE)</f>
        <v>0</v>
      </c>
      <c r="K2123" s="2">
        <f t="shared" si="34"/>
        <v>39.35</v>
      </c>
      <c r="L2123" s="1" t="s">
        <v>19165</v>
      </c>
    </row>
    <row r="2124" spans="1:12">
      <c r="A2124" s="1"/>
      <c r="B2124" s="1">
        <v>245</v>
      </c>
      <c r="C2124" s="1" t="s">
        <v>18207</v>
      </c>
      <c r="D2124" s="1" t="s">
        <v>18241</v>
      </c>
      <c r="E2124" s="1" t="s">
        <v>4255</v>
      </c>
      <c r="F2124" s="1" t="s">
        <v>4256</v>
      </c>
      <c r="G2124" s="1" t="s">
        <v>22803</v>
      </c>
      <c r="H2124" s="1" t="s">
        <v>17583</v>
      </c>
      <c r="I2124" s="2">
        <v>39.35</v>
      </c>
      <c r="J2124" s="37">
        <f>VLOOKUP(H2124,'DOGHER ORDER-DISC'!$K$4:$N$30,4,FALSE)</f>
        <v>0</v>
      </c>
      <c r="K2124" s="2">
        <f t="shared" si="34"/>
        <v>39.35</v>
      </c>
      <c r="L2124" s="1" t="s">
        <v>19165</v>
      </c>
    </row>
    <row r="2125" spans="1:12">
      <c r="A2125" s="1"/>
      <c r="B2125" s="1">
        <v>245</v>
      </c>
      <c r="C2125" s="1" t="s">
        <v>18207</v>
      </c>
      <c r="D2125" s="1" t="s">
        <v>18241</v>
      </c>
      <c r="E2125" s="1" t="s">
        <v>4257</v>
      </c>
      <c r="F2125" s="1" t="s">
        <v>4258</v>
      </c>
      <c r="G2125" s="1" t="s">
        <v>22804</v>
      </c>
      <c r="H2125" s="1" t="s">
        <v>17583</v>
      </c>
      <c r="I2125" s="2">
        <v>42.16</v>
      </c>
      <c r="J2125" s="37">
        <f>VLOOKUP(H2125,'DOGHER ORDER-DISC'!$K$4:$N$30,4,FALSE)</f>
        <v>0</v>
      </c>
      <c r="K2125" s="2">
        <f t="shared" si="34"/>
        <v>42.16</v>
      </c>
      <c r="L2125" s="1" t="s">
        <v>19165</v>
      </c>
    </row>
    <row r="2126" spans="1:12">
      <c r="A2126" s="1"/>
      <c r="B2126" s="1">
        <v>245</v>
      </c>
      <c r="C2126" s="1" t="s">
        <v>18207</v>
      </c>
      <c r="D2126" s="1" t="s">
        <v>18241</v>
      </c>
      <c r="E2126" s="1" t="s">
        <v>4259</v>
      </c>
      <c r="F2126" s="1" t="s">
        <v>4260</v>
      </c>
      <c r="G2126" s="1" t="s">
        <v>22805</v>
      </c>
      <c r="H2126" s="1" t="s">
        <v>17583</v>
      </c>
      <c r="I2126" s="2">
        <v>43.44</v>
      </c>
      <c r="J2126" s="37">
        <f>VLOOKUP(H2126,'DOGHER ORDER-DISC'!$K$4:$N$30,4,FALSE)</f>
        <v>0</v>
      </c>
      <c r="K2126" s="2">
        <f t="shared" si="34"/>
        <v>43.44</v>
      </c>
      <c r="L2126" s="1" t="s">
        <v>19165</v>
      </c>
    </row>
    <row r="2127" spans="1:12">
      <c r="A2127" s="1"/>
      <c r="B2127" s="1">
        <v>245</v>
      </c>
      <c r="C2127" s="1" t="s">
        <v>18207</v>
      </c>
      <c r="D2127" s="1" t="s">
        <v>18241</v>
      </c>
      <c r="E2127" s="1" t="s">
        <v>4261</v>
      </c>
      <c r="F2127" s="1" t="s">
        <v>4262</v>
      </c>
      <c r="G2127" s="1" t="s">
        <v>22806</v>
      </c>
      <c r="H2127" s="1" t="s">
        <v>17583</v>
      </c>
      <c r="I2127" s="2">
        <v>43.44</v>
      </c>
      <c r="J2127" s="37">
        <f>VLOOKUP(H2127,'DOGHER ORDER-DISC'!$K$4:$N$30,4,FALSE)</f>
        <v>0</v>
      </c>
      <c r="K2127" s="2">
        <f t="shared" si="34"/>
        <v>43.44</v>
      </c>
      <c r="L2127" s="1" t="s">
        <v>19165</v>
      </c>
    </row>
    <row r="2128" spans="1:12">
      <c r="A2128" s="1"/>
      <c r="B2128" s="1">
        <v>245</v>
      </c>
      <c r="C2128" s="1" t="s">
        <v>18207</v>
      </c>
      <c r="D2128" s="1" t="s">
        <v>18241</v>
      </c>
      <c r="E2128" s="1" t="s">
        <v>4263</v>
      </c>
      <c r="F2128" s="1" t="s">
        <v>4264</v>
      </c>
      <c r="G2128" s="1" t="s">
        <v>22807</v>
      </c>
      <c r="H2128" s="1" t="s">
        <v>17583</v>
      </c>
      <c r="I2128" s="2">
        <v>43.92</v>
      </c>
      <c r="J2128" s="37">
        <f>VLOOKUP(H2128,'DOGHER ORDER-DISC'!$K$4:$N$30,4,FALSE)</f>
        <v>0</v>
      </c>
      <c r="K2128" s="2">
        <f t="shared" si="34"/>
        <v>43.92</v>
      </c>
      <c r="L2128" s="1" t="s">
        <v>19165</v>
      </c>
    </row>
    <row r="2129" spans="1:12">
      <c r="A2129" s="1"/>
      <c r="B2129" s="1">
        <v>245</v>
      </c>
      <c r="C2129" s="1" t="s">
        <v>18207</v>
      </c>
      <c r="D2129" s="1" t="s">
        <v>18241</v>
      </c>
      <c r="E2129" s="1" t="s">
        <v>4265</v>
      </c>
      <c r="F2129" s="1" t="s">
        <v>4266</v>
      </c>
      <c r="G2129" s="1" t="s">
        <v>22808</v>
      </c>
      <c r="H2129" s="1" t="s">
        <v>17583</v>
      </c>
      <c r="I2129" s="2">
        <v>48.32</v>
      </c>
      <c r="J2129" s="37">
        <f>VLOOKUP(H2129,'DOGHER ORDER-DISC'!$K$4:$N$30,4,FALSE)</f>
        <v>0</v>
      </c>
      <c r="K2129" s="2">
        <f t="shared" si="34"/>
        <v>48.32</v>
      </c>
      <c r="L2129" s="1" t="s">
        <v>19165</v>
      </c>
    </row>
    <row r="2130" spans="1:12">
      <c r="A2130" s="1"/>
      <c r="B2130" s="1">
        <v>245</v>
      </c>
      <c r="C2130" s="1" t="s">
        <v>18207</v>
      </c>
      <c r="D2130" s="1" t="s">
        <v>18241</v>
      </c>
      <c r="E2130" s="1" t="s">
        <v>4267</v>
      </c>
      <c r="F2130" s="1" t="s">
        <v>4268</v>
      </c>
      <c r="G2130" s="1" t="s">
        <v>22809</v>
      </c>
      <c r="H2130" s="1" t="s">
        <v>17583</v>
      </c>
      <c r="I2130" s="2">
        <v>48.32</v>
      </c>
      <c r="J2130" s="37">
        <f>VLOOKUP(H2130,'DOGHER ORDER-DISC'!$K$4:$N$30,4,FALSE)</f>
        <v>0</v>
      </c>
      <c r="K2130" s="2">
        <f t="shared" si="34"/>
        <v>48.32</v>
      </c>
      <c r="L2130" s="1" t="s">
        <v>19165</v>
      </c>
    </row>
    <row r="2131" spans="1:12">
      <c r="A2131" s="1"/>
      <c r="B2131" s="1">
        <v>245</v>
      </c>
      <c r="C2131" s="1" t="s">
        <v>18207</v>
      </c>
      <c r="D2131" s="1" t="s">
        <v>18241</v>
      </c>
      <c r="E2131" s="1" t="s">
        <v>4269</v>
      </c>
      <c r="F2131" s="1" t="s">
        <v>4270</v>
      </c>
      <c r="G2131" s="1" t="s">
        <v>22810</v>
      </c>
      <c r="H2131" s="1" t="s">
        <v>17583</v>
      </c>
      <c r="I2131" s="2">
        <v>48.32</v>
      </c>
      <c r="J2131" s="37">
        <f>VLOOKUP(H2131,'DOGHER ORDER-DISC'!$K$4:$N$30,4,FALSE)</f>
        <v>0</v>
      </c>
      <c r="K2131" s="2">
        <f t="shared" si="34"/>
        <v>48.32</v>
      </c>
      <c r="L2131" s="1" t="s">
        <v>19165</v>
      </c>
    </row>
    <row r="2132" spans="1:12">
      <c r="A2132" s="1"/>
      <c r="B2132" s="1">
        <v>245</v>
      </c>
      <c r="C2132" s="1" t="s">
        <v>18207</v>
      </c>
      <c r="D2132" s="1" t="s">
        <v>18241</v>
      </c>
      <c r="E2132" s="1" t="s">
        <v>4271</v>
      </c>
      <c r="F2132" s="1" t="s">
        <v>4272</v>
      </c>
      <c r="G2132" s="1" t="s">
        <v>22811</v>
      </c>
      <c r="H2132" s="1" t="s">
        <v>17583</v>
      </c>
      <c r="I2132" s="2">
        <v>50.26</v>
      </c>
      <c r="J2132" s="37">
        <f>VLOOKUP(H2132,'DOGHER ORDER-DISC'!$K$4:$N$30,4,FALSE)</f>
        <v>0</v>
      </c>
      <c r="K2132" s="2">
        <f t="shared" si="34"/>
        <v>50.26</v>
      </c>
      <c r="L2132" s="1" t="s">
        <v>19165</v>
      </c>
    </row>
    <row r="2133" spans="1:12">
      <c r="A2133" s="1"/>
      <c r="B2133" s="1">
        <v>245</v>
      </c>
      <c r="C2133" s="1" t="s">
        <v>18207</v>
      </c>
      <c r="D2133" s="1" t="s">
        <v>18241</v>
      </c>
      <c r="E2133" s="1" t="s">
        <v>4273</v>
      </c>
      <c r="F2133" s="1" t="s">
        <v>4274</v>
      </c>
      <c r="G2133" s="1" t="s">
        <v>22812</v>
      </c>
      <c r="H2133" s="1" t="s">
        <v>17583</v>
      </c>
      <c r="I2133" s="2">
        <v>35.42</v>
      </c>
      <c r="J2133" s="37">
        <f>VLOOKUP(H2133,'DOGHER ORDER-DISC'!$K$4:$N$30,4,FALSE)</f>
        <v>0</v>
      </c>
      <c r="K2133" s="2">
        <f t="shared" si="34"/>
        <v>35.42</v>
      </c>
      <c r="L2133" s="1" t="s">
        <v>19165</v>
      </c>
    </row>
    <row r="2134" spans="1:12">
      <c r="A2134" s="1"/>
      <c r="B2134" s="1">
        <v>245</v>
      </c>
      <c r="C2134" s="1" t="s">
        <v>18207</v>
      </c>
      <c r="D2134" s="1" t="s">
        <v>18241</v>
      </c>
      <c r="E2134" s="1" t="s">
        <v>4275</v>
      </c>
      <c r="F2134" s="1" t="s">
        <v>4276</v>
      </c>
      <c r="G2134" s="1" t="s">
        <v>22813</v>
      </c>
      <c r="H2134" s="1" t="s">
        <v>17583</v>
      </c>
      <c r="I2134" s="2">
        <v>38.04</v>
      </c>
      <c r="J2134" s="37">
        <f>VLOOKUP(H2134,'DOGHER ORDER-DISC'!$K$4:$N$30,4,FALSE)</f>
        <v>0</v>
      </c>
      <c r="K2134" s="2">
        <f t="shared" si="34"/>
        <v>38.04</v>
      </c>
      <c r="L2134" s="1" t="s">
        <v>19165</v>
      </c>
    </row>
    <row r="2135" spans="1:12">
      <c r="A2135" s="1"/>
      <c r="B2135" s="1">
        <v>245</v>
      </c>
      <c r="C2135" s="1" t="s">
        <v>18207</v>
      </c>
      <c r="D2135" s="1" t="s">
        <v>18241</v>
      </c>
      <c r="E2135" s="1" t="s">
        <v>4277</v>
      </c>
      <c r="F2135" s="1" t="s">
        <v>4278</v>
      </c>
      <c r="G2135" s="1" t="s">
        <v>22814</v>
      </c>
      <c r="H2135" s="1" t="s">
        <v>17583</v>
      </c>
      <c r="I2135" s="2">
        <v>42.24</v>
      </c>
      <c r="J2135" s="37">
        <f>VLOOKUP(H2135,'DOGHER ORDER-DISC'!$K$4:$N$30,4,FALSE)</f>
        <v>0</v>
      </c>
      <c r="K2135" s="2">
        <f t="shared" si="34"/>
        <v>42.24</v>
      </c>
      <c r="L2135" s="1" t="s">
        <v>19165</v>
      </c>
    </row>
    <row r="2136" spans="1:12">
      <c r="A2136" s="1"/>
      <c r="B2136" s="1">
        <v>245</v>
      </c>
      <c r="C2136" s="1" t="s">
        <v>18207</v>
      </c>
      <c r="D2136" s="1" t="s">
        <v>18241</v>
      </c>
      <c r="E2136" s="1" t="s">
        <v>4279</v>
      </c>
      <c r="F2136" s="1" t="s">
        <v>4280</v>
      </c>
      <c r="G2136" s="1" t="s">
        <v>22815</v>
      </c>
      <c r="H2136" s="1" t="s">
        <v>17583</v>
      </c>
      <c r="I2136" s="2">
        <v>268.7</v>
      </c>
      <c r="J2136" s="37">
        <f>VLOOKUP(H2136,'DOGHER ORDER-DISC'!$K$4:$N$30,4,FALSE)</f>
        <v>0</v>
      </c>
      <c r="K2136" s="2">
        <f t="shared" si="34"/>
        <v>268.7</v>
      </c>
      <c r="L2136" s="1" t="s">
        <v>19166</v>
      </c>
    </row>
    <row r="2137" spans="1:12">
      <c r="A2137" s="1"/>
      <c r="B2137" s="1">
        <v>245</v>
      </c>
      <c r="C2137" s="1" t="s">
        <v>18207</v>
      </c>
      <c r="D2137" s="1" t="s">
        <v>18241</v>
      </c>
      <c r="E2137" s="1" t="s">
        <v>4281</v>
      </c>
      <c r="F2137" s="1" t="s">
        <v>4282</v>
      </c>
      <c r="G2137" s="1" t="s">
        <v>22594</v>
      </c>
      <c r="H2137" s="1" t="s">
        <v>17583</v>
      </c>
      <c r="I2137" s="2">
        <v>20.02</v>
      </c>
      <c r="J2137" s="37">
        <f>VLOOKUP(H2137,'DOGHER ORDER-DISC'!$K$4:$N$30,4,FALSE)</f>
        <v>0</v>
      </c>
      <c r="K2137" s="2">
        <f t="shared" si="34"/>
        <v>20.02</v>
      </c>
      <c r="L2137" s="1" t="s">
        <v>19166</v>
      </c>
    </row>
    <row r="2138" spans="1:12">
      <c r="A2138" s="1"/>
      <c r="B2138" s="1">
        <v>245</v>
      </c>
      <c r="C2138" s="1" t="s">
        <v>18207</v>
      </c>
      <c r="D2138" s="1" t="s">
        <v>18241</v>
      </c>
      <c r="E2138" s="1" t="s">
        <v>4283</v>
      </c>
      <c r="F2138" s="1" t="s">
        <v>4284</v>
      </c>
      <c r="G2138" s="1" t="s">
        <v>22816</v>
      </c>
      <c r="H2138" s="1" t="s">
        <v>17583</v>
      </c>
      <c r="I2138" s="2">
        <v>220.44</v>
      </c>
      <c r="J2138" s="37">
        <f>VLOOKUP(H2138,'DOGHER ORDER-DISC'!$K$4:$N$30,4,FALSE)</f>
        <v>0</v>
      </c>
      <c r="K2138" s="2">
        <f t="shared" si="34"/>
        <v>220.44</v>
      </c>
      <c r="L2138" s="1" t="s">
        <v>19167</v>
      </c>
    </row>
    <row r="2139" spans="1:12">
      <c r="A2139" s="1"/>
      <c r="B2139" s="1">
        <v>245</v>
      </c>
      <c r="C2139" s="1" t="s">
        <v>18207</v>
      </c>
      <c r="D2139" s="1" t="s">
        <v>18241</v>
      </c>
      <c r="E2139" s="1" t="s">
        <v>4285</v>
      </c>
      <c r="F2139" s="1" t="s">
        <v>4286</v>
      </c>
      <c r="G2139" s="1" t="s">
        <v>22817</v>
      </c>
      <c r="H2139" s="1" t="s">
        <v>17583</v>
      </c>
      <c r="I2139" s="2">
        <v>270.7</v>
      </c>
      <c r="J2139" s="37">
        <f>VLOOKUP(H2139,'DOGHER ORDER-DISC'!$K$4:$N$30,4,FALSE)</f>
        <v>0</v>
      </c>
      <c r="K2139" s="2">
        <f t="shared" si="34"/>
        <v>270.7</v>
      </c>
      <c r="L2139" s="1" t="s">
        <v>19168</v>
      </c>
    </row>
    <row r="2140" spans="1:12">
      <c r="A2140" s="1"/>
      <c r="B2140" s="1">
        <v>246</v>
      </c>
      <c r="C2140" s="1" t="s">
        <v>18207</v>
      </c>
      <c r="D2140" s="1" t="s">
        <v>18241</v>
      </c>
      <c r="E2140" s="1" t="s">
        <v>4287</v>
      </c>
      <c r="F2140" s="1" t="s">
        <v>4288</v>
      </c>
      <c r="G2140" s="1" t="s">
        <v>22818</v>
      </c>
      <c r="H2140" s="1" t="s">
        <v>17583</v>
      </c>
      <c r="I2140" s="2">
        <v>220.44</v>
      </c>
      <c r="J2140" s="37">
        <f>VLOOKUP(H2140,'DOGHER ORDER-DISC'!$K$4:$N$30,4,FALSE)</f>
        <v>0</v>
      </c>
      <c r="K2140" s="2">
        <f t="shared" si="34"/>
        <v>220.44</v>
      </c>
      <c r="L2140" s="1" t="s">
        <v>19169</v>
      </c>
    </row>
    <row r="2141" spans="1:12">
      <c r="A2141" s="1"/>
      <c r="B2141" s="1">
        <v>246</v>
      </c>
      <c r="C2141" s="1" t="s">
        <v>18207</v>
      </c>
      <c r="D2141" s="1" t="s">
        <v>18241</v>
      </c>
      <c r="E2141" s="1" t="s">
        <v>4289</v>
      </c>
      <c r="F2141" s="1" t="s">
        <v>4290</v>
      </c>
      <c r="G2141" s="1" t="s">
        <v>22819</v>
      </c>
      <c r="H2141" s="1" t="s">
        <v>17583</v>
      </c>
      <c r="I2141" s="2">
        <v>307.86</v>
      </c>
      <c r="J2141" s="37">
        <f>VLOOKUP(H2141,'DOGHER ORDER-DISC'!$K$4:$N$30,4,FALSE)</f>
        <v>0</v>
      </c>
      <c r="K2141" s="2">
        <f t="shared" si="34"/>
        <v>307.86</v>
      </c>
      <c r="L2141" s="1" t="s">
        <v>19170</v>
      </c>
    </row>
    <row r="2142" spans="1:12">
      <c r="A2142" s="1"/>
      <c r="B2142" s="1">
        <v>246</v>
      </c>
      <c r="C2142" s="1" t="s">
        <v>18207</v>
      </c>
      <c r="D2142" s="1" t="s">
        <v>18241</v>
      </c>
      <c r="E2142" s="1" t="s">
        <v>4291</v>
      </c>
      <c r="F2142" s="1" t="s">
        <v>4292</v>
      </c>
      <c r="G2142" s="1" t="s">
        <v>22820</v>
      </c>
      <c r="H2142" s="1" t="s">
        <v>17583</v>
      </c>
      <c r="I2142" s="2">
        <v>15.06</v>
      </c>
      <c r="J2142" s="37">
        <f>VLOOKUP(H2142,'DOGHER ORDER-DISC'!$K$4:$N$30,4,FALSE)</f>
        <v>0</v>
      </c>
      <c r="K2142" s="2">
        <f t="shared" si="34"/>
        <v>15.06</v>
      </c>
      <c r="L2142" s="1" t="s">
        <v>19170</v>
      </c>
    </row>
    <row r="2143" spans="1:12">
      <c r="A2143" s="1"/>
      <c r="B2143" s="1">
        <v>246</v>
      </c>
      <c r="C2143" s="1" t="s">
        <v>18207</v>
      </c>
      <c r="D2143" s="1" t="s">
        <v>18241</v>
      </c>
      <c r="E2143" s="1" t="s">
        <v>4293</v>
      </c>
      <c r="F2143" s="1" t="s">
        <v>4294</v>
      </c>
      <c r="G2143" s="1" t="s">
        <v>22821</v>
      </c>
      <c r="H2143" s="1" t="s">
        <v>17583</v>
      </c>
      <c r="I2143" s="2">
        <v>8.16</v>
      </c>
      <c r="J2143" s="37">
        <f>VLOOKUP(H2143,'DOGHER ORDER-DISC'!$K$4:$N$30,4,FALSE)</f>
        <v>0</v>
      </c>
      <c r="K2143" s="2">
        <f t="shared" si="34"/>
        <v>8.16</v>
      </c>
      <c r="L2143" s="1" t="s">
        <v>19171</v>
      </c>
    </row>
    <row r="2144" spans="1:12">
      <c r="A2144" s="1"/>
      <c r="B2144" s="1">
        <v>246</v>
      </c>
      <c r="C2144" s="1" t="s">
        <v>18207</v>
      </c>
      <c r="D2144" s="1" t="s">
        <v>18241</v>
      </c>
      <c r="E2144" s="1" t="s">
        <v>4295</v>
      </c>
      <c r="F2144" s="1" t="s">
        <v>4296</v>
      </c>
      <c r="G2144" s="1" t="s">
        <v>22822</v>
      </c>
      <c r="H2144" s="1" t="s">
        <v>17583</v>
      </c>
      <c r="I2144" s="2">
        <v>9.07</v>
      </c>
      <c r="J2144" s="37">
        <f>VLOOKUP(H2144,'DOGHER ORDER-DISC'!$K$4:$N$30,4,FALSE)</f>
        <v>0</v>
      </c>
      <c r="K2144" s="2">
        <f t="shared" si="34"/>
        <v>9.07</v>
      </c>
      <c r="L2144" s="1" t="s">
        <v>19171</v>
      </c>
    </row>
    <row r="2145" spans="1:12">
      <c r="A2145" s="1"/>
      <c r="B2145" s="1">
        <v>246</v>
      </c>
      <c r="C2145" s="1" t="s">
        <v>18207</v>
      </c>
      <c r="D2145" s="1" t="s">
        <v>18241</v>
      </c>
      <c r="E2145" s="1" t="s">
        <v>4297</v>
      </c>
      <c r="F2145" s="1" t="s">
        <v>4298</v>
      </c>
      <c r="G2145" s="1" t="s">
        <v>22823</v>
      </c>
      <c r="H2145" s="1" t="s">
        <v>17583</v>
      </c>
      <c r="I2145" s="2">
        <v>10.6</v>
      </c>
      <c r="J2145" s="37">
        <f>VLOOKUP(H2145,'DOGHER ORDER-DISC'!$K$4:$N$30,4,FALSE)</f>
        <v>0</v>
      </c>
      <c r="K2145" s="2">
        <f t="shared" si="34"/>
        <v>10.6</v>
      </c>
      <c r="L2145" s="1" t="s">
        <v>19171</v>
      </c>
    </row>
    <row r="2146" spans="1:12">
      <c r="A2146" s="1"/>
      <c r="B2146" s="1">
        <v>246</v>
      </c>
      <c r="C2146" s="1" t="s">
        <v>18207</v>
      </c>
      <c r="D2146" s="1" t="s">
        <v>18241</v>
      </c>
      <c r="E2146" s="1" t="s">
        <v>4299</v>
      </c>
      <c r="F2146" s="1" t="s">
        <v>4300</v>
      </c>
      <c r="G2146" s="1" t="s">
        <v>22824</v>
      </c>
      <c r="H2146" s="1" t="s">
        <v>17583</v>
      </c>
      <c r="I2146" s="2">
        <v>21.16</v>
      </c>
      <c r="J2146" s="37">
        <f>VLOOKUP(H2146,'DOGHER ORDER-DISC'!$K$4:$N$30,4,FALSE)</f>
        <v>0</v>
      </c>
      <c r="K2146" s="2">
        <f t="shared" si="34"/>
        <v>21.16</v>
      </c>
      <c r="L2146" s="1" t="s">
        <v>19171</v>
      </c>
    </row>
    <row r="2147" spans="1:12">
      <c r="A2147" s="1"/>
      <c r="B2147" s="1">
        <v>246</v>
      </c>
      <c r="C2147" s="1" t="s">
        <v>18207</v>
      </c>
      <c r="D2147" s="1" t="s">
        <v>18241</v>
      </c>
      <c r="E2147" s="1" t="s">
        <v>4301</v>
      </c>
      <c r="F2147" s="1" t="s">
        <v>4302</v>
      </c>
      <c r="G2147" s="1" t="s">
        <v>22825</v>
      </c>
      <c r="H2147" s="1" t="s">
        <v>17583</v>
      </c>
      <c r="I2147" s="2">
        <v>3.07</v>
      </c>
      <c r="J2147" s="37">
        <f>VLOOKUP(H2147,'DOGHER ORDER-DISC'!$K$4:$N$30,4,FALSE)</f>
        <v>0</v>
      </c>
      <c r="K2147" s="2">
        <f t="shared" si="34"/>
        <v>3.07</v>
      </c>
      <c r="L2147" s="1" t="s">
        <v>19172</v>
      </c>
    </row>
    <row r="2148" spans="1:12">
      <c r="A2148" s="1"/>
      <c r="B2148" s="1">
        <v>246</v>
      </c>
      <c r="C2148" s="1" t="s">
        <v>18207</v>
      </c>
      <c r="D2148" s="1" t="s">
        <v>18241</v>
      </c>
      <c r="E2148" s="1" t="s">
        <v>4303</v>
      </c>
      <c r="F2148" s="1" t="s">
        <v>4304</v>
      </c>
      <c r="G2148" s="1" t="s">
        <v>22826</v>
      </c>
      <c r="H2148" s="1" t="s">
        <v>17583</v>
      </c>
      <c r="I2148" s="2">
        <v>5.13</v>
      </c>
      <c r="J2148" s="37">
        <f>VLOOKUP(H2148,'DOGHER ORDER-DISC'!$K$4:$N$30,4,FALSE)</f>
        <v>0</v>
      </c>
      <c r="K2148" s="2">
        <f t="shared" si="34"/>
        <v>5.13</v>
      </c>
      <c r="L2148" s="1" t="s">
        <v>19172</v>
      </c>
    </row>
    <row r="2149" spans="1:12">
      <c r="A2149" s="1"/>
      <c r="B2149" s="1">
        <v>246</v>
      </c>
      <c r="C2149" s="1" t="s">
        <v>18207</v>
      </c>
      <c r="D2149" s="1" t="s">
        <v>18241</v>
      </c>
      <c r="E2149" s="1" t="s">
        <v>4305</v>
      </c>
      <c r="F2149" s="1" t="s">
        <v>4306</v>
      </c>
      <c r="G2149" s="1" t="s">
        <v>22827</v>
      </c>
      <c r="H2149" s="1" t="s">
        <v>17583</v>
      </c>
      <c r="I2149" s="2">
        <v>6.23</v>
      </c>
      <c r="J2149" s="37">
        <f>VLOOKUP(H2149,'DOGHER ORDER-DISC'!$K$4:$N$30,4,FALSE)</f>
        <v>0</v>
      </c>
      <c r="K2149" s="2">
        <f t="shared" si="34"/>
        <v>6.23</v>
      </c>
      <c r="L2149" s="1" t="s">
        <v>19172</v>
      </c>
    </row>
    <row r="2150" spans="1:12">
      <c r="A2150" s="1"/>
      <c r="B2150" s="1">
        <v>247</v>
      </c>
      <c r="C2150" s="1" t="s">
        <v>18207</v>
      </c>
      <c r="D2150" s="1" t="s">
        <v>18241</v>
      </c>
      <c r="E2150" s="1" t="s">
        <v>4307</v>
      </c>
      <c r="F2150" s="1" t="s">
        <v>4308</v>
      </c>
      <c r="G2150" s="1" t="s">
        <v>22828</v>
      </c>
      <c r="H2150" s="1" t="s">
        <v>17583</v>
      </c>
      <c r="I2150" s="2">
        <v>38.4</v>
      </c>
      <c r="J2150" s="37">
        <f>VLOOKUP(H2150,'DOGHER ORDER-DISC'!$K$4:$N$30,4,FALSE)</f>
        <v>0</v>
      </c>
      <c r="K2150" s="2">
        <f t="shared" si="34"/>
        <v>38.4</v>
      </c>
      <c r="L2150" s="1" t="s">
        <v>19173</v>
      </c>
    </row>
    <row r="2151" spans="1:12">
      <c r="A2151" s="1"/>
      <c r="B2151" s="1">
        <v>247</v>
      </c>
      <c r="C2151" s="1" t="s">
        <v>18207</v>
      </c>
      <c r="D2151" s="1" t="s">
        <v>18241</v>
      </c>
      <c r="E2151" s="1" t="s">
        <v>4309</v>
      </c>
      <c r="F2151" s="1" t="s">
        <v>4310</v>
      </c>
      <c r="G2151" s="1" t="s">
        <v>22829</v>
      </c>
      <c r="H2151" s="1" t="s">
        <v>17583</v>
      </c>
      <c r="I2151" s="2">
        <v>41.81</v>
      </c>
      <c r="J2151" s="37">
        <f>VLOOKUP(H2151,'DOGHER ORDER-DISC'!$K$4:$N$30,4,FALSE)</f>
        <v>0</v>
      </c>
      <c r="K2151" s="2">
        <f t="shared" si="34"/>
        <v>41.81</v>
      </c>
      <c r="L2151" s="1" t="s">
        <v>19173</v>
      </c>
    </row>
    <row r="2152" spans="1:12">
      <c r="A2152" s="1"/>
      <c r="B2152" s="1">
        <v>247</v>
      </c>
      <c r="C2152" s="1" t="s">
        <v>18207</v>
      </c>
      <c r="D2152" s="1" t="s">
        <v>18241</v>
      </c>
      <c r="E2152" s="1" t="s">
        <v>4311</v>
      </c>
      <c r="F2152" s="1" t="s">
        <v>4312</v>
      </c>
      <c r="G2152" s="1" t="s">
        <v>22830</v>
      </c>
      <c r="H2152" s="1" t="s">
        <v>17583</v>
      </c>
      <c r="I2152" s="2">
        <v>57.37</v>
      </c>
      <c r="J2152" s="37">
        <f>VLOOKUP(H2152,'DOGHER ORDER-DISC'!$K$4:$N$30,4,FALSE)</f>
        <v>0</v>
      </c>
      <c r="K2152" s="2">
        <f t="shared" si="34"/>
        <v>57.37</v>
      </c>
      <c r="L2152" s="1" t="s">
        <v>19173</v>
      </c>
    </row>
    <row r="2153" spans="1:12">
      <c r="A2153" s="1"/>
      <c r="B2153" s="1">
        <v>247</v>
      </c>
      <c r="C2153" s="1" t="s">
        <v>18207</v>
      </c>
      <c r="D2153" s="1" t="s">
        <v>18241</v>
      </c>
      <c r="E2153" s="1" t="s">
        <v>4313</v>
      </c>
      <c r="F2153" s="1" t="s">
        <v>4314</v>
      </c>
      <c r="G2153" s="1" t="s">
        <v>22831</v>
      </c>
      <c r="H2153" s="1" t="s">
        <v>17583</v>
      </c>
      <c r="I2153" s="2">
        <v>74.34</v>
      </c>
      <c r="J2153" s="37">
        <f>VLOOKUP(H2153,'DOGHER ORDER-DISC'!$K$4:$N$30,4,FALSE)</f>
        <v>0</v>
      </c>
      <c r="K2153" s="2">
        <f t="shared" si="34"/>
        <v>74.34</v>
      </c>
      <c r="L2153" s="1" t="s">
        <v>19173</v>
      </c>
    </row>
    <row r="2154" spans="1:12">
      <c r="A2154" s="1"/>
      <c r="B2154" s="1">
        <v>247</v>
      </c>
      <c r="C2154" s="1" t="s">
        <v>18207</v>
      </c>
      <c r="D2154" s="1" t="s">
        <v>18241</v>
      </c>
      <c r="E2154" s="1" t="s">
        <v>4315</v>
      </c>
      <c r="F2154" s="1" t="s">
        <v>4316</v>
      </c>
      <c r="G2154" s="1" t="s">
        <v>22832</v>
      </c>
      <c r="H2154" s="1" t="s">
        <v>17583</v>
      </c>
      <c r="I2154" s="2">
        <v>102.25</v>
      </c>
      <c r="J2154" s="37">
        <f>VLOOKUP(H2154,'DOGHER ORDER-DISC'!$K$4:$N$30,4,FALSE)</f>
        <v>0</v>
      </c>
      <c r="K2154" s="2">
        <f t="shared" si="34"/>
        <v>102.25</v>
      </c>
      <c r="L2154" s="1" t="s">
        <v>19173</v>
      </c>
    </row>
    <row r="2155" spans="1:12">
      <c r="A2155" s="1"/>
      <c r="B2155" s="1">
        <v>247</v>
      </c>
      <c r="C2155" s="1" t="s">
        <v>18207</v>
      </c>
      <c r="D2155" s="1" t="s">
        <v>18241</v>
      </c>
      <c r="E2155" s="1" t="s">
        <v>4317</v>
      </c>
      <c r="F2155" s="1" t="s">
        <v>4318</v>
      </c>
      <c r="G2155" s="1" t="s">
        <v>22833</v>
      </c>
      <c r="H2155" s="1" t="s">
        <v>17583</v>
      </c>
      <c r="I2155" s="2">
        <v>40.32</v>
      </c>
      <c r="J2155" s="37">
        <f>VLOOKUP(H2155,'DOGHER ORDER-DISC'!$K$4:$N$30,4,FALSE)</f>
        <v>0</v>
      </c>
      <c r="K2155" s="2">
        <f t="shared" si="34"/>
        <v>40.32</v>
      </c>
      <c r="L2155" s="1" t="s">
        <v>19174</v>
      </c>
    </row>
    <row r="2156" spans="1:12">
      <c r="A2156" s="1"/>
      <c r="B2156" s="1">
        <v>247</v>
      </c>
      <c r="C2156" s="1" t="s">
        <v>18207</v>
      </c>
      <c r="D2156" s="1" t="s">
        <v>18241</v>
      </c>
      <c r="E2156" s="1" t="s">
        <v>4319</v>
      </c>
      <c r="F2156" s="1" t="s">
        <v>4320</v>
      </c>
      <c r="G2156" s="1" t="s">
        <v>22834</v>
      </c>
      <c r="H2156" s="1" t="s">
        <v>17583</v>
      </c>
      <c r="I2156" s="2">
        <v>44.58</v>
      </c>
      <c r="J2156" s="37">
        <f>VLOOKUP(H2156,'DOGHER ORDER-DISC'!$K$4:$N$30,4,FALSE)</f>
        <v>0</v>
      </c>
      <c r="K2156" s="2">
        <f t="shared" si="34"/>
        <v>44.58</v>
      </c>
      <c r="L2156" s="1" t="s">
        <v>19174</v>
      </c>
    </row>
    <row r="2157" spans="1:12">
      <c r="A2157" s="1"/>
      <c r="B2157" s="1">
        <v>247</v>
      </c>
      <c r="C2157" s="1" t="s">
        <v>18207</v>
      </c>
      <c r="D2157" s="1" t="s">
        <v>18241</v>
      </c>
      <c r="E2157" s="1" t="s">
        <v>4321</v>
      </c>
      <c r="F2157" s="1" t="s">
        <v>4322</v>
      </c>
      <c r="G2157" s="1" t="s">
        <v>22835</v>
      </c>
      <c r="H2157" s="1" t="s">
        <v>17583</v>
      </c>
      <c r="I2157" s="2">
        <v>58.08</v>
      </c>
      <c r="J2157" s="37">
        <f>VLOOKUP(H2157,'DOGHER ORDER-DISC'!$K$4:$N$30,4,FALSE)</f>
        <v>0</v>
      </c>
      <c r="K2157" s="2">
        <f t="shared" si="34"/>
        <v>58.08</v>
      </c>
      <c r="L2157" s="1" t="s">
        <v>19174</v>
      </c>
    </row>
    <row r="2158" spans="1:12">
      <c r="A2158" s="1"/>
      <c r="B2158" s="1">
        <v>247</v>
      </c>
      <c r="C2158" s="1" t="s">
        <v>18207</v>
      </c>
      <c r="D2158" s="1" t="s">
        <v>18241</v>
      </c>
      <c r="E2158" s="1" t="s">
        <v>4323</v>
      </c>
      <c r="F2158" s="1" t="s">
        <v>4324</v>
      </c>
      <c r="G2158" s="1" t="s">
        <v>22836</v>
      </c>
      <c r="H2158" s="1" t="s">
        <v>17583</v>
      </c>
      <c r="I2158" s="2">
        <v>77.95</v>
      </c>
      <c r="J2158" s="37">
        <f>VLOOKUP(H2158,'DOGHER ORDER-DISC'!$K$4:$N$30,4,FALSE)</f>
        <v>0</v>
      </c>
      <c r="K2158" s="2">
        <f t="shared" si="34"/>
        <v>77.95</v>
      </c>
      <c r="L2158" s="1" t="s">
        <v>19174</v>
      </c>
    </row>
    <row r="2159" spans="1:12">
      <c r="A2159" s="1"/>
      <c r="B2159" s="1">
        <v>247</v>
      </c>
      <c r="C2159" s="1" t="s">
        <v>18207</v>
      </c>
      <c r="D2159" s="1" t="s">
        <v>18241</v>
      </c>
      <c r="E2159" s="1" t="s">
        <v>4325</v>
      </c>
      <c r="F2159" s="1" t="s">
        <v>4326</v>
      </c>
      <c r="G2159" s="1" t="s">
        <v>22837</v>
      </c>
      <c r="H2159" s="1" t="s">
        <v>17583</v>
      </c>
      <c r="I2159" s="2">
        <v>104.33</v>
      </c>
      <c r="J2159" s="37">
        <f>VLOOKUP(H2159,'DOGHER ORDER-DISC'!$K$4:$N$30,4,FALSE)</f>
        <v>0</v>
      </c>
      <c r="K2159" s="2">
        <f t="shared" si="34"/>
        <v>104.33</v>
      </c>
      <c r="L2159" s="1" t="s">
        <v>19174</v>
      </c>
    </row>
    <row r="2160" spans="1:12">
      <c r="A2160" s="1"/>
      <c r="B2160" s="1">
        <v>247</v>
      </c>
      <c r="C2160" s="1" t="s">
        <v>18207</v>
      </c>
      <c r="D2160" s="1" t="s">
        <v>18241</v>
      </c>
      <c r="E2160" s="1" t="s">
        <v>4327</v>
      </c>
      <c r="F2160" s="1" t="s">
        <v>4328</v>
      </c>
      <c r="G2160" s="1" t="s">
        <v>22838</v>
      </c>
      <c r="H2160" s="1" t="s">
        <v>17583</v>
      </c>
      <c r="I2160" s="2">
        <v>3.45</v>
      </c>
      <c r="J2160" s="37">
        <f>VLOOKUP(H2160,'DOGHER ORDER-DISC'!$K$4:$N$30,4,FALSE)</f>
        <v>0</v>
      </c>
      <c r="K2160" s="2">
        <f t="shared" si="34"/>
        <v>3.45</v>
      </c>
      <c r="L2160" s="1" t="s">
        <v>19175</v>
      </c>
    </row>
    <row r="2161" spans="1:12">
      <c r="A2161" s="1"/>
      <c r="B2161" s="1">
        <v>247</v>
      </c>
      <c r="C2161" s="1" t="s">
        <v>18207</v>
      </c>
      <c r="D2161" s="1" t="s">
        <v>18241</v>
      </c>
      <c r="E2161" s="1" t="s">
        <v>4329</v>
      </c>
      <c r="F2161" s="1" t="s">
        <v>4330</v>
      </c>
      <c r="G2161" s="1" t="s">
        <v>22839</v>
      </c>
      <c r="H2161" s="1" t="s">
        <v>17583</v>
      </c>
      <c r="I2161" s="2">
        <v>4.55</v>
      </c>
      <c r="J2161" s="37">
        <f>VLOOKUP(H2161,'DOGHER ORDER-DISC'!$K$4:$N$30,4,FALSE)</f>
        <v>0</v>
      </c>
      <c r="K2161" s="2">
        <f t="shared" si="34"/>
        <v>4.55</v>
      </c>
      <c r="L2161" s="1" t="s">
        <v>19175</v>
      </c>
    </row>
    <row r="2162" spans="1:12">
      <c r="A2162" s="1"/>
      <c r="B2162" s="1">
        <v>247</v>
      </c>
      <c r="C2162" s="1" t="s">
        <v>18207</v>
      </c>
      <c r="D2162" s="1" t="s">
        <v>18241</v>
      </c>
      <c r="E2162" s="1" t="s">
        <v>4331</v>
      </c>
      <c r="F2162" s="1" t="s">
        <v>4332</v>
      </c>
      <c r="G2162" s="1" t="s">
        <v>22840</v>
      </c>
      <c r="H2162" s="1" t="s">
        <v>17583</v>
      </c>
      <c r="I2162" s="2">
        <v>6.41</v>
      </c>
      <c r="J2162" s="37">
        <f>VLOOKUP(H2162,'DOGHER ORDER-DISC'!$K$4:$N$30,4,FALSE)</f>
        <v>0</v>
      </c>
      <c r="K2162" s="2">
        <f t="shared" si="34"/>
        <v>6.41</v>
      </c>
      <c r="L2162" s="1" t="s">
        <v>19175</v>
      </c>
    </row>
    <row r="2163" spans="1:12">
      <c r="A2163" s="1"/>
      <c r="B2163" s="1">
        <v>247</v>
      </c>
      <c r="C2163" s="1" t="s">
        <v>18207</v>
      </c>
      <c r="D2163" s="1" t="s">
        <v>18241</v>
      </c>
      <c r="E2163" s="1" t="s">
        <v>4333</v>
      </c>
      <c r="F2163" s="1" t="s">
        <v>4334</v>
      </c>
      <c r="G2163" s="1" t="s">
        <v>22841</v>
      </c>
      <c r="H2163" s="1" t="s">
        <v>17583</v>
      </c>
      <c r="I2163" s="2">
        <v>8.16</v>
      </c>
      <c r="J2163" s="37">
        <f>VLOOKUP(H2163,'DOGHER ORDER-DISC'!$K$4:$N$30,4,FALSE)</f>
        <v>0</v>
      </c>
      <c r="K2163" s="2">
        <f t="shared" si="34"/>
        <v>8.16</v>
      </c>
      <c r="L2163" s="1" t="s">
        <v>19175</v>
      </c>
    </row>
    <row r="2164" spans="1:12">
      <c r="A2164" s="1"/>
      <c r="B2164" s="1">
        <v>247</v>
      </c>
      <c r="C2164" s="1" t="s">
        <v>18207</v>
      </c>
      <c r="D2164" s="1" t="s">
        <v>18241</v>
      </c>
      <c r="E2164" s="1" t="s">
        <v>4335</v>
      </c>
      <c r="F2164" s="1" t="s">
        <v>4336</v>
      </c>
      <c r="G2164" s="1" t="s">
        <v>22842</v>
      </c>
      <c r="H2164" s="1" t="s">
        <v>17583</v>
      </c>
      <c r="I2164" s="2">
        <v>10.67</v>
      </c>
      <c r="J2164" s="37">
        <f>VLOOKUP(H2164,'DOGHER ORDER-DISC'!$K$4:$N$30,4,FALSE)</f>
        <v>0</v>
      </c>
      <c r="K2164" s="2">
        <f t="shared" si="34"/>
        <v>10.67</v>
      </c>
      <c r="L2164" s="1" t="s">
        <v>19175</v>
      </c>
    </row>
    <row r="2165" spans="1:12">
      <c r="A2165" s="1"/>
      <c r="B2165" s="1">
        <v>247</v>
      </c>
      <c r="C2165" s="1" t="s">
        <v>18207</v>
      </c>
      <c r="D2165" s="1" t="s">
        <v>18241</v>
      </c>
      <c r="E2165" s="1" t="s">
        <v>4337</v>
      </c>
      <c r="F2165" s="1" t="s">
        <v>4338</v>
      </c>
      <c r="G2165" s="1" t="s">
        <v>22843</v>
      </c>
      <c r="H2165" s="1" t="s">
        <v>17583</v>
      </c>
      <c r="I2165" s="2">
        <v>473.67</v>
      </c>
      <c r="J2165" s="37">
        <f>VLOOKUP(H2165,'DOGHER ORDER-DISC'!$K$4:$N$30,4,FALSE)</f>
        <v>0</v>
      </c>
      <c r="K2165" s="2">
        <f t="shared" si="34"/>
        <v>473.67</v>
      </c>
      <c r="L2165" s="1" t="s">
        <v>19176</v>
      </c>
    </row>
    <row r="2166" spans="1:12">
      <c r="A2166" s="1"/>
      <c r="B2166" s="1">
        <v>247</v>
      </c>
      <c r="C2166" s="1" t="s">
        <v>18207</v>
      </c>
      <c r="D2166" s="1" t="s">
        <v>18241</v>
      </c>
      <c r="E2166" s="1" t="s">
        <v>4339</v>
      </c>
      <c r="F2166" s="1" t="s">
        <v>4340</v>
      </c>
      <c r="G2166" s="1" t="s">
        <v>22844</v>
      </c>
      <c r="H2166" s="1" t="s">
        <v>17583</v>
      </c>
      <c r="I2166" s="2">
        <v>161.53</v>
      </c>
      <c r="J2166" s="37">
        <f>VLOOKUP(H2166,'DOGHER ORDER-DISC'!$K$4:$N$30,4,FALSE)</f>
        <v>0</v>
      </c>
      <c r="K2166" s="2">
        <f t="shared" si="34"/>
        <v>161.53</v>
      </c>
      <c r="L2166" s="1" t="s">
        <v>19177</v>
      </c>
    </row>
    <row r="2167" spans="1:12">
      <c r="A2167" s="1" t="s">
        <v>32</v>
      </c>
      <c r="B2167" s="1">
        <v>247</v>
      </c>
      <c r="C2167" s="1" t="s">
        <v>18207</v>
      </c>
      <c r="D2167" s="1" t="s">
        <v>18241</v>
      </c>
      <c r="E2167" s="1" t="s">
        <v>4341</v>
      </c>
      <c r="F2167" s="1" t="s">
        <v>4342</v>
      </c>
      <c r="G2167" s="1" t="s">
        <v>22845</v>
      </c>
      <c r="H2167" s="1" t="s">
        <v>17583</v>
      </c>
      <c r="I2167" s="2">
        <v>88.95</v>
      </c>
      <c r="J2167" s="37">
        <f>VLOOKUP(H2167,'DOGHER ORDER-DISC'!$K$4:$N$30,4,FALSE)</f>
        <v>0</v>
      </c>
      <c r="K2167" s="2">
        <f t="shared" si="34"/>
        <v>88.95</v>
      </c>
      <c r="L2167" s="1" t="s">
        <v>19177</v>
      </c>
    </row>
    <row r="2168" spans="1:12">
      <c r="A2168" s="1" t="s">
        <v>32</v>
      </c>
      <c r="B2168" s="1">
        <v>247</v>
      </c>
      <c r="C2168" s="1" t="s">
        <v>18207</v>
      </c>
      <c r="D2168" s="1" t="s">
        <v>18241</v>
      </c>
      <c r="E2168" s="1" t="s">
        <v>4343</v>
      </c>
      <c r="F2168" s="1" t="s">
        <v>4344</v>
      </c>
      <c r="G2168" s="1" t="s">
        <v>22846</v>
      </c>
      <c r="H2168" s="1" t="s">
        <v>17583</v>
      </c>
      <c r="I2168" s="2">
        <v>15.71</v>
      </c>
      <c r="J2168" s="37">
        <f>VLOOKUP(H2168,'DOGHER ORDER-DISC'!$K$4:$N$30,4,FALSE)</f>
        <v>0</v>
      </c>
      <c r="K2168" s="2">
        <f t="shared" si="34"/>
        <v>15.71</v>
      </c>
      <c r="L2168" s="1" t="s">
        <v>19177</v>
      </c>
    </row>
    <row r="2169" spans="1:12">
      <c r="A2169" s="1" t="s">
        <v>32</v>
      </c>
      <c r="B2169" s="1">
        <v>247</v>
      </c>
      <c r="C2169" s="1" t="s">
        <v>18207</v>
      </c>
      <c r="D2169" s="1" t="s">
        <v>18241</v>
      </c>
      <c r="E2169" s="1" t="s">
        <v>4345</v>
      </c>
      <c r="F2169" s="1" t="s">
        <v>4346</v>
      </c>
      <c r="G2169" s="1" t="s">
        <v>22847</v>
      </c>
      <c r="H2169" s="1" t="s">
        <v>17583</v>
      </c>
      <c r="I2169" s="2">
        <v>16.16</v>
      </c>
      <c r="J2169" s="37">
        <f>VLOOKUP(H2169,'DOGHER ORDER-DISC'!$K$4:$N$30,4,FALSE)</f>
        <v>0</v>
      </c>
      <c r="K2169" s="2">
        <f t="shared" si="34"/>
        <v>16.16</v>
      </c>
      <c r="L2169" s="1" t="s">
        <v>19177</v>
      </c>
    </row>
    <row r="2170" spans="1:12">
      <c r="A2170" s="1" t="s">
        <v>32</v>
      </c>
      <c r="B2170" s="1">
        <v>247</v>
      </c>
      <c r="C2170" s="1" t="s">
        <v>18207</v>
      </c>
      <c r="D2170" s="1" t="s">
        <v>18241</v>
      </c>
      <c r="E2170" s="1" t="s">
        <v>4347</v>
      </c>
      <c r="F2170" s="1" t="s">
        <v>4348</v>
      </c>
      <c r="G2170" s="1" t="s">
        <v>22848</v>
      </c>
      <c r="H2170" s="1" t="s">
        <v>17583</v>
      </c>
      <c r="I2170" s="2">
        <v>16.440000000000001</v>
      </c>
      <c r="J2170" s="37">
        <f>VLOOKUP(H2170,'DOGHER ORDER-DISC'!$K$4:$N$30,4,FALSE)</f>
        <v>0</v>
      </c>
      <c r="K2170" s="2">
        <f t="shared" si="34"/>
        <v>16.440000000000001</v>
      </c>
      <c r="L2170" s="1" t="s">
        <v>19177</v>
      </c>
    </row>
    <row r="2171" spans="1:12">
      <c r="A2171" s="1" t="s">
        <v>32</v>
      </c>
      <c r="B2171" s="1">
        <v>247</v>
      </c>
      <c r="C2171" s="1" t="s">
        <v>18207</v>
      </c>
      <c r="D2171" s="1" t="s">
        <v>18241</v>
      </c>
      <c r="E2171" s="1" t="s">
        <v>4349</v>
      </c>
      <c r="F2171" s="1" t="s">
        <v>4350</v>
      </c>
      <c r="G2171" s="1" t="s">
        <v>22849</v>
      </c>
      <c r="H2171" s="1" t="s">
        <v>17583</v>
      </c>
      <c r="I2171" s="2">
        <v>16.59</v>
      </c>
      <c r="J2171" s="37">
        <f>VLOOKUP(H2171,'DOGHER ORDER-DISC'!$K$4:$N$30,4,FALSE)</f>
        <v>0</v>
      </c>
      <c r="K2171" s="2">
        <f t="shared" ref="K2171:K2234" si="35">+ROUND(I2171*(1-J2171),2)</f>
        <v>16.59</v>
      </c>
      <c r="L2171" s="1" t="s">
        <v>19177</v>
      </c>
    </row>
    <row r="2172" spans="1:12">
      <c r="A2172" s="1"/>
      <c r="B2172" s="1">
        <v>248</v>
      </c>
      <c r="C2172" s="1" t="s">
        <v>18207</v>
      </c>
      <c r="D2172" s="1" t="s">
        <v>18241</v>
      </c>
      <c r="E2172" s="1" t="s">
        <v>4351</v>
      </c>
      <c r="F2172" s="1" t="s">
        <v>4352</v>
      </c>
      <c r="G2172" s="1" t="s">
        <v>22850</v>
      </c>
      <c r="H2172" s="1" t="s">
        <v>17583</v>
      </c>
      <c r="I2172" s="2">
        <v>7.07</v>
      </c>
      <c r="J2172" s="37">
        <f>VLOOKUP(H2172,'DOGHER ORDER-DISC'!$K$4:$N$30,4,FALSE)</f>
        <v>0</v>
      </c>
      <c r="K2172" s="2">
        <f t="shared" si="35"/>
        <v>7.07</v>
      </c>
      <c r="L2172" s="1" t="s">
        <v>19178</v>
      </c>
    </row>
    <row r="2173" spans="1:12">
      <c r="A2173" s="1"/>
      <c r="B2173" s="1">
        <v>248</v>
      </c>
      <c r="C2173" s="1" t="s">
        <v>18207</v>
      </c>
      <c r="D2173" s="1" t="s">
        <v>18241</v>
      </c>
      <c r="E2173" s="1" t="s">
        <v>4353</v>
      </c>
      <c r="F2173" s="1" t="s">
        <v>4354</v>
      </c>
      <c r="G2173" s="1" t="s">
        <v>22851</v>
      </c>
      <c r="H2173" s="1" t="s">
        <v>17583</v>
      </c>
      <c r="I2173" s="2">
        <v>7.79</v>
      </c>
      <c r="J2173" s="37">
        <f>VLOOKUP(H2173,'DOGHER ORDER-DISC'!$K$4:$N$30,4,FALSE)</f>
        <v>0</v>
      </c>
      <c r="K2173" s="2">
        <f t="shared" si="35"/>
        <v>7.79</v>
      </c>
      <c r="L2173" s="1" t="s">
        <v>19178</v>
      </c>
    </row>
    <row r="2174" spans="1:12">
      <c r="A2174" s="1"/>
      <c r="B2174" s="1">
        <v>248</v>
      </c>
      <c r="C2174" s="1" t="s">
        <v>18207</v>
      </c>
      <c r="D2174" s="1" t="s">
        <v>18241</v>
      </c>
      <c r="E2174" s="1" t="s">
        <v>4355</v>
      </c>
      <c r="F2174" s="1" t="s">
        <v>4356</v>
      </c>
      <c r="G2174" s="1" t="s">
        <v>22852</v>
      </c>
      <c r="H2174" s="1" t="s">
        <v>17583</v>
      </c>
      <c r="I2174" s="2">
        <v>8.44</v>
      </c>
      <c r="J2174" s="37">
        <f>VLOOKUP(H2174,'DOGHER ORDER-DISC'!$K$4:$N$30,4,FALSE)</f>
        <v>0</v>
      </c>
      <c r="K2174" s="2">
        <f t="shared" si="35"/>
        <v>8.44</v>
      </c>
      <c r="L2174" s="1" t="s">
        <v>19178</v>
      </c>
    </row>
    <row r="2175" spans="1:12">
      <c r="A2175" s="1"/>
      <c r="B2175" s="1">
        <v>248</v>
      </c>
      <c r="C2175" s="1" t="s">
        <v>18207</v>
      </c>
      <c r="D2175" s="1" t="s">
        <v>18241</v>
      </c>
      <c r="E2175" s="1" t="s">
        <v>4357</v>
      </c>
      <c r="F2175" s="1" t="s">
        <v>4358</v>
      </c>
      <c r="G2175" s="1" t="s">
        <v>22853</v>
      </c>
      <c r="H2175" s="1" t="s">
        <v>17583</v>
      </c>
      <c r="I2175" s="2">
        <v>8.7799999999999994</v>
      </c>
      <c r="J2175" s="37">
        <f>VLOOKUP(H2175,'DOGHER ORDER-DISC'!$K$4:$N$30,4,FALSE)</f>
        <v>0</v>
      </c>
      <c r="K2175" s="2">
        <f t="shared" si="35"/>
        <v>8.7799999999999994</v>
      </c>
      <c r="L2175" s="1" t="s">
        <v>19178</v>
      </c>
    </row>
    <row r="2176" spans="1:12">
      <c r="A2176" s="1"/>
      <c r="B2176" s="1">
        <v>248</v>
      </c>
      <c r="C2176" s="1" t="s">
        <v>18207</v>
      </c>
      <c r="D2176" s="1" t="s">
        <v>18241</v>
      </c>
      <c r="E2176" s="1" t="s">
        <v>4359</v>
      </c>
      <c r="F2176" s="1" t="s">
        <v>4360</v>
      </c>
      <c r="G2176" s="1" t="s">
        <v>22854</v>
      </c>
      <c r="H2176" s="1" t="s">
        <v>17583</v>
      </c>
      <c r="I2176" s="2">
        <v>9.07</v>
      </c>
      <c r="J2176" s="37">
        <f>VLOOKUP(H2176,'DOGHER ORDER-DISC'!$K$4:$N$30,4,FALSE)</f>
        <v>0</v>
      </c>
      <c r="K2176" s="2">
        <f t="shared" si="35"/>
        <v>9.07</v>
      </c>
      <c r="L2176" s="1" t="s">
        <v>19178</v>
      </c>
    </row>
    <row r="2177" spans="1:12">
      <c r="A2177" s="1"/>
      <c r="B2177" s="1">
        <v>248</v>
      </c>
      <c r="C2177" s="1" t="s">
        <v>18207</v>
      </c>
      <c r="D2177" s="1" t="s">
        <v>18241</v>
      </c>
      <c r="E2177" s="1" t="s">
        <v>4361</v>
      </c>
      <c r="F2177" s="1" t="s">
        <v>4362</v>
      </c>
      <c r="G2177" s="1" t="s">
        <v>22855</v>
      </c>
      <c r="H2177" s="1" t="s">
        <v>17583</v>
      </c>
      <c r="I2177" s="2">
        <v>9.3699999999999992</v>
      </c>
      <c r="J2177" s="37">
        <f>VLOOKUP(H2177,'DOGHER ORDER-DISC'!$K$4:$N$30,4,FALSE)</f>
        <v>0</v>
      </c>
      <c r="K2177" s="2">
        <f t="shared" si="35"/>
        <v>9.3699999999999992</v>
      </c>
      <c r="L2177" s="1" t="s">
        <v>19178</v>
      </c>
    </row>
    <row r="2178" spans="1:12">
      <c r="A2178" s="1"/>
      <c r="B2178" s="1">
        <v>248</v>
      </c>
      <c r="C2178" s="1" t="s">
        <v>18207</v>
      </c>
      <c r="D2178" s="1" t="s">
        <v>18241</v>
      </c>
      <c r="E2178" s="1" t="s">
        <v>4363</v>
      </c>
      <c r="F2178" s="1" t="s">
        <v>4364</v>
      </c>
      <c r="G2178" s="1" t="s">
        <v>22856</v>
      </c>
      <c r="H2178" s="1" t="s">
        <v>17583</v>
      </c>
      <c r="I2178" s="2">
        <v>9.61</v>
      </c>
      <c r="J2178" s="37">
        <f>VLOOKUP(H2178,'DOGHER ORDER-DISC'!$K$4:$N$30,4,FALSE)</f>
        <v>0</v>
      </c>
      <c r="K2178" s="2">
        <f t="shared" si="35"/>
        <v>9.61</v>
      </c>
      <c r="L2178" s="1" t="s">
        <v>19178</v>
      </c>
    </row>
    <row r="2179" spans="1:12">
      <c r="A2179" s="1"/>
      <c r="B2179" s="1">
        <v>248</v>
      </c>
      <c r="C2179" s="1" t="s">
        <v>18207</v>
      </c>
      <c r="D2179" s="1" t="s">
        <v>18241</v>
      </c>
      <c r="E2179" s="1" t="s">
        <v>4365</v>
      </c>
      <c r="F2179" s="1" t="s">
        <v>4366</v>
      </c>
      <c r="G2179" s="1" t="s">
        <v>22857</v>
      </c>
      <c r="H2179" s="1" t="s">
        <v>17583</v>
      </c>
      <c r="I2179" s="2">
        <v>9.8000000000000007</v>
      </c>
      <c r="J2179" s="37">
        <f>VLOOKUP(H2179,'DOGHER ORDER-DISC'!$K$4:$N$30,4,FALSE)</f>
        <v>0</v>
      </c>
      <c r="K2179" s="2">
        <f t="shared" si="35"/>
        <v>9.8000000000000007</v>
      </c>
      <c r="L2179" s="1" t="s">
        <v>19178</v>
      </c>
    </row>
    <row r="2180" spans="1:12">
      <c r="A2180" s="1"/>
      <c r="B2180" s="1">
        <v>248</v>
      </c>
      <c r="C2180" s="1" t="s">
        <v>18207</v>
      </c>
      <c r="D2180" s="1" t="s">
        <v>18241</v>
      </c>
      <c r="E2180" s="1" t="s">
        <v>4367</v>
      </c>
      <c r="F2180" s="1" t="s">
        <v>4368</v>
      </c>
      <c r="G2180" s="1" t="s">
        <v>22858</v>
      </c>
      <c r="H2180" s="1" t="s">
        <v>17583</v>
      </c>
      <c r="I2180" s="2">
        <v>10.220000000000001</v>
      </c>
      <c r="J2180" s="37">
        <f>VLOOKUP(H2180,'DOGHER ORDER-DISC'!$K$4:$N$30,4,FALSE)</f>
        <v>0</v>
      </c>
      <c r="K2180" s="2">
        <f t="shared" si="35"/>
        <v>10.220000000000001</v>
      </c>
      <c r="L2180" s="1" t="s">
        <v>19178</v>
      </c>
    </row>
    <row r="2181" spans="1:12">
      <c r="A2181" s="1"/>
      <c r="B2181" s="1">
        <v>248</v>
      </c>
      <c r="C2181" s="1" t="s">
        <v>18207</v>
      </c>
      <c r="D2181" s="1" t="s">
        <v>18241</v>
      </c>
      <c r="E2181" s="1" t="s">
        <v>4369</v>
      </c>
      <c r="F2181" s="1" t="s">
        <v>4370</v>
      </c>
      <c r="G2181" s="1" t="s">
        <v>22859</v>
      </c>
      <c r="H2181" s="1" t="s">
        <v>17583</v>
      </c>
      <c r="I2181" s="2">
        <v>10.46</v>
      </c>
      <c r="J2181" s="37">
        <f>VLOOKUP(H2181,'DOGHER ORDER-DISC'!$K$4:$N$30,4,FALSE)</f>
        <v>0</v>
      </c>
      <c r="K2181" s="2">
        <f t="shared" si="35"/>
        <v>10.46</v>
      </c>
      <c r="L2181" s="1" t="s">
        <v>19178</v>
      </c>
    </row>
    <row r="2182" spans="1:12">
      <c r="A2182" s="1"/>
      <c r="B2182" s="1">
        <v>248</v>
      </c>
      <c r="C2182" s="1" t="s">
        <v>18207</v>
      </c>
      <c r="D2182" s="1" t="s">
        <v>18241</v>
      </c>
      <c r="E2182" s="1" t="s">
        <v>4371</v>
      </c>
      <c r="F2182" s="1" t="s">
        <v>4372</v>
      </c>
      <c r="G2182" s="1" t="s">
        <v>22860</v>
      </c>
      <c r="H2182" s="1" t="s">
        <v>17583</v>
      </c>
      <c r="I2182" s="2">
        <v>10.58</v>
      </c>
      <c r="J2182" s="37">
        <f>VLOOKUP(H2182,'DOGHER ORDER-DISC'!$K$4:$N$30,4,FALSE)</f>
        <v>0</v>
      </c>
      <c r="K2182" s="2">
        <f t="shared" si="35"/>
        <v>10.58</v>
      </c>
      <c r="L2182" s="1" t="s">
        <v>19178</v>
      </c>
    </row>
    <row r="2183" spans="1:12">
      <c r="A2183" s="1"/>
      <c r="B2183" s="1">
        <v>248</v>
      </c>
      <c r="C2183" s="1" t="s">
        <v>18207</v>
      </c>
      <c r="D2183" s="1" t="s">
        <v>18241</v>
      </c>
      <c r="E2183" s="1" t="s">
        <v>4373</v>
      </c>
      <c r="F2183" s="1" t="s">
        <v>4374</v>
      </c>
      <c r="G2183" s="1" t="s">
        <v>22861</v>
      </c>
      <c r="H2183" s="1" t="s">
        <v>17583</v>
      </c>
      <c r="I2183" s="2">
        <v>10.61</v>
      </c>
      <c r="J2183" s="37">
        <f>VLOOKUP(H2183,'DOGHER ORDER-DISC'!$K$4:$N$30,4,FALSE)</f>
        <v>0</v>
      </c>
      <c r="K2183" s="2">
        <f t="shared" si="35"/>
        <v>10.61</v>
      </c>
      <c r="L2183" s="1" t="s">
        <v>19178</v>
      </c>
    </row>
    <row r="2184" spans="1:12">
      <c r="A2184" s="1"/>
      <c r="B2184" s="1">
        <v>248</v>
      </c>
      <c r="C2184" s="1" t="s">
        <v>18207</v>
      </c>
      <c r="D2184" s="1" t="s">
        <v>18241</v>
      </c>
      <c r="E2184" s="1" t="s">
        <v>4375</v>
      </c>
      <c r="F2184" s="1" t="s">
        <v>4376</v>
      </c>
      <c r="G2184" s="1" t="s">
        <v>22862</v>
      </c>
      <c r="H2184" s="1" t="s">
        <v>17583</v>
      </c>
      <c r="I2184" s="2">
        <v>10.61</v>
      </c>
      <c r="J2184" s="37">
        <f>VLOOKUP(H2184,'DOGHER ORDER-DISC'!$K$4:$N$30,4,FALSE)</f>
        <v>0</v>
      </c>
      <c r="K2184" s="2">
        <f t="shared" si="35"/>
        <v>10.61</v>
      </c>
      <c r="L2184" s="1" t="s">
        <v>19178</v>
      </c>
    </row>
    <row r="2185" spans="1:12">
      <c r="A2185" s="1"/>
      <c r="B2185" s="1">
        <v>248</v>
      </c>
      <c r="C2185" s="1" t="s">
        <v>18207</v>
      </c>
      <c r="D2185" s="1" t="s">
        <v>18241</v>
      </c>
      <c r="E2185" s="1" t="s">
        <v>4377</v>
      </c>
      <c r="F2185" s="1" t="s">
        <v>4378</v>
      </c>
      <c r="G2185" s="1" t="s">
        <v>22863</v>
      </c>
      <c r="H2185" s="1" t="s">
        <v>17583</v>
      </c>
      <c r="I2185" s="2">
        <v>11.3</v>
      </c>
      <c r="J2185" s="37">
        <f>VLOOKUP(H2185,'DOGHER ORDER-DISC'!$K$4:$N$30,4,FALSE)</f>
        <v>0</v>
      </c>
      <c r="K2185" s="2">
        <f t="shared" si="35"/>
        <v>11.3</v>
      </c>
      <c r="L2185" s="1" t="s">
        <v>19178</v>
      </c>
    </row>
    <row r="2186" spans="1:12">
      <c r="A2186" s="1"/>
      <c r="B2186" s="1">
        <v>248</v>
      </c>
      <c r="C2186" s="1" t="s">
        <v>18207</v>
      </c>
      <c r="D2186" s="1" t="s">
        <v>18241</v>
      </c>
      <c r="E2186" s="1" t="s">
        <v>4379</v>
      </c>
      <c r="F2186" s="1" t="s">
        <v>4380</v>
      </c>
      <c r="G2186" s="1" t="s">
        <v>22864</v>
      </c>
      <c r="H2186" s="1" t="s">
        <v>17583</v>
      </c>
      <c r="I2186" s="2">
        <v>11.46</v>
      </c>
      <c r="J2186" s="37">
        <f>VLOOKUP(H2186,'DOGHER ORDER-DISC'!$K$4:$N$30,4,FALSE)</f>
        <v>0</v>
      </c>
      <c r="K2186" s="2">
        <f t="shared" si="35"/>
        <v>11.46</v>
      </c>
      <c r="L2186" s="1" t="s">
        <v>19178</v>
      </c>
    </row>
    <row r="2187" spans="1:12">
      <c r="A2187" s="1"/>
      <c r="B2187" s="1">
        <v>248</v>
      </c>
      <c r="C2187" s="1" t="s">
        <v>18207</v>
      </c>
      <c r="D2187" s="1" t="s">
        <v>18241</v>
      </c>
      <c r="E2187" s="1" t="s">
        <v>4381</v>
      </c>
      <c r="F2187" s="1" t="s">
        <v>4382</v>
      </c>
      <c r="G2187" s="1" t="s">
        <v>22865</v>
      </c>
      <c r="H2187" s="1" t="s">
        <v>17583</v>
      </c>
      <c r="I2187" s="2">
        <v>12.96</v>
      </c>
      <c r="J2187" s="37">
        <f>VLOOKUP(H2187,'DOGHER ORDER-DISC'!$K$4:$N$30,4,FALSE)</f>
        <v>0</v>
      </c>
      <c r="K2187" s="2">
        <f t="shared" si="35"/>
        <v>12.96</v>
      </c>
      <c r="L2187" s="1" t="s">
        <v>19178</v>
      </c>
    </row>
    <row r="2188" spans="1:12">
      <c r="A2188" s="1"/>
      <c r="B2188" s="1">
        <v>248</v>
      </c>
      <c r="C2188" s="1" t="s">
        <v>18207</v>
      </c>
      <c r="D2188" s="1" t="s">
        <v>18241</v>
      </c>
      <c r="E2188" s="1" t="s">
        <v>4383</v>
      </c>
      <c r="F2188" s="1" t="s">
        <v>4384</v>
      </c>
      <c r="G2188" s="1" t="s">
        <v>22866</v>
      </c>
      <c r="H2188" s="1" t="s">
        <v>17583</v>
      </c>
      <c r="I2188" s="2">
        <v>13.72</v>
      </c>
      <c r="J2188" s="37">
        <f>VLOOKUP(H2188,'DOGHER ORDER-DISC'!$K$4:$N$30,4,FALSE)</f>
        <v>0</v>
      </c>
      <c r="K2188" s="2">
        <f t="shared" si="35"/>
        <v>13.72</v>
      </c>
      <c r="L2188" s="1" t="s">
        <v>19178</v>
      </c>
    </row>
    <row r="2189" spans="1:12">
      <c r="A2189" s="1"/>
      <c r="B2189" s="1">
        <v>248</v>
      </c>
      <c r="C2189" s="1" t="s">
        <v>18207</v>
      </c>
      <c r="D2189" s="1" t="s">
        <v>18241</v>
      </c>
      <c r="E2189" s="1" t="s">
        <v>4385</v>
      </c>
      <c r="F2189" s="1" t="s">
        <v>4386</v>
      </c>
      <c r="G2189" s="1" t="s">
        <v>22867</v>
      </c>
      <c r="H2189" s="1" t="s">
        <v>17583</v>
      </c>
      <c r="I2189" s="2">
        <v>14.67</v>
      </c>
      <c r="J2189" s="37">
        <f>VLOOKUP(H2189,'DOGHER ORDER-DISC'!$K$4:$N$30,4,FALSE)</f>
        <v>0</v>
      </c>
      <c r="K2189" s="2">
        <f t="shared" si="35"/>
        <v>14.67</v>
      </c>
      <c r="L2189" s="1" t="s">
        <v>19178</v>
      </c>
    </row>
    <row r="2190" spans="1:12">
      <c r="A2190" s="1"/>
      <c r="B2190" s="1">
        <v>248</v>
      </c>
      <c r="C2190" s="1" t="s">
        <v>18207</v>
      </c>
      <c r="D2190" s="1" t="s">
        <v>18241</v>
      </c>
      <c r="E2190" s="1" t="s">
        <v>4387</v>
      </c>
      <c r="F2190" s="1" t="s">
        <v>4388</v>
      </c>
      <c r="G2190" s="1" t="s">
        <v>22868</v>
      </c>
      <c r="H2190" s="1" t="s">
        <v>17583</v>
      </c>
      <c r="I2190" s="2">
        <v>15.48</v>
      </c>
      <c r="J2190" s="37">
        <f>VLOOKUP(H2190,'DOGHER ORDER-DISC'!$K$4:$N$30,4,FALSE)</f>
        <v>0</v>
      </c>
      <c r="K2190" s="2">
        <f t="shared" si="35"/>
        <v>15.48</v>
      </c>
      <c r="L2190" s="1" t="s">
        <v>19178</v>
      </c>
    </row>
    <row r="2191" spans="1:12">
      <c r="A2191" s="1"/>
      <c r="B2191" s="1">
        <v>248</v>
      </c>
      <c r="C2191" s="1" t="s">
        <v>18207</v>
      </c>
      <c r="D2191" s="1" t="s">
        <v>18241</v>
      </c>
      <c r="E2191" s="1" t="s">
        <v>4389</v>
      </c>
      <c r="F2191" s="1" t="s">
        <v>4390</v>
      </c>
      <c r="G2191" s="1" t="s">
        <v>22869</v>
      </c>
      <c r="H2191" s="1" t="s">
        <v>17583</v>
      </c>
      <c r="I2191" s="2">
        <v>17.36</v>
      </c>
      <c r="J2191" s="37">
        <f>VLOOKUP(H2191,'DOGHER ORDER-DISC'!$K$4:$N$30,4,FALSE)</f>
        <v>0</v>
      </c>
      <c r="K2191" s="2">
        <f t="shared" si="35"/>
        <v>17.36</v>
      </c>
      <c r="L2191" s="1" t="s">
        <v>19178</v>
      </c>
    </row>
    <row r="2192" spans="1:12">
      <c r="A2192" s="1"/>
      <c r="B2192" s="1">
        <v>248</v>
      </c>
      <c r="C2192" s="1" t="s">
        <v>18207</v>
      </c>
      <c r="D2192" s="1" t="s">
        <v>18241</v>
      </c>
      <c r="E2192" s="1" t="s">
        <v>4391</v>
      </c>
      <c r="F2192" s="1" t="s">
        <v>4392</v>
      </c>
      <c r="G2192" s="1" t="s">
        <v>22870</v>
      </c>
      <c r="H2192" s="1" t="s">
        <v>17583</v>
      </c>
      <c r="I2192" s="2">
        <v>18.329999999999998</v>
      </c>
      <c r="J2192" s="37">
        <f>VLOOKUP(H2192,'DOGHER ORDER-DISC'!$K$4:$N$30,4,FALSE)</f>
        <v>0</v>
      </c>
      <c r="K2192" s="2">
        <f t="shared" si="35"/>
        <v>18.329999999999998</v>
      </c>
      <c r="L2192" s="1" t="s">
        <v>19178</v>
      </c>
    </row>
    <row r="2193" spans="1:12">
      <c r="A2193" s="1"/>
      <c r="B2193" s="1">
        <v>248</v>
      </c>
      <c r="C2193" s="1" t="s">
        <v>18207</v>
      </c>
      <c r="D2193" s="1" t="s">
        <v>18241</v>
      </c>
      <c r="E2193" s="1" t="s">
        <v>4393</v>
      </c>
      <c r="F2193" s="1" t="s">
        <v>4394</v>
      </c>
      <c r="G2193" s="1" t="s">
        <v>22871</v>
      </c>
      <c r="H2193" s="1" t="s">
        <v>17583</v>
      </c>
      <c r="I2193" s="2">
        <v>18.77</v>
      </c>
      <c r="J2193" s="37">
        <f>VLOOKUP(H2193,'DOGHER ORDER-DISC'!$K$4:$N$30,4,FALSE)</f>
        <v>0</v>
      </c>
      <c r="K2193" s="2">
        <f t="shared" si="35"/>
        <v>18.77</v>
      </c>
      <c r="L2193" s="1" t="s">
        <v>19178</v>
      </c>
    </row>
    <row r="2194" spans="1:12">
      <c r="A2194" s="1"/>
      <c r="B2194" s="1">
        <v>248</v>
      </c>
      <c r="C2194" s="1" t="s">
        <v>18207</v>
      </c>
      <c r="D2194" s="1" t="s">
        <v>18241</v>
      </c>
      <c r="E2194" s="1" t="s">
        <v>4395</v>
      </c>
      <c r="F2194" s="1" t="s">
        <v>4396</v>
      </c>
      <c r="G2194" s="1" t="s">
        <v>22872</v>
      </c>
      <c r="H2194" s="1" t="s">
        <v>17583</v>
      </c>
      <c r="I2194" s="2">
        <v>20.28</v>
      </c>
      <c r="J2194" s="37">
        <f>VLOOKUP(H2194,'DOGHER ORDER-DISC'!$K$4:$N$30,4,FALSE)</f>
        <v>0</v>
      </c>
      <c r="K2194" s="2">
        <f t="shared" si="35"/>
        <v>20.28</v>
      </c>
      <c r="L2194" s="1" t="s">
        <v>19178</v>
      </c>
    </row>
    <row r="2195" spans="1:12">
      <c r="A2195" s="1"/>
      <c r="B2195" s="1">
        <v>248</v>
      </c>
      <c r="C2195" s="1" t="s">
        <v>18207</v>
      </c>
      <c r="D2195" s="1" t="s">
        <v>18241</v>
      </c>
      <c r="E2195" s="1" t="s">
        <v>4397</v>
      </c>
      <c r="F2195" s="1" t="s">
        <v>4398</v>
      </c>
      <c r="G2195" s="1" t="s">
        <v>22873</v>
      </c>
      <c r="H2195" s="1" t="s">
        <v>17583</v>
      </c>
      <c r="I2195" s="2">
        <v>21.74</v>
      </c>
      <c r="J2195" s="37">
        <f>VLOOKUP(H2195,'DOGHER ORDER-DISC'!$K$4:$N$30,4,FALSE)</f>
        <v>0</v>
      </c>
      <c r="K2195" s="2">
        <f t="shared" si="35"/>
        <v>21.74</v>
      </c>
      <c r="L2195" s="1" t="s">
        <v>19178</v>
      </c>
    </row>
    <row r="2196" spans="1:12">
      <c r="A2196" s="1"/>
      <c r="B2196" s="1">
        <v>248</v>
      </c>
      <c r="C2196" s="1" t="s">
        <v>18207</v>
      </c>
      <c r="D2196" s="1" t="s">
        <v>18241</v>
      </c>
      <c r="E2196" s="1" t="s">
        <v>4399</v>
      </c>
      <c r="F2196" s="1" t="s">
        <v>4400</v>
      </c>
      <c r="G2196" s="1" t="s">
        <v>22874</v>
      </c>
      <c r="H2196" s="1" t="s">
        <v>17583</v>
      </c>
      <c r="I2196" s="2">
        <v>23.96</v>
      </c>
      <c r="J2196" s="37">
        <f>VLOOKUP(H2196,'DOGHER ORDER-DISC'!$K$4:$N$30,4,FALSE)</f>
        <v>0</v>
      </c>
      <c r="K2196" s="2">
        <f t="shared" si="35"/>
        <v>23.96</v>
      </c>
      <c r="L2196" s="1" t="s">
        <v>19178</v>
      </c>
    </row>
    <row r="2197" spans="1:12">
      <c r="A2197" s="1"/>
      <c r="B2197" s="1">
        <v>248</v>
      </c>
      <c r="C2197" s="1" t="s">
        <v>18207</v>
      </c>
      <c r="D2197" s="1" t="s">
        <v>18241</v>
      </c>
      <c r="E2197" s="1" t="s">
        <v>4401</v>
      </c>
      <c r="F2197" s="1" t="s">
        <v>4402</v>
      </c>
      <c r="G2197" s="1" t="s">
        <v>22875</v>
      </c>
      <c r="H2197" s="1" t="s">
        <v>17583</v>
      </c>
      <c r="I2197" s="2">
        <v>23.96</v>
      </c>
      <c r="J2197" s="37">
        <f>VLOOKUP(H2197,'DOGHER ORDER-DISC'!$K$4:$N$30,4,FALSE)</f>
        <v>0</v>
      </c>
      <c r="K2197" s="2">
        <f t="shared" si="35"/>
        <v>23.96</v>
      </c>
      <c r="L2197" s="1" t="s">
        <v>19178</v>
      </c>
    </row>
    <row r="2198" spans="1:12">
      <c r="A2198" s="1"/>
      <c r="B2198" s="1">
        <v>248</v>
      </c>
      <c r="C2198" s="1" t="s">
        <v>18207</v>
      </c>
      <c r="D2198" s="1" t="s">
        <v>18241</v>
      </c>
      <c r="E2198" s="1" t="s">
        <v>4403</v>
      </c>
      <c r="F2198" s="1" t="s">
        <v>4404</v>
      </c>
      <c r="G2198" s="1" t="s">
        <v>22876</v>
      </c>
      <c r="H2198" s="1" t="s">
        <v>17583</v>
      </c>
      <c r="I2198" s="2">
        <v>23.96</v>
      </c>
      <c r="J2198" s="37">
        <f>VLOOKUP(H2198,'DOGHER ORDER-DISC'!$K$4:$N$30,4,FALSE)</f>
        <v>0</v>
      </c>
      <c r="K2198" s="2">
        <f t="shared" si="35"/>
        <v>23.96</v>
      </c>
      <c r="L2198" s="1" t="s">
        <v>19178</v>
      </c>
    </row>
    <row r="2199" spans="1:12">
      <c r="A2199" s="1"/>
      <c r="B2199" s="1">
        <v>248</v>
      </c>
      <c r="C2199" s="1" t="s">
        <v>18207</v>
      </c>
      <c r="D2199" s="1" t="s">
        <v>18241</v>
      </c>
      <c r="E2199" s="1" t="s">
        <v>4405</v>
      </c>
      <c r="F2199" s="1" t="s">
        <v>4406</v>
      </c>
      <c r="G2199" s="1" t="s">
        <v>22877</v>
      </c>
      <c r="H2199" s="1" t="s">
        <v>17583</v>
      </c>
      <c r="I2199" s="2">
        <v>23.96</v>
      </c>
      <c r="J2199" s="37">
        <f>VLOOKUP(H2199,'DOGHER ORDER-DISC'!$K$4:$N$30,4,FALSE)</f>
        <v>0</v>
      </c>
      <c r="K2199" s="2">
        <f t="shared" si="35"/>
        <v>23.96</v>
      </c>
      <c r="L2199" s="1" t="s">
        <v>19178</v>
      </c>
    </row>
    <row r="2200" spans="1:12">
      <c r="A2200" s="1"/>
      <c r="B2200" s="1">
        <v>248</v>
      </c>
      <c r="C2200" s="1" t="s">
        <v>18207</v>
      </c>
      <c r="D2200" s="1" t="s">
        <v>18241</v>
      </c>
      <c r="E2200" s="1" t="s">
        <v>4407</v>
      </c>
      <c r="F2200" s="1" t="s">
        <v>4408</v>
      </c>
      <c r="G2200" s="1" t="s">
        <v>22878</v>
      </c>
      <c r="H2200" s="1" t="s">
        <v>17583</v>
      </c>
      <c r="I2200" s="2">
        <v>24.23</v>
      </c>
      <c r="J2200" s="37">
        <f>VLOOKUP(H2200,'DOGHER ORDER-DISC'!$K$4:$N$30,4,FALSE)</f>
        <v>0</v>
      </c>
      <c r="K2200" s="2">
        <f t="shared" si="35"/>
        <v>24.23</v>
      </c>
      <c r="L2200" s="1" t="s">
        <v>19178</v>
      </c>
    </row>
    <row r="2201" spans="1:12">
      <c r="A2201" s="1"/>
      <c r="B2201" s="1">
        <v>248</v>
      </c>
      <c r="C2201" s="1" t="s">
        <v>18207</v>
      </c>
      <c r="D2201" s="1" t="s">
        <v>18241</v>
      </c>
      <c r="E2201" s="1" t="s">
        <v>4409</v>
      </c>
      <c r="F2201" s="1" t="s">
        <v>4410</v>
      </c>
      <c r="G2201" s="1" t="s">
        <v>22879</v>
      </c>
      <c r="H2201" s="1" t="s">
        <v>17583</v>
      </c>
      <c r="I2201" s="2">
        <v>40.28</v>
      </c>
      <c r="J2201" s="37">
        <f>VLOOKUP(H2201,'DOGHER ORDER-DISC'!$K$4:$N$30,4,FALSE)</f>
        <v>0</v>
      </c>
      <c r="K2201" s="2">
        <f t="shared" si="35"/>
        <v>40.28</v>
      </c>
      <c r="L2201" s="1" t="s">
        <v>19178</v>
      </c>
    </row>
    <row r="2202" spans="1:12">
      <c r="A2202" s="1"/>
      <c r="B2202" s="1">
        <v>248</v>
      </c>
      <c r="C2202" s="1" t="s">
        <v>18207</v>
      </c>
      <c r="D2202" s="1" t="s">
        <v>18241</v>
      </c>
      <c r="E2202" s="1" t="s">
        <v>4411</v>
      </c>
      <c r="F2202" s="1" t="s">
        <v>4412</v>
      </c>
      <c r="G2202" s="1" t="s">
        <v>22880</v>
      </c>
      <c r="H2202" s="1" t="s">
        <v>17583</v>
      </c>
      <c r="I2202" s="2">
        <v>46.9</v>
      </c>
      <c r="J2202" s="37">
        <f>VLOOKUP(H2202,'DOGHER ORDER-DISC'!$K$4:$N$30,4,FALSE)</f>
        <v>0</v>
      </c>
      <c r="K2202" s="2">
        <f t="shared" si="35"/>
        <v>46.9</v>
      </c>
      <c r="L2202" s="1" t="s">
        <v>19178</v>
      </c>
    </row>
    <row r="2203" spans="1:12">
      <c r="A2203" s="1"/>
      <c r="B2203" s="1">
        <v>248</v>
      </c>
      <c r="C2203" s="1" t="s">
        <v>18207</v>
      </c>
      <c r="D2203" s="1" t="s">
        <v>18241</v>
      </c>
      <c r="E2203" s="1" t="s">
        <v>4413</v>
      </c>
      <c r="F2203" s="1" t="s">
        <v>4414</v>
      </c>
      <c r="G2203" s="1" t="s">
        <v>22881</v>
      </c>
      <c r="H2203" s="1" t="s">
        <v>17583</v>
      </c>
      <c r="I2203" s="2">
        <v>69.34</v>
      </c>
      <c r="J2203" s="37">
        <f>VLOOKUP(H2203,'DOGHER ORDER-DISC'!$K$4:$N$30,4,FALSE)</f>
        <v>0</v>
      </c>
      <c r="K2203" s="2">
        <f t="shared" si="35"/>
        <v>69.34</v>
      </c>
      <c r="L2203" s="1" t="s">
        <v>19178</v>
      </c>
    </row>
    <row r="2204" spans="1:12">
      <c r="A2204" s="1"/>
      <c r="B2204" s="1">
        <v>248</v>
      </c>
      <c r="C2204" s="1" t="s">
        <v>18207</v>
      </c>
      <c r="D2204" s="1" t="s">
        <v>18241</v>
      </c>
      <c r="E2204" s="1" t="s">
        <v>4415</v>
      </c>
      <c r="F2204" s="1" t="s">
        <v>4416</v>
      </c>
      <c r="G2204" s="1" t="s">
        <v>22882</v>
      </c>
      <c r="H2204" s="1" t="s">
        <v>17583</v>
      </c>
      <c r="I2204" s="2">
        <v>82.59</v>
      </c>
      <c r="J2204" s="37">
        <f>VLOOKUP(H2204,'DOGHER ORDER-DISC'!$K$4:$N$30,4,FALSE)</f>
        <v>0</v>
      </c>
      <c r="K2204" s="2">
        <f t="shared" si="35"/>
        <v>82.59</v>
      </c>
      <c r="L2204" s="1" t="s">
        <v>19178</v>
      </c>
    </row>
    <row r="2205" spans="1:12">
      <c r="A2205" s="1"/>
      <c r="B2205" s="1">
        <v>248</v>
      </c>
      <c r="C2205" s="1" t="s">
        <v>18207</v>
      </c>
      <c r="D2205" s="1" t="s">
        <v>18241</v>
      </c>
      <c r="E2205" s="1" t="s">
        <v>4423</v>
      </c>
      <c r="F2205" s="1" t="s">
        <v>4424</v>
      </c>
      <c r="G2205" s="1" t="s">
        <v>22883</v>
      </c>
      <c r="H2205" s="1" t="s">
        <v>17583</v>
      </c>
      <c r="I2205" s="2">
        <v>5.48</v>
      </c>
      <c r="J2205" s="37">
        <f>VLOOKUP(H2205,'DOGHER ORDER-DISC'!$K$4:$N$30,4,FALSE)</f>
        <v>0</v>
      </c>
      <c r="K2205" s="2">
        <f t="shared" si="35"/>
        <v>5.48</v>
      </c>
      <c r="L2205" s="1" t="s">
        <v>19179</v>
      </c>
    </row>
    <row r="2206" spans="1:12">
      <c r="A2206" s="1"/>
      <c r="B2206" s="1">
        <v>248</v>
      </c>
      <c r="C2206" s="1" t="s">
        <v>18207</v>
      </c>
      <c r="D2206" s="1" t="s">
        <v>18241</v>
      </c>
      <c r="E2206" s="1" t="s">
        <v>4425</v>
      </c>
      <c r="F2206" s="1" t="s">
        <v>4426</v>
      </c>
      <c r="G2206" s="1" t="s">
        <v>22884</v>
      </c>
      <c r="H2206" s="1" t="s">
        <v>17583</v>
      </c>
      <c r="I2206" s="2">
        <v>6.89</v>
      </c>
      <c r="J2206" s="37">
        <f>VLOOKUP(H2206,'DOGHER ORDER-DISC'!$K$4:$N$30,4,FALSE)</f>
        <v>0</v>
      </c>
      <c r="K2206" s="2">
        <f t="shared" si="35"/>
        <v>6.89</v>
      </c>
      <c r="L2206" s="1" t="s">
        <v>19179</v>
      </c>
    </row>
    <row r="2207" spans="1:12">
      <c r="A2207" s="1"/>
      <c r="B2207" s="1">
        <v>248</v>
      </c>
      <c r="C2207" s="1" t="s">
        <v>18207</v>
      </c>
      <c r="D2207" s="1" t="s">
        <v>18241</v>
      </c>
      <c r="E2207" s="1" t="s">
        <v>4427</v>
      </c>
      <c r="F2207" s="1" t="s">
        <v>4428</v>
      </c>
      <c r="G2207" s="1" t="s">
        <v>22885</v>
      </c>
      <c r="H2207" s="1" t="s">
        <v>17583</v>
      </c>
      <c r="I2207" s="2">
        <v>8.2899999999999991</v>
      </c>
      <c r="J2207" s="37">
        <f>VLOOKUP(H2207,'DOGHER ORDER-DISC'!$K$4:$N$30,4,FALSE)</f>
        <v>0</v>
      </c>
      <c r="K2207" s="2">
        <f t="shared" si="35"/>
        <v>8.2899999999999991</v>
      </c>
      <c r="L2207" s="1" t="s">
        <v>19179</v>
      </c>
    </row>
    <row r="2208" spans="1:12">
      <c r="A2208" s="1"/>
      <c r="B2208" s="1">
        <v>248</v>
      </c>
      <c r="C2208" s="1" t="s">
        <v>18207</v>
      </c>
      <c r="D2208" s="1" t="s">
        <v>18241</v>
      </c>
      <c r="E2208" s="1" t="s">
        <v>4429</v>
      </c>
      <c r="F2208" s="1" t="s">
        <v>4430</v>
      </c>
      <c r="G2208" s="1" t="s">
        <v>22886</v>
      </c>
      <c r="H2208" s="1" t="s">
        <v>17583</v>
      </c>
      <c r="I2208" s="2">
        <v>9.6999999999999993</v>
      </c>
      <c r="J2208" s="37">
        <f>VLOOKUP(H2208,'DOGHER ORDER-DISC'!$K$4:$N$30,4,FALSE)</f>
        <v>0</v>
      </c>
      <c r="K2208" s="2">
        <f t="shared" si="35"/>
        <v>9.6999999999999993</v>
      </c>
      <c r="L2208" s="1" t="s">
        <v>19179</v>
      </c>
    </row>
    <row r="2209" spans="1:12">
      <c r="A2209" s="1"/>
      <c r="B2209" s="1">
        <v>248</v>
      </c>
      <c r="C2209" s="1" t="s">
        <v>18207</v>
      </c>
      <c r="D2209" s="1" t="s">
        <v>18241</v>
      </c>
      <c r="E2209" s="1" t="s">
        <v>4431</v>
      </c>
      <c r="F2209" s="1" t="s">
        <v>4432</v>
      </c>
      <c r="G2209" s="1" t="s">
        <v>22887</v>
      </c>
      <c r="H2209" s="1" t="s">
        <v>17583</v>
      </c>
      <c r="I2209" s="2">
        <v>12.2</v>
      </c>
      <c r="J2209" s="37">
        <f>VLOOKUP(H2209,'DOGHER ORDER-DISC'!$K$4:$N$30,4,FALSE)</f>
        <v>0</v>
      </c>
      <c r="K2209" s="2">
        <f t="shared" si="35"/>
        <v>12.2</v>
      </c>
      <c r="L2209" s="1" t="s">
        <v>19179</v>
      </c>
    </row>
    <row r="2210" spans="1:12">
      <c r="A2210" s="1"/>
      <c r="B2210" s="1">
        <v>248</v>
      </c>
      <c r="C2210" s="1" t="s">
        <v>18207</v>
      </c>
      <c r="D2210" s="1" t="s">
        <v>18241</v>
      </c>
      <c r="E2210" s="1" t="s">
        <v>4433</v>
      </c>
      <c r="F2210" s="1" t="s">
        <v>4434</v>
      </c>
      <c r="G2210" s="1" t="s">
        <v>22888</v>
      </c>
      <c r="H2210" s="1" t="s">
        <v>17583</v>
      </c>
      <c r="I2210" s="2">
        <v>27.15</v>
      </c>
      <c r="J2210" s="37">
        <f>VLOOKUP(H2210,'DOGHER ORDER-DISC'!$K$4:$N$30,4,FALSE)</f>
        <v>0</v>
      </c>
      <c r="K2210" s="2">
        <f t="shared" si="35"/>
        <v>27.15</v>
      </c>
      <c r="L2210" s="1" t="s">
        <v>19179</v>
      </c>
    </row>
    <row r="2211" spans="1:12">
      <c r="A2211" s="1"/>
      <c r="B2211" s="1">
        <v>249</v>
      </c>
      <c r="C2211" s="1" t="s">
        <v>18207</v>
      </c>
      <c r="D2211" s="1" t="s">
        <v>18241</v>
      </c>
      <c r="E2211" s="1" t="s">
        <v>4435</v>
      </c>
      <c r="F2211" s="1" t="s">
        <v>4436</v>
      </c>
      <c r="G2211" s="1" t="s">
        <v>22889</v>
      </c>
      <c r="H2211" s="1" t="s">
        <v>17583</v>
      </c>
      <c r="I2211" s="2">
        <v>91.25</v>
      </c>
      <c r="J2211" s="37">
        <f>VLOOKUP(H2211,'DOGHER ORDER-DISC'!$K$4:$N$30,4,FALSE)</f>
        <v>0</v>
      </c>
      <c r="K2211" s="2">
        <f t="shared" si="35"/>
        <v>91.25</v>
      </c>
      <c r="L2211" s="1" t="s">
        <v>19180</v>
      </c>
    </row>
    <row r="2212" spans="1:12">
      <c r="A2212" s="1"/>
      <c r="B2212" s="1">
        <v>249</v>
      </c>
      <c r="C2212" s="1" t="s">
        <v>18207</v>
      </c>
      <c r="D2212" s="1" t="s">
        <v>18241</v>
      </c>
      <c r="E2212" s="1" t="s">
        <v>4437</v>
      </c>
      <c r="F2212" s="1" t="s">
        <v>4438</v>
      </c>
      <c r="G2212" s="1" t="s">
        <v>22328</v>
      </c>
      <c r="H2212" s="1" t="s">
        <v>17583</v>
      </c>
      <c r="I2212" s="2">
        <v>21.16</v>
      </c>
      <c r="J2212" s="37">
        <f>VLOOKUP(H2212,'DOGHER ORDER-DISC'!$K$4:$N$30,4,FALSE)</f>
        <v>0</v>
      </c>
      <c r="K2212" s="2">
        <f t="shared" si="35"/>
        <v>21.16</v>
      </c>
      <c r="L2212" s="1" t="s">
        <v>19180</v>
      </c>
    </row>
    <row r="2213" spans="1:12">
      <c r="A2213" s="1"/>
      <c r="B2213" s="1">
        <v>249</v>
      </c>
      <c r="C2213" s="1" t="s">
        <v>18207</v>
      </c>
      <c r="D2213" s="1" t="s">
        <v>18241</v>
      </c>
      <c r="E2213" s="1" t="s">
        <v>4439</v>
      </c>
      <c r="F2213" s="1" t="s">
        <v>4440</v>
      </c>
      <c r="G2213" s="1" t="s">
        <v>22890</v>
      </c>
      <c r="H2213" s="1" t="s">
        <v>17583</v>
      </c>
      <c r="I2213" s="2">
        <v>177.08</v>
      </c>
      <c r="J2213" s="37">
        <f>VLOOKUP(H2213,'DOGHER ORDER-DISC'!$K$4:$N$30,4,FALSE)</f>
        <v>0</v>
      </c>
      <c r="K2213" s="2">
        <f t="shared" si="35"/>
        <v>177.08</v>
      </c>
      <c r="L2213" s="1" t="s">
        <v>19181</v>
      </c>
    </row>
    <row r="2214" spans="1:12">
      <c r="A2214" s="1"/>
      <c r="B2214" s="1">
        <v>249</v>
      </c>
      <c r="C2214" s="1" t="s">
        <v>18207</v>
      </c>
      <c r="D2214" s="1" t="s">
        <v>18241</v>
      </c>
      <c r="E2214" s="1" t="s">
        <v>4441</v>
      </c>
      <c r="F2214" s="1" t="s">
        <v>4442</v>
      </c>
      <c r="G2214" s="1" t="s">
        <v>22330</v>
      </c>
      <c r="H2214" s="1" t="s">
        <v>17583</v>
      </c>
      <c r="I2214" s="2">
        <v>23.23</v>
      </c>
      <c r="J2214" s="37">
        <f>VLOOKUP(H2214,'DOGHER ORDER-DISC'!$K$4:$N$30,4,FALSE)</f>
        <v>0</v>
      </c>
      <c r="K2214" s="2">
        <f t="shared" si="35"/>
        <v>23.23</v>
      </c>
      <c r="L2214" s="1" t="s">
        <v>19181</v>
      </c>
    </row>
    <row r="2215" spans="1:12">
      <c r="A2215" s="1"/>
      <c r="B2215" s="1">
        <v>250</v>
      </c>
      <c r="C2215" s="1" t="s">
        <v>18207</v>
      </c>
      <c r="D2215" s="1" t="s">
        <v>18241</v>
      </c>
      <c r="E2215" s="1" t="s">
        <v>4443</v>
      </c>
      <c r="F2215" s="1" t="s">
        <v>4444</v>
      </c>
      <c r="G2215" s="1" t="s">
        <v>22891</v>
      </c>
      <c r="H2215" s="1" t="s">
        <v>17583</v>
      </c>
      <c r="I2215" s="2">
        <v>15.43</v>
      </c>
      <c r="J2215" s="37">
        <f>VLOOKUP(H2215,'DOGHER ORDER-DISC'!$K$4:$N$30,4,FALSE)</f>
        <v>0</v>
      </c>
      <c r="K2215" s="2">
        <f t="shared" si="35"/>
        <v>15.43</v>
      </c>
      <c r="L2215" s="1"/>
    </row>
    <row r="2216" spans="1:12">
      <c r="A2216" s="1"/>
      <c r="B2216" s="1">
        <v>250</v>
      </c>
      <c r="C2216" s="1" t="s">
        <v>18207</v>
      </c>
      <c r="D2216" s="1" t="s">
        <v>18241</v>
      </c>
      <c r="E2216" s="1" t="s">
        <v>4445</v>
      </c>
      <c r="F2216" s="1" t="s">
        <v>4446</v>
      </c>
      <c r="G2216" s="1" t="s">
        <v>22892</v>
      </c>
      <c r="H2216" s="1" t="s">
        <v>17583</v>
      </c>
      <c r="I2216" s="2">
        <v>15.64</v>
      </c>
      <c r="J2216" s="37">
        <f>VLOOKUP(H2216,'DOGHER ORDER-DISC'!$K$4:$N$30,4,FALSE)</f>
        <v>0</v>
      </c>
      <c r="K2216" s="2">
        <f t="shared" si="35"/>
        <v>15.64</v>
      </c>
      <c r="L2216" s="1"/>
    </row>
    <row r="2217" spans="1:12">
      <c r="A2217" s="1"/>
      <c r="B2217" s="1">
        <v>250</v>
      </c>
      <c r="C2217" s="1" t="s">
        <v>18207</v>
      </c>
      <c r="D2217" s="1" t="s">
        <v>18241</v>
      </c>
      <c r="E2217" s="1" t="s">
        <v>4447</v>
      </c>
      <c r="F2217" s="1" t="s">
        <v>4448</v>
      </c>
      <c r="G2217" s="1" t="s">
        <v>22893</v>
      </c>
      <c r="H2217" s="1" t="s">
        <v>17583</v>
      </c>
      <c r="I2217" s="2">
        <v>16.55</v>
      </c>
      <c r="J2217" s="37">
        <f>VLOOKUP(H2217,'DOGHER ORDER-DISC'!$K$4:$N$30,4,FALSE)</f>
        <v>0</v>
      </c>
      <c r="K2217" s="2">
        <f t="shared" si="35"/>
        <v>16.55</v>
      </c>
      <c r="L2217" s="1"/>
    </row>
    <row r="2218" spans="1:12">
      <c r="A2218" s="1"/>
      <c r="B2218" s="1">
        <v>250</v>
      </c>
      <c r="C2218" s="1" t="s">
        <v>18207</v>
      </c>
      <c r="D2218" s="1" t="s">
        <v>18241</v>
      </c>
      <c r="E2218" s="1" t="s">
        <v>4449</v>
      </c>
      <c r="F2218" s="1" t="s">
        <v>4450</v>
      </c>
      <c r="G2218" s="1" t="s">
        <v>22894</v>
      </c>
      <c r="H2218" s="1" t="s">
        <v>17583</v>
      </c>
      <c r="I2218" s="2">
        <v>19.43</v>
      </c>
      <c r="J2218" s="37">
        <f>VLOOKUP(H2218,'DOGHER ORDER-DISC'!$K$4:$N$30,4,FALSE)</f>
        <v>0</v>
      </c>
      <c r="K2218" s="2">
        <f t="shared" si="35"/>
        <v>19.43</v>
      </c>
      <c r="L2218" s="1"/>
    </row>
    <row r="2219" spans="1:12">
      <c r="A2219" s="1"/>
      <c r="B2219" s="1">
        <v>250</v>
      </c>
      <c r="C2219" s="1" t="s">
        <v>18207</v>
      </c>
      <c r="D2219" s="1" t="s">
        <v>18241</v>
      </c>
      <c r="E2219" s="1" t="s">
        <v>4451</v>
      </c>
      <c r="F2219" s="1" t="s">
        <v>4452</v>
      </c>
      <c r="G2219" s="1" t="s">
        <v>22895</v>
      </c>
      <c r="H2219" s="1" t="s">
        <v>17583</v>
      </c>
      <c r="I2219" s="2">
        <v>21.75</v>
      </c>
      <c r="J2219" s="37">
        <f>VLOOKUP(H2219,'DOGHER ORDER-DISC'!$K$4:$N$30,4,FALSE)</f>
        <v>0</v>
      </c>
      <c r="K2219" s="2">
        <f t="shared" si="35"/>
        <v>21.75</v>
      </c>
      <c r="L2219" s="1"/>
    </row>
    <row r="2220" spans="1:12">
      <c r="A2220" s="1"/>
      <c r="B2220" s="1">
        <v>250</v>
      </c>
      <c r="C2220" s="1" t="s">
        <v>18207</v>
      </c>
      <c r="D2220" s="1" t="s">
        <v>18241</v>
      </c>
      <c r="E2220" s="1" t="s">
        <v>4453</v>
      </c>
      <c r="F2220" s="1" t="s">
        <v>4454</v>
      </c>
      <c r="G2220" s="1" t="s">
        <v>22896</v>
      </c>
      <c r="H2220" s="1" t="s">
        <v>17583</v>
      </c>
      <c r="I2220" s="2">
        <v>25.34</v>
      </c>
      <c r="J2220" s="37">
        <f>VLOOKUP(H2220,'DOGHER ORDER-DISC'!$K$4:$N$30,4,FALSE)</f>
        <v>0</v>
      </c>
      <c r="K2220" s="2">
        <f t="shared" si="35"/>
        <v>25.34</v>
      </c>
      <c r="L2220" s="1"/>
    </row>
    <row r="2221" spans="1:12">
      <c r="A2221" s="1"/>
      <c r="B2221" s="1">
        <v>250</v>
      </c>
      <c r="C2221" s="1" t="s">
        <v>18207</v>
      </c>
      <c r="D2221" s="1" t="s">
        <v>18241</v>
      </c>
      <c r="E2221" s="1" t="s">
        <v>4455</v>
      </c>
      <c r="F2221" s="1" t="s">
        <v>4456</v>
      </c>
      <c r="G2221" s="1" t="s">
        <v>22897</v>
      </c>
      <c r="H2221" s="1" t="s">
        <v>17583</v>
      </c>
      <c r="I2221" s="2">
        <v>29.78</v>
      </c>
      <c r="J2221" s="37">
        <f>VLOOKUP(H2221,'DOGHER ORDER-DISC'!$K$4:$N$30,4,FALSE)</f>
        <v>0</v>
      </c>
      <c r="K2221" s="2">
        <f t="shared" si="35"/>
        <v>29.78</v>
      </c>
      <c r="L2221" s="1"/>
    </row>
    <row r="2222" spans="1:12">
      <c r="A2222" s="1"/>
      <c r="B2222" s="1">
        <v>250</v>
      </c>
      <c r="C2222" s="1" t="s">
        <v>18207</v>
      </c>
      <c r="D2222" s="1" t="s">
        <v>18241</v>
      </c>
      <c r="E2222" s="1" t="s">
        <v>4457</v>
      </c>
      <c r="F2222" s="1" t="s">
        <v>4458</v>
      </c>
      <c r="G2222" s="1" t="s">
        <v>22898</v>
      </c>
      <c r="H2222" s="1" t="s">
        <v>17583</v>
      </c>
      <c r="I2222" s="2">
        <v>33.020000000000003</v>
      </c>
      <c r="J2222" s="37">
        <f>VLOOKUP(H2222,'DOGHER ORDER-DISC'!$K$4:$N$30,4,FALSE)</f>
        <v>0</v>
      </c>
      <c r="K2222" s="2">
        <f t="shared" si="35"/>
        <v>33.020000000000003</v>
      </c>
      <c r="L2222" s="1"/>
    </row>
    <row r="2223" spans="1:12">
      <c r="A2223" s="1"/>
      <c r="B2223" s="1">
        <v>250</v>
      </c>
      <c r="C2223" s="1" t="s">
        <v>18207</v>
      </c>
      <c r="D2223" s="1" t="s">
        <v>18241</v>
      </c>
      <c r="E2223" s="1" t="s">
        <v>4459</v>
      </c>
      <c r="F2223" s="1" t="s">
        <v>4460</v>
      </c>
      <c r="G2223" s="1" t="s">
        <v>22899</v>
      </c>
      <c r="H2223" s="1" t="s">
        <v>17583</v>
      </c>
      <c r="I2223" s="2">
        <v>36.729999999999997</v>
      </c>
      <c r="J2223" s="37">
        <f>VLOOKUP(H2223,'DOGHER ORDER-DISC'!$K$4:$N$30,4,FALSE)</f>
        <v>0</v>
      </c>
      <c r="K2223" s="2">
        <f t="shared" si="35"/>
        <v>36.729999999999997</v>
      </c>
      <c r="L2223" s="1"/>
    </row>
    <row r="2224" spans="1:12">
      <c r="A2224" s="1"/>
      <c r="B2224" s="1">
        <v>250</v>
      </c>
      <c r="C2224" s="1" t="s">
        <v>18207</v>
      </c>
      <c r="D2224" s="1" t="s">
        <v>18241</v>
      </c>
      <c r="E2224" s="1" t="s">
        <v>4461</v>
      </c>
      <c r="F2224" s="1" t="s">
        <v>4462</v>
      </c>
      <c r="G2224" s="1" t="s">
        <v>22900</v>
      </c>
      <c r="H2224" s="1" t="s">
        <v>17583</v>
      </c>
      <c r="I2224" s="2">
        <v>41.51</v>
      </c>
      <c r="J2224" s="37">
        <f>VLOOKUP(H2224,'DOGHER ORDER-DISC'!$K$4:$N$30,4,FALSE)</f>
        <v>0</v>
      </c>
      <c r="K2224" s="2">
        <f t="shared" si="35"/>
        <v>41.51</v>
      </c>
      <c r="L2224" s="1"/>
    </row>
    <row r="2225" spans="1:12">
      <c r="A2225" s="1"/>
      <c r="B2225" s="1">
        <v>250</v>
      </c>
      <c r="C2225" s="1" t="s">
        <v>18207</v>
      </c>
      <c r="D2225" s="1" t="s">
        <v>18241</v>
      </c>
      <c r="E2225" s="1" t="s">
        <v>4463</v>
      </c>
      <c r="F2225" s="1" t="s">
        <v>4464</v>
      </c>
      <c r="G2225" s="1" t="s">
        <v>22901</v>
      </c>
      <c r="H2225" s="1" t="s">
        <v>17583</v>
      </c>
      <c r="I2225" s="2">
        <v>47.64</v>
      </c>
      <c r="J2225" s="37">
        <f>VLOOKUP(H2225,'DOGHER ORDER-DISC'!$K$4:$N$30,4,FALSE)</f>
        <v>0</v>
      </c>
      <c r="K2225" s="2">
        <f t="shared" si="35"/>
        <v>47.64</v>
      </c>
      <c r="L2225" s="1"/>
    </row>
    <row r="2226" spans="1:12">
      <c r="A2226" s="1"/>
      <c r="B2226" s="1">
        <v>250</v>
      </c>
      <c r="C2226" s="1" t="s">
        <v>18207</v>
      </c>
      <c r="D2226" s="1" t="s">
        <v>18241</v>
      </c>
      <c r="E2226" s="1" t="s">
        <v>4465</v>
      </c>
      <c r="F2226" s="1" t="s">
        <v>4466</v>
      </c>
      <c r="G2226" s="1" t="s">
        <v>22902</v>
      </c>
      <c r="H2226" s="1" t="s">
        <v>17583</v>
      </c>
      <c r="I2226" s="2">
        <v>54.41</v>
      </c>
      <c r="J2226" s="37">
        <f>VLOOKUP(H2226,'DOGHER ORDER-DISC'!$K$4:$N$30,4,FALSE)</f>
        <v>0</v>
      </c>
      <c r="K2226" s="2">
        <f t="shared" si="35"/>
        <v>54.41</v>
      </c>
      <c r="L2226" s="1"/>
    </row>
    <row r="2227" spans="1:12">
      <c r="A2227" s="1"/>
      <c r="B2227" s="1">
        <v>250</v>
      </c>
      <c r="C2227" s="1" t="s">
        <v>18207</v>
      </c>
      <c r="D2227" s="1" t="s">
        <v>18241</v>
      </c>
      <c r="E2227" s="1" t="s">
        <v>4467</v>
      </c>
      <c r="F2227" s="1" t="s">
        <v>4468</v>
      </c>
      <c r="G2227" s="1" t="s">
        <v>22903</v>
      </c>
      <c r="H2227" s="1" t="s">
        <v>17583</v>
      </c>
      <c r="I2227" s="2">
        <v>61.14</v>
      </c>
      <c r="J2227" s="37">
        <f>VLOOKUP(H2227,'DOGHER ORDER-DISC'!$K$4:$N$30,4,FALSE)</f>
        <v>0</v>
      </c>
      <c r="K2227" s="2">
        <f t="shared" si="35"/>
        <v>61.14</v>
      </c>
      <c r="L2227" s="1"/>
    </row>
    <row r="2228" spans="1:12">
      <c r="A2228" s="1"/>
      <c r="B2228" s="1">
        <v>250</v>
      </c>
      <c r="C2228" s="1" t="s">
        <v>18207</v>
      </c>
      <c r="D2228" s="1" t="s">
        <v>18241</v>
      </c>
      <c r="E2228" s="1" t="s">
        <v>4417</v>
      </c>
      <c r="F2228" s="1" t="s">
        <v>4418</v>
      </c>
      <c r="G2228" s="1" t="s">
        <v>22904</v>
      </c>
      <c r="H2228" s="1" t="s">
        <v>17583</v>
      </c>
      <c r="I2228" s="2">
        <v>2.35</v>
      </c>
      <c r="J2228" s="37">
        <f>VLOOKUP(H2228,'DOGHER ORDER-DISC'!$K$4:$N$30,4,FALSE)</f>
        <v>0</v>
      </c>
      <c r="K2228" s="2">
        <f>+ROUND(I2228*(1-J2228),2)</f>
        <v>2.35</v>
      </c>
      <c r="L2228" s="1" t="s">
        <v>19179</v>
      </c>
    </row>
    <row r="2229" spans="1:12">
      <c r="A2229" s="1"/>
      <c r="B2229" s="1">
        <v>250</v>
      </c>
      <c r="C2229" s="1" t="s">
        <v>18207</v>
      </c>
      <c r="D2229" s="1" t="s">
        <v>18241</v>
      </c>
      <c r="E2229" s="1" t="s">
        <v>4419</v>
      </c>
      <c r="F2229" s="1" t="s">
        <v>4420</v>
      </c>
      <c r="G2229" s="1" t="s">
        <v>22905</v>
      </c>
      <c r="H2229" s="1" t="s">
        <v>17583</v>
      </c>
      <c r="I2229" s="2">
        <v>3.61</v>
      </c>
      <c r="J2229" s="37">
        <f>VLOOKUP(H2229,'DOGHER ORDER-DISC'!$K$4:$N$30,4,FALSE)</f>
        <v>0</v>
      </c>
      <c r="K2229" s="2">
        <f>+ROUND(I2229*(1-J2229),2)</f>
        <v>3.61</v>
      </c>
      <c r="L2229" s="1" t="s">
        <v>19179</v>
      </c>
    </row>
    <row r="2230" spans="1:12">
      <c r="A2230" s="1"/>
      <c r="B2230" s="1">
        <v>250</v>
      </c>
      <c r="C2230" s="1" t="s">
        <v>18207</v>
      </c>
      <c r="D2230" s="1" t="s">
        <v>18241</v>
      </c>
      <c r="E2230" s="1" t="s">
        <v>4421</v>
      </c>
      <c r="F2230" s="1" t="s">
        <v>4422</v>
      </c>
      <c r="G2230" s="1" t="s">
        <v>22906</v>
      </c>
      <c r="H2230" s="1" t="s">
        <v>17583</v>
      </c>
      <c r="I2230" s="2">
        <v>3.92</v>
      </c>
      <c r="J2230" s="37">
        <f>VLOOKUP(H2230,'DOGHER ORDER-DISC'!$K$4:$N$30,4,FALSE)</f>
        <v>0</v>
      </c>
      <c r="K2230" s="2">
        <f>+ROUND(I2230*(1-J2230),2)</f>
        <v>3.92</v>
      </c>
      <c r="L2230" s="1" t="s">
        <v>19179</v>
      </c>
    </row>
    <row r="2231" spans="1:12">
      <c r="A2231" s="1"/>
      <c r="B2231" s="1">
        <v>251</v>
      </c>
      <c r="C2231" s="1" t="s">
        <v>18207</v>
      </c>
      <c r="D2231" s="1" t="s">
        <v>18241</v>
      </c>
      <c r="E2231" s="1" t="s">
        <v>4469</v>
      </c>
      <c r="F2231" s="1" t="s">
        <v>4470</v>
      </c>
      <c r="G2231" s="1" t="s">
        <v>22907</v>
      </c>
      <c r="H2231" s="1" t="s">
        <v>17583</v>
      </c>
      <c r="I2231" s="2">
        <v>120.39</v>
      </c>
      <c r="J2231" s="37">
        <f>VLOOKUP(H2231,'DOGHER ORDER-DISC'!$K$4:$N$30,4,FALSE)</f>
        <v>0</v>
      </c>
      <c r="K2231" s="2">
        <f t="shared" si="35"/>
        <v>120.39</v>
      </c>
      <c r="L2231" s="1"/>
    </row>
    <row r="2232" spans="1:12">
      <c r="A2232" s="1"/>
      <c r="B2232" s="1">
        <v>251</v>
      </c>
      <c r="C2232" s="1" t="s">
        <v>18207</v>
      </c>
      <c r="D2232" s="1" t="s">
        <v>18241</v>
      </c>
      <c r="E2232" s="1" t="s">
        <v>4471</v>
      </c>
      <c r="F2232" s="1" t="s">
        <v>4472</v>
      </c>
      <c r="G2232" s="1" t="s">
        <v>22594</v>
      </c>
      <c r="H2232" s="1" t="s">
        <v>17583</v>
      </c>
      <c r="I2232" s="2">
        <v>18.739999999999998</v>
      </c>
      <c r="J2232" s="37">
        <f>VLOOKUP(H2232,'DOGHER ORDER-DISC'!$K$4:$N$30,4,FALSE)</f>
        <v>0</v>
      </c>
      <c r="K2232" s="2">
        <f t="shared" si="35"/>
        <v>18.739999999999998</v>
      </c>
      <c r="L2232" s="1"/>
    </row>
    <row r="2233" spans="1:12">
      <c r="A2233" s="1"/>
      <c r="B2233" s="1">
        <v>251</v>
      </c>
      <c r="C2233" s="1" t="s">
        <v>18207</v>
      </c>
      <c r="D2233" s="1" t="s">
        <v>18241</v>
      </c>
      <c r="E2233" s="1" t="s">
        <v>4473</v>
      </c>
      <c r="F2233" s="1" t="s">
        <v>4474</v>
      </c>
      <c r="G2233" s="1" t="s">
        <v>22908</v>
      </c>
      <c r="H2233" s="1" t="s">
        <v>17583</v>
      </c>
      <c r="I2233" s="2">
        <v>183.19</v>
      </c>
      <c r="J2233" s="37">
        <f>VLOOKUP(H2233,'DOGHER ORDER-DISC'!$K$4:$N$30,4,FALSE)</f>
        <v>0</v>
      </c>
      <c r="K2233" s="2">
        <f t="shared" si="35"/>
        <v>183.19</v>
      </c>
      <c r="L2233" s="1" t="s">
        <v>19182</v>
      </c>
    </row>
    <row r="2234" spans="1:12">
      <c r="A2234" s="1"/>
      <c r="B2234" s="1">
        <v>251</v>
      </c>
      <c r="C2234" s="1" t="s">
        <v>18207</v>
      </c>
      <c r="D2234" s="1" t="s">
        <v>18241</v>
      </c>
      <c r="E2234" s="1" t="s">
        <v>4475</v>
      </c>
      <c r="F2234" s="1" t="s">
        <v>4476</v>
      </c>
      <c r="G2234" s="1" t="s">
        <v>22328</v>
      </c>
      <c r="H2234" s="1" t="s">
        <v>17583</v>
      </c>
      <c r="I2234" s="2">
        <v>20.57</v>
      </c>
      <c r="J2234" s="37">
        <f>VLOOKUP(H2234,'DOGHER ORDER-DISC'!$K$4:$N$30,4,FALSE)</f>
        <v>0</v>
      </c>
      <c r="K2234" s="2">
        <f t="shared" si="35"/>
        <v>20.57</v>
      </c>
      <c r="L2234" s="1" t="s">
        <v>19182</v>
      </c>
    </row>
    <row r="2235" spans="1:12">
      <c r="A2235" s="1"/>
      <c r="B2235" s="1">
        <v>251</v>
      </c>
      <c r="C2235" s="1" t="s">
        <v>18207</v>
      </c>
      <c r="D2235" s="1" t="s">
        <v>18241</v>
      </c>
      <c r="E2235" s="1" t="s">
        <v>4477</v>
      </c>
      <c r="F2235" s="1" t="s">
        <v>4478</v>
      </c>
      <c r="G2235" s="1" t="s">
        <v>22909</v>
      </c>
      <c r="H2235" s="1" t="s">
        <v>17583</v>
      </c>
      <c r="I2235" s="2">
        <v>263.43</v>
      </c>
      <c r="J2235" s="37">
        <f>VLOOKUP(H2235,'DOGHER ORDER-DISC'!$K$4:$N$30,4,FALSE)</f>
        <v>0</v>
      </c>
      <c r="K2235" s="2">
        <f t="shared" ref="K2235:K2298" si="36">+ROUND(I2235*(1-J2235),2)</f>
        <v>263.43</v>
      </c>
      <c r="L2235" s="1" t="s">
        <v>19183</v>
      </c>
    </row>
    <row r="2236" spans="1:12">
      <c r="A2236" s="1"/>
      <c r="B2236" s="1">
        <v>251</v>
      </c>
      <c r="C2236" s="1" t="s">
        <v>18207</v>
      </c>
      <c r="D2236" s="1" t="s">
        <v>18241</v>
      </c>
      <c r="E2236" s="1" t="s">
        <v>4479</v>
      </c>
      <c r="F2236" s="1" t="s">
        <v>4480</v>
      </c>
      <c r="G2236" s="1" t="s">
        <v>22600</v>
      </c>
      <c r="H2236" s="1" t="s">
        <v>17583</v>
      </c>
      <c r="I2236" s="2">
        <v>20.57</v>
      </c>
      <c r="J2236" s="37">
        <f>VLOOKUP(H2236,'DOGHER ORDER-DISC'!$K$4:$N$30,4,FALSE)</f>
        <v>0</v>
      </c>
      <c r="K2236" s="2">
        <f t="shared" si="36"/>
        <v>20.57</v>
      </c>
      <c r="L2236" s="1" t="s">
        <v>19183</v>
      </c>
    </row>
    <row r="2237" spans="1:12">
      <c r="A2237" s="1"/>
      <c r="B2237" s="1">
        <v>251</v>
      </c>
      <c r="C2237" s="1" t="s">
        <v>18207</v>
      </c>
      <c r="D2237" s="1" t="s">
        <v>18241</v>
      </c>
      <c r="E2237" s="1" t="s">
        <v>4481</v>
      </c>
      <c r="F2237" s="1" t="s">
        <v>4482</v>
      </c>
      <c r="G2237" s="1" t="s">
        <v>22910</v>
      </c>
      <c r="H2237" s="1" t="s">
        <v>17583</v>
      </c>
      <c r="I2237" s="2">
        <v>373.21</v>
      </c>
      <c r="J2237" s="37">
        <f>VLOOKUP(H2237,'DOGHER ORDER-DISC'!$K$4:$N$30,4,FALSE)</f>
        <v>0</v>
      </c>
      <c r="K2237" s="2">
        <f t="shared" si="36"/>
        <v>373.21</v>
      </c>
      <c r="L2237" s="1" t="s">
        <v>19184</v>
      </c>
    </row>
    <row r="2238" spans="1:12">
      <c r="A2238" s="1"/>
      <c r="B2238" s="1">
        <v>251</v>
      </c>
      <c r="C2238" s="1" t="s">
        <v>18207</v>
      </c>
      <c r="D2238" s="1" t="s">
        <v>18241</v>
      </c>
      <c r="E2238" s="1" t="s">
        <v>4483</v>
      </c>
      <c r="F2238" s="1" t="s">
        <v>4484</v>
      </c>
      <c r="G2238" s="1" t="s">
        <v>22330</v>
      </c>
      <c r="H2238" s="1" t="s">
        <v>17583</v>
      </c>
      <c r="I2238" s="2">
        <v>22.61</v>
      </c>
      <c r="J2238" s="37">
        <f>VLOOKUP(H2238,'DOGHER ORDER-DISC'!$K$4:$N$30,4,FALSE)</f>
        <v>0</v>
      </c>
      <c r="K2238" s="2">
        <f t="shared" si="36"/>
        <v>22.61</v>
      </c>
      <c r="L2238" s="1" t="s">
        <v>19184</v>
      </c>
    </row>
    <row r="2239" spans="1:12">
      <c r="A2239" s="1"/>
      <c r="B2239" s="1">
        <v>252</v>
      </c>
      <c r="C2239" s="1" t="s">
        <v>18207</v>
      </c>
      <c r="D2239" s="1" t="s">
        <v>18241</v>
      </c>
      <c r="E2239" s="1" t="s">
        <v>4485</v>
      </c>
      <c r="F2239" s="1" t="s">
        <v>4486</v>
      </c>
      <c r="G2239" s="1" t="s">
        <v>22911</v>
      </c>
      <c r="H2239" s="1" t="s">
        <v>17583</v>
      </c>
      <c r="I2239" s="2">
        <v>14.07</v>
      </c>
      <c r="J2239" s="37">
        <f>VLOOKUP(H2239,'DOGHER ORDER-DISC'!$K$4:$N$30,4,FALSE)</f>
        <v>0</v>
      </c>
      <c r="K2239" s="2">
        <f t="shared" si="36"/>
        <v>14.07</v>
      </c>
      <c r="L2239" s="1" t="s">
        <v>19185</v>
      </c>
    </row>
    <row r="2240" spans="1:12">
      <c r="A2240" s="1"/>
      <c r="B2240" s="1">
        <v>252</v>
      </c>
      <c r="C2240" s="1" t="s">
        <v>18207</v>
      </c>
      <c r="D2240" s="1" t="s">
        <v>18241</v>
      </c>
      <c r="E2240" s="1" t="s">
        <v>4487</v>
      </c>
      <c r="F2240" s="1" t="s">
        <v>4488</v>
      </c>
      <c r="G2240" s="1" t="s">
        <v>22912</v>
      </c>
      <c r="H2240" s="1" t="s">
        <v>17583</v>
      </c>
      <c r="I2240" s="2">
        <v>14.58</v>
      </c>
      <c r="J2240" s="37">
        <f>VLOOKUP(H2240,'DOGHER ORDER-DISC'!$K$4:$N$30,4,FALSE)</f>
        <v>0</v>
      </c>
      <c r="K2240" s="2">
        <f t="shared" si="36"/>
        <v>14.58</v>
      </c>
      <c r="L2240" s="1" t="s">
        <v>19185</v>
      </c>
    </row>
    <row r="2241" spans="1:12">
      <c r="A2241" s="1"/>
      <c r="B2241" s="1">
        <v>252</v>
      </c>
      <c r="C2241" s="1" t="s">
        <v>18207</v>
      </c>
      <c r="D2241" s="1" t="s">
        <v>18241</v>
      </c>
      <c r="E2241" s="1" t="s">
        <v>4489</v>
      </c>
      <c r="F2241" s="1" t="s">
        <v>4490</v>
      </c>
      <c r="G2241" s="1" t="s">
        <v>22913</v>
      </c>
      <c r="H2241" s="1" t="s">
        <v>17583</v>
      </c>
      <c r="I2241" s="2">
        <v>14.97</v>
      </c>
      <c r="J2241" s="37">
        <f>VLOOKUP(H2241,'DOGHER ORDER-DISC'!$K$4:$N$30,4,FALSE)</f>
        <v>0</v>
      </c>
      <c r="K2241" s="2">
        <f t="shared" si="36"/>
        <v>14.97</v>
      </c>
      <c r="L2241" s="1" t="s">
        <v>19185</v>
      </c>
    </row>
    <row r="2242" spans="1:12">
      <c r="A2242" s="1"/>
      <c r="B2242" s="1">
        <v>252</v>
      </c>
      <c r="C2242" s="1" t="s">
        <v>18207</v>
      </c>
      <c r="D2242" s="1" t="s">
        <v>18241</v>
      </c>
      <c r="E2242" s="1" t="s">
        <v>4491</v>
      </c>
      <c r="F2242" s="1" t="s">
        <v>4492</v>
      </c>
      <c r="G2242" s="1" t="s">
        <v>22914</v>
      </c>
      <c r="H2242" s="1" t="s">
        <v>17583</v>
      </c>
      <c r="I2242" s="2">
        <v>14.97</v>
      </c>
      <c r="J2242" s="37">
        <f>VLOOKUP(H2242,'DOGHER ORDER-DISC'!$K$4:$N$30,4,FALSE)</f>
        <v>0</v>
      </c>
      <c r="K2242" s="2">
        <f t="shared" si="36"/>
        <v>14.97</v>
      </c>
      <c r="L2242" s="1" t="s">
        <v>19185</v>
      </c>
    </row>
    <row r="2243" spans="1:12">
      <c r="A2243" s="1"/>
      <c r="B2243" s="1">
        <v>252</v>
      </c>
      <c r="C2243" s="1" t="s">
        <v>18207</v>
      </c>
      <c r="D2243" s="1" t="s">
        <v>18241</v>
      </c>
      <c r="E2243" s="1" t="s">
        <v>4493</v>
      </c>
      <c r="F2243" s="1" t="s">
        <v>4494</v>
      </c>
      <c r="G2243" s="1" t="s">
        <v>22915</v>
      </c>
      <c r="H2243" s="1" t="s">
        <v>17583</v>
      </c>
      <c r="I2243" s="2">
        <v>15.41</v>
      </c>
      <c r="J2243" s="37">
        <f>VLOOKUP(H2243,'DOGHER ORDER-DISC'!$K$4:$N$30,4,FALSE)</f>
        <v>0</v>
      </c>
      <c r="K2243" s="2">
        <f t="shared" si="36"/>
        <v>15.41</v>
      </c>
      <c r="L2243" s="1" t="s">
        <v>19185</v>
      </c>
    </row>
    <row r="2244" spans="1:12">
      <c r="A2244" s="1"/>
      <c r="B2244" s="1">
        <v>252</v>
      </c>
      <c r="C2244" s="1" t="s">
        <v>18207</v>
      </c>
      <c r="D2244" s="1" t="s">
        <v>18241</v>
      </c>
      <c r="E2244" s="1" t="s">
        <v>4495</v>
      </c>
      <c r="F2244" s="1" t="s">
        <v>4496</v>
      </c>
      <c r="G2244" s="1" t="s">
        <v>22916</v>
      </c>
      <c r="H2244" s="1" t="s">
        <v>17583</v>
      </c>
      <c r="I2244" s="2">
        <v>16.100000000000001</v>
      </c>
      <c r="J2244" s="37">
        <f>VLOOKUP(H2244,'DOGHER ORDER-DISC'!$K$4:$N$30,4,FALSE)</f>
        <v>0</v>
      </c>
      <c r="K2244" s="2">
        <f t="shared" si="36"/>
        <v>16.100000000000001</v>
      </c>
      <c r="L2244" s="1" t="s">
        <v>19185</v>
      </c>
    </row>
    <row r="2245" spans="1:12">
      <c r="A2245" s="1"/>
      <c r="B2245" s="1">
        <v>252</v>
      </c>
      <c r="C2245" s="1" t="s">
        <v>18207</v>
      </c>
      <c r="D2245" s="1" t="s">
        <v>18241</v>
      </c>
      <c r="E2245" s="1" t="s">
        <v>4497</v>
      </c>
      <c r="F2245" s="1" t="s">
        <v>4498</v>
      </c>
      <c r="G2245" s="1" t="s">
        <v>22917</v>
      </c>
      <c r="H2245" s="1" t="s">
        <v>17583</v>
      </c>
      <c r="I2245" s="2">
        <v>17.05</v>
      </c>
      <c r="J2245" s="37">
        <f>VLOOKUP(H2245,'DOGHER ORDER-DISC'!$K$4:$N$30,4,FALSE)</f>
        <v>0</v>
      </c>
      <c r="K2245" s="2">
        <f t="shared" si="36"/>
        <v>17.05</v>
      </c>
      <c r="L2245" s="1" t="s">
        <v>19185</v>
      </c>
    </row>
    <row r="2246" spans="1:12">
      <c r="A2246" s="1"/>
      <c r="B2246" s="1">
        <v>252</v>
      </c>
      <c r="C2246" s="1" t="s">
        <v>18207</v>
      </c>
      <c r="D2246" s="1" t="s">
        <v>18241</v>
      </c>
      <c r="E2246" s="1" t="s">
        <v>4499</v>
      </c>
      <c r="F2246" s="1" t="s">
        <v>4500</v>
      </c>
      <c r="G2246" s="1" t="s">
        <v>22918</v>
      </c>
      <c r="H2246" s="1" t="s">
        <v>17583</v>
      </c>
      <c r="I2246" s="2">
        <v>17.309999999999999</v>
      </c>
      <c r="J2246" s="37">
        <f>VLOOKUP(H2246,'DOGHER ORDER-DISC'!$K$4:$N$30,4,FALSE)</f>
        <v>0</v>
      </c>
      <c r="K2246" s="2">
        <f t="shared" si="36"/>
        <v>17.309999999999999</v>
      </c>
      <c r="L2246" s="1" t="s">
        <v>19185</v>
      </c>
    </row>
    <row r="2247" spans="1:12">
      <c r="A2247" s="1"/>
      <c r="B2247" s="1">
        <v>252</v>
      </c>
      <c r="C2247" s="1" t="s">
        <v>18207</v>
      </c>
      <c r="D2247" s="1" t="s">
        <v>18241</v>
      </c>
      <c r="E2247" s="1" t="s">
        <v>4501</v>
      </c>
      <c r="F2247" s="1" t="s">
        <v>4502</v>
      </c>
      <c r="G2247" s="1" t="s">
        <v>22919</v>
      </c>
      <c r="H2247" s="1" t="s">
        <v>17583</v>
      </c>
      <c r="I2247" s="2">
        <v>19.11</v>
      </c>
      <c r="J2247" s="37">
        <f>VLOOKUP(H2247,'DOGHER ORDER-DISC'!$K$4:$N$30,4,FALSE)</f>
        <v>0</v>
      </c>
      <c r="K2247" s="2">
        <f t="shared" si="36"/>
        <v>19.11</v>
      </c>
      <c r="L2247" s="1" t="s">
        <v>19185</v>
      </c>
    </row>
    <row r="2248" spans="1:12">
      <c r="A2248" s="1"/>
      <c r="B2248" s="1">
        <v>252</v>
      </c>
      <c r="C2248" s="1" t="s">
        <v>18207</v>
      </c>
      <c r="D2248" s="1" t="s">
        <v>18241</v>
      </c>
      <c r="E2248" s="1" t="s">
        <v>4503</v>
      </c>
      <c r="F2248" s="1" t="s">
        <v>4504</v>
      </c>
      <c r="G2248" s="1" t="s">
        <v>22920</v>
      </c>
      <c r="H2248" s="1" t="s">
        <v>17583</v>
      </c>
      <c r="I2248" s="2">
        <v>20.76</v>
      </c>
      <c r="J2248" s="37">
        <f>VLOOKUP(H2248,'DOGHER ORDER-DISC'!$K$4:$N$30,4,FALSE)</f>
        <v>0</v>
      </c>
      <c r="K2248" s="2">
        <f t="shared" si="36"/>
        <v>20.76</v>
      </c>
      <c r="L2248" s="1" t="s">
        <v>19185</v>
      </c>
    </row>
    <row r="2249" spans="1:12">
      <c r="A2249" s="1"/>
      <c r="B2249" s="1">
        <v>252</v>
      </c>
      <c r="C2249" s="1" t="s">
        <v>18207</v>
      </c>
      <c r="D2249" s="1" t="s">
        <v>18241</v>
      </c>
      <c r="E2249" s="1" t="s">
        <v>4505</v>
      </c>
      <c r="F2249" s="1" t="s">
        <v>4506</v>
      </c>
      <c r="G2249" s="1" t="s">
        <v>22921</v>
      </c>
      <c r="H2249" s="1" t="s">
        <v>17583</v>
      </c>
      <c r="I2249" s="2">
        <v>22.64</v>
      </c>
      <c r="J2249" s="37">
        <f>VLOOKUP(H2249,'DOGHER ORDER-DISC'!$K$4:$N$30,4,FALSE)</f>
        <v>0</v>
      </c>
      <c r="K2249" s="2">
        <f t="shared" si="36"/>
        <v>22.64</v>
      </c>
      <c r="L2249" s="1" t="s">
        <v>19185</v>
      </c>
    </row>
    <row r="2250" spans="1:12">
      <c r="A2250" s="1"/>
      <c r="B2250" s="1">
        <v>252</v>
      </c>
      <c r="C2250" s="1" t="s">
        <v>18207</v>
      </c>
      <c r="D2250" s="1" t="s">
        <v>18241</v>
      </c>
      <c r="E2250" s="1" t="s">
        <v>4507</v>
      </c>
      <c r="F2250" s="1" t="s">
        <v>4508</v>
      </c>
      <c r="G2250" s="1" t="s">
        <v>22922</v>
      </c>
      <c r="H2250" s="1" t="s">
        <v>17583</v>
      </c>
      <c r="I2250" s="2">
        <v>22.67</v>
      </c>
      <c r="J2250" s="37">
        <f>VLOOKUP(H2250,'DOGHER ORDER-DISC'!$K$4:$N$30,4,FALSE)</f>
        <v>0</v>
      </c>
      <c r="K2250" s="2">
        <f t="shared" si="36"/>
        <v>22.67</v>
      </c>
      <c r="L2250" s="1" t="s">
        <v>19185</v>
      </c>
    </row>
    <row r="2251" spans="1:12">
      <c r="A2251" s="1"/>
      <c r="B2251" s="1">
        <v>252</v>
      </c>
      <c r="C2251" s="1" t="s">
        <v>18207</v>
      </c>
      <c r="D2251" s="1" t="s">
        <v>18241</v>
      </c>
      <c r="E2251" s="1" t="s">
        <v>4509</v>
      </c>
      <c r="F2251" s="1" t="s">
        <v>4510</v>
      </c>
      <c r="G2251" s="1" t="s">
        <v>22923</v>
      </c>
      <c r="H2251" s="1" t="s">
        <v>17583</v>
      </c>
      <c r="I2251" s="2">
        <v>26.03</v>
      </c>
      <c r="J2251" s="37">
        <f>VLOOKUP(H2251,'DOGHER ORDER-DISC'!$K$4:$N$30,4,FALSE)</f>
        <v>0</v>
      </c>
      <c r="K2251" s="2">
        <f t="shared" si="36"/>
        <v>26.03</v>
      </c>
      <c r="L2251" s="1" t="s">
        <v>19185</v>
      </c>
    </row>
    <row r="2252" spans="1:12">
      <c r="A2252" s="1"/>
      <c r="B2252" s="1">
        <v>252</v>
      </c>
      <c r="C2252" s="1" t="s">
        <v>18207</v>
      </c>
      <c r="D2252" s="1" t="s">
        <v>18241</v>
      </c>
      <c r="E2252" s="1" t="s">
        <v>4511</v>
      </c>
      <c r="F2252" s="1" t="s">
        <v>4512</v>
      </c>
      <c r="G2252" s="1" t="s">
        <v>22924</v>
      </c>
      <c r="H2252" s="1" t="s">
        <v>17583</v>
      </c>
      <c r="I2252" s="2">
        <v>29</v>
      </c>
      <c r="J2252" s="37">
        <f>VLOOKUP(H2252,'DOGHER ORDER-DISC'!$K$4:$N$30,4,FALSE)</f>
        <v>0</v>
      </c>
      <c r="K2252" s="2">
        <f t="shared" si="36"/>
        <v>29</v>
      </c>
      <c r="L2252" s="1" t="s">
        <v>19185</v>
      </c>
    </row>
    <row r="2253" spans="1:12">
      <c r="A2253" s="1"/>
      <c r="B2253" s="1">
        <v>252</v>
      </c>
      <c r="C2253" s="1" t="s">
        <v>18207</v>
      </c>
      <c r="D2253" s="1" t="s">
        <v>18241</v>
      </c>
      <c r="E2253" s="1" t="s">
        <v>4513</v>
      </c>
      <c r="F2253" s="1" t="s">
        <v>4514</v>
      </c>
      <c r="G2253" s="1" t="s">
        <v>22925</v>
      </c>
      <c r="H2253" s="1" t="s">
        <v>17583</v>
      </c>
      <c r="I2253" s="2">
        <v>31.75</v>
      </c>
      <c r="J2253" s="37">
        <f>VLOOKUP(H2253,'DOGHER ORDER-DISC'!$K$4:$N$30,4,FALSE)</f>
        <v>0</v>
      </c>
      <c r="K2253" s="2">
        <f t="shared" si="36"/>
        <v>31.75</v>
      </c>
      <c r="L2253" s="1" t="s">
        <v>19185</v>
      </c>
    </row>
    <row r="2254" spans="1:12">
      <c r="A2254" s="1"/>
      <c r="B2254" s="1">
        <v>252</v>
      </c>
      <c r="C2254" s="1" t="s">
        <v>18207</v>
      </c>
      <c r="D2254" s="1" t="s">
        <v>18241</v>
      </c>
      <c r="E2254" s="1" t="s">
        <v>4515</v>
      </c>
      <c r="F2254" s="1" t="s">
        <v>4516</v>
      </c>
      <c r="G2254" s="1" t="s">
        <v>22926</v>
      </c>
      <c r="H2254" s="1" t="s">
        <v>17583</v>
      </c>
      <c r="I2254" s="2">
        <v>35</v>
      </c>
      <c r="J2254" s="37">
        <f>VLOOKUP(H2254,'DOGHER ORDER-DISC'!$K$4:$N$30,4,FALSE)</f>
        <v>0</v>
      </c>
      <c r="K2254" s="2">
        <f t="shared" si="36"/>
        <v>35</v>
      </c>
      <c r="L2254" s="1" t="s">
        <v>19185</v>
      </c>
    </row>
    <row r="2255" spans="1:12">
      <c r="A2255" s="1"/>
      <c r="B2255" s="1">
        <v>252</v>
      </c>
      <c r="C2255" s="1" t="s">
        <v>18207</v>
      </c>
      <c r="D2255" s="1" t="s">
        <v>18241</v>
      </c>
      <c r="E2255" s="1" t="s">
        <v>4517</v>
      </c>
      <c r="F2255" s="1" t="s">
        <v>4518</v>
      </c>
      <c r="G2255" s="1" t="s">
        <v>22927</v>
      </c>
      <c r="H2255" s="1" t="s">
        <v>17583</v>
      </c>
      <c r="I2255" s="2">
        <v>36.72</v>
      </c>
      <c r="J2255" s="37">
        <f>VLOOKUP(H2255,'DOGHER ORDER-DISC'!$K$4:$N$30,4,FALSE)</f>
        <v>0</v>
      </c>
      <c r="K2255" s="2">
        <f t="shared" si="36"/>
        <v>36.72</v>
      </c>
      <c r="L2255" s="1" t="s">
        <v>19185</v>
      </c>
    </row>
    <row r="2256" spans="1:12">
      <c r="A2256" s="1"/>
      <c r="B2256" s="1">
        <v>252</v>
      </c>
      <c r="C2256" s="1" t="s">
        <v>18207</v>
      </c>
      <c r="D2256" s="1" t="s">
        <v>18241</v>
      </c>
      <c r="E2256" s="1" t="s">
        <v>4519</v>
      </c>
      <c r="F2256" s="1" t="s">
        <v>4520</v>
      </c>
      <c r="G2256" s="1" t="s">
        <v>22928</v>
      </c>
      <c r="H2256" s="1" t="s">
        <v>17583</v>
      </c>
      <c r="I2256" s="2">
        <v>37.42</v>
      </c>
      <c r="J2256" s="37">
        <f>VLOOKUP(H2256,'DOGHER ORDER-DISC'!$K$4:$N$30,4,FALSE)</f>
        <v>0</v>
      </c>
      <c r="K2256" s="2">
        <f t="shared" si="36"/>
        <v>37.42</v>
      </c>
      <c r="L2256" s="1" t="s">
        <v>19185</v>
      </c>
    </row>
    <row r="2257" spans="1:12">
      <c r="A2257" s="1"/>
      <c r="B2257" s="1">
        <v>252</v>
      </c>
      <c r="C2257" s="1" t="s">
        <v>18207</v>
      </c>
      <c r="D2257" s="1" t="s">
        <v>18241</v>
      </c>
      <c r="E2257" s="1" t="s">
        <v>4521</v>
      </c>
      <c r="F2257" s="1" t="s">
        <v>4522</v>
      </c>
      <c r="G2257" s="1" t="s">
        <v>22929</v>
      </c>
      <c r="H2257" s="1" t="s">
        <v>17583</v>
      </c>
      <c r="I2257" s="2">
        <v>44.51</v>
      </c>
      <c r="J2257" s="37">
        <f>VLOOKUP(H2257,'DOGHER ORDER-DISC'!$K$4:$N$30,4,FALSE)</f>
        <v>0</v>
      </c>
      <c r="K2257" s="2">
        <f t="shared" si="36"/>
        <v>44.51</v>
      </c>
      <c r="L2257" s="1" t="s">
        <v>19185</v>
      </c>
    </row>
    <row r="2258" spans="1:12">
      <c r="A2258" s="1"/>
      <c r="B2258" s="1">
        <v>252</v>
      </c>
      <c r="C2258" s="1" t="s">
        <v>18207</v>
      </c>
      <c r="D2258" s="1" t="s">
        <v>18241</v>
      </c>
      <c r="E2258" s="1" t="s">
        <v>4523</v>
      </c>
      <c r="F2258" s="1" t="s">
        <v>4524</v>
      </c>
      <c r="G2258" s="1" t="s">
        <v>22930</v>
      </c>
      <c r="H2258" s="1" t="s">
        <v>17583</v>
      </c>
      <c r="I2258" s="2">
        <v>49.39</v>
      </c>
      <c r="J2258" s="37">
        <f>VLOOKUP(H2258,'DOGHER ORDER-DISC'!$K$4:$N$30,4,FALSE)</f>
        <v>0</v>
      </c>
      <c r="K2258" s="2">
        <f t="shared" si="36"/>
        <v>49.39</v>
      </c>
      <c r="L2258" s="1" t="s">
        <v>19185</v>
      </c>
    </row>
    <row r="2259" spans="1:12">
      <c r="A2259" s="1"/>
      <c r="B2259" s="1">
        <v>252</v>
      </c>
      <c r="C2259" s="1" t="s">
        <v>18207</v>
      </c>
      <c r="D2259" s="1" t="s">
        <v>18241</v>
      </c>
      <c r="E2259" s="1" t="s">
        <v>4525</v>
      </c>
      <c r="F2259" s="1" t="s">
        <v>4526</v>
      </c>
      <c r="G2259" s="1" t="s">
        <v>22931</v>
      </c>
      <c r="H2259" s="1" t="s">
        <v>17583</v>
      </c>
      <c r="I2259" s="2">
        <v>55.07</v>
      </c>
      <c r="J2259" s="37">
        <f>VLOOKUP(H2259,'DOGHER ORDER-DISC'!$K$4:$N$30,4,FALSE)</f>
        <v>0</v>
      </c>
      <c r="K2259" s="2">
        <f t="shared" si="36"/>
        <v>55.07</v>
      </c>
      <c r="L2259" s="1" t="s">
        <v>19185</v>
      </c>
    </row>
    <row r="2260" spans="1:12">
      <c r="A2260" s="1"/>
      <c r="B2260" s="1">
        <v>252</v>
      </c>
      <c r="C2260" s="1" t="s">
        <v>18207</v>
      </c>
      <c r="D2260" s="1" t="s">
        <v>18241</v>
      </c>
      <c r="E2260" s="1" t="s">
        <v>4527</v>
      </c>
      <c r="F2260" s="1" t="s">
        <v>4528</v>
      </c>
      <c r="G2260" s="1" t="s">
        <v>22932</v>
      </c>
      <c r="H2260" s="1" t="s">
        <v>17583</v>
      </c>
      <c r="I2260" s="2">
        <v>60.12</v>
      </c>
      <c r="J2260" s="37">
        <f>VLOOKUP(H2260,'DOGHER ORDER-DISC'!$K$4:$N$30,4,FALSE)</f>
        <v>0</v>
      </c>
      <c r="K2260" s="2">
        <f t="shared" si="36"/>
        <v>60.12</v>
      </c>
      <c r="L2260" s="1" t="s">
        <v>19185</v>
      </c>
    </row>
    <row r="2261" spans="1:12">
      <c r="A2261" s="1"/>
      <c r="B2261" s="1">
        <v>252</v>
      </c>
      <c r="C2261" s="1" t="s">
        <v>18207</v>
      </c>
      <c r="D2261" s="1" t="s">
        <v>18241</v>
      </c>
      <c r="E2261" s="1" t="s">
        <v>4529</v>
      </c>
      <c r="F2261" s="1" t="s">
        <v>4530</v>
      </c>
      <c r="G2261" s="1" t="s">
        <v>22933</v>
      </c>
      <c r="H2261" s="1" t="s">
        <v>17583</v>
      </c>
      <c r="I2261" s="2">
        <v>67.7</v>
      </c>
      <c r="J2261" s="37">
        <f>VLOOKUP(H2261,'DOGHER ORDER-DISC'!$K$4:$N$30,4,FALSE)</f>
        <v>0</v>
      </c>
      <c r="K2261" s="2">
        <f t="shared" si="36"/>
        <v>67.7</v>
      </c>
      <c r="L2261" s="1" t="s">
        <v>19185</v>
      </c>
    </row>
    <row r="2262" spans="1:12">
      <c r="A2262" s="1"/>
      <c r="B2262" s="1">
        <v>252</v>
      </c>
      <c r="C2262" s="1" t="s">
        <v>18207</v>
      </c>
      <c r="D2262" s="1" t="s">
        <v>18241</v>
      </c>
      <c r="E2262" s="1" t="s">
        <v>4531</v>
      </c>
      <c r="F2262" s="1" t="s">
        <v>4532</v>
      </c>
      <c r="G2262" s="1" t="s">
        <v>22934</v>
      </c>
      <c r="H2262" s="1" t="s">
        <v>17583</v>
      </c>
      <c r="I2262" s="2">
        <v>72.2</v>
      </c>
      <c r="J2262" s="37">
        <f>VLOOKUP(H2262,'DOGHER ORDER-DISC'!$K$4:$N$30,4,FALSE)</f>
        <v>0</v>
      </c>
      <c r="K2262" s="2">
        <f t="shared" si="36"/>
        <v>72.2</v>
      </c>
      <c r="L2262" s="1" t="s">
        <v>19185</v>
      </c>
    </row>
    <row r="2263" spans="1:12">
      <c r="A2263" s="1"/>
      <c r="B2263" s="1">
        <v>252</v>
      </c>
      <c r="C2263" s="1" t="s">
        <v>18207</v>
      </c>
      <c r="D2263" s="1" t="s">
        <v>18241</v>
      </c>
      <c r="E2263" s="1" t="s">
        <v>4533</v>
      </c>
      <c r="F2263" s="1" t="s">
        <v>4534</v>
      </c>
      <c r="G2263" s="1" t="s">
        <v>22935</v>
      </c>
      <c r="H2263" s="1" t="s">
        <v>17583</v>
      </c>
      <c r="I2263" s="2">
        <v>76.040000000000006</v>
      </c>
      <c r="J2263" s="37">
        <f>VLOOKUP(H2263,'DOGHER ORDER-DISC'!$K$4:$N$30,4,FALSE)</f>
        <v>0</v>
      </c>
      <c r="K2263" s="2">
        <f t="shared" si="36"/>
        <v>76.040000000000006</v>
      </c>
      <c r="L2263" s="1" t="s">
        <v>19185</v>
      </c>
    </row>
    <row r="2264" spans="1:12">
      <c r="A2264" s="1"/>
      <c r="B2264" s="1">
        <v>252</v>
      </c>
      <c r="C2264" s="1" t="s">
        <v>18207</v>
      </c>
      <c r="D2264" s="1" t="s">
        <v>18241</v>
      </c>
      <c r="E2264" s="1" t="s">
        <v>4535</v>
      </c>
      <c r="F2264" s="1" t="s">
        <v>4536</v>
      </c>
      <c r="G2264" s="1" t="s">
        <v>22936</v>
      </c>
      <c r="H2264" s="1" t="s">
        <v>17583</v>
      </c>
      <c r="I2264" s="2">
        <v>79.36</v>
      </c>
      <c r="J2264" s="37">
        <f>VLOOKUP(H2264,'DOGHER ORDER-DISC'!$K$4:$N$30,4,FALSE)</f>
        <v>0</v>
      </c>
      <c r="K2264" s="2">
        <f t="shared" si="36"/>
        <v>79.36</v>
      </c>
      <c r="L2264" s="1" t="s">
        <v>19185</v>
      </c>
    </row>
    <row r="2265" spans="1:12">
      <c r="A2265" s="1"/>
      <c r="B2265" s="1">
        <v>253</v>
      </c>
      <c r="C2265" s="1" t="s">
        <v>18207</v>
      </c>
      <c r="D2265" s="1" t="s">
        <v>18241</v>
      </c>
      <c r="E2265" s="1" t="s">
        <v>4537</v>
      </c>
      <c r="F2265" s="1" t="s">
        <v>4538</v>
      </c>
      <c r="G2265" s="1" t="s">
        <v>22937</v>
      </c>
      <c r="H2265" s="1" t="s">
        <v>17583</v>
      </c>
      <c r="I2265" s="2">
        <v>95.66</v>
      </c>
      <c r="J2265" s="37">
        <f>VLOOKUP(H2265,'DOGHER ORDER-DISC'!$K$4:$N$30,4,FALSE)</f>
        <v>0</v>
      </c>
      <c r="K2265" s="2">
        <f t="shared" si="36"/>
        <v>95.66</v>
      </c>
      <c r="L2265" s="1" t="s">
        <v>19186</v>
      </c>
    </row>
    <row r="2266" spans="1:12">
      <c r="A2266" s="1"/>
      <c r="B2266" s="1">
        <v>253</v>
      </c>
      <c r="C2266" s="1" t="s">
        <v>18207</v>
      </c>
      <c r="D2266" s="1" t="s">
        <v>18241</v>
      </c>
      <c r="E2266" s="1" t="s">
        <v>4539</v>
      </c>
      <c r="F2266" s="1" t="s">
        <v>4540</v>
      </c>
      <c r="G2266" s="1" t="s">
        <v>22938</v>
      </c>
      <c r="H2266" s="1" t="s">
        <v>17583</v>
      </c>
      <c r="I2266" s="2">
        <v>188.52</v>
      </c>
      <c r="J2266" s="37">
        <f>VLOOKUP(H2266,'DOGHER ORDER-DISC'!$K$4:$N$30,4,FALSE)</f>
        <v>0</v>
      </c>
      <c r="K2266" s="2">
        <f t="shared" si="36"/>
        <v>188.52</v>
      </c>
      <c r="L2266" s="1" t="s">
        <v>19187</v>
      </c>
    </row>
    <row r="2267" spans="1:12">
      <c r="A2267" s="1"/>
      <c r="B2267" s="1">
        <v>253</v>
      </c>
      <c r="C2267" s="1" t="s">
        <v>18207</v>
      </c>
      <c r="D2267" s="1" t="s">
        <v>18241</v>
      </c>
      <c r="E2267" s="1" t="s">
        <v>4541</v>
      </c>
      <c r="F2267" s="1" t="s">
        <v>4542</v>
      </c>
      <c r="G2267" s="1" t="s">
        <v>22939</v>
      </c>
      <c r="H2267" s="1" t="s">
        <v>17583</v>
      </c>
      <c r="I2267" s="2">
        <v>125.79</v>
      </c>
      <c r="J2267" s="37">
        <f>VLOOKUP(H2267,'DOGHER ORDER-DISC'!$K$4:$N$30,4,FALSE)</f>
        <v>0</v>
      </c>
      <c r="K2267" s="2">
        <f t="shared" si="36"/>
        <v>125.79</v>
      </c>
      <c r="L2267" s="1" t="s">
        <v>19188</v>
      </c>
    </row>
    <row r="2268" spans="1:12">
      <c r="A2268" s="1"/>
      <c r="B2268" s="1">
        <v>253</v>
      </c>
      <c r="C2268" s="1" t="s">
        <v>18207</v>
      </c>
      <c r="D2268" s="1" t="s">
        <v>18241</v>
      </c>
      <c r="E2268" s="1" t="s">
        <v>4543</v>
      </c>
      <c r="F2268" s="1" t="s">
        <v>4544</v>
      </c>
      <c r="G2268" s="1" t="s">
        <v>22940</v>
      </c>
      <c r="H2268" s="1" t="s">
        <v>17583</v>
      </c>
      <c r="I2268" s="2">
        <v>18.739999999999998</v>
      </c>
      <c r="J2268" s="37">
        <f>VLOOKUP(H2268,'DOGHER ORDER-DISC'!$K$4:$N$30,4,FALSE)</f>
        <v>0</v>
      </c>
      <c r="K2268" s="2">
        <f t="shared" si="36"/>
        <v>18.739999999999998</v>
      </c>
      <c r="L2268" s="1" t="s">
        <v>19188</v>
      </c>
    </row>
    <row r="2269" spans="1:12">
      <c r="A2269" s="1"/>
      <c r="B2269" s="1">
        <v>253</v>
      </c>
      <c r="C2269" s="1" t="s">
        <v>18207</v>
      </c>
      <c r="D2269" s="1" t="s">
        <v>18241</v>
      </c>
      <c r="E2269" s="1" t="s">
        <v>4545</v>
      </c>
      <c r="F2269" s="1" t="s">
        <v>4546</v>
      </c>
      <c r="G2269" s="1" t="s">
        <v>22941</v>
      </c>
      <c r="H2269" s="1" t="s">
        <v>17583</v>
      </c>
      <c r="I2269" s="2">
        <v>197.21</v>
      </c>
      <c r="J2269" s="37">
        <f>VLOOKUP(H2269,'DOGHER ORDER-DISC'!$K$4:$N$30,4,FALSE)</f>
        <v>0</v>
      </c>
      <c r="K2269" s="2">
        <f t="shared" si="36"/>
        <v>197.21</v>
      </c>
      <c r="L2269" s="1" t="s">
        <v>19189</v>
      </c>
    </row>
    <row r="2270" spans="1:12">
      <c r="A2270" s="1"/>
      <c r="B2270" s="1">
        <v>253</v>
      </c>
      <c r="C2270" s="1" t="s">
        <v>18207</v>
      </c>
      <c r="D2270" s="1" t="s">
        <v>18241</v>
      </c>
      <c r="E2270" s="1" t="s">
        <v>4547</v>
      </c>
      <c r="F2270" s="1" t="s">
        <v>4548</v>
      </c>
      <c r="G2270" s="1" t="s">
        <v>22942</v>
      </c>
      <c r="H2270" s="1" t="s">
        <v>17583</v>
      </c>
      <c r="I2270" s="2">
        <v>19.59</v>
      </c>
      <c r="J2270" s="37">
        <f>VLOOKUP(H2270,'DOGHER ORDER-DISC'!$K$4:$N$30,4,FALSE)</f>
        <v>0</v>
      </c>
      <c r="K2270" s="2">
        <f t="shared" si="36"/>
        <v>19.59</v>
      </c>
      <c r="L2270" s="1" t="s">
        <v>19189</v>
      </c>
    </row>
    <row r="2271" spans="1:12">
      <c r="A2271" s="1"/>
      <c r="B2271" s="1">
        <v>254</v>
      </c>
      <c r="C2271" s="1" t="s">
        <v>18207</v>
      </c>
      <c r="D2271" s="1" t="s">
        <v>18241</v>
      </c>
      <c r="E2271" s="1" t="s">
        <v>4549</v>
      </c>
      <c r="F2271" s="1" t="s">
        <v>4550</v>
      </c>
      <c r="G2271" s="1" t="s">
        <v>22943</v>
      </c>
      <c r="H2271" s="1" t="s">
        <v>17583</v>
      </c>
      <c r="I2271" s="2">
        <v>20.239999999999998</v>
      </c>
      <c r="J2271" s="37">
        <f>VLOOKUP(H2271,'DOGHER ORDER-DISC'!$K$4:$N$30,4,FALSE)</f>
        <v>0</v>
      </c>
      <c r="K2271" s="2">
        <f t="shared" si="36"/>
        <v>20.239999999999998</v>
      </c>
      <c r="L2271" s="1" t="s">
        <v>19190</v>
      </c>
    </row>
    <row r="2272" spans="1:12">
      <c r="A2272" s="1"/>
      <c r="B2272" s="1">
        <v>254</v>
      </c>
      <c r="C2272" s="1" t="s">
        <v>18207</v>
      </c>
      <c r="D2272" s="1" t="s">
        <v>18241</v>
      </c>
      <c r="E2272" s="1" t="s">
        <v>4551</v>
      </c>
      <c r="F2272" s="1" t="s">
        <v>4552</v>
      </c>
      <c r="G2272" s="1" t="s">
        <v>22944</v>
      </c>
      <c r="H2272" s="1" t="s">
        <v>17583</v>
      </c>
      <c r="I2272" s="2">
        <v>20.239999999999998</v>
      </c>
      <c r="J2272" s="37">
        <f>VLOOKUP(H2272,'DOGHER ORDER-DISC'!$K$4:$N$30,4,FALSE)</f>
        <v>0</v>
      </c>
      <c r="K2272" s="2">
        <f t="shared" si="36"/>
        <v>20.239999999999998</v>
      </c>
      <c r="L2272" s="1" t="s">
        <v>19190</v>
      </c>
    </row>
    <row r="2273" spans="1:12">
      <c r="A2273" s="1"/>
      <c r="B2273" s="1">
        <v>254</v>
      </c>
      <c r="C2273" s="1" t="s">
        <v>18207</v>
      </c>
      <c r="D2273" s="1" t="s">
        <v>18241</v>
      </c>
      <c r="E2273" s="1" t="s">
        <v>4553</v>
      </c>
      <c r="F2273" s="1" t="s">
        <v>4554</v>
      </c>
      <c r="G2273" s="1" t="s">
        <v>22945</v>
      </c>
      <c r="H2273" s="1" t="s">
        <v>17583</v>
      </c>
      <c r="I2273" s="2">
        <v>20.84</v>
      </c>
      <c r="J2273" s="37">
        <f>VLOOKUP(H2273,'DOGHER ORDER-DISC'!$K$4:$N$30,4,FALSE)</f>
        <v>0</v>
      </c>
      <c r="K2273" s="2">
        <f t="shared" si="36"/>
        <v>20.84</v>
      </c>
      <c r="L2273" s="1" t="s">
        <v>19190</v>
      </c>
    </row>
    <row r="2274" spans="1:12">
      <c r="A2274" s="1"/>
      <c r="B2274" s="1">
        <v>254</v>
      </c>
      <c r="C2274" s="1" t="s">
        <v>18207</v>
      </c>
      <c r="D2274" s="1" t="s">
        <v>18241</v>
      </c>
      <c r="E2274" s="1" t="s">
        <v>4555</v>
      </c>
      <c r="F2274" s="1" t="s">
        <v>4556</v>
      </c>
      <c r="G2274" s="1" t="s">
        <v>22946</v>
      </c>
      <c r="H2274" s="1" t="s">
        <v>17583</v>
      </c>
      <c r="I2274" s="2">
        <v>24.77</v>
      </c>
      <c r="J2274" s="37">
        <f>VLOOKUP(H2274,'DOGHER ORDER-DISC'!$K$4:$N$30,4,FALSE)</f>
        <v>0</v>
      </c>
      <c r="K2274" s="2">
        <f t="shared" si="36"/>
        <v>24.77</v>
      </c>
      <c r="L2274" s="1" t="s">
        <v>19190</v>
      </c>
    </row>
    <row r="2275" spans="1:12">
      <c r="A2275" s="1"/>
      <c r="B2275" s="1">
        <v>254</v>
      </c>
      <c r="C2275" s="1" t="s">
        <v>18207</v>
      </c>
      <c r="D2275" s="1" t="s">
        <v>18241</v>
      </c>
      <c r="E2275" s="1" t="s">
        <v>4557</v>
      </c>
      <c r="F2275" s="1" t="s">
        <v>4558</v>
      </c>
      <c r="G2275" s="1" t="s">
        <v>22947</v>
      </c>
      <c r="H2275" s="1" t="s">
        <v>17583</v>
      </c>
      <c r="I2275" s="2">
        <v>27.81</v>
      </c>
      <c r="J2275" s="37">
        <f>VLOOKUP(H2275,'DOGHER ORDER-DISC'!$K$4:$N$30,4,FALSE)</f>
        <v>0</v>
      </c>
      <c r="K2275" s="2">
        <f t="shared" si="36"/>
        <v>27.81</v>
      </c>
      <c r="L2275" s="1" t="s">
        <v>19190</v>
      </c>
    </row>
    <row r="2276" spans="1:12">
      <c r="A2276" s="1"/>
      <c r="B2276" s="1">
        <v>254</v>
      </c>
      <c r="C2276" s="1" t="s">
        <v>18207</v>
      </c>
      <c r="D2276" s="1" t="s">
        <v>18241</v>
      </c>
      <c r="E2276" s="1" t="s">
        <v>4559</v>
      </c>
      <c r="F2276" s="1" t="s">
        <v>4560</v>
      </c>
      <c r="G2276" s="1" t="s">
        <v>22948</v>
      </c>
      <c r="H2276" s="1" t="s">
        <v>17583</v>
      </c>
      <c r="I2276" s="2">
        <v>31.86</v>
      </c>
      <c r="J2276" s="37">
        <f>VLOOKUP(H2276,'DOGHER ORDER-DISC'!$K$4:$N$30,4,FALSE)</f>
        <v>0</v>
      </c>
      <c r="K2276" s="2">
        <f t="shared" si="36"/>
        <v>31.86</v>
      </c>
      <c r="L2276" s="1" t="s">
        <v>19190</v>
      </c>
    </row>
    <row r="2277" spans="1:12">
      <c r="A2277" s="1"/>
      <c r="B2277" s="1">
        <v>254</v>
      </c>
      <c r="C2277" s="1" t="s">
        <v>18207</v>
      </c>
      <c r="D2277" s="1" t="s">
        <v>18241</v>
      </c>
      <c r="E2277" s="1" t="s">
        <v>4561</v>
      </c>
      <c r="F2277" s="1" t="s">
        <v>4562</v>
      </c>
      <c r="G2277" s="1" t="s">
        <v>22949</v>
      </c>
      <c r="H2277" s="1" t="s">
        <v>17583</v>
      </c>
      <c r="I2277" s="2">
        <v>37.03</v>
      </c>
      <c r="J2277" s="37">
        <f>VLOOKUP(H2277,'DOGHER ORDER-DISC'!$K$4:$N$30,4,FALSE)</f>
        <v>0</v>
      </c>
      <c r="K2277" s="2">
        <f t="shared" si="36"/>
        <v>37.03</v>
      </c>
      <c r="L2277" s="1" t="s">
        <v>19190</v>
      </c>
    </row>
    <row r="2278" spans="1:12">
      <c r="A2278" s="1"/>
      <c r="B2278" s="1">
        <v>254</v>
      </c>
      <c r="C2278" s="1" t="s">
        <v>18207</v>
      </c>
      <c r="D2278" s="1" t="s">
        <v>18241</v>
      </c>
      <c r="E2278" s="1" t="s">
        <v>4563</v>
      </c>
      <c r="F2278" s="1" t="s">
        <v>4564</v>
      </c>
      <c r="G2278" s="1" t="s">
        <v>22950</v>
      </c>
      <c r="H2278" s="1" t="s">
        <v>17583</v>
      </c>
      <c r="I2278" s="2">
        <v>46.68</v>
      </c>
      <c r="J2278" s="37">
        <f>VLOOKUP(H2278,'DOGHER ORDER-DISC'!$K$4:$N$30,4,FALSE)</f>
        <v>0</v>
      </c>
      <c r="K2278" s="2">
        <f t="shared" si="36"/>
        <v>46.68</v>
      </c>
      <c r="L2278" s="1" t="s">
        <v>19190</v>
      </c>
    </row>
    <row r="2279" spans="1:12">
      <c r="A2279" s="1"/>
      <c r="B2279" s="1">
        <v>254</v>
      </c>
      <c r="C2279" s="1" t="s">
        <v>18207</v>
      </c>
      <c r="D2279" s="1" t="s">
        <v>18241</v>
      </c>
      <c r="E2279" s="1" t="s">
        <v>4565</v>
      </c>
      <c r="F2279" s="1" t="s">
        <v>4566</v>
      </c>
      <c r="G2279" s="1" t="s">
        <v>22951</v>
      </c>
      <c r="H2279" s="1" t="s">
        <v>17583</v>
      </c>
      <c r="I2279" s="2">
        <v>48.71</v>
      </c>
      <c r="J2279" s="37">
        <f>VLOOKUP(H2279,'DOGHER ORDER-DISC'!$K$4:$N$30,4,FALSE)</f>
        <v>0</v>
      </c>
      <c r="K2279" s="2">
        <f t="shared" si="36"/>
        <v>48.71</v>
      </c>
      <c r="L2279" s="1" t="s">
        <v>19190</v>
      </c>
    </row>
    <row r="2280" spans="1:12">
      <c r="A2280" s="1"/>
      <c r="B2280" s="1">
        <v>254</v>
      </c>
      <c r="C2280" s="1" t="s">
        <v>18207</v>
      </c>
      <c r="D2280" s="1" t="s">
        <v>18241</v>
      </c>
      <c r="E2280" s="1" t="s">
        <v>4567</v>
      </c>
      <c r="F2280" s="1" t="s">
        <v>4568</v>
      </c>
      <c r="G2280" s="1" t="s">
        <v>22952</v>
      </c>
      <c r="H2280" s="1" t="s">
        <v>17583</v>
      </c>
      <c r="I2280" s="2">
        <v>53.92</v>
      </c>
      <c r="J2280" s="37">
        <f>VLOOKUP(H2280,'DOGHER ORDER-DISC'!$K$4:$N$30,4,FALSE)</f>
        <v>0</v>
      </c>
      <c r="K2280" s="2">
        <f t="shared" si="36"/>
        <v>53.92</v>
      </c>
      <c r="L2280" s="1" t="s">
        <v>19190</v>
      </c>
    </row>
    <row r="2281" spans="1:12">
      <c r="A2281" s="1"/>
      <c r="B2281" s="1">
        <v>254</v>
      </c>
      <c r="C2281" s="1" t="s">
        <v>18207</v>
      </c>
      <c r="D2281" s="1" t="s">
        <v>18241</v>
      </c>
      <c r="E2281" s="1" t="s">
        <v>4569</v>
      </c>
      <c r="F2281" s="1" t="s">
        <v>4570</v>
      </c>
      <c r="G2281" s="1" t="s">
        <v>22953</v>
      </c>
      <c r="H2281" s="1" t="s">
        <v>17583</v>
      </c>
      <c r="I2281" s="2">
        <v>16.71</v>
      </c>
      <c r="J2281" s="37">
        <f>VLOOKUP(H2281,'DOGHER ORDER-DISC'!$K$4:$N$30,4,FALSE)</f>
        <v>0</v>
      </c>
      <c r="K2281" s="2">
        <f t="shared" si="36"/>
        <v>16.71</v>
      </c>
      <c r="L2281" s="1" t="s">
        <v>19191</v>
      </c>
    </row>
    <row r="2282" spans="1:12">
      <c r="A2282" s="1"/>
      <c r="B2282" s="1">
        <v>254</v>
      </c>
      <c r="C2282" s="1" t="s">
        <v>18207</v>
      </c>
      <c r="D2282" s="1" t="s">
        <v>18241</v>
      </c>
      <c r="E2282" s="1" t="s">
        <v>4571</v>
      </c>
      <c r="F2282" s="1" t="s">
        <v>4572</v>
      </c>
      <c r="G2282" s="1" t="s">
        <v>22954</v>
      </c>
      <c r="H2282" s="1" t="s">
        <v>17583</v>
      </c>
      <c r="I2282" s="2">
        <v>26.52</v>
      </c>
      <c r="J2282" s="37">
        <f>VLOOKUP(H2282,'DOGHER ORDER-DISC'!$K$4:$N$30,4,FALSE)</f>
        <v>0</v>
      </c>
      <c r="K2282" s="2">
        <f t="shared" si="36"/>
        <v>26.52</v>
      </c>
      <c r="L2282" s="1" t="s">
        <v>19192</v>
      </c>
    </row>
    <row r="2283" spans="1:12">
      <c r="A2283" s="1"/>
      <c r="B2283" s="1">
        <v>254</v>
      </c>
      <c r="C2283" s="1" t="s">
        <v>18207</v>
      </c>
      <c r="D2283" s="1" t="s">
        <v>18241</v>
      </c>
      <c r="E2283" s="1" t="s">
        <v>4573</v>
      </c>
      <c r="F2283" s="1" t="s">
        <v>4574</v>
      </c>
      <c r="G2283" s="1" t="s">
        <v>22955</v>
      </c>
      <c r="H2283" s="1" t="s">
        <v>17583</v>
      </c>
      <c r="I2283" s="2">
        <v>35.4</v>
      </c>
      <c r="J2283" s="37">
        <f>VLOOKUP(H2283,'DOGHER ORDER-DISC'!$K$4:$N$30,4,FALSE)</f>
        <v>0</v>
      </c>
      <c r="K2283" s="2">
        <f t="shared" si="36"/>
        <v>35.4</v>
      </c>
      <c r="L2283" s="1" t="s">
        <v>19192</v>
      </c>
    </row>
    <row r="2284" spans="1:12">
      <c r="A2284" s="1"/>
      <c r="B2284" s="1">
        <v>254</v>
      </c>
      <c r="C2284" s="1" t="s">
        <v>18207</v>
      </c>
      <c r="D2284" s="1" t="s">
        <v>18241</v>
      </c>
      <c r="E2284" s="1" t="s">
        <v>4575</v>
      </c>
      <c r="F2284" s="1" t="s">
        <v>4576</v>
      </c>
      <c r="G2284" s="1" t="s">
        <v>22956</v>
      </c>
      <c r="H2284" s="1" t="s">
        <v>17583</v>
      </c>
      <c r="I2284" s="2">
        <v>215.48</v>
      </c>
      <c r="J2284" s="37">
        <f>VLOOKUP(H2284,'DOGHER ORDER-DISC'!$K$4:$N$30,4,FALSE)</f>
        <v>0</v>
      </c>
      <c r="K2284" s="2">
        <f t="shared" si="36"/>
        <v>215.48</v>
      </c>
      <c r="L2284" s="1" t="s">
        <v>19193</v>
      </c>
    </row>
    <row r="2285" spans="1:12">
      <c r="A2285" s="1"/>
      <c r="B2285" s="1">
        <v>254</v>
      </c>
      <c r="C2285" s="1" t="s">
        <v>18207</v>
      </c>
      <c r="D2285" s="1" t="s">
        <v>18241</v>
      </c>
      <c r="E2285" s="1" t="s">
        <v>4577</v>
      </c>
      <c r="F2285" s="1" t="s">
        <v>4578</v>
      </c>
      <c r="G2285" s="1" t="s">
        <v>22332</v>
      </c>
      <c r="H2285" s="1" t="s">
        <v>17583</v>
      </c>
      <c r="I2285" s="2">
        <v>20.76</v>
      </c>
      <c r="J2285" s="37">
        <f>VLOOKUP(H2285,'DOGHER ORDER-DISC'!$K$4:$N$30,4,FALSE)</f>
        <v>0</v>
      </c>
      <c r="K2285" s="2">
        <f t="shared" si="36"/>
        <v>20.76</v>
      </c>
      <c r="L2285" s="1" t="s">
        <v>19193</v>
      </c>
    </row>
    <row r="2286" spans="1:12">
      <c r="A2286" s="1"/>
      <c r="B2286" s="1">
        <v>255</v>
      </c>
      <c r="C2286" s="1" t="s">
        <v>18207</v>
      </c>
      <c r="D2286" s="1" t="s">
        <v>18241</v>
      </c>
      <c r="E2286" s="1" t="s">
        <v>4579</v>
      </c>
      <c r="F2286" s="1" t="s">
        <v>4580</v>
      </c>
      <c r="G2286" s="1" t="s">
        <v>22957</v>
      </c>
      <c r="H2286" s="1" t="s">
        <v>17583</v>
      </c>
      <c r="I2286" s="2">
        <v>32.17</v>
      </c>
      <c r="J2286" s="37">
        <f>VLOOKUP(H2286,'DOGHER ORDER-DISC'!$K$4:$N$30,4,FALSE)</f>
        <v>0</v>
      </c>
      <c r="K2286" s="2">
        <f t="shared" si="36"/>
        <v>32.17</v>
      </c>
      <c r="L2286" s="1" t="s">
        <v>19194</v>
      </c>
    </row>
    <row r="2287" spans="1:12">
      <c r="A2287" s="1"/>
      <c r="B2287" s="1">
        <v>255</v>
      </c>
      <c r="C2287" s="1" t="s">
        <v>18207</v>
      </c>
      <c r="D2287" s="1" t="s">
        <v>18241</v>
      </c>
      <c r="E2287" s="1" t="s">
        <v>4581</v>
      </c>
      <c r="F2287" s="1" t="s">
        <v>4582</v>
      </c>
      <c r="G2287" s="1" t="s">
        <v>22958</v>
      </c>
      <c r="H2287" s="1" t="s">
        <v>17583</v>
      </c>
      <c r="I2287" s="2">
        <v>94.61</v>
      </c>
      <c r="J2287" s="37">
        <f>VLOOKUP(H2287,'DOGHER ORDER-DISC'!$K$4:$N$30,4,FALSE)</f>
        <v>0</v>
      </c>
      <c r="K2287" s="2">
        <f t="shared" si="36"/>
        <v>94.61</v>
      </c>
      <c r="L2287" s="1" t="s">
        <v>19194</v>
      </c>
    </row>
    <row r="2288" spans="1:12">
      <c r="A2288" s="1"/>
      <c r="B2288" s="1">
        <v>255</v>
      </c>
      <c r="C2288" s="1" t="s">
        <v>18207</v>
      </c>
      <c r="D2288" s="1" t="s">
        <v>18241</v>
      </c>
      <c r="E2288" s="1" t="s">
        <v>4583</v>
      </c>
      <c r="F2288" s="1" t="s">
        <v>4584</v>
      </c>
      <c r="G2288" s="1" t="s">
        <v>22959</v>
      </c>
      <c r="H2288" s="1" t="s">
        <v>17583</v>
      </c>
      <c r="I2288" s="2">
        <v>33.869999999999997</v>
      </c>
      <c r="J2288" s="37">
        <f>VLOOKUP(H2288,'DOGHER ORDER-DISC'!$K$4:$N$30,4,FALSE)</f>
        <v>0</v>
      </c>
      <c r="K2288" s="2">
        <f t="shared" si="36"/>
        <v>33.869999999999997</v>
      </c>
      <c r="L2288" s="1" t="s">
        <v>19195</v>
      </c>
    </row>
    <row r="2289" spans="1:12">
      <c r="A2289" s="1"/>
      <c r="B2289" s="1">
        <v>255</v>
      </c>
      <c r="C2289" s="1" t="s">
        <v>18207</v>
      </c>
      <c r="D2289" s="1" t="s">
        <v>18241</v>
      </c>
      <c r="E2289" s="1" t="s">
        <v>4585</v>
      </c>
      <c r="F2289" s="1" t="s">
        <v>4586</v>
      </c>
      <c r="G2289" s="1" t="s">
        <v>22960</v>
      </c>
      <c r="H2289" s="1" t="s">
        <v>17583</v>
      </c>
      <c r="I2289" s="2">
        <v>34.92</v>
      </c>
      <c r="J2289" s="37">
        <f>VLOOKUP(H2289,'DOGHER ORDER-DISC'!$K$4:$N$30,4,FALSE)</f>
        <v>0</v>
      </c>
      <c r="K2289" s="2">
        <f t="shared" si="36"/>
        <v>34.92</v>
      </c>
      <c r="L2289" s="1" t="s">
        <v>19195</v>
      </c>
    </row>
    <row r="2290" spans="1:12">
      <c r="A2290" s="1"/>
      <c r="B2290" s="1">
        <v>255</v>
      </c>
      <c r="C2290" s="1" t="s">
        <v>18207</v>
      </c>
      <c r="D2290" s="1" t="s">
        <v>18241</v>
      </c>
      <c r="E2290" s="1" t="s">
        <v>4587</v>
      </c>
      <c r="F2290" s="1" t="s">
        <v>4588</v>
      </c>
      <c r="G2290" s="1" t="s">
        <v>22961</v>
      </c>
      <c r="H2290" s="1" t="s">
        <v>17583</v>
      </c>
      <c r="I2290" s="2">
        <v>35.159999999999997</v>
      </c>
      <c r="J2290" s="37">
        <f>VLOOKUP(H2290,'DOGHER ORDER-DISC'!$K$4:$N$30,4,FALSE)</f>
        <v>0</v>
      </c>
      <c r="K2290" s="2">
        <f t="shared" si="36"/>
        <v>35.159999999999997</v>
      </c>
      <c r="L2290" s="1" t="s">
        <v>19195</v>
      </c>
    </row>
    <row r="2291" spans="1:12">
      <c r="A2291" s="1"/>
      <c r="B2291" s="1">
        <v>255</v>
      </c>
      <c r="C2291" s="1" t="s">
        <v>18207</v>
      </c>
      <c r="D2291" s="1" t="s">
        <v>18241</v>
      </c>
      <c r="E2291" s="1" t="s">
        <v>4589</v>
      </c>
      <c r="F2291" s="1" t="s">
        <v>4590</v>
      </c>
      <c r="G2291" s="1" t="s">
        <v>22962</v>
      </c>
      <c r="H2291" s="1" t="s">
        <v>17583</v>
      </c>
      <c r="I2291" s="2">
        <v>32.909999999999997</v>
      </c>
      <c r="J2291" s="37">
        <f>VLOOKUP(H2291,'DOGHER ORDER-DISC'!$K$4:$N$30,4,FALSE)</f>
        <v>0</v>
      </c>
      <c r="K2291" s="2">
        <f t="shared" si="36"/>
        <v>32.909999999999997</v>
      </c>
      <c r="L2291" s="1" t="s">
        <v>19196</v>
      </c>
    </row>
    <row r="2292" spans="1:12">
      <c r="A2292" s="1"/>
      <c r="B2292" s="1">
        <v>255</v>
      </c>
      <c r="C2292" s="1" t="s">
        <v>18207</v>
      </c>
      <c r="D2292" s="1" t="s">
        <v>18241</v>
      </c>
      <c r="E2292" s="1" t="s">
        <v>4591</v>
      </c>
      <c r="F2292" s="1" t="s">
        <v>4592</v>
      </c>
      <c r="G2292" s="1" t="s">
        <v>22963</v>
      </c>
      <c r="H2292" s="1" t="s">
        <v>17583</v>
      </c>
      <c r="I2292" s="2">
        <v>32.909999999999997</v>
      </c>
      <c r="J2292" s="37">
        <f>VLOOKUP(H2292,'DOGHER ORDER-DISC'!$K$4:$N$30,4,FALSE)</f>
        <v>0</v>
      </c>
      <c r="K2292" s="2">
        <f t="shared" si="36"/>
        <v>32.909999999999997</v>
      </c>
      <c r="L2292" s="1" t="s">
        <v>19196</v>
      </c>
    </row>
    <row r="2293" spans="1:12">
      <c r="A2293" s="1"/>
      <c r="B2293" s="1">
        <v>255</v>
      </c>
      <c r="C2293" s="1" t="s">
        <v>18207</v>
      </c>
      <c r="D2293" s="1" t="s">
        <v>18241</v>
      </c>
      <c r="E2293" s="1" t="s">
        <v>4593</v>
      </c>
      <c r="F2293" s="1" t="s">
        <v>4594</v>
      </c>
      <c r="G2293" s="1" t="s">
        <v>22964</v>
      </c>
      <c r="H2293" s="1" t="s">
        <v>17583</v>
      </c>
      <c r="I2293" s="2">
        <v>36.68</v>
      </c>
      <c r="J2293" s="37">
        <f>VLOOKUP(H2293,'DOGHER ORDER-DISC'!$K$4:$N$30,4,FALSE)</f>
        <v>0</v>
      </c>
      <c r="K2293" s="2">
        <f t="shared" si="36"/>
        <v>36.68</v>
      </c>
      <c r="L2293" s="1" t="s">
        <v>19196</v>
      </c>
    </row>
    <row r="2294" spans="1:12">
      <c r="A2294" s="1"/>
      <c r="B2294" s="1">
        <v>255</v>
      </c>
      <c r="C2294" s="1" t="s">
        <v>18207</v>
      </c>
      <c r="D2294" s="1" t="s">
        <v>18241</v>
      </c>
      <c r="E2294" s="1" t="s">
        <v>4595</v>
      </c>
      <c r="F2294" s="1" t="s">
        <v>4596</v>
      </c>
      <c r="G2294" s="1" t="s">
        <v>22965</v>
      </c>
      <c r="H2294" s="1" t="s">
        <v>17583</v>
      </c>
      <c r="I2294" s="2">
        <v>36.68</v>
      </c>
      <c r="J2294" s="37">
        <f>VLOOKUP(H2294,'DOGHER ORDER-DISC'!$K$4:$N$30,4,FALSE)</f>
        <v>0</v>
      </c>
      <c r="K2294" s="2">
        <f t="shared" si="36"/>
        <v>36.68</v>
      </c>
      <c r="L2294" s="1" t="s">
        <v>19196</v>
      </c>
    </row>
    <row r="2295" spans="1:12">
      <c r="A2295" s="1"/>
      <c r="B2295" s="1">
        <v>255</v>
      </c>
      <c r="C2295" s="1" t="s">
        <v>18207</v>
      </c>
      <c r="D2295" s="1" t="s">
        <v>18241</v>
      </c>
      <c r="E2295" s="1" t="s">
        <v>4597</v>
      </c>
      <c r="F2295" s="1" t="s">
        <v>4598</v>
      </c>
      <c r="G2295" s="1" t="s">
        <v>22966</v>
      </c>
      <c r="H2295" s="1" t="s">
        <v>17583</v>
      </c>
      <c r="I2295" s="2">
        <v>36.68</v>
      </c>
      <c r="J2295" s="37">
        <f>VLOOKUP(H2295,'DOGHER ORDER-DISC'!$K$4:$N$30,4,FALSE)</f>
        <v>0</v>
      </c>
      <c r="K2295" s="2">
        <f t="shared" si="36"/>
        <v>36.68</v>
      </c>
      <c r="L2295" s="1" t="s">
        <v>19196</v>
      </c>
    </row>
    <row r="2296" spans="1:12">
      <c r="A2296" s="1"/>
      <c r="B2296" s="1">
        <v>255</v>
      </c>
      <c r="C2296" s="1" t="s">
        <v>18207</v>
      </c>
      <c r="D2296" s="1" t="s">
        <v>18241</v>
      </c>
      <c r="E2296" s="1" t="s">
        <v>4599</v>
      </c>
      <c r="F2296" s="1" t="s">
        <v>4600</v>
      </c>
      <c r="G2296" s="1" t="s">
        <v>22967</v>
      </c>
      <c r="H2296" s="1" t="s">
        <v>17583</v>
      </c>
      <c r="I2296" s="2">
        <v>41.5</v>
      </c>
      <c r="J2296" s="37">
        <f>VLOOKUP(H2296,'DOGHER ORDER-DISC'!$K$4:$N$30,4,FALSE)</f>
        <v>0</v>
      </c>
      <c r="K2296" s="2">
        <f t="shared" si="36"/>
        <v>41.5</v>
      </c>
      <c r="L2296" s="1" t="s">
        <v>19196</v>
      </c>
    </row>
    <row r="2297" spans="1:12">
      <c r="A2297" s="1"/>
      <c r="B2297" s="1">
        <v>255</v>
      </c>
      <c r="C2297" s="1" t="s">
        <v>18207</v>
      </c>
      <c r="D2297" s="1" t="s">
        <v>18241</v>
      </c>
      <c r="E2297" s="1" t="s">
        <v>4601</v>
      </c>
      <c r="F2297" s="1" t="s">
        <v>4602</v>
      </c>
      <c r="G2297" s="1" t="s">
        <v>22968</v>
      </c>
      <c r="H2297" s="1" t="s">
        <v>17583</v>
      </c>
      <c r="I2297" s="2">
        <v>46.36</v>
      </c>
      <c r="J2297" s="37">
        <f>VLOOKUP(H2297,'DOGHER ORDER-DISC'!$K$4:$N$30,4,FALSE)</f>
        <v>0</v>
      </c>
      <c r="K2297" s="2">
        <f t="shared" si="36"/>
        <v>46.36</v>
      </c>
      <c r="L2297" s="1" t="s">
        <v>19196</v>
      </c>
    </row>
    <row r="2298" spans="1:12">
      <c r="A2298" s="1"/>
      <c r="B2298" s="1">
        <v>256</v>
      </c>
      <c r="C2298" s="1" t="s">
        <v>18207</v>
      </c>
      <c r="D2298" s="1" t="s">
        <v>18241</v>
      </c>
      <c r="E2298" s="1" t="s">
        <v>4603</v>
      </c>
      <c r="F2298" s="1" t="s">
        <v>4604</v>
      </c>
      <c r="G2298" s="1" t="s">
        <v>22969</v>
      </c>
      <c r="H2298" s="1" t="s">
        <v>17583</v>
      </c>
      <c r="I2298" s="2">
        <v>24.07</v>
      </c>
      <c r="J2298" s="37">
        <f>VLOOKUP(H2298,'DOGHER ORDER-DISC'!$K$4:$N$30,4,FALSE)</f>
        <v>0</v>
      </c>
      <c r="K2298" s="2">
        <f t="shared" si="36"/>
        <v>24.07</v>
      </c>
      <c r="L2298" s="1" t="s">
        <v>19197</v>
      </c>
    </row>
    <row r="2299" spans="1:12">
      <c r="A2299" s="1"/>
      <c r="B2299" s="1">
        <v>256</v>
      </c>
      <c r="C2299" s="1" t="s">
        <v>18207</v>
      </c>
      <c r="D2299" s="1" t="s">
        <v>18241</v>
      </c>
      <c r="E2299" s="1" t="s">
        <v>4605</v>
      </c>
      <c r="F2299" s="1" t="s">
        <v>4606</v>
      </c>
      <c r="G2299" s="1" t="s">
        <v>22970</v>
      </c>
      <c r="H2299" s="1" t="s">
        <v>17583</v>
      </c>
      <c r="I2299" s="2">
        <v>288.83999999999997</v>
      </c>
      <c r="J2299" s="37">
        <f>VLOOKUP(H2299,'DOGHER ORDER-DISC'!$K$4:$N$30,4,FALSE)</f>
        <v>0</v>
      </c>
      <c r="K2299" s="2">
        <f t="shared" ref="K2299:K2362" si="37">+ROUND(I2299*(1-J2299),2)</f>
        <v>288.83999999999997</v>
      </c>
      <c r="L2299" s="1" t="s">
        <v>19198</v>
      </c>
    </row>
    <row r="2300" spans="1:12">
      <c r="A2300" s="1"/>
      <c r="B2300" s="1">
        <v>256</v>
      </c>
      <c r="C2300" s="1" t="s">
        <v>18207</v>
      </c>
      <c r="D2300" s="1" t="s">
        <v>18241</v>
      </c>
      <c r="E2300" s="1" t="s">
        <v>4607</v>
      </c>
      <c r="F2300" s="1" t="s">
        <v>4608</v>
      </c>
      <c r="G2300" s="1" t="s">
        <v>22971</v>
      </c>
      <c r="H2300" s="1" t="s">
        <v>17583</v>
      </c>
      <c r="I2300" s="2">
        <v>24.5</v>
      </c>
      <c r="J2300" s="37">
        <f>VLOOKUP(H2300,'DOGHER ORDER-DISC'!$K$4:$N$30,4,FALSE)</f>
        <v>0</v>
      </c>
      <c r="K2300" s="2">
        <f t="shared" si="37"/>
        <v>24.5</v>
      </c>
      <c r="L2300" s="1" t="s">
        <v>19199</v>
      </c>
    </row>
    <row r="2301" spans="1:12">
      <c r="A2301" s="1" t="s">
        <v>32</v>
      </c>
      <c r="B2301" s="1">
        <v>256</v>
      </c>
      <c r="C2301" s="1" t="s">
        <v>18207</v>
      </c>
      <c r="D2301" s="1" t="s">
        <v>18241</v>
      </c>
      <c r="E2301" s="1" t="s">
        <v>4609</v>
      </c>
      <c r="F2301" s="1" t="s">
        <v>4610</v>
      </c>
      <c r="G2301" s="1" t="s">
        <v>22972</v>
      </c>
      <c r="H2301" s="1" t="s">
        <v>17583</v>
      </c>
      <c r="I2301" s="2">
        <v>26.07</v>
      </c>
      <c r="J2301" s="37">
        <f>VLOOKUP(H2301,'DOGHER ORDER-DISC'!$K$4:$N$30,4,FALSE)</f>
        <v>0</v>
      </c>
      <c r="K2301" s="2">
        <f t="shared" si="37"/>
        <v>26.07</v>
      </c>
      <c r="L2301" s="1" t="s">
        <v>19200</v>
      </c>
    </row>
    <row r="2302" spans="1:12">
      <c r="A2302" s="1" t="s">
        <v>32</v>
      </c>
      <c r="B2302" s="1">
        <v>256</v>
      </c>
      <c r="C2302" s="1" t="s">
        <v>18207</v>
      </c>
      <c r="D2302" s="1" t="s">
        <v>18241</v>
      </c>
      <c r="E2302" s="1" t="s">
        <v>4611</v>
      </c>
      <c r="F2302" s="1" t="s">
        <v>4612</v>
      </c>
      <c r="G2302" s="1" t="s">
        <v>22973</v>
      </c>
      <c r="H2302" s="1" t="s">
        <v>17583</v>
      </c>
      <c r="I2302" s="2">
        <v>32.18</v>
      </c>
      <c r="J2302" s="37">
        <f>VLOOKUP(H2302,'DOGHER ORDER-DISC'!$K$4:$N$30,4,FALSE)</f>
        <v>0</v>
      </c>
      <c r="K2302" s="2">
        <f t="shared" si="37"/>
        <v>32.18</v>
      </c>
      <c r="L2302" s="1" t="s">
        <v>19201</v>
      </c>
    </row>
    <row r="2303" spans="1:12">
      <c r="A2303" s="1"/>
      <c r="B2303" s="1">
        <v>257</v>
      </c>
      <c r="C2303" s="1" t="s">
        <v>18207</v>
      </c>
      <c r="D2303" s="1" t="s">
        <v>18241</v>
      </c>
      <c r="E2303" s="1" t="s">
        <v>4613</v>
      </c>
      <c r="F2303" s="1" t="s">
        <v>4614</v>
      </c>
      <c r="G2303" s="1" t="s">
        <v>22974</v>
      </c>
      <c r="H2303" s="1" t="s">
        <v>17583</v>
      </c>
      <c r="I2303" s="2">
        <v>12.68</v>
      </c>
      <c r="J2303" s="37">
        <f>VLOOKUP(H2303,'DOGHER ORDER-DISC'!$K$4:$N$30,4,FALSE)</f>
        <v>0</v>
      </c>
      <c r="K2303" s="2">
        <f t="shared" si="37"/>
        <v>12.68</v>
      </c>
      <c r="L2303" s="1" t="s">
        <v>19202</v>
      </c>
    </row>
    <row r="2304" spans="1:12">
      <c r="A2304" s="1"/>
      <c r="B2304" s="1">
        <v>257</v>
      </c>
      <c r="C2304" s="1" t="s">
        <v>18207</v>
      </c>
      <c r="D2304" s="1" t="s">
        <v>18241</v>
      </c>
      <c r="E2304" s="1" t="s">
        <v>4615</v>
      </c>
      <c r="F2304" s="1" t="s">
        <v>4616</v>
      </c>
      <c r="G2304" s="1" t="s">
        <v>22975</v>
      </c>
      <c r="H2304" s="1" t="s">
        <v>17583</v>
      </c>
      <c r="I2304" s="2">
        <v>20.34</v>
      </c>
      <c r="J2304" s="37">
        <f>VLOOKUP(H2304,'DOGHER ORDER-DISC'!$K$4:$N$30,4,FALSE)</f>
        <v>0</v>
      </c>
      <c r="K2304" s="2">
        <f t="shared" si="37"/>
        <v>20.34</v>
      </c>
      <c r="L2304" s="1" t="s">
        <v>19203</v>
      </c>
    </row>
    <row r="2305" spans="1:12">
      <c r="A2305" s="1"/>
      <c r="B2305" s="1">
        <v>257</v>
      </c>
      <c r="C2305" s="1" t="s">
        <v>18207</v>
      </c>
      <c r="D2305" s="1" t="s">
        <v>18241</v>
      </c>
      <c r="E2305" s="1" t="s">
        <v>4617</v>
      </c>
      <c r="F2305" s="1" t="s">
        <v>4618</v>
      </c>
      <c r="G2305" s="1" t="s">
        <v>22976</v>
      </c>
      <c r="H2305" s="1" t="s">
        <v>17583</v>
      </c>
      <c r="I2305" s="2">
        <v>23.23</v>
      </c>
      <c r="J2305" s="37">
        <f>VLOOKUP(H2305,'DOGHER ORDER-DISC'!$K$4:$N$30,4,FALSE)</f>
        <v>0</v>
      </c>
      <c r="K2305" s="2">
        <f t="shared" si="37"/>
        <v>23.23</v>
      </c>
      <c r="L2305" s="1" t="s">
        <v>19204</v>
      </c>
    </row>
    <row r="2306" spans="1:12">
      <c r="A2306" s="1"/>
      <c r="B2306" s="1">
        <v>257</v>
      </c>
      <c r="C2306" s="1" t="s">
        <v>18207</v>
      </c>
      <c r="D2306" s="1" t="s">
        <v>18241</v>
      </c>
      <c r="E2306" s="1" t="s">
        <v>4619</v>
      </c>
      <c r="F2306" s="1" t="s">
        <v>4620</v>
      </c>
      <c r="G2306" s="1" t="s">
        <v>22977</v>
      </c>
      <c r="H2306" s="1" t="s">
        <v>17583</v>
      </c>
      <c r="I2306" s="2">
        <v>8.8699999999999992</v>
      </c>
      <c r="J2306" s="37">
        <f>VLOOKUP(H2306,'DOGHER ORDER-DISC'!$K$4:$N$30,4,FALSE)</f>
        <v>0</v>
      </c>
      <c r="K2306" s="2">
        <f t="shared" si="37"/>
        <v>8.8699999999999992</v>
      </c>
      <c r="L2306" s="1"/>
    </row>
    <row r="2307" spans="1:12">
      <c r="A2307" s="1"/>
      <c r="B2307" s="1">
        <v>257</v>
      </c>
      <c r="C2307" s="1" t="s">
        <v>18207</v>
      </c>
      <c r="D2307" s="1" t="s">
        <v>18241</v>
      </c>
      <c r="E2307" s="1" t="s">
        <v>4621</v>
      </c>
      <c r="F2307" s="1" t="s">
        <v>4622</v>
      </c>
      <c r="G2307" s="1" t="s">
        <v>22978</v>
      </c>
      <c r="H2307" s="1" t="s">
        <v>17583</v>
      </c>
      <c r="I2307" s="2">
        <v>15.33</v>
      </c>
      <c r="J2307" s="37">
        <f>VLOOKUP(H2307,'DOGHER ORDER-DISC'!$K$4:$N$30,4,FALSE)</f>
        <v>0</v>
      </c>
      <c r="K2307" s="2">
        <f t="shared" si="37"/>
        <v>15.33</v>
      </c>
      <c r="L2307" s="1"/>
    </row>
    <row r="2308" spans="1:12">
      <c r="A2308" s="1"/>
      <c r="B2308" s="1">
        <v>257</v>
      </c>
      <c r="C2308" s="1" t="s">
        <v>18207</v>
      </c>
      <c r="D2308" s="1" t="s">
        <v>18241</v>
      </c>
      <c r="E2308" s="1" t="s">
        <v>4623</v>
      </c>
      <c r="F2308" s="1" t="s">
        <v>4624</v>
      </c>
      <c r="G2308" s="1" t="s">
        <v>22979</v>
      </c>
      <c r="H2308" s="1" t="s">
        <v>17583</v>
      </c>
      <c r="I2308" s="2">
        <v>26.22</v>
      </c>
      <c r="J2308" s="37">
        <f>VLOOKUP(H2308,'DOGHER ORDER-DISC'!$K$4:$N$30,4,FALSE)</f>
        <v>0</v>
      </c>
      <c r="K2308" s="2">
        <f t="shared" si="37"/>
        <v>26.22</v>
      </c>
      <c r="L2308" s="1"/>
    </row>
    <row r="2309" spans="1:12">
      <c r="A2309" s="1" t="s">
        <v>32</v>
      </c>
      <c r="B2309" s="1">
        <v>257</v>
      </c>
      <c r="C2309" s="1" t="s">
        <v>18207</v>
      </c>
      <c r="D2309" s="1" t="s">
        <v>18241</v>
      </c>
      <c r="E2309" s="1" t="s">
        <v>4625</v>
      </c>
      <c r="F2309" s="1" t="s">
        <v>4626</v>
      </c>
      <c r="G2309" s="1" t="s">
        <v>22980</v>
      </c>
      <c r="H2309" s="1" t="s">
        <v>17583</v>
      </c>
      <c r="I2309" s="2">
        <v>23.19</v>
      </c>
      <c r="J2309" s="37">
        <f>VLOOKUP(H2309,'DOGHER ORDER-DISC'!$K$4:$N$30,4,FALSE)</f>
        <v>0</v>
      </c>
      <c r="K2309" s="2">
        <f t="shared" si="37"/>
        <v>23.19</v>
      </c>
      <c r="L2309" s="1" t="s">
        <v>19205</v>
      </c>
    </row>
    <row r="2310" spans="1:12">
      <c r="A2310" s="1"/>
      <c r="B2310" s="1">
        <v>258</v>
      </c>
      <c r="C2310" s="1" t="s">
        <v>18207</v>
      </c>
      <c r="D2310" s="1" t="s">
        <v>18241</v>
      </c>
      <c r="E2310" s="1" t="s">
        <v>4627</v>
      </c>
      <c r="F2310" s="1" t="s">
        <v>4628</v>
      </c>
      <c r="G2310" s="1" t="s">
        <v>22981</v>
      </c>
      <c r="H2310" s="1" t="s">
        <v>17583</v>
      </c>
      <c r="I2310" s="2">
        <v>16.61</v>
      </c>
      <c r="J2310" s="37">
        <f>VLOOKUP(H2310,'DOGHER ORDER-DISC'!$K$4:$N$30,4,FALSE)</f>
        <v>0</v>
      </c>
      <c r="K2310" s="2">
        <f t="shared" si="37"/>
        <v>16.61</v>
      </c>
      <c r="L2310" s="1" t="s">
        <v>19206</v>
      </c>
    </row>
    <row r="2311" spans="1:12">
      <c r="A2311" s="1"/>
      <c r="B2311" s="1">
        <v>258</v>
      </c>
      <c r="C2311" s="1" t="s">
        <v>18207</v>
      </c>
      <c r="D2311" s="1" t="s">
        <v>18241</v>
      </c>
      <c r="E2311" s="1" t="s">
        <v>4629</v>
      </c>
      <c r="F2311" s="1" t="s">
        <v>4630</v>
      </c>
      <c r="G2311" s="1" t="s">
        <v>22982</v>
      </c>
      <c r="H2311" s="1" t="s">
        <v>17583</v>
      </c>
      <c r="I2311" s="2">
        <v>17.7</v>
      </c>
      <c r="J2311" s="37">
        <f>VLOOKUP(H2311,'DOGHER ORDER-DISC'!$K$4:$N$30,4,FALSE)</f>
        <v>0</v>
      </c>
      <c r="K2311" s="2">
        <f t="shared" si="37"/>
        <v>17.7</v>
      </c>
      <c r="L2311" s="1" t="s">
        <v>19207</v>
      </c>
    </row>
    <row r="2312" spans="1:12">
      <c r="A2312" s="1"/>
      <c r="B2312" s="1">
        <v>258</v>
      </c>
      <c r="C2312" s="1" t="s">
        <v>18207</v>
      </c>
      <c r="D2312" s="1" t="s">
        <v>18241</v>
      </c>
      <c r="E2312" s="1" t="s">
        <v>4631</v>
      </c>
      <c r="F2312" s="1" t="s">
        <v>4632</v>
      </c>
      <c r="G2312" s="1" t="s">
        <v>22983</v>
      </c>
      <c r="H2312" s="1" t="s">
        <v>17583</v>
      </c>
      <c r="I2312" s="2">
        <v>19.690000000000001</v>
      </c>
      <c r="J2312" s="37">
        <f>VLOOKUP(H2312,'DOGHER ORDER-DISC'!$K$4:$N$30,4,FALSE)</f>
        <v>0</v>
      </c>
      <c r="K2312" s="2">
        <f t="shared" si="37"/>
        <v>19.690000000000001</v>
      </c>
      <c r="L2312" s="1" t="s">
        <v>19208</v>
      </c>
    </row>
    <row r="2313" spans="1:12">
      <c r="A2313" s="1"/>
      <c r="B2313" s="1">
        <v>258</v>
      </c>
      <c r="C2313" s="1" t="s">
        <v>18207</v>
      </c>
      <c r="D2313" s="1" t="s">
        <v>18241</v>
      </c>
      <c r="E2313" s="1" t="s">
        <v>4633</v>
      </c>
      <c r="F2313" s="1" t="s">
        <v>4634</v>
      </c>
      <c r="G2313" s="1" t="s">
        <v>22984</v>
      </c>
      <c r="H2313" s="1" t="s">
        <v>17583</v>
      </c>
      <c r="I2313" s="2">
        <v>21.12</v>
      </c>
      <c r="J2313" s="37">
        <f>VLOOKUP(H2313,'DOGHER ORDER-DISC'!$K$4:$N$30,4,FALSE)</f>
        <v>0</v>
      </c>
      <c r="K2313" s="2">
        <f t="shared" si="37"/>
        <v>21.12</v>
      </c>
      <c r="L2313" s="1" t="s">
        <v>19209</v>
      </c>
    </row>
    <row r="2314" spans="1:12">
      <c r="A2314" s="1"/>
      <c r="B2314" s="1">
        <v>258</v>
      </c>
      <c r="C2314" s="1" t="s">
        <v>18207</v>
      </c>
      <c r="D2314" s="1" t="s">
        <v>18241</v>
      </c>
      <c r="E2314" s="1" t="s">
        <v>4635</v>
      </c>
      <c r="F2314" s="1" t="s">
        <v>4636</v>
      </c>
      <c r="G2314" s="1" t="s">
        <v>22985</v>
      </c>
      <c r="H2314" s="1" t="s">
        <v>17583</v>
      </c>
      <c r="I2314" s="2">
        <v>32.090000000000003</v>
      </c>
      <c r="J2314" s="37">
        <f>VLOOKUP(H2314,'DOGHER ORDER-DISC'!$K$4:$N$30,4,FALSE)</f>
        <v>0</v>
      </c>
      <c r="K2314" s="2">
        <f t="shared" si="37"/>
        <v>32.090000000000003</v>
      </c>
      <c r="L2314" s="1" t="s">
        <v>19210</v>
      </c>
    </row>
    <row r="2315" spans="1:12">
      <c r="A2315" s="1"/>
      <c r="B2315" s="1">
        <v>258</v>
      </c>
      <c r="C2315" s="1" t="s">
        <v>18207</v>
      </c>
      <c r="D2315" s="1" t="s">
        <v>18241</v>
      </c>
      <c r="E2315" s="1" t="s">
        <v>4637</v>
      </c>
      <c r="F2315" s="1" t="s">
        <v>4638</v>
      </c>
      <c r="G2315" s="1" t="s">
        <v>22986</v>
      </c>
      <c r="H2315" s="1" t="s">
        <v>17583</v>
      </c>
      <c r="I2315" s="2">
        <v>27.46</v>
      </c>
      <c r="J2315" s="37">
        <f>VLOOKUP(H2315,'DOGHER ORDER-DISC'!$K$4:$N$30,4,FALSE)</f>
        <v>0</v>
      </c>
      <c r="K2315" s="2">
        <f t="shared" si="37"/>
        <v>27.46</v>
      </c>
      <c r="L2315" s="1" t="s">
        <v>19211</v>
      </c>
    </row>
    <row r="2316" spans="1:12">
      <c r="A2316" s="1"/>
      <c r="B2316" s="1">
        <v>258</v>
      </c>
      <c r="C2316" s="1" t="s">
        <v>18207</v>
      </c>
      <c r="D2316" s="1" t="s">
        <v>18241</v>
      </c>
      <c r="E2316" s="1" t="s">
        <v>4639</v>
      </c>
      <c r="F2316" s="1" t="s">
        <v>4640</v>
      </c>
      <c r="G2316" s="1" t="s">
        <v>22987</v>
      </c>
      <c r="H2316" s="1" t="s">
        <v>17583</v>
      </c>
      <c r="I2316" s="2">
        <v>29.17</v>
      </c>
      <c r="J2316" s="37">
        <f>VLOOKUP(H2316,'DOGHER ORDER-DISC'!$K$4:$N$30,4,FALSE)</f>
        <v>0</v>
      </c>
      <c r="K2316" s="2">
        <f t="shared" si="37"/>
        <v>29.17</v>
      </c>
      <c r="L2316" s="1" t="s">
        <v>19211</v>
      </c>
    </row>
    <row r="2317" spans="1:12">
      <c r="A2317" s="1"/>
      <c r="B2317" s="1">
        <v>258</v>
      </c>
      <c r="C2317" s="1" t="s">
        <v>18207</v>
      </c>
      <c r="D2317" s="1" t="s">
        <v>18241</v>
      </c>
      <c r="E2317" s="1" t="s">
        <v>4641</v>
      </c>
      <c r="F2317" s="1" t="s">
        <v>4642</v>
      </c>
      <c r="G2317" s="1" t="s">
        <v>22988</v>
      </c>
      <c r="H2317" s="1" t="s">
        <v>17583</v>
      </c>
      <c r="I2317" s="2">
        <v>8.1300000000000008</v>
      </c>
      <c r="J2317" s="37">
        <f>VLOOKUP(H2317,'DOGHER ORDER-DISC'!$K$4:$N$30,4,FALSE)</f>
        <v>0</v>
      </c>
      <c r="K2317" s="2">
        <f t="shared" si="37"/>
        <v>8.1300000000000008</v>
      </c>
      <c r="L2317" s="1" t="s">
        <v>19212</v>
      </c>
    </row>
    <row r="2318" spans="1:12">
      <c r="A2318" s="1"/>
      <c r="B2318" s="1">
        <v>258</v>
      </c>
      <c r="C2318" s="1" t="s">
        <v>18207</v>
      </c>
      <c r="D2318" s="1" t="s">
        <v>18241</v>
      </c>
      <c r="E2318" s="1" t="s">
        <v>4643</v>
      </c>
      <c r="F2318" s="1" t="s">
        <v>4644</v>
      </c>
      <c r="G2318" s="1" t="s">
        <v>22989</v>
      </c>
      <c r="H2318" s="1" t="s">
        <v>17583</v>
      </c>
      <c r="I2318" s="2">
        <v>9.09</v>
      </c>
      <c r="J2318" s="37">
        <f>VLOOKUP(H2318,'DOGHER ORDER-DISC'!$K$4:$N$30,4,FALSE)</f>
        <v>0</v>
      </c>
      <c r="K2318" s="2">
        <f t="shared" si="37"/>
        <v>9.09</v>
      </c>
      <c r="L2318" s="1" t="s">
        <v>19212</v>
      </c>
    </row>
    <row r="2319" spans="1:12">
      <c r="A2319" s="1"/>
      <c r="B2319" s="1">
        <v>258</v>
      </c>
      <c r="C2319" s="1" t="s">
        <v>18207</v>
      </c>
      <c r="D2319" s="1" t="s">
        <v>18241</v>
      </c>
      <c r="E2319" s="1" t="s">
        <v>4645</v>
      </c>
      <c r="F2319" s="1" t="s">
        <v>4646</v>
      </c>
      <c r="G2319" s="1" t="s">
        <v>22990</v>
      </c>
      <c r="H2319" s="1" t="s">
        <v>17583</v>
      </c>
      <c r="I2319" s="2">
        <v>43.53</v>
      </c>
      <c r="J2319" s="37">
        <f>VLOOKUP(H2319,'DOGHER ORDER-DISC'!$K$4:$N$30,4,FALSE)</f>
        <v>0</v>
      </c>
      <c r="K2319" s="2">
        <f t="shared" si="37"/>
        <v>43.53</v>
      </c>
      <c r="L2319" s="1" t="s">
        <v>19213</v>
      </c>
    </row>
    <row r="2320" spans="1:12">
      <c r="A2320" s="1"/>
      <c r="B2320" s="1">
        <v>259</v>
      </c>
      <c r="C2320" s="1" t="s">
        <v>18207</v>
      </c>
      <c r="D2320" s="1" t="s">
        <v>18241</v>
      </c>
      <c r="E2320" s="1" t="s">
        <v>4647</v>
      </c>
      <c r="F2320" s="1" t="s">
        <v>4648</v>
      </c>
      <c r="G2320" s="1" t="s">
        <v>22991</v>
      </c>
      <c r="H2320" s="1" t="s">
        <v>17583</v>
      </c>
      <c r="I2320" s="2">
        <v>58.66</v>
      </c>
      <c r="J2320" s="37">
        <f>VLOOKUP(H2320,'DOGHER ORDER-DISC'!$K$4:$N$30,4,FALSE)</f>
        <v>0</v>
      </c>
      <c r="K2320" s="2">
        <f t="shared" si="37"/>
        <v>58.66</v>
      </c>
      <c r="L2320" s="1" t="s">
        <v>19214</v>
      </c>
    </row>
    <row r="2321" spans="1:12">
      <c r="A2321" s="1"/>
      <c r="B2321" s="1">
        <v>259</v>
      </c>
      <c r="C2321" s="1" t="s">
        <v>18207</v>
      </c>
      <c r="D2321" s="1" t="s">
        <v>18241</v>
      </c>
      <c r="E2321" s="1" t="s">
        <v>4649</v>
      </c>
      <c r="F2321" s="1" t="s">
        <v>4650</v>
      </c>
      <c r="G2321" s="1" t="s">
        <v>22992</v>
      </c>
      <c r="H2321" s="1" t="s">
        <v>17583</v>
      </c>
      <c r="I2321" s="2">
        <v>87.25</v>
      </c>
      <c r="J2321" s="37">
        <f>VLOOKUP(H2321,'DOGHER ORDER-DISC'!$K$4:$N$30,4,FALSE)</f>
        <v>0</v>
      </c>
      <c r="K2321" s="2">
        <f t="shared" si="37"/>
        <v>87.25</v>
      </c>
      <c r="L2321" s="1" t="s">
        <v>19215</v>
      </c>
    </row>
    <row r="2322" spans="1:12">
      <c r="A2322" s="1"/>
      <c r="B2322" s="1">
        <v>259</v>
      </c>
      <c r="C2322" s="1" t="s">
        <v>18207</v>
      </c>
      <c r="D2322" s="1" t="s">
        <v>18241</v>
      </c>
      <c r="E2322" s="1" t="s">
        <v>4651</v>
      </c>
      <c r="F2322" s="1" t="s">
        <v>4652</v>
      </c>
      <c r="G2322" s="1" t="s">
        <v>22993</v>
      </c>
      <c r="H2322" s="1" t="s">
        <v>17583</v>
      </c>
      <c r="I2322" s="2">
        <v>40.76</v>
      </c>
      <c r="J2322" s="37">
        <f>VLOOKUP(H2322,'DOGHER ORDER-DISC'!$K$4:$N$30,4,FALSE)</f>
        <v>0</v>
      </c>
      <c r="K2322" s="2">
        <f t="shared" si="37"/>
        <v>40.76</v>
      </c>
      <c r="L2322" s="1" t="s">
        <v>19216</v>
      </c>
    </row>
    <row r="2323" spans="1:12">
      <c r="A2323" s="1"/>
      <c r="B2323" s="1">
        <v>259</v>
      </c>
      <c r="C2323" s="1" t="s">
        <v>18207</v>
      </c>
      <c r="D2323" s="1" t="s">
        <v>18241</v>
      </c>
      <c r="E2323" s="1" t="s">
        <v>4653</v>
      </c>
      <c r="F2323" s="1" t="s">
        <v>4654</v>
      </c>
      <c r="G2323" s="1" t="s">
        <v>22994</v>
      </c>
      <c r="H2323" s="1" t="s">
        <v>17583</v>
      </c>
      <c r="I2323" s="2">
        <v>48.94</v>
      </c>
      <c r="J2323" s="37">
        <f>VLOOKUP(H2323,'DOGHER ORDER-DISC'!$K$4:$N$30,4,FALSE)</f>
        <v>0</v>
      </c>
      <c r="K2323" s="2">
        <f t="shared" si="37"/>
        <v>48.94</v>
      </c>
      <c r="L2323" s="1" t="s">
        <v>19217</v>
      </c>
    </row>
    <row r="2324" spans="1:12">
      <c r="A2324" s="1"/>
      <c r="B2324" s="1">
        <v>259</v>
      </c>
      <c r="C2324" s="1" t="s">
        <v>18207</v>
      </c>
      <c r="D2324" s="1" t="s">
        <v>18241</v>
      </c>
      <c r="E2324" s="1" t="s">
        <v>4655</v>
      </c>
      <c r="F2324" s="1" t="s">
        <v>4656</v>
      </c>
      <c r="G2324" s="1" t="s">
        <v>22995</v>
      </c>
      <c r="H2324" s="1" t="s">
        <v>17583</v>
      </c>
      <c r="I2324" s="2">
        <v>37.39</v>
      </c>
      <c r="J2324" s="37">
        <f>VLOOKUP(H2324,'DOGHER ORDER-DISC'!$K$4:$N$30,4,FALSE)</f>
        <v>0</v>
      </c>
      <c r="K2324" s="2">
        <f t="shared" si="37"/>
        <v>37.39</v>
      </c>
      <c r="L2324" s="1" t="s">
        <v>19218</v>
      </c>
    </row>
    <row r="2325" spans="1:12">
      <c r="A2325" s="1"/>
      <c r="B2325" s="1">
        <v>259</v>
      </c>
      <c r="C2325" s="1" t="s">
        <v>18207</v>
      </c>
      <c r="D2325" s="1" t="s">
        <v>18241</v>
      </c>
      <c r="E2325" s="1" t="s">
        <v>4657</v>
      </c>
      <c r="F2325" s="1" t="s">
        <v>4658</v>
      </c>
      <c r="G2325" s="1" t="s">
        <v>22996</v>
      </c>
      <c r="H2325" s="1" t="s">
        <v>17583</v>
      </c>
      <c r="I2325" s="2">
        <v>69.31</v>
      </c>
      <c r="J2325" s="37">
        <f>VLOOKUP(H2325,'DOGHER ORDER-DISC'!$K$4:$N$30,4,FALSE)</f>
        <v>0</v>
      </c>
      <c r="K2325" s="2">
        <f t="shared" si="37"/>
        <v>69.31</v>
      </c>
      <c r="L2325" s="1" t="s">
        <v>19219</v>
      </c>
    </row>
    <row r="2326" spans="1:12">
      <c r="A2326" s="1"/>
      <c r="B2326" s="1">
        <v>259</v>
      </c>
      <c r="C2326" s="1" t="s">
        <v>18207</v>
      </c>
      <c r="D2326" s="1" t="s">
        <v>18241</v>
      </c>
      <c r="E2326" s="1" t="s">
        <v>4659</v>
      </c>
      <c r="F2326" s="1" t="s">
        <v>4660</v>
      </c>
      <c r="G2326" s="1" t="s">
        <v>22997</v>
      </c>
      <c r="H2326" s="1" t="s">
        <v>17583</v>
      </c>
      <c r="I2326" s="2">
        <v>18.5</v>
      </c>
      <c r="J2326" s="37">
        <f>VLOOKUP(H2326,'DOGHER ORDER-DISC'!$K$4:$N$30,4,FALSE)</f>
        <v>0</v>
      </c>
      <c r="K2326" s="2">
        <f t="shared" si="37"/>
        <v>18.5</v>
      </c>
      <c r="L2326" s="1" t="s">
        <v>19218</v>
      </c>
    </row>
    <row r="2327" spans="1:12">
      <c r="A2327" s="1"/>
      <c r="B2327" s="1">
        <v>259</v>
      </c>
      <c r="C2327" s="1" t="s">
        <v>18207</v>
      </c>
      <c r="D2327" s="1" t="s">
        <v>18241</v>
      </c>
      <c r="E2327" s="1" t="s">
        <v>4661</v>
      </c>
      <c r="F2327" s="1" t="s">
        <v>4662</v>
      </c>
      <c r="G2327" s="1" t="s">
        <v>22998</v>
      </c>
      <c r="H2327" s="1" t="s">
        <v>17583</v>
      </c>
      <c r="I2327" s="2">
        <v>23.22</v>
      </c>
      <c r="J2327" s="37">
        <f>VLOOKUP(H2327,'DOGHER ORDER-DISC'!$K$4:$N$30,4,FALSE)</f>
        <v>0</v>
      </c>
      <c r="K2327" s="2">
        <f t="shared" si="37"/>
        <v>23.22</v>
      </c>
      <c r="L2327" s="1" t="s">
        <v>19219</v>
      </c>
    </row>
    <row r="2328" spans="1:12">
      <c r="A2328" s="1"/>
      <c r="B2328" s="1">
        <v>259</v>
      </c>
      <c r="C2328" s="1" t="s">
        <v>18207</v>
      </c>
      <c r="D2328" s="1" t="s">
        <v>18241</v>
      </c>
      <c r="E2328" s="1" t="s">
        <v>4663</v>
      </c>
      <c r="F2328" s="1" t="s">
        <v>4664</v>
      </c>
      <c r="G2328" s="1" t="s">
        <v>22999</v>
      </c>
      <c r="H2328" s="1" t="s">
        <v>17583</v>
      </c>
      <c r="I2328" s="2">
        <v>218.09</v>
      </c>
      <c r="J2328" s="37">
        <f>VLOOKUP(H2328,'DOGHER ORDER-DISC'!$K$4:$N$30,4,FALSE)</f>
        <v>0</v>
      </c>
      <c r="K2328" s="2">
        <f t="shared" si="37"/>
        <v>218.09</v>
      </c>
      <c r="L2328" s="1" t="s">
        <v>19220</v>
      </c>
    </row>
    <row r="2329" spans="1:12">
      <c r="A2329" s="1"/>
      <c r="B2329" s="1">
        <v>260</v>
      </c>
      <c r="C2329" s="1" t="s">
        <v>18207</v>
      </c>
      <c r="D2329" s="1" t="s">
        <v>18241</v>
      </c>
      <c r="E2329" s="1" t="s">
        <v>4665</v>
      </c>
      <c r="F2329" s="1" t="s">
        <v>4666</v>
      </c>
      <c r="G2329" s="1" t="s">
        <v>23000</v>
      </c>
      <c r="H2329" s="1" t="s">
        <v>17583</v>
      </c>
      <c r="I2329" s="2">
        <v>15.85</v>
      </c>
      <c r="J2329" s="37">
        <f>VLOOKUP(H2329,'DOGHER ORDER-DISC'!$K$4:$N$30,4,FALSE)</f>
        <v>0</v>
      </c>
      <c r="K2329" s="2">
        <f t="shared" si="37"/>
        <v>15.85</v>
      </c>
      <c r="L2329" s="1" t="s">
        <v>19221</v>
      </c>
    </row>
    <row r="2330" spans="1:12">
      <c r="A2330" s="1"/>
      <c r="B2330" s="1">
        <v>260</v>
      </c>
      <c r="C2330" s="1" t="s">
        <v>18207</v>
      </c>
      <c r="D2330" s="1" t="s">
        <v>18241</v>
      </c>
      <c r="E2330" s="1" t="s">
        <v>4667</v>
      </c>
      <c r="F2330" s="1" t="s">
        <v>4668</v>
      </c>
      <c r="G2330" s="1" t="s">
        <v>23001</v>
      </c>
      <c r="H2330" s="1" t="s">
        <v>17583</v>
      </c>
      <c r="I2330" s="2">
        <v>15.85</v>
      </c>
      <c r="J2330" s="37">
        <f>VLOOKUP(H2330,'DOGHER ORDER-DISC'!$K$4:$N$30,4,FALSE)</f>
        <v>0</v>
      </c>
      <c r="K2330" s="2">
        <f t="shared" si="37"/>
        <v>15.85</v>
      </c>
      <c r="L2330" s="1" t="s">
        <v>19222</v>
      </c>
    </row>
    <row r="2331" spans="1:12">
      <c r="A2331" s="1"/>
      <c r="B2331" s="1">
        <v>260</v>
      </c>
      <c r="C2331" s="1" t="s">
        <v>18207</v>
      </c>
      <c r="D2331" s="1" t="s">
        <v>18241</v>
      </c>
      <c r="E2331" s="1" t="s">
        <v>4669</v>
      </c>
      <c r="F2331" s="1" t="s">
        <v>4670</v>
      </c>
      <c r="G2331" s="1" t="s">
        <v>23002</v>
      </c>
      <c r="H2331" s="1" t="s">
        <v>17583</v>
      </c>
      <c r="I2331" s="2">
        <v>15.85</v>
      </c>
      <c r="J2331" s="37">
        <f>VLOOKUP(H2331,'DOGHER ORDER-DISC'!$K$4:$N$30,4,FALSE)</f>
        <v>0</v>
      </c>
      <c r="K2331" s="2">
        <f t="shared" si="37"/>
        <v>15.85</v>
      </c>
      <c r="L2331" s="1" t="s">
        <v>19223</v>
      </c>
    </row>
    <row r="2332" spans="1:12">
      <c r="A2332" s="1"/>
      <c r="B2332" s="1">
        <v>260</v>
      </c>
      <c r="C2332" s="1" t="s">
        <v>18207</v>
      </c>
      <c r="D2332" s="1" t="s">
        <v>18241</v>
      </c>
      <c r="E2332" s="1" t="s">
        <v>4671</v>
      </c>
      <c r="F2332" s="1" t="s">
        <v>4672</v>
      </c>
      <c r="G2332" s="1" t="s">
        <v>23003</v>
      </c>
      <c r="H2332" s="1" t="s">
        <v>17583</v>
      </c>
      <c r="I2332" s="2">
        <v>15.85</v>
      </c>
      <c r="J2332" s="37">
        <f>VLOOKUP(H2332,'DOGHER ORDER-DISC'!$K$4:$N$30,4,FALSE)</f>
        <v>0</v>
      </c>
      <c r="K2332" s="2">
        <f t="shared" si="37"/>
        <v>15.85</v>
      </c>
      <c r="L2332" s="1" t="s">
        <v>19224</v>
      </c>
    </row>
    <row r="2333" spans="1:12">
      <c r="A2333" s="1"/>
      <c r="B2333" s="1">
        <v>260</v>
      </c>
      <c r="C2333" s="1" t="s">
        <v>18207</v>
      </c>
      <c r="D2333" s="1" t="s">
        <v>18241</v>
      </c>
      <c r="E2333" s="1" t="s">
        <v>4673</v>
      </c>
      <c r="F2333" s="1" t="s">
        <v>4674</v>
      </c>
      <c r="G2333" s="1" t="s">
        <v>23004</v>
      </c>
      <c r="H2333" s="1" t="s">
        <v>17583</v>
      </c>
      <c r="I2333" s="2">
        <v>15.85</v>
      </c>
      <c r="J2333" s="37">
        <f>VLOOKUP(H2333,'DOGHER ORDER-DISC'!$K$4:$N$30,4,FALSE)</f>
        <v>0</v>
      </c>
      <c r="K2333" s="2">
        <f t="shared" si="37"/>
        <v>15.85</v>
      </c>
      <c r="L2333" s="1" t="s">
        <v>19225</v>
      </c>
    </row>
    <row r="2334" spans="1:12">
      <c r="A2334" s="1"/>
      <c r="B2334" s="1">
        <v>260</v>
      </c>
      <c r="C2334" s="1" t="s">
        <v>18207</v>
      </c>
      <c r="D2334" s="1" t="s">
        <v>18241</v>
      </c>
      <c r="E2334" s="1" t="s">
        <v>4675</v>
      </c>
      <c r="F2334" s="1" t="s">
        <v>4676</v>
      </c>
      <c r="G2334" s="1" t="s">
        <v>23005</v>
      </c>
      <c r="H2334" s="1" t="s">
        <v>17583</v>
      </c>
      <c r="I2334" s="2">
        <v>15.85</v>
      </c>
      <c r="J2334" s="37">
        <f>VLOOKUP(H2334,'DOGHER ORDER-DISC'!$K$4:$N$30,4,FALSE)</f>
        <v>0</v>
      </c>
      <c r="K2334" s="2">
        <f t="shared" si="37"/>
        <v>15.85</v>
      </c>
      <c r="L2334" s="1" t="s">
        <v>19226</v>
      </c>
    </row>
    <row r="2335" spans="1:12">
      <c r="A2335" s="1"/>
      <c r="B2335" s="1">
        <v>260</v>
      </c>
      <c r="C2335" s="1" t="s">
        <v>18207</v>
      </c>
      <c r="D2335" s="1" t="s">
        <v>18241</v>
      </c>
      <c r="E2335" s="1" t="s">
        <v>4677</v>
      </c>
      <c r="F2335" s="1" t="s">
        <v>4678</v>
      </c>
      <c r="G2335" s="1" t="s">
        <v>23006</v>
      </c>
      <c r="H2335" s="1" t="s">
        <v>17583</v>
      </c>
      <c r="I2335" s="2">
        <v>15.85</v>
      </c>
      <c r="J2335" s="37">
        <f>VLOOKUP(H2335,'DOGHER ORDER-DISC'!$K$4:$N$30,4,FALSE)</f>
        <v>0</v>
      </c>
      <c r="K2335" s="2">
        <f t="shared" si="37"/>
        <v>15.85</v>
      </c>
      <c r="L2335" s="1" t="s">
        <v>19227</v>
      </c>
    </row>
    <row r="2336" spans="1:12">
      <c r="A2336" s="1"/>
      <c r="B2336" s="1">
        <v>260</v>
      </c>
      <c r="C2336" s="1" t="s">
        <v>18207</v>
      </c>
      <c r="D2336" s="1" t="s">
        <v>18241</v>
      </c>
      <c r="E2336" s="1" t="s">
        <v>4679</v>
      </c>
      <c r="F2336" s="1" t="s">
        <v>4680</v>
      </c>
      <c r="G2336" s="1" t="s">
        <v>23007</v>
      </c>
      <c r="H2336" s="1" t="s">
        <v>17583</v>
      </c>
      <c r="I2336" s="2">
        <v>15.85</v>
      </c>
      <c r="J2336" s="37">
        <f>VLOOKUP(H2336,'DOGHER ORDER-DISC'!$K$4:$N$30,4,FALSE)</f>
        <v>0</v>
      </c>
      <c r="K2336" s="2">
        <f t="shared" si="37"/>
        <v>15.85</v>
      </c>
      <c r="L2336" s="1" t="s">
        <v>19228</v>
      </c>
    </row>
    <row r="2337" spans="1:12">
      <c r="A2337" s="1"/>
      <c r="B2337" s="1">
        <v>260</v>
      </c>
      <c r="C2337" s="1" t="s">
        <v>18207</v>
      </c>
      <c r="D2337" s="1" t="s">
        <v>18241</v>
      </c>
      <c r="E2337" s="1" t="s">
        <v>4681</v>
      </c>
      <c r="F2337" s="1" t="s">
        <v>4682</v>
      </c>
      <c r="G2337" s="1" t="s">
        <v>23008</v>
      </c>
      <c r="H2337" s="1" t="s">
        <v>17583</v>
      </c>
      <c r="I2337" s="2">
        <v>15.85</v>
      </c>
      <c r="J2337" s="37">
        <f>VLOOKUP(H2337,'DOGHER ORDER-DISC'!$K$4:$N$30,4,FALSE)</f>
        <v>0</v>
      </c>
      <c r="K2337" s="2">
        <f t="shared" si="37"/>
        <v>15.85</v>
      </c>
      <c r="L2337" s="1" t="s">
        <v>19229</v>
      </c>
    </row>
    <row r="2338" spans="1:12">
      <c r="A2338" s="1"/>
      <c r="B2338" s="1">
        <v>260</v>
      </c>
      <c r="C2338" s="1" t="s">
        <v>18207</v>
      </c>
      <c r="D2338" s="1" t="s">
        <v>18241</v>
      </c>
      <c r="E2338" s="1" t="s">
        <v>4683</v>
      </c>
      <c r="F2338" s="1" t="s">
        <v>4684</v>
      </c>
      <c r="G2338" s="1" t="s">
        <v>23009</v>
      </c>
      <c r="H2338" s="1" t="s">
        <v>17583</v>
      </c>
      <c r="I2338" s="2">
        <v>15.85</v>
      </c>
      <c r="J2338" s="37">
        <f>VLOOKUP(H2338,'DOGHER ORDER-DISC'!$K$4:$N$30,4,FALSE)</f>
        <v>0</v>
      </c>
      <c r="K2338" s="2">
        <f t="shared" si="37"/>
        <v>15.85</v>
      </c>
      <c r="L2338" s="1" t="s">
        <v>19230</v>
      </c>
    </row>
    <row r="2339" spans="1:12">
      <c r="A2339" s="1"/>
      <c r="B2339" s="1">
        <v>260</v>
      </c>
      <c r="C2339" s="1" t="s">
        <v>18207</v>
      </c>
      <c r="D2339" s="1" t="s">
        <v>18241</v>
      </c>
      <c r="E2339" s="1" t="s">
        <v>4685</v>
      </c>
      <c r="F2339" s="1" t="s">
        <v>4686</v>
      </c>
      <c r="G2339" s="1" t="s">
        <v>23010</v>
      </c>
      <c r="H2339" s="1" t="s">
        <v>17583</v>
      </c>
      <c r="I2339" s="2">
        <v>15.85</v>
      </c>
      <c r="J2339" s="37">
        <f>VLOOKUP(H2339,'DOGHER ORDER-DISC'!$K$4:$N$30,4,FALSE)</f>
        <v>0</v>
      </c>
      <c r="K2339" s="2">
        <f t="shared" si="37"/>
        <v>15.85</v>
      </c>
      <c r="L2339" s="1" t="s">
        <v>19231</v>
      </c>
    </row>
    <row r="2340" spans="1:12">
      <c r="A2340" s="1"/>
      <c r="B2340" s="1">
        <v>260</v>
      </c>
      <c r="C2340" s="1" t="s">
        <v>18207</v>
      </c>
      <c r="D2340" s="1" t="s">
        <v>18241</v>
      </c>
      <c r="E2340" s="1" t="s">
        <v>4687</v>
      </c>
      <c r="F2340" s="1" t="s">
        <v>4688</v>
      </c>
      <c r="G2340" s="1" t="s">
        <v>23011</v>
      </c>
      <c r="H2340" s="1" t="s">
        <v>17583</v>
      </c>
      <c r="I2340" s="2">
        <v>15.85</v>
      </c>
      <c r="J2340" s="37">
        <f>VLOOKUP(H2340,'DOGHER ORDER-DISC'!$K$4:$N$30,4,FALSE)</f>
        <v>0</v>
      </c>
      <c r="K2340" s="2">
        <f t="shared" si="37"/>
        <v>15.85</v>
      </c>
      <c r="L2340" s="1" t="s">
        <v>19232</v>
      </c>
    </row>
    <row r="2341" spans="1:12">
      <c r="A2341" s="1"/>
      <c r="B2341" s="1">
        <v>260</v>
      </c>
      <c r="C2341" s="1" t="s">
        <v>18207</v>
      </c>
      <c r="D2341" s="1" t="s">
        <v>18241</v>
      </c>
      <c r="E2341" s="1" t="s">
        <v>4689</v>
      </c>
      <c r="F2341" s="1" t="s">
        <v>4690</v>
      </c>
      <c r="G2341" s="1" t="s">
        <v>23012</v>
      </c>
      <c r="H2341" s="1" t="s">
        <v>17583</v>
      </c>
      <c r="I2341" s="2">
        <v>15.85</v>
      </c>
      <c r="J2341" s="37">
        <f>VLOOKUP(H2341,'DOGHER ORDER-DISC'!$K$4:$N$30,4,FALSE)</f>
        <v>0</v>
      </c>
      <c r="K2341" s="2">
        <f t="shared" si="37"/>
        <v>15.85</v>
      </c>
      <c r="L2341" s="1" t="s">
        <v>19233</v>
      </c>
    </row>
    <row r="2342" spans="1:12">
      <c r="A2342" s="1"/>
      <c r="B2342" s="1">
        <v>260</v>
      </c>
      <c r="C2342" s="1" t="s">
        <v>18207</v>
      </c>
      <c r="D2342" s="1" t="s">
        <v>18241</v>
      </c>
      <c r="E2342" s="1" t="s">
        <v>4691</v>
      </c>
      <c r="F2342" s="1" t="s">
        <v>4692</v>
      </c>
      <c r="G2342" s="1" t="s">
        <v>23013</v>
      </c>
      <c r="H2342" s="1" t="s">
        <v>17583</v>
      </c>
      <c r="I2342" s="2">
        <v>15.85</v>
      </c>
      <c r="J2342" s="37">
        <f>VLOOKUP(H2342,'DOGHER ORDER-DISC'!$K$4:$N$30,4,FALSE)</f>
        <v>0</v>
      </c>
      <c r="K2342" s="2">
        <f t="shared" si="37"/>
        <v>15.85</v>
      </c>
      <c r="L2342" s="1" t="s">
        <v>19234</v>
      </c>
    </row>
    <row r="2343" spans="1:12">
      <c r="A2343" s="1"/>
      <c r="B2343" s="1">
        <v>260</v>
      </c>
      <c r="C2343" s="1" t="s">
        <v>18207</v>
      </c>
      <c r="D2343" s="1" t="s">
        <v>18241</v>
      </c>
      <c r="E2343" s="1" t="s">
        <v>4693</v>
      </c>
      <c r="F2343" s="1" t="s">
        <v>4694</v>
      </c>
      <c r="G2343" s="1" t="s">
        <v>23014</v>
      </c>
      <c r="H2343" s="1" t="s">
        <v>17583</v>
      </c>
      <c r="I2343" s="2">
        <v>15.85</v>
      </c>
      <c r="J2343" s="37">
        <f>VLOOKUP(H2343,'DOGHER ORDER-DISC'!$K$4:$N$30,4,FALSE)</f>
        <v>0</v>
      </c>
      <c r="K2343" s="2">
        <f t="shared" si="37"/>
        <v>15.85</v>
      </c>
      <c r="L2343" s="1" t="s">
        <v>19235</v>
      </c>
    </row>
    <row r="2344" spans="1:12">
      <c r="A2344" s="1"/>
      <c r="B2344" s="1">
        <v>260</v>
      </c>
      <c r="C2344" s="1" t="s">
        <v>18207</v>
      </c>
      <c r="D2344" s="1" t="s">
        <v>18241</v>
      </c>
      <c r="E2344" s="1" t="s">
        <v>4695</v>
      </c>
      <c r="F2344" s="1" t="s">
        <v>4696</v>
      </c>
      <c r="G2344" s="1" t="s">
        <v>23015</v>
      </c>
      <c r="H2344" s="1" t="s">
        <v>17583</v>
      </c>
      <c r="I2344" s="2">
        <v>15.85</v>
      </c>
      <c r="J2344" s="37">
        <f>VLOOKUP(H2344,'DOGHER ORDER-DISC'!$K$4:$N$30,4,FALSE)</f>
        <v>0</v>
      </c>
      <c r="K2344" s="2">
        <f t="shared" si="37"/>
        <v>15.85</v>
      </c>
      <c r="L2344" s="1" t="s">
        <v>19236</v>
      </c>
    </row>
    <row r="2345" spans="1:12">
      <c r="A2345" s="1"/>
      <c r="B2345" s="1">
        <v>260</v>
      </c>
      <c r="C2345" s="1" t="s">
        <v>18207</v>
      </c>
      <c r="D2345" s="1" t="s">
        <v>18241</v>
      </c>
      <c r="E2345" s="1" t="s">
        <v>4697</v>
      </c>
      <c r="F2345" s="1" t="s">
        <v>4698</v>
      </c>
      <c r="G2345" s="1" t="s">
        <v>23016</v>
      </c>
      <c r="H2345" s="1" t="s">
        <v>17583</v>
      </c>
      <c r="I2345" s="2">
        <v>15.85</v>
      </c>
      <c r="J2345" s="37">
        <f>VLOOKUP(H2345,'DOGHER ORDER-DISC'!$K$4:$N$30,4,FALSE)</f>
        <v>0</v>
      </c>
      <c r="K2345" s="2">
        <f t="shared" si="37"/>
        <v>15.85</v>
      </c>
      <c r="L2345" s="1" t="s">
        <v>19237</v>
      </c>
    </row>
    <row r="2346" spans="1:12">
      <c r="A2346" s="1"/>
      <c r="B2346" s="1">
        <v>260</v>
      </c>
      <c r="C2346" s="1" t="s">
        <v>18207</v>
      </c>
      <c r="D2346" s="1" t="s">
        <v>18241</v>
      </c>
      <c r="E2346" s="1" t="s">
        <v>4699</v>
      </c>
      <c r="F2346" s="1" t="s">
        <v>4700</v>
      </c>
      <c r="G2346" s="1" t="s">
        <v>23017</v>
      </c>
      <c r="H2346" s="1" t="s">
        <v>17583</v>
      </c>
      <c r="I2346" s="2">
        <v>15.85</v>
      </c>
      <c r="J2346" s="37">
        <f>VLOOKUP(H2346,'DOGHER ORDER-DISC'!$K$4:$N$30,4,FALSE)</f>
        <v>0</v>
      </c>
      <c r="K2346" s="2">
        <f t="shared" si="37"/>
        <v>15.85</v>
      </c>
      <c r="L2346" s="1" t="s">
        <v>19238</v>
      </c>
    </row>
    <row r="2347" spans="1:12">
      <c r="A2347" s="1"/>
      <c r="B2347" s="1">
        <v>260</v>
      </c>
      <c r="C2347" s="1" t="s">
        <v>18207</v>
      </c>
      <c r="D2347" s="1" t="s">
        <v>18241</v>
      </c>
      <c r="E2347" s="1" t="s">
        <v>4701</v>
      </c>
      <c r="F2347" s="1" t="s">
        <v>4702</v>
      </c>
      <c r="G2347" s="1" t="s">
        <v>23018</v>
      </c>
      <c r="H2347" s="1" t="s">
        <v>17583</v>
      </c>
      <c r="I2347" s="2">
        <v>15.85</v>
      </c>
      <c r="J2347" s="37">
        <f>VLOOKUP(H2347,'DOGHER ORDER-DISC'!$K$4:$N$30,4,FALSE)</f>
        <v>0</v>
      </c>
      <c r="K2347" s="2">
        <f t="shared" si="37"/>
        <v>15.85</v>
      </c>
      <c r="L2347" s="1" t="s">
        <v>19239</v>
      </c>
    </row>
    <row r="2348" spans="1:12">
      <c r="A2348" s="1"/>
      <c r="B2348" s="1">
        <v>260</v>
      </c>
      <c r="C2348" s="1" t="s">
        <v>18207</v>
      </c>
      <c r="D2348" s="1" t="s">
        <v>18241</v>
      </c>
      <c r="E2348" s="1" t="s">
        <v>4703</v>
      </c>
      <c r="F2348" s="1" t="s">
        <v>4704</v>
      </c>
      <c r="G2348" s="1" t="s">
        <v>23019</v>
      </c>
      <c r="H2348" s="1" t="s">
        <v>17583</v>
      </c>
      <c r="I2348" s="2">
        <v>15.85</v>
      </c>
      <c r="J2348" s="37">
        <f>VLOOKUP(H2348,'DOGHER ORDER-DISC'!$K$4:$N$30,4,FALSE)</f>
        <v>0</v>
      </c>
      <c r="K2348" s="2">
        <f t="shared" si="37"/>
        <v>15.85</v>
      </c>
      <c r="L2348" s="1" t="s">
        <v>19240</v>
      </c>
    </row>
    <row r="2349" spans="1:12">
      <c r="A2349" s="1"/>
      <c r="B2349" s="1">
        <v>260</v>
      </c>
      <c r="C2349" s="1" t="s">
        <v>18207</v>
      </c>
      <c r="D2349" s="1" t="s">
        <v>18241</v>
      </c>
      <c r="E2349" s="1" t="s">
        <v>4705</v>
      </c>
      <c r="F2349" s="1" t="s">
        <v>4706</v>
      </c>
      <c r="G2349" s="1" t="s">
        <v>23020</v>
      </c>
      <c r="H2349" s="1" t="s">
        <v>17583</v>
      </c>
      <c r="I2349" s="2">
        <v>15.85</v>
      </c>
      <c r="J2349" s="37">
        <f>VLOOKUP(H2349,'DOGHER ORDER-DISC'!$K$4:$N$30,4,FALSE)</f>
        <v>0</v>
      </c>
      <c r="K2349" s="2">
        <f t="shared" si="37"/>
        <v>15.85</v>
      </c>
      <c r="L2349" s="1" t="s">
        <v>19241</v>
      </c>
    </row>
    <row r="2350" spans="1:12">
      <c r="A2350" s="1"/>
      <c r="B2350" s="1">
        <v>260</v>
      </c>
      <c r="C2350" s="1" t="s">
        <v>18207</v>
      </c>
      <c r="D2350" s="1" t="s">
        <v>18241</v>
      </c>
      <c r="E2350" s="1" t="s">
        <v>4707</v>
      </c>
      <c r="F2350" s="1" t="s">
        <v>4708</v>
      </c>
      <c r="G2350" s="1" t="s">
        <v>23021</v>
      </c>
      <c r="H2350" s="1" t="s">
        <v>17583</v>
      </c>
      <c r="I2350" s="2">
        <v>15.85</v>
      </c>
      <c r="J2350" s="37">
        <f>VLOOKUP(H2350,'DOGHER ORDER-DISC'!$K$4:$N$30,4,FALSE)</f>
        <v>0</v>
      </c>
      <c r="K2350" s="2">
        <f t="shared" si="37"/>
        <v>15.85</v>
      </c>
      <c r="L2350" s="1" t="s">
        <v>19242</v>
      </c>
    </row>
    <row r="2351" spans="1:12">
      <c r="A2351" s="1"/>
      <c r="B2351" s="1">
        <v>260</v>
      </c>
      <c r="C2351" s="1" t="s">
        <v>18207</v>
      </c>
      <c r="D2351" s="1" t="s">
        <v>18241</v>
      </c>
      <c r="E2351" s="1" t="s">
        <v>4709</v>
      </c>
      <c r="F2351" s="1" t="s">
        <v>4710</v>
      </c>
      <c r="G2351" s="1" t="s">
        <v>23022</v>
      </c>
      <c r="H2351" s="1" t="s">
        <v>17583</v>
      </c>
      <c r="I2351" s="2">
        <v>15.85</v>
      </c>
      <c r="J2351" s="37">
        <f>VLOOKUP(H2351,'DOGHER ORDER-DISC'!$K$4:$N$30,4,FALSE)</f>
        <v>0</v>
      </c>
      <c r="K2351" s="2">
        <f t="shared" si="37"/>
        <v>15.85</v>
      </c>
      <c r="L2351" s="1" t="s">
        <v>19243</v>
      </c>
    </row>
    <row r="2352" spans="1:12">
      <c r="A2352" s="1"/>
      <c r="B2352" s="1">
        <v>260</v>
      </c>
      <c r="C2352" s="1" t="s">
        <v>18207</v>
      </c>
      <c r="D2352" s="1" t="s">
        <v>18241</v>
      </c>
      <c r="E2352" s="1" t="s">
        <v>4711</v>
      </c>
      <c r="F2352" s="1" t="s">
        <v>4712</v>
      </c>
      <c r="G2352" s="1" t="s">
        <v>23023</v>
      </c>
      <c r="H2352" s="1" t="s">
        <v>17583</v>
      </c>
      <c r="I2352" s="2">
        <v>15.85</v>
      </c>
      <c r="J2352" s="37">
        <f>VLOOKUP(H2352,'DOGHER ORDER-DISC'!$K$4:$N$30,4,FALSE)</f>
        <v>0</v>
      </c>
      <c r="K2352" s="2">
        <f t="shared" si="37"/>
        <v>15.85</v>
      </c>
      <c r="L2352" s="1" t="s">
        <v>19244</v>
      </c>
    </row>
    <row r="2353" spans="1:12">
      <c r="A2353" s="1"/>
      <c r="B2353" s="1">
        <v>260</v>
      </c>
      <c r="C2353" s="1" t="s">
        <v>18207</v>
      </c>
      <c r="D2353" s="1" t="s">
        <v>18241</v>
      </c>
      <c r="E2353" s="1" t="s">
        <v>4713</v>
      </c>
      <c r="F2353" s="1" t="s">
        <v>4714</v>
      </c>
      <c r="G2353" s="1" t="s">
        <v>23024</v>
      </c>
      <c r="H2353" s="1" t="s">
        <v>17583</v>
      </c>
      <c r="I2353" s="2">
        <v>15.85</v>
      </c>
      <c r="J2353" s="37">
        <f>VLOOKUP(H2353,'DOGHER ORDER-DISC'!$K$4:$N$30,4,FALSE)</f>
        <v>0</v>
      </c>
      <c r="K2353" s="2">
        <f t="shared" si="37"/>
        <v>15.85</v>
      </c>
      <c r="L2353" s="1" t="s">
        <v>19245</v>
      </c>
    </row>
    <row r="2354" spans="1:12">
      <c r="A2354" s="1"/>
      <c r="B2354" s="1">
        <v>260</v>
      </c>
      <c r="C2354" s="1" t="s">
        <v>18207</v>
      </c>
      <c r="D2354" s="1" t="s">
        <v>18241</v>
      </c>
      <c r="E2354" s="1" t="s">
        <v>4715</v>
      </c>
      <c r="F2354" s="1" t="s">
        <v>4716</v>
      </c>
      <c r="G2354" s="1" t="s">
        <v>23025</v>
      </c>
      <c r="H2354" s="1" t="s">
        <v>17583</v>
      </c>
      <c r="I2354" s="2">
        <v>15.85</v>
      </c>
      <c r="J2354" s="37">
        <f>VLOOKUP(H2354,'DOGHER ORDER-DISC'!$K$4:$N$30,4,FALSE)</f>
        <v>0</v>
      </c>
      <c r="K2354" s="2">
        <f t="shared" si="37"/>
        <v>15.85</v>
      </c>
      <c r="L2354" s="1" t="s">
        <v>19246</v>
      </c>
    </row>
    <row r="2355" spans="1:12">
      <c r="A2355" s="1"/>
      <c r="B2355" s="1">
        <v>260</v>
      </c>
      <c r="C2355" s="1" t="s">
        <v>18207</v>
      </c>
      <c r="D2355" s="1" t="s">
        <v>18241</v>
      </c>
      <c r="E2355" s="1" t="s">
        <v>4717</v>
      </c>
      <c r="F2355" s="1" t="s">
        <v>4718</v>
      </c>
      <c r="G2355" s="1" t="s">
        <v>23026</v>
      </c>
      <c r="H2355" s="1" t="s">
        <v>17583</v>
      </c>
      <c r="I2355" s="2">
        <v>15.85</v>
      </c>
      <c r="J2355" s="37">
        <f>VLOOKUP(H2355,'DOGHER ORDER-DISC'!$K$4:$N$30,4,FALSE)</f>
        <v>0</v>
      </c>
      <c r="K2355" s="2">
        <f t="shared" si="37"/>
        <v>15.85</v>
      </c>
      <c r="L2355" s="1" t="s">
        <v>19247</v>
      </c>
    </row>
    <row r="2356" spans="1:12">
      <c r="A2356" s="1"/>
      <c r="B2356" s="1">
        <v>260</v>
      </c>
      <c r="C2356" s="1" t="s">
        <v>18207</v>
      </c>
      <c r="D2356" s="1" t="s">
        <v>18241</v>
      </c>
      <c r="E2356" s="1" t="s">
        <v>4719</v>
      </c>
      <c r="F2356" s="1" t="s">
        <v>4720</v>
      </c>
      <c r="G2356" s="1" t="s">
        <v>23027</v>
      </c>
      <c r="H2356" s="1" t="s">
        <v>17583</v>
      </c>
      <c r="I2356" s="2">
        <v>15.85</v>
      </c>
      <c r="J2356" s="37">
        <f>VLOOKUP(H2356,'DOGHER ORDER-DISC'!$K$4:$N$30,4,FALSE)</f>
        <v>0</v>
      </c>
      <c r="K2356" s="2">
        <f t="shared" si="37"/>
        <v>15.85</v>
      </c>
      <c r="L2356" s="1" t="s">
        <v>19248</v>
      </c>
    </row>
    <row r="2357" spans="1:12">
      <c r="A2357" s="1"/>
      <c r="B2357" s="1">
        <v>260</v>
      </c>
      <c r="C2357" s="1" t="s">
        <v>18213</v>
      </c>
      <c r="D2357" s="1" t="s">
        <v>18249</v>
      </c>
      <c r="E2357" s="1" t="s">
        <v>4721</v>
      </c>
      <c r="F2357" s="1" t="s">
        <v>4722</v>
      </c>
      <c r="G2357" s="1" t="s">
        <v>23028</v>
      </c>
      <c r="H2357" s="1" t="s">
        <v>17592</v>
      </c>
      <c r="I2357" s="2">
        <v>20.94</v>
      </c>
      <c r="J2357" s="37">
        <f>VLOOKUP(H2357,'DOGHER ORDER-DISC'!$K$4:$N$30,4,FALSE)</f>
        <v>0</v>
      </c>
      <c r="K2357" s="2">
        <f t="shared" si="37"/>
        <v>20.94</v>
      </c>
      <c r="L2357" s="1" t="s">
        <v>19249</v>
      </c>
    </row>
    <row r="2358" spans="1:12">
      <c r="A2358" s="1"/>
      <c r="B2358" s="1">
        <v>261</v>
      </c>
      <c r="C2358" s="1" t="s">
        <v>18207</v>
      </c>
      <c r="D2358" s="1" t="s">
        <v>18241</v>
      </c>
      <c r="E2358" s="1" t="s">
        <v>4723</v>
      </c>
      <c r="F2358" s="1" t="s">
        <v>4724</v>
      </c>
      <c r="G2358" s="1" t="s">
        <v>23029</v>
      </c>
      <c r="H2358" s="1" t="s">
        <v>17583</v>
      </c>
      <c r="I2358" s="2">
        <v>31.89</v>
      </c>
      <c r="J2358" s="37">
        <f>VLOOKUP(H2358,'DOGHER ORDER-DISC'!$K$4:$N$30,4,FALSE)</f>
        <v>0</v>
      </c>
      <c r="K2358" s="2">
        <f t="shared" si="37"/>
        <v>31.89</v>
      </c>
      <c r="L2358" s="1" t="s">
        <v>19250</v>
      </c>
    </row>
    <row r="2359" spans="1:12">
      <c r="A2359" s="1"/>
      <c r="B2359" s="1">
        <v>261</v>
      </c>
      <c r="C2359" s="1" t="s">
        <v>18207</v>
      </c>
      <c r="D2359" s="1" t="s">
        <v>18241</v>
      </c>
      <c r="E2359" s="1" t="s">
        <v>4725</v>
      </c>
      <c r="F2359" s="1" t="s">
        <v>4726</v>
      </c>
      <c r="G2359" s="1" t="s">
        <v>23030</v>
      </c>
      <c r="H2359" s="1" t="s">
        <v>17583</v>
      </c>
      <c r="I2359" s="2">
        <v>32.03</v>
      </c>
      <c r="J2359" s="37">
        <f>VLOOKUP(H2359,'DOGHER ORDER-DISC'!$K$4:$N$30,4,FALSE)</f>
        <v>0</v>
      </c>
      <c r="K2359" s="2">
        <f t="shared" si="37"/>
        <v>32.03</v>
      </c>
      <c r="L2359" s="1" t="s">
        <v>19250</v>
      </c>
    </row>
    <row r="2360" spans="1:12">
      <c r="A2360" s="1"/>
      <c r="B2360" s="1">
        <v>261</v>
      </c>
      <c r="C2360" s="1" t="s">
        <v>18207</v>
      </c>
      <c r="D2360" s="1" t="s">
        <v>18241</v>
      </c>
      <c r="E2360" s="1" t="s">
        <v>4727</v>
      </c>
      <c r="F2360" s="1" t="s">
        <v>4728</v>
      </c>
      <c r="G2360" s="1" t="s">
        <v>23031</v>
      </c>
      <c r="H2360" s="1" t="s">
        <v>17583</v>
      </c>
      <c r="I2360" s="2">
        <v>32.69</v>
      </c>
      <c r="J2360" s="37">
        <f>VLOOKUP(H2360,'DOGHER ORDER-DISC'!$K$4:$N$30,4,FALSE)</f>
        <v>0</v>
      </c>
      <c r="K2360" s="2">
        <f t="shared" si="37"/>
        <v>32.69</v>
      </c>
      <c r="L2360" s="1" t="s">
        <v>19250</v>
      </c>
    </row>
    <row r="2361" spans="1:12">
      <c r="A2361" s="1"/>
      <c r="B2361" s="1">
        <v>261</v>
      </c>
      <c r="C2361" s="1" t="s">
        <v>18207</v>
      </c>
      <c r="D2361" s="1" t="s">
        <v>18241</v>
      </c>
      <c r="E2361" s="1" t="s">
        <v>4729</v>
      </c>
      <c r="F2361" s="1" t="s">
        <v>4730</v>
      </c>
      <c r="G2361" s="1" t="s">
        <v>23032</v>
      </c>
      <c r="H2361" s="1" t="s">
        <v>17583</v>
      </c>
      <c r="I2361" s="2">
        <v>33.32</v>
      </c>
      <c r="J2361" s="37">
        <f>VLOOKUP(H2361,'DOGHER ORDER-DISC'!$K$4:$N$30,4,FALSE)</f>
        <v>0</v>
      </c>
      <c r="K2361" s="2">
        <f t="shared" si="37"/>
        <v>33.32</v>
      </c>
      <c r="L2361" s="1" t="s">
        <v>19250</v>
      </c>
    </row>
    <row r="2362" spans="1:12">
      <c r="A2362" s="1"/>
      <c r="B2362" s="1">
        <v>261</v>
      </c>
      <c r="C2362" s="1" t="s">
        <v>18207</v>
      </c>
      <c r="D2362" s="1" t="s">
        <v>18241</v>
      </c>
      <c r="E2362" s="1" t="s">
        <v>4731</v>
      </c>
      <c r="F2362" s="1" t="s">
        <v>4732</v>
      </c>
      <c r="G2362" s="1" t="s">
        <v>23033</v>
      </c>
      <c r="H2362" s="1" t="s">
        <v>17583</v>
      </c>
      <c r="I2362" s="2">
        <v>36.840000000000003</v>
      </c>
      <c r="J2362" s="37">
        <f>VLOOKUP(H2362,'DOGHER ORDER-DISC'!$K$4:$N$30,4,FALSE)</f>
        <v>0</v>
      </c>
      <c r="K2362" s="2">
        <f t="shared" si="37"/>
        <v>36.840000000000003</v>
      </c>
      <c r="L2362" s="1" t="s">
        <v>19250</v>
      </c>
    </row>
    <row r="2363" spans="1:12">
      <c r="A2363" s="1"/>
      <c r="B2363" s="1">
        <v>261</v>
      </c>
      <c r="C2363" s="1" t="s">
        <v>18207</v>
      </c>
      <c r="D2363" s="1" t="s">
        <v>18241</v>
      </c>
      <c r="E2363" s="1" t="s">
        <v>4733</v>
      </c>
      <c r="F2363" s="1" t="s">
        <v>4734</v>
      </c>
      <c r="G2363" s="1" t="s">
        <v>23034</v>
      </c>
      <c r="H2363" s="1" t="s">
        <v>17583</v>
      </c>
      <c r="I2363" s="2">
        <v>43.68</v>
      </c>
      <c r="J2363" s="37">
        <f>VLOOKUP(H2363,'DOGHER ORDER-DISC'!$K$4:$N$30,4,FALSE)</f>
        <v>0</v>
      </c>
      <c r="K2363" s="2">
        <f t="shared" ref="K2363:K2426" si="38">+ROUND(I2363*(1-J2363),2)</f>
        <v>43.68</v>
      </c>
      <c r="L2363" s="1" t="s">
        <v>19250</v>
      </c>
    </row>
    <row r="2364" spans="1:12">
      <c r="A2364" s="1"/>
      <c r="B2364" s="1">
        <v>261</v>
      </c>
      <c r="C2364" s="1" t="s">
        <v>18207</v>
      </c>
      <c r="D2364" s="1" t="s">
        <v>18241</v>
      </c>
      <c r="E2364" s="1" t="s">
        <v>4735</v>
      </c>
      <c r="F2364" s="1" t="s">
        <v>4736</v>
      </c>
      <c r="G2364" s="1" t="s">
        <v>23035</v>
      </c>
      <c r="H2364" s="1" t="s">
        <v>17583</v>
      </c>
      <c r="I2364" s="2">
        <v>46.95</v>
      </c>
      <c r="J2364" s="37">
        <f>VLOOKUP(H2364,'DOGHER ORDER-DISC'!$K$4:$N$30,4,FALSE)</f>
        <v>0</v>
      </c>
      <c r="K2364" s="2">
        <f t="shared" si="38"/>
        <v>46.95</v>
      </c>
      <c r="L2364" s="1" t="s">
        <v>19250</v>
      </c>
    </row>
    <row r="2365" spans="1:12">
      <c r="A2365" s="1"/>
      <c r="B2365" s="1">
        <v>261</v>
      </c>
      <c r="C2365" s="1" t="s">
        <v>18207</v>
      </c>
      <c r="D2365" s="1" t="s">
        <v>18241</v>
      </c>
      <c r="E2365" s="1" t="s">
        <v>4737</v>
      </c>
      <c r="F2365" s="1" t="s">
        <v>4738</v>
      </c>
      <c r="G2365" s="1" t="s">
        <v>23036</v>
      </c>
      <c r="H2365" s="1" t="s">
        <v>17583</v>
      </c>
      <c r="I2365" s="2">
        <v>54.24</v>
      </c>
      <c r="J2365" s="37">
        <f>VLOOKUP(H2365,'DOGHER ORDER-DISC'!$K$4:$N$30,4,FALSE)</f>
        <v>0</v>
      </c>
      <c r="K2365" s="2">
        <f t="shared" si="38"/>
        <v>54.24</v>
      </c>
      <c r="L2365" s="1" t="s">
        <v>19250</v>
      </c>
    </row>
    <row r="2366" spans="1:12">
      <c r="A2366" s="1"/>
      <c r="B2366" s="1">
        <v>261</v>
      </c>
      <c r="C2366" s="1" t="s">
        <v>18207</v>
      </c>
      <c r="D2366" s="1" t="s">
        <v>18241</v>
      </c>
      <c r="E2366" s="1" t="s">
        <v>4739</v>
      </c>
      <c r="F2366" s="1" t="s">
        <v>4740</v>
      </c>
      <c r="G2366" s="1" t="s">
        <v>23037</v>
      </c>
      <c r="H2366" s="1" t="s">
        <v>17583</v>
      </c>
      <c r="I2366" s="2">
        <v>73.72</v>
      </c>
      <c r="J2366" s="37">
        <f>VLOOKUP(H2366,'DOGHER ORDER-DISC'!$K$4:$N$30,4,FALSE)</f>
        <v>0</v>
      </c>
      <c r="K2366" s="2">
        <f t="shared" si="38"/>
        <v>73.72</v>
      </c>
      <c r="L2366" s="1" t="s">
        <v>19250</v>
      </c>
    </row>
    <row r="2367" spans="1:12">
      <c r="A2367" s="1"/>
      <c r="B2367" s="1">
        <v>261</v>
      </c>
      <c r="C2367" s="1" t="s">
        <v>18207</v>
      </c>
      <c r="D2367" s="1" t="s">
        <v>18241</v>
      </c>
      <c r="E2367" s="1" t="s">
        <v>4741</v>
      </c>
      <c r="F2367" s="1" t="s">
        <v>4742</v>
      </c>
      <c r="G2367" s="1" t="s">
        <v>23038</v>
      </c>
      <c r="H2367" s="1" t="s">
        <v>17583</v>
      </c>
      <c r="I2367" s="2">
        <v>80.42</v>
      </c>
      <c r="J2367" s="37">
        <f>VLOOKUP(H2367,'DOGHER ORDER-DISC'!$K$4:$N$30,4,FALSE)</f>
        <v>0</v>
      </c>
      <c r="K2367" s="2">
        <f t="shared" si="38"/>
        <v>80.42</v>
      </c>
      <c r="L2367" s="1" t="s">
        <v>19250</v>
      </c>
    </row>
    <row r="2368" spans="1:12">
      <c r="A2368" s="1"/>
      <c r="B2368" s="1">
        <v>261</v>
      </c>
      <c r="C2368" s="1" t="s">
        <v>18207</v>
      </c>
      <c r="D2368" s="1" t="s">
        <v>18241</v>
      </c>
      <c r="E2368" s="1" t="s">
        <v>4743</v>
      </c>
      <c r="F2368" s="1" t="s">
        <v>4744</v>
      </c>
      <c r="G2368" s="1" t="s">
        <v>23039</v>
      </c>
      <c r="H2368" s="1" t="s">
        <v>17583</v>
      </c>
      <c r="I2368" s="2">
        <v>94.53</v>
      </c>
      <c r="J2368" s="37">
        <f>VLOOKUP(H2368,'DOGHER ORDER-DISC'!$K$4:$N$30,4,FALSE)</f>
        <v>0</v>
      </c>
      <c r="K2368" s="2">
        <f t="shared" si="38"/>
        <v>94.53</v>
      </c>
      <c r="L2368" s="1" t="s">
        <v>19250</v>
      </c>
    </row>
    <row r="2369" spans="1:12">
      <c r="A2369" s="1"/>
      <c r="B2369" s="1">
        <v>261</v>
      </c>
      <c r="C2369" s="1" t="s">
        <v>18207</v>
      </c>
      <c r="D2369" s="1" t="s">
        <v>18241</v>
      </c>
      <c r="E2369" s="1" t="s">
        <v>4745</v>
      </c>
      <c r="F2369" s="1" t="s">
        <v>4746</v>
      </c>
      <c r="G2369" s="1" t="s">
        <v>23040</v>
      </c>
      <c r="H2369" s="1" t="s">
        <v>17583</v>
      </c>
      <c r="I2369" s="2">
        <v>108.12</v>
      </c>
      <c r="J2369" s="37">
        <f>VLOOKUP(H2369,'DOGHER ORDER-DISC'!$K$4:$N$30,4,FALSE)</f>
        <v>0</v>
      </c>
      <c r="K2369" s="2">
        <f t="shared" si="38"/>
        <v>108.12</v>
      </c>
      <c r="L2369" s="1" t="s">
        <v>19250</v>
      </c>
    </row>
    <row r="2370" spans="1:12">
      <c r="A2370" s="1"/>
      <c r="B2370" s="1">
        <v>261</v>
      </c>
      <c r="C2370" s="1" t="s">
        <v>18207</v>
      </c>
      <c r="D2370" s="1" t="s">
        <v>18241</v>
      </c>
      <c r="E2370" s="1" t="s">
        <v>4747</v>
      </c>
      <c r="F2370" s="1" t="s">
        <v>4748</v>
      </c>
      <c r="G2370" s="1" t="s">
        <v>23041</v>
      </c>
      <c r="H2370" s="1" t="s">
        <v>17583</v>
      </c>
      <c r="I2370" s="2">
        <v>113.99</v>
      </c>
      <c r="J2370" s="37">
        <f>VLOOKUP(H2370,'DOGHER ORDER-DISC'!$K$4:$N$30,4,FALSE)</f>
        <v>0</v>
      </c>
      <c r="K2370" s="2">
        <f t="shared" si="38"/>
        <v>113.99</v>
      </c>
      <c r="L2370" s="1" t="s">
        <v>19250</v>
      </c>
    </row>
    <row r="2371" spans="1:12">
      <c r="A2371" s="1"/>
      <c r="B2371" s="1">
        <v>261</v>
      </c>
      <c r="C2371" s="1" t="s">
        <v>18207</v>
      </c>
      <c r="D2371" s="1" t="s">
        <v>18241</v>
      </c>
      <c r="E2371" s="1" t="s">
        <v>4749</v>
      </c>
      <c r="F2371" s="1" t="s">
        <v>4750</v>
      </c>
      <c r="G2371" s="1" t="s">
        <v>23042</v>
      </c>
      <c r="H2371" s="1" t="s">
        <v>17583</v>
      </c>
      <c r="I2371" s="2">
        <v>152.72999999999999</v>
      </c>
      <c r="J2371" s="37">
        <f>VLOOKUP(H2371,'DOGHER ORDER-DISC'!$K$4:$N$30,4,FALSE)</f>
        <v>0</v>
      </c>
      <c r="K2371" s="2">
        <f t="shared" si="38"/>
        <v>152.72999999999999</v>
      </c>
      <c r="L2371" s="1" t="s">
        <v>19250</v>
      </c>
    </row>
    <row r="2372" spans="1:12">
      <c r="A2372" s="1"/>
      <c r="B2372" s="1">
        <v>261</v>
      </c>
      <c r="C2372" s="1" t="s">
        <v>18207</v>
      </c>
      <c r="D2372" s="1" t="s">
        <v>18241</v>
      </c>
      <c r="E2372" s="1" t="s">
        <v>4751</v>
      </c>
      <c r="F2372" s="1" t="s">
        <v>4752</v>
      </c>
      <c r="G2372" s="1" t="s">
        <v>23043</v>
      </c>
      <c r="H2372" s="1" t="s">
        <v>17583</v>
      </c>
      <c r="I2372" s="2">
        <v>176.62</v>
      </c>
      <c r="J2372" s="37">
        <f>VLOOKUP(H2372,'DOGHER ORDER-DISC'!$K$4:$N$30,4,FALSE)</f>
        <v>0</v>
      </c>
      <c r="K2372" s="2">
        <f t="shared" si="38"/>
        <v>176.62</v>
      </c>
      <c r="L2372" s="1" t="s">
        <v>19250</v>
      </c>
    </row>
    <row r="2373" spans="1:12">
      <c r="A2373" s="1"/>
      <c r="B2373" s="1">
        <v>261</v>
      </c>
      <c r="C2373" s="1" t="s">
        <v>18207</v>
      </c>
      <c r="D2373" s="1" t="s">
        <v>18241</v>
      </c>
      <c r="E2373" s="1" t="s">
        <v>4753</v>
      </c>
      <c r="F2373" s="1" t="s">
        <v>4754</v>
      </c>
      <c r="G2373" s="1" t="s">
        <v>23044</v>
      </c>
      <c r="H2373" s="1" t="s">
        <v>17583</v>
      </c>
      <c r="I2373" s="2">
        <v>189.67</v>
      </c>
      <c r="J2373" s="37">
        <f>VLOOKUP(H2373,'DOGHER ORDER-DISC'!$K$4:$N$30,4,FALSE)</f>
        <v>0</v>
      </c>
      <c r="K2373" s="2">
        <f t="shared" si="38"/>
        <v>189.67</v>
      </c>
      <c r="L2373" s="1" t="s">
        <v>19250</v>
      </c>
    </row>
    <row r="2374" spans="1:12">
      <c r="A2374" s="1"/>
      <c r="B2374" s="1">
        <v>261</v>
      </c>
      <c r="C2374" s="1" t="s">
        <v>18207</v>
      </c>
      <c r="D2374" s="1" t="s">
        <v>18241</v>
      </c>
      <c r="E2374" s="1" t="s">
        <v>4755</v>
      </c>
      <c r="F2374" s="1" t="s">
        <v>4756</v>
      </c>
      <c r="G2374" s="1" t="s">
        <v>23045</v>
      </c>
      <c r="H2374" s="1" t="s">
        <v>17583</v>
      </c>
      <c r="I2374" s="2">
        <v>252.33</v>
      </c>
      <c r="J2374" s="37">
        <f>VLOOKUP(H2374,'DOGHER ORDER-DISC'!$K$4:$N$30,4,FALSE)</f>
        <v>0</v>
      </c>
      <c r="K2374" s="2">
        <f t="shared" si="38"/>
        <v>252.33</v>
      </c>
      <c r="L2374" s="1" t="s">
        <v>19250</v>
      </c>
    </row>
    <row r="2375" spans="1:12">
      <c r="A2375" s="1"/>
      <c r="B2375" s="1">
        <v>261</v>
      </c>
      <c r="C2375" s="1" t="s">
        <v>18207</v>
      </c>
      <c r="D2375" s="1" t="s">
        <v>18241</v>
      </c>
      <c r="E2375" s="1" t="s">
        <v>4757</v>
      </c>
      <c r="F2375" s="1" t="s">
        <v>4758</v>
      </c>
      <c r="G2375" s="1" t="s">
        <v>23046</v>
      </c>
      <c r="H2375" s="1" t="s">
        <v>17583</v>
      </c>
      <c r="I2375" s="2">
        <v>337.89</v>
      </c>
      <c r="J2375" s="37">
        <f>VLOOKUP(H2375,'DOGHER ORDER-DISC'!$K$4:$N$30,4,FALSE)</f>
        <v>0</v>
      </c>
      <c r="K2375" s="2">
        <f t="shared" si="38"/>
        <v>337.89</v>
      </c>
      <c r="L2375" s="1" t="s">
        <v>19250</v>
      </c>
    </row>
    <row r="2376" spans="1:12">
      <c r="A2376" s="1"/>
      <c r="B2376" s="1">
        <v>261</v>
      </c>
      <c r="C2376" s="1" t="s">
        <v>18207</v>
      </c>
      <c r="D2376" s="1" t="s">
        <v>18241</v>
      </c>
      <c r="E2376" s="1" t="s">
        <v>4759</v>
      </c>
      <c r="F2376" s="1" t="s">
        <v>4760</v>
      </c>
      <c r="G2376" s="1" t="s">
        <v>23047</v>
      </c>
      <c r="H2376" s="1" t="s">
        <v>17583</v>
      </c>
      <c r="I2376" s="2">
        <v>434.78</v>
      </c>
      <c r="J2376" s="37">
        <f>VLOOKUP(H2376,'DOGHER ORDER-DISC'!$K$4:$N$30,4,FALSE)</f>
        <v>0</v>
      </c>
      <c r="K2376" s="2">
        <f t="shared" si="38"/>
        <v>434.78</v>
      </c>
      <c r="L2376" s="1" t="s">
        <v>19250</v>
      </c>
    </row>
    <row r="2377" spans="1:12">
      <c r="A2377" s="1"/>
      <c r="B2377" s="1">
        <v>261</v>
      </c>
      <c r="C2377" s="1" t="s">
        <v>18207</v>
      </c>
      <c r="D2377" s="1" t="s">
        <v>18241</v>
      </c>
      <c r="E2377" s="1" t="s">
        <v>4761</v>
      </c>
      <c r="F2377" s="1" t="s">
        <v>4762</v>
      </c>
      <c r="G2377" s="1" t="s">
        <v>23048</v>
      </c>
      <c r="H2377" s="1" t="s">
        <v>17583</v>
      </c>
      <c r="I2377" s="2">
        <v>464.76</v>
      </c>
      <c r="J2377" s="37">
        <f>VLOOKUP(H2377,'DOGHER ORDER-DISC'!$K$4:$N$30,4,FALSE)</f>
        <v>0</v>
      </c>
      <c r="K2377" s="2">
        <f t="shared" si="38"/>
        <v>464.76</v>
      </c>
      <c r="L2377" s="1" t="s">
        <v>19250</v>
      </c>
    </row>
    <row r="2378" spans="1:12">
      <c r="A2378" s="1"/>
      <c r="B2378" s="1">
        <v>261</v>
      </c>
      <c r="C2378" s="1" t="s">
        <v>18207</v>
      </c>
      <c r="D2378" s="1" t="s">
        <v>18241</v>
      </c>
      <c r="E2378" s="1" t="s">
        <v>4763</v>
      </c>
      <c r="F2378" s="1" t="s">
        <v>4764</v>
      </c>
      <c r="G2378" s="1" t="s">
        <v>23049</v>
      </c>
      <c r="H2378" s="1" t="s">
        <v>17583</v>
      </c>
      <c r="I2378" s="2">
        <v>533.27</v>
      </c>
      <c r="J2378" s="37">
        <f>VLOOKUP(H2378,'DOGHER ORDER-DISC'!$K$4:$N$30,4,FALSE)</f>
        <v>0</v>
      </c>
      <c r="K2378" s="2">
        <f t="shared" si="38"/>
        <v>533.27</v>
      </c>
      <c r="L2378" s="1" t="s">
        <v>19250</v>
      </c>
    </row>
    <row r="2379" spans="1:12">
      <c r="A2379" s="1"/>
      <c r="B2379" s="1">
        <v>261</v>
      </c>
      <c r="C2379" s="1" t="s">
        <v>18207</v>
      </c>
      <c r="D2379" s="1" t="s">
        <v>18241</v>
      </c>
      <c r="E2379" s="1" t="s">
        <v>4765</v>
      </c>
      <c r="F2379" s="1" t="s">
        <v>4766</v>
      </c>
      <c r="G2379" s="1" t="s">
        <v>23050</v>
      </c>
      <c r="H2379" s="1" t="s">
        <v>17583</v>
      </c>
      <c r="I2379" s="2">
        <v>624.44000000000005</v>
      </c>
      <c r="J2379" s="37">
        <f>VLOOKUP(H2379,'DOGHER ORDER-DISC'!$K$4:$N$30,4,FALSE)</f>
        <v>0</v>
      </c>
      <c r="K2379" s="2">
        <f t="shared" si="38"/>
        <v>624.44000000000005</v>
      </c>
      <c r="L2379" s="1" t="s">
        <v>19250</v>
      </c>
    </row>
    <row r="2380" spans="1:12">
      <c r="A2380" s="1"/>
      <c r="B2380" s="1">
        <v>261</v>
      </c>
      <c r="C2380" s="1" t="s">
        <v>18207</v>
      </c>
      <c r="D2380" s="1" t="s">
        <v>18241</v>
      </c>
      <c r="E2380" s="1" t="s">
        <v>4767</v>
      </c>
      <c r="F2380" s="1" t="s">
        <v>4768</v>
      </c>
      <c r="G2380" s="1" t="s">
        <v>23051</v>
      </c>
      <c r="H2380" s="1" t="s">
        <v>17583</v>
      </c>
      <c r="I2380" s="2">
        <v>685.2</v>
      </c>
      <c r="J2380" s="37">
        <f>VLOOKUP(H2380,'DOGHER ORDER-DISC'!$K$4:$N$30,4,FALSE)</f>
        <v>0</v>
      </c>
      <c r="K2380" s="2">
        <f t="shared" si="38"/>
        <v>685.2</v>
      </c>
      <c r="L2380" s="1" t="s">
        <v>19250</v>
      </c>
    </row>
    <row r="2381" spans="1:12">
      <c r="A2381" s="1"/>
      <c r="B2381" s="1">
        <v>261</v>
      </c>
      <c r="C2381" s="1" t="s">
        <v>18207</v>
      </c>
      <c r="D2381" s="1" t="s">
        <v>18241</v>
      </c>
      <c r="E2381" s="1" t="s">
        <v>4769</v>
      </c>
      <c r="F2381" s="1" t="s">
        <v>4770</v>
      </c>
      <c r="G2381" s="1" t="s">
        <v>23052</v>
      </c>
      <c r="H2381" s="1" t="s">
        <v>17583</v>
      </c>
      <c r="I2381" s="2">
        <v>769.13</v>
      </c>
      <c r="J2381" s="37">
        <f>VLOOKUP(H2381,'DOGHER ORDER-DISC'!$K$4:$N$30,4,FALSE)</f>
        <v>0</v>
      </c>
      <c r="K2381" s="2">
        <f t="shared" si="38"/>
        <v>769.13</v>
      </c>
      <c r="L2381" s="1" t="s">
        <v>19250</v>
      </c>
    </row>
    <row r="2382" spans="1:12">
      <c r="A2382" s="1"/>
      <c r="B2382" s="1">
        <v>261</v>
      </c>
      <c r="C2382" s="1" t="s">
        <v>18207</v>
      </c>
      <c r="D2382" s="1" t="s">
        <v>18241</v>
      </c>
      <c r="E2382" s="1" t="s">
        <v>4771</v>
      </c>
      <c r="F2382" s="1" t="s">
        <v>4772</v>
      </c>
      <c r="G2382" s="1" t="s">
        <v>23053</v>
      </c>
      <c r="H2382" s="1" t="s">
        <v>17583</v>
      </c>
      <c r="I2382" s="2">
        <v>945.95</v>
      </c>
      <c r="J2382" s="37">
        <f>VLOOKUP(H2382,'DOGHER ORDER-DISC'!$K$4:$N$30,4,FALSE)</f>
        <v>0</v>
      </c>
      <c r="K2382" s="2">
        <f t="shared" si="38"/>
        <v>945.95</v>
      </c>
      <c r="L2382" s="1" t="s">
        <v>19250</v>
      </c>
    </row>
    <row r="2383" spans="1:12">
      <c r="A2383" s="1"/>
      <c r="B2383" s="1">
        <v>261</v>
      </c>
      <c r="C2383" s="1" t="s">
        <v>18207</v>
      </c>
      <c r="D2383" s="1" t="s">
        <v>18241</v>
      </c>
      <c r="E2383" s="1" t="s">
        <v>4773</v>
      </c>
      <c r="F2383" s="1" t="s">
        <v>4774</v>
      </c>
      <c r="G2383" s="1" t="s">
        <v>23054</v>
      </c>
      <c r="H2383" s="1" t="s">
        <v>17583</v>
      </c>
      <c r="I2383" s="2">
        <v>1258.05</v>
      </c>
      <c r="J2383" s="37">
        <f>VLOOKUP(H2383,'DOGHER ORDER-DISC'!$K$4:$N$30,4,FALSE)</f>
        <v>0</v>
      </c>
      <c r="K2383" s="2">
        <f t="shared" si="38"/>
        <v>1258.05</v>
      </c>
      <c r="L2383" s="1" t="s">
        <v>19250</v>
      </c>
    </row>
    <row r="2384" spans="1:12">
      <c r="A2384" s="1"/>
      <c r="B2384" s="1">
        <v>261</v>
      </c>
      <c r="C2384" s="1" t="s">
        <v>18207</v>
      </c>
      <c r="D2384" s="1" t="s">
        <v>18241</v>
      </c>
      <c r="E2384" s="1" t="s">
        <v>4775</v>
      </c>
      <c r="F2384" s="1" t="s">
        <v>4776</v>
      </c>
      <c r="G2384" s="1" t="s">
        <v>23055</v>
      </c>
      <c r="H2384" s="1" t="s">
        <v>17583</v>
      </c>
      <c r="I2384" s="2">
        <v>1368.24</v>
      </c>
      <c r="J2384" s="37">
        <f>VLOOKUP(H2384,'DOGHER ORDER-DISC'!$K$4:$N$30,4,FALSE)</f>
        <v>0</v>
      </c>
      <c r="K2384" s="2">
        <f t="shared" si="38"/>
        <v>1368.24</v>
      </c>
      <c r="L2384" s="1" t="s">
        <v>19250</v>
      </c>
    </row>
    <row r="2385" spans="1:12">
      <c r="A2385" s="1"/>
      <c r="B2385" s="1">
        <v>261</v>
      </c>
      <c r="C2385" s="1" t="s">
        <v>18207</v>
      </c>
      <c r="D2385" s="1" t="s">
        <v>18241</v>
      </c>
      <c r="E2385" s="1" t="s">
        <v>4777</v>
      </c>
      <c r="F2385" s="1" t="s">
        <v>4778</v>
      </c>
      <c r="G2385" s="1" t="s">
        <v>23056</v>
      </c>
      <c r="H2385" s="1" t="s">
        <v>17583</v>
      </c>
      <c r="I2385" s="2">
        <v>1411.35</v>
      </c>
      <c r="J2385" s="37">
        <f>VLOOKUP(H2385,'DOGHER ORDER-DISC'!$K$4:$N$30,4,FALSE)</f>
        <v>0</v>
      </c>
      <c r="K2385" s="2">
        <f t="shared" si="38"/>
        <v>1411.35</v>
      </c>
      <c r="L2385" s="1" t="s">
        <v>19250</v>
      </c>
    </row>
    <row r="2386" spans="1:12">
      <c r="A2386" s="1"/>
      <c r="B2386" s="1">
        <v>261</v>
      </c>
      <c r="C2386" s="1" t="s">
        <v>18207</v>
      </c>
      <c r="D2386" s="1" t="s">
        <v>18241</v>
      </c>
      <c r="E2386" s="1" t="s">
        <v>4779</v>
      </c>
      <c r="F2386" s="1" t="s">
        <v>4780</v>
      </c>
      <c r="G2386" s="1" t="s">
        <v>23057</v>
      </c>
      <c r="H2386" s="1" t="s">
        <v>17583</v>
      </c>
      <c r="I2386" s="2">
        <v>1688.62</v>
      </c>
      <c r="J2386" s="37">
        <f>VLOOKUP(H2386,'DOGHER ORDER-DISC'!$K$4:$N$30,4,FALSE)</f>
        <v>0</v>
      </c>
      <c r="K2386" s="2">
        <f t="shared" si="38"/>
        <v>1688.62</v>
      </c>
      <c r="L2386" s="1" t="s">
        <v>19250</v>
      </c>
    </row>
    <row r="2387" spans="1:12">
      <c r="A2387" s="1"/>
      <c r="B2387" s="1">
        <v>261</v>
      </c>
      <c r="C2387" s="1" t="s">
        <v>18207</v>
      </c>
      <c r="D2387" s="1" t="s">
        <v>18241</v>
      </c>
      <c r="E2387" s="1" t="s">
        <v>4781</v>
      </c>
      <c r="F2387" s="1" t="s">
        <v>4782</v>
      </c>
      <c r="G2387" s="1" t="s">
        <v>23058</v>
      </c>
      <c r="H2387" s="1" t="s">
        <v>17583</v>
      </c>
      <c r="I2387" s="2">
        <v>2222.29</v>
      </c>
      <c r="J2387" s="37">
        <f>VLOOKUP(H2387,'DOGHER ORDER-DISC'!$K$4:$N$30,4,FALSE)</f>
        <v>0</v>
      </c>
      <c r="K2387" s="2">
        <f t="shared" si="38"/>
        <v>2222.29</v>
      </c>
      <c r="L2387" s="1" t="s">
        <v>19250</v>
      </c>
    </row>
    <row r="2388" spans="1:12">
      <c r="A2388" s="1"/>
      <c r="B2388" s="1">
        <v>261</v>
      </c>
      <c r="C2388" s="1" t="s">
        <v>18207</v>
      </c>
      <c r="D2388" s="1" t="s">
        <v>18241</v>
      </c>
      <c r="E2388" s="1" t="s">
        <v>4783</v>
      </c>
      <c r="F2388" s="1" t="s">
        <v>4784</v>
      </c>
      <c r="G2388" s="1" t="s">
        <v>23059</v>
      </c>
      <c r="H2388" s="1" t="s">
        <v>17583</v>
      </c>
      <c r="I2388" s="2">
        <v>2339.38</v>
      </c>
      <c r="J2388" s="37">
        <f>VLOOKUP(H2388,'DOGHER ORDER-DISC'!$K$4:$N$30,4,FALSE)</f>
        <v>0</v>
      </c>
      <c r="K2388" s="2">
        <f t="shared" si="38"/>
        <v>2339.38</v>
      </c>
      <c r="L2388" s="1" t="s">
        <v>19250</v>
      </c>
    </row>
    <row r="2389" spans="1:12">
      <c r="A2389" s="1"/>
      <c r="B2389" s="1">
        <v>261</v>
      </c>
      <c r="C2389" s="1" t="s">
        <v>18207</v>
      </c>
      <c r="D2389" s="1" t="s">
        <v>18241</v>
      </c>
      <c r="E2389" s="1" t="s">
        <v>4785</v>
      </c>
      <c r="F2389" s="1" t="s">
        <v>4786</v>
      </c>
      <c r="G2389" s="1" t="s">
        <v>23060</v>
      </c>
      <c r="H2389" s="1" t="s">
        <v>17583</v>
      </c>
      <c r="I2389" s="2">
        <v>2540</v>
      </c>
      <c r="J2389" s="37">
        <f>VLOOKUP(H2389,'DOGHER ORDER-DISC'!$K$4:$N$30,4,FALSE)</f>
        <v>0</v>
      </c>
      <c r="K2389" s="2">
        <f t="shared" si="38"/>
        <v>2540</v>
      </c>
      <c r="L2389" s="1" t="s">
        <v>19250</v>
      </c>
    </row>
    <row r="2390" spans="1:12">
      <c r="A2390" s="1"/>
      <c r="B2390" s="1">
        <v>261</v>
      </c>
      <c r="C2390" s="1" t="s">
        <v>18207</v>
      </c>
      <c r="D2390" s="1" t="s">
        <v>18241</v>
      </c>
      <c r="E2390" s="1" t="s">
        <v>4787</v>
      </c>
      <c r="F2390" s="1" t="s">
        <v>4788</v>
      </c>
      <c r="G2390" s="1" t="s">
        <v>23061</v>
      </c>
      <c r="H2390" s="1" t="s">
        <v>17583</v>
      </c>
      <c r="I2390" s="2">
        <v>2691.69</v>
      </c>
      <c r="J2390" s="37">
        <f>VLOOKUP(H2390,'DOGHER ORDER-DISC'!$K$4:$N$30,4,FALSE)</f>
        <v>0</v>
      </c>
      <c r="K2390" s="2">
        <f t="shared" si="38"/>
        <v>2691.69</v>
      </c>
      <c r="L2390" s="1" t="s">
        <v>19250</v>
      </c>
    </row>
    <row r="2391" spans="1:12">
      <c r="A2391" s="1"/>
      <c r="B2391" s="1">
        <v>261</v>
      </c>
      <c r="C2391" s="1" t="s">
        <v>18207</v>
      </c>
      <c r="D2391" s="1" t="s">
        <v>18241</v>
      </c>
      <c r="E2391" s="1" t="s">
        <v>4789</v>
      </c>
      <c r="F2391" s="1" t="s">
        <v>4790</v>
      </c>
      <c r="G2391" s="1" t="s">
        <v>23062</v>
      </c>
      <c r="H2391" s="1" t="s">
        <v>17583</v>
      </c>
      <c r="I2391" s="2">
        <v>2859.38</v>
      </c>
      <c r="J2391" s="37">
        <f>VLOOKUP(H2391,'DOGHER ORDER-DISC'!$K$4:$N$30,4,FALSE)</f>
        <v>0</v>
      </c>
      <c r="K2391" s="2">
        <f t="shared" si="38"/>
        <v>2859.38</v>
      </c>
      <c r="L2391" s="1" t="s">
        <v>19250</v>
      </c>
    </row>
    <row r="2392" spans="1:12">
      <c r="A2392" s="1"/>
      <c r="B2392" s="1">
        <v>261</v>
      </c>
      <c r="C2392" s="1" t="s">
        <v>18207</v>
      </c>
      <c r="D2392" s="1" t="s">
        <v>18241</v>
      </c>
      <c r="E2392" s="1" t="s">
        <v>4791</v>
      </c>
      <c r="F2392" s="1" t="s">
        <v>4792</v>
      </c>
      <c r="G2392" s="1" t="s">
        <v>23063</v>
      </c>
      <c r="H2392" s="1" t="s">
        <v>17583</v>
      </c>
      <c r="I2392" s="2">
        <v>2869.63</v>
      </c>
      <c r="J2392" s="37">
        <f>VLOOKUP(H2392,'DOGHER ORDER-DISC'!$K$4:$N$30,4,FALSE)</f>
        <v>0</v>
      </c>
      <c r="K2392" s="2">
        <f t="shared" si="38"/>
        <v>2869.63</v>
      </c>
      <c r="L2392" s="1" t="s">
        <v>19250</v>
      </c>
    </row>
    <row r="2393" spans="1:12">
      <c r="A2393" s="1"/>
      <c r="B2393" s="1">
        <v>261</v>
      </c>
      <c r="C2393" s="1" t="s">
        <v>18207</v>
      </c>
      <c r="D2393" s="1" t="s">
        <v>18241</v>
      </c>
      <c r="E2393" s="1" t="s">
        <v>4793</v>
      </c>
      <c r="F2393" s="1" t="s">
        <v>4794</v>
      </c>
      <c r="G2393" s="1" t="s">
        <v>23064</v>
      </c>
      <c r="H2393" s="1" t="s">
        <v>17583</v>
      </c>
      <c r="I2393" s="2">
        <v>3078.24</v>
      </c>
      <c r="J2393" s="37">
        <f>VLOOKUP(H2393,'DOGHER ORDER-DISC'!$K$4:$N$30,4,FALSE)</f>
        <v>0</v>
      </c>
      <c r="K2393" s="2">
        <f t="shared" si="38"/>
        <v>3078.24</v>
      </c>
      <c r="L2393" s="1" t="s">
        <v>19250</v>
      </c>
    </row>
    <row r="2394" spans="1:12">
      <c r="A2394" s="1"/>
      <c r="B2394" s="1">
        <v>261</v>
      </c>
      <c r="C2394" s="1" t="s">
        <v>18207</v>
      </c>
      <c r="D2394" s="1" t="s">
        <v>18241</v>
      </c>
      <c r="E2394" s="1" t="s">
        <v>4795</v>
      </c>
      <c r="F2394" s="1" t="s">
        <v>4796</v>
      </c>
      <c r="G2394" s="1" t="s">
        <v>23065</v>
      </c>
      <c r="H2394" s="1" t="s">
        <v>17583</v>
      </c>
      <c r="I2394" s="2">
        <v>3303.98</v>
      </c>
      <c r="J2394" s="37">
        <f>VLOOKUP(H2394,'DOGHER ORDER-DISC'!$K$4:$N$30,4,FALSE)</f>
        <v>0</v>
      </c>
      <c r="K2394" s="2">
        <f t="shared" si="38"/>
        <v>3303.98</v>
      </c>
      <c r="L2394" s="1" t="s">
        <v>19250</v>
      </c>
    </row>
    <row r="2395" spans="1:12">
      <c r="A2395" s="1"/>
      <c r="B2395" s="1">
        <v>262</v>
      </c>
      <c r="C2395" s="1" t="s">
        <v>18207</v>
      </c>
      <c r="D2395" s="1" t="s">
        <v>18241</v>
      </c>
      <c r="E2395" s="1" t="s">
        <v>4797</v>
      </c>
      <c r="F2395" s="1" t="s">
        <v>4798</v>
      </c>
      <c r="G2395" s="1" t="s">
        <v>23066</v>
      </c>
      <c r="H2395" s="1" t="s">
        <v>17583</v>
      </c>
      <c r="I2395" s="2">
        <v>32.159999999999997</v>
      </c>
      <c r="J2395" s="37">
        <f>VLOOKUP(H2395,'DOGHER ORDER-DISC'!$K$4:$N$30,4,FALSE)</f>
        <v>0</v>
      </c>
      <c r="K2395" s="2">
        <f t="shared" si="38"/>
        <v>32.159999999999997</v>
      </c>
      <c r="L2395" s="1" t="s">
        <v>19251</v>
      </c>
    </row>
    <row r="2396" spans="1:12">
      <c r="A2396" s="1"/>
      <c r="B2396" s="1">
        <v>262</v>
      </c>
      <c r="C2396" s="1" t="s">
        <v>18207</v>
      </c>
      <c r="D2396" s="1" t="s">
        <v>18241</v>
      </c>
      <c r="E2396" s="1" t="s">
        <v>4799</v>
      </c>
      <c r="F2396" s="1" t="s">
        <v>4800</v>
      </c>
      <c r="G2396" s="1" t="s">
        <v>23067</v>
      </c>
      <c r="H2396" s="1" t="s">
        <v>17583</v>
      </c>
      <c r="I2396" s="2">
        <v>32.619999999999997</v>
      </c>
      <c r="J2396" s="37">
        <f>VLOOKUP(H2396,'DOGHER ORDER-DISC'!$K$4:$N$30,4,FALSE)</f>
        <v>0</v>
      </c>
      <c r="K2396" s="2">
        <f t="shared" si="38"/>
        <v>32.619999999999997</v>
      </c>
      <c r="L2396" s="1" t="s">
        <v>19251</v>
      </c>
    </row>
    <row r="2397" spans="1:12">
      <c r="A2397" s="1"/>
      <c r="B2397" s="1">
        <v>262</v>
      </c>
      <c r="C2397" s="1" t="s">
        <v>18207</v>
      </c>
      <c r="D2397" s="1" t="s">
        <v>18241</v>
      </c>
      <c r="E2397" s="1" t="s">
        <v>4801</v>
      </c>
      <c r="F2397" s="1" t="s">
        <v>4802</v>
      </c>
      <c r="G2397" s="1" t="s">
        <v>23068</v>
      </c>
      <c r="H2397" s="1" t="s">
        <v>17583</v>
      </c>
      <c r="I2397" s="2">
        <v>33.770000000000003</v>
      </c>
      <c r="J2397" s="37">
        <f>VLOOKUP(H2397,'DOGHER ORDER-DISC'!$K$4:$N$30,4,FALSE)</f>
        <v>0</v>
      </c>
      <c r="K2397" s="2">
        <f t="shared" si="38"/>
        <v>33.770000000000003</v>
      </c>
      <c r="L2397" s="1" t="s">
        <v>19251</v>
      </c>
    </row>
    <row r="2398" spans="1:12">
      <c r="A2398" s="1"/>
      <c r="B2398" s="1">
        <v>262</v>
      </c>
      <c r="C2398" s="1" t="s">
        <v>18207</v>
      </c>
      <c r="D2398" s="1" t="s">
        <v>18241</v>
      </c>
      <c r="E2398" s="1" t="s">
        <v>4803</v>
      </c>
      <c r="F2398" s="1" t="s">
        <v>4804</v>
      </c>
      <c r="G2398" s="1" t="s">
        <v>23069</v>
      </c>
      <c r="H2398" s="1" t="s">
        <v>17583</v>
      </c>
      <c r="I2398" s="2">
        <v>39.630000000000003</v>
      </c>
      <c r="J2398" s="37">
        <f>VLOOKUP(H2398,'DOGHER ORDER-DISC'!$K$4:$N$30,4,FALSE)</f>
        <v>0</v>
      </c>
      <c r="K2398" s="2">
        <f t="shared" si="38"/>
        <v>39.630000000000003</v>
      </c>
      <c r="L2398" s="1" t="s">
        <v>19251</v>
      </c>
    </row>
    <row r="2399" spans="1:12">
      <c r="A2399" s="1"/>
      <c r="B2399" s="1">
        <v>262</v>
      </c>
      <c r="C2399" s="1" t="s">
        <v>18207</v>
      </c>
      <c r="D2399" s="1" t="s">
        <v>18241</v>
      </c>
      <c r="E2399" s="1" t="s">
        <v>4805</v>
      </c>
      <c r="F2399" s="1" t="s">
        <v>4806</v>
      </c>
      <c r="G2399" s="1" t="s">
        <v>23070</v>
      </c>
      <c r="H2399" s="1" t="s">
        <v>17583</v>
      </c>
      <c r="I2399" s="2">
        <v>42.08</v>
      </c>
      <c r="J2399" s="37">
        <f>VLOOKUP(H2399,'DOGHER ORDER-DISC'!$K$4:$N$30,4,FALSE)</f>
        <v>0</v>
      </c>
      <c r="K2399" s="2">
        <f t="shared" si="38"/>
        <v>42.08</v>
      </c>
      <c r="L2399" s="1" t="s">
        <v>19251</v>
      </c>
    </row>
    <row r="2400" spans="1:12">
      <c r="A2400" s="1"/>
      <c r="B2400" s="1">
        <v>262</v>
      </c>
      <c r="C2400" s="1" t="s">
        <v>18207</v>
      </c>
      <c r="D2400" s="1" t="s">
        <v>18241</v>
      </c>
      <c r="E2400" s="1" t="s">
        <v>4807</v>
      </c>
      <c r="F2400" s="1" t="s">
        <v>4808</v>
      </c>
      <c r="G2400" s="1" t="s">
        <v>23071</v>
      </c>
      <c r="H2400" s="1" t="s">
        <v>17583</v>
      </c>
      <c r="I2400" s="2">
        <v>54.16</v>
      </c>
      <c r="J2400" s="37">
        <f>VLOOKUP(H2400,'DOGHER ORDER-DISC'!$K$4:$N$30,4,FALSE)</f>
        <v>0</v>
      </c>
      <c r="K2400" s="2">
        <f t="shared" si="38"/>
        <v>54.16</v>
      </c>
      <c r="L2400" s="1" t="s">
        <v>19251</v>
      </c>
    </row>
    <row r="2401" spans="1:12">
      <c r="A2401" s="1"/>
      <c r="B2401" s="1">
        <v>262</v>
      </c>
      <c r="C2401" s="1" t="s">
        <v>18207</v>
      </c>
      <c r="D2401" s="1" t="s">
        <v>18241</v>
      </c>
      <c r="E2401" s="1" t="s">
        <v>4809</v>
      </c>
      <c r="F2401" s="1" t="s">
        <v>4810</v>
      </c>
      <c r="G2401" s="1" t="s">
        <v>23072</v>
      </c>
      <c r="H2401" s="1" t="s">
        <v>17583</v>
      </c>
      <c r="I2401" s="2">
        <v>66.42</v>
      </c>
      <c r="J2401" s="37">
        <f>VLOOKUP(H2401,'DOGHER ORDER-DISC'!$K$4:$N$30,4,FALSE)</f>
        <v>0</v>
      </c>
      <c r="K2401" s="2">
        <f t="shared" si="38"/>
        <v>66.42</v>
      </c>
      <c r="L2401" s="1" t="s">
        <v>19251</v>
      </c>
    </row>
    <row r="2402" spans="1:12">
      <c r="A2402" s="1"/>
      <c r="B2402" s="1">
        <v>262</v>
      </c>
      <c r="C2402" s="1" t="s">
        <v>18207</v>
      </c>
      <c r="D2402" s="1" t="s">
        <v>18241</v>
      </c>
      <c r="E2402" s="1" t="s">
        <v>4811</v>
      </c>
      <c r="F2402" s="1" t="s">
        <v>4812</v>
      </c>
      <c r="G2402" s="1" t="s">
        <v>23073</v>
      </c>
      <c r="H2402" s="1" t="s">
        <v>17583</v>
      </c>
      <c r="I2402" s="2">
        <v>89.45</v>
      </c>
      <c r="J2402" s="37">
        <f>VLOOKUP(H2402,'DOGHER ORDER-DISC'!$K$4:$N$30,4,FALSE)</f>
        <v>0</v>
      </c>
      <c r="K2402" s="2">
        <f t="shared" si="38"/>
        <v>89.45</v>
      </c>
      <c r="L2402" s="1" t="s">
        <v>19251</v>
      </c>
    </row>
    <row r="2403" spans="1:12">
      <c r="A2403" s="1"/>
      <c r="B2403" s="1">
        <v>262</v>
      </c>
      <c r="C2403" s="1" t="s">
        <v>18207</v>
      </c>
      <c r="D2403" s="1" t="s">
        <v>18241</v>
      </c>
      <c r="E2403" s="1" t="s">
        <v>4813</v>
      </c>
      <c r="F2403" s="1" t="s">
        <v>4814</v>
      </c>
      <c r="G2403" s="1" t="s">
        <v>23074</v>
      </c>
      <c r="H2403" s="1" t="s">
        <v>17583</v>
      </c>
      <c r="I2403" s="2">
        <v>101.9</v>
      </c>
      <c r="J2403" s="37">
        <f>VLOOKUP(H2403,'DOGHER ORDER-DISC'!$K$4:$N$30,4,FALSE)</f>
        <v>0</v>
      </c>
      <c r="K2403" s="2">
        <f t="shared" si="38"/>
        <v>101.9</v>
      </c>
      <c r="L2403" s="1" t="s">
        <v>19251</v>
      </c>
    </row>
    <row r="2404" spans="1:12">
      <c r="A2404" s="1"/>
      <c r="B2404" s="1">
        <v>262</v>
      </c>
      <c r="C2404" s="1" t="s">
        <v>18207</v>
      </c>
      <c r="D2404" s="1" t="s">
        <v>18241</v>
      </c>
      <c r="E2404" s="1" t="s">
        <v>4815</v>
      </c>
      <c r="F2404" s="1" t="s">
        <v>4816</v>
      </c>
      <c r="G2404" s="1" t="s">
        <v>23075</v>
      </c>
      <c r="H2404" s="1" t="s">
        <v>17583</v>
      </c>
      <c r="I2404" s="2">
        <v>118.89</v>
      </c>
      <c r="J2404" s="37">
        <f>VLOOKUP(H2404,'DOGHER ORDER-DISC'!$K$4:$N$30,4,FALSE)</f>
        <v>0</v>
      </c>
      <c r="K2404" s="2">
        <f t="shared" si="38"/>
        <v>118.89</v>
      </c>
      <c r="L2404" s="1" t="s">
        <v>19251</v>
      </c>
    </row>
    <row r="2405" spans="1:12">
      <c r="A2405" s="1"/>
      <c r="B2405" s="1">
        <v>262</v>
      </c>
      <c r="C2405" s="1" t="s">
        <v>18207</v>
      </c>
      <c r="D2405" s="1" t="s">
        <v>18241</v>
      </c>
      <c r="E2405" s="1" t="s">
        <v>4817</v>
      </c>
      <c r="F2405" s="1" t="s">
        <v>4818</v>
      </c>
      <c r="G2405" s="1" t="s">
        <v>23076</v>
      </c>
      <c r="H2405" s="1" t="s">
        <v>17583</v>
      </c>
      <c r="I2405" s="2">
        <v>132.11000000000001</v>
      </c>
      <c r="J2405" s="37">
        <f>VLOOKUP(H2405,'DOGHER ORDER-DISC'!$K$4:$N$30,4,FALSE)</f>
        <v>0</v>
      </c>
      <c r="K2405" s="2">
        <f t="shared" si="38"/>
        <v>132.11000000000001</v>
      </c>
      <c r="L2405" s="1" t="s">
        <v>19251</v>
      </c>
    </row>
    <row r="2406" spans="1:12">
      <c r="A2406" s="1"/>
      <c r="B2406" s="1">
        <v>262</v>
      </c>
      <c r="C2406" s="1" t="s">
        <v>18207</v>
      </c>
      <c r="D2406" s="1" t="s">
        <v>18241</v>
      </c>
      <c r="E2406" s="1" t="s">
        <v>4819</v>
      </c>
      <c r="F2406" s="1" t="s">
        <v>4820</v>
      </c>
      <c r="G2406" s="1" t="s">
        <v>23077</v>
      </c>
      <c r="H2406" s="1" t="s">
        <v>17583</v>
      </c>
      <c r="I2406" s="2">
        <v>165.51</v>
      </c>
      <c r="J2406" s="37">
        <f>VLOOKUP(H2406,'DOGHER ORDER-DISC'!$K$4:$N$30,4,FALSE)</f>
        <v>0</v>
      </c>
      <c r="K2406" s="2">
        <f t="shared" si="38"/>
        <v>165.51</v>
      </c>
      <c r="L2406" s="1" t="s">
        <v>19251</v>
      </c>
    </row>
    <row r="2407" spans="1:12">
      <c r="A2407" s="1"/>
      <c r="B2407" s="1">
        <v>262</v>
      </c>
      <c r="C2407" s="1" t="s">
        <v>18207</v>
      </c>
      <c r="D2407" s="1" t="s">
        <v>18241</v>
      </c>
      <c r="E2407" s="1" t="s">
        <v>4821</v>
      </c>
      <c r="F2407" s="1" t="s">
        <v>4822</v>
      </c>
      <c r="G2407" s="1" t="s">
        <v>23078</v>
      </c>
      <c r="H2407" s="1" t="s">
        <v>17583</v>
      </c>
      <c r="I2407" s="2">
        <v>213.24</v>
      </c>
      <c r="J2407" s="37">
        <f>VLOOKUP(H2407,'DOGHER ORDER-DISC'!$K$4:$N$30,4,FALSE)</f>
        <v>0</v>
      </c>
      <c r="K2407" s="2">
        <f t="shared" si="38"/>
        <v>213.24</v>
      </c>
      <c r="L2407" s="1" t="s">
        <v>19251</v>
      </c>
    </row>
    <row r="2408" spans="1:12">
      <c r="A2408" s="1"/>
      <c r="B2408" s="1">
        <v>262</v>
      </c>
      <c r="C2408" s="1" t="s">
        <v>18207</v>
      </c>
      <c r="D2408" s="1" t="s">
        <v>18241</v>
      </c>
      <c r="E2408" s="1" t="s">
        <v>4823</v>
      </c>
      <c r="F2408" s="1" t="s">
        <v>4824</v>
      </c>
      <c r="G2408" s="1" t="s">
        <v>23079</v>
      </c>
      <c r="H2408" s="1" t="s">
        <v>17583</v>
      </c>
      <c r="I2408" s="2">
        <v>228.36</v>
      </c>
      <c r="J2408" s="37">
        <f>VLOOKUP(H2408,'DOGHER ORDER-DISC'!$K$4:$N$30,4,FALSE)</f>
        <v>0</v>
      </c>
      <c r="K2408" s="2">
        <f t="shared" si="38"/>
        <v>228.36</v>
      </c>
      <c r="L2408" s="1" t="s">
        <v>19251</v>
      </c>
    </row>
    <row r="2409" spans="1:12">
      <c r="A2409" s="1"/>
      <c r="B2409" s="1">
        <v>262</v>
      </c>
      <c r="C2409" s="1" t="s">
        <v>18207</v>
      </c>
      <c r="D2409" s="1" t="s">
        <v>18241</v>
      </c>
      <c r="E2409" s="1" t="s">
        <v>4825</v>
      </c>
      <c r="F2409" s="1" t="s">
        <v>4826</v>
      </c>
      <c r="G2409" s="1" t="s">
        <v>23080</v>
      </c>
      <c r="H2409" s="1" t="s">
        <v>17583</v>
      </c>
      <c r="I2409" s="2">
        <v>298.19</v>
      </c>
      <c r="J2409" s="37">
        <f>VLOOKUP(H2409,'DOGHER ORDER-DISC'!$K$4:$N$30,4,FALSE)</f>
        <v>0</v>
      </c>
      <c r="K2409" s="2">
        <f t="shared" si="38"/>
        <v>298.19</v>
      </c>
      <c r="L2409" s="1" t="s">
        <v>19251</v>
      </c>
    </row>
    <row r="2410" spans="1:12">
      <c r="A2410" s="1"/>
      <c r="B2410" s="1">
        <v>262</v>
      </c>
      <c r="C2410" s="1" t="s">
        <v>18207</v>
      </c>
      <c r="D2410" s="1" t="s">
        <v>18241</v>
      </c>
      <c r="E2410" s="1" t="s">
        <v>4827</v>
      </c>
      <c r="F2410" s="1" t="s">
        <v>4828</v>
      </c>
      <c r="G2410" s="1" t="s">
        <v>23081</v>
      </c>
      <c r="H2410" s="1" t="s">
        <v>17583</v>
      </c>
      <c r="I2410" s="2">
        <v>313.27</v>
      </c>
      <c r="J2410" s="37">
        <f>VLOOKUP(H2410,'DOGHER ORDER-DISC'!$K$4:$N$30,4,FALSE)</f>
        <v>0</v>
      </c>
      <c r="K2410" s="2">
        <f t="shared" si="38"/>
        <v>313.27</v>
      </c>
      <c r="L2410" s="1" t="s">
        <v>19251</v>
      </c>
    </row>
    <row r="2411" spans="1:12">
      <c r="A2411" s="1"/>
      <c r="B2411" s="1">
        <v>262</v>
      </c>
      <c r="C2411" s="1" t="s">
        <v>18207</v>
      </c>
      <c r="D2411" s="1" t="s">
        <v>18241</v>
      </c>
      <c r="E2411" s="1" t="s">
        <v>4829</v>
      </c>
      <c r="F2411" s="1" t="s">
        <v>4830</v>
      </c>
      <c r="G2411" s="1" t="s">
        <v>23082</v>
      </c>
      <c r="H2411" s="1" t="s">
        <v>17583</v>
      </c>
      <c r="I2411" s="2">
        <v>400.07</v>
      </c>
      <c r="J2411" s="37">
        <f>VLOOKUP(H2411,'DOGHER ORDER-DISC'!$K$4:$N$30,4,FALSE)</f>
        <v>0</v>
      </c>
      <c r="K2411" s="2">
        <f t="shared" si="38"/>
        <v>400.07</v>
      </c>
      <c r="L2411" s="1" t="s">
        <v>19251</v>
      </c>
    </row>
    <row r="2412" spans="1:12">
      <c r="A2412" s="1"/>
      <c r="B2412" s="1">
        <v>262</v>
      </c>
      <c r="C2412" s="1" t="s">
        <v>18207</v>
      </c>
      <c r="D2412" s="1" t="s">
        <v>18241</v>
      </c>
      <c r="E2412" s="1" t="s">
        <v>4831</v>
      </c>
      <c r="F2412" s="1" t="s">
        <v>4832</v>
      </c>
      <c r="G2412" s="1" t="s">
        <v>23083</v>
      </c>
      <c r="H2412" s="1" t="s">
        <v>17583</v>
      </c>
      <c r="I2412" s="2">
        <v>420.86</v>
      </c>
      <c r="J2412" s="37">
        <f>VLOOKUP(H2412,'DOGHER ORDER-DISC'!$K$4:$N$30,4,FALSE)</f>
        <v>0</v>
      </c>
      <c r="K2412" s="2">
        <f t="shared" si="38"/>
        <v>420.86</v>
      </c>
      <c r="L2412" s="1" t="s">
        <v>19251</v>
      </c>
    </row>
    <row r="2413" spans="1:12">
      <c r="A2413" s="1"/>
      <c r="B2413" s="1">
        <v>262</v>
      </c>
      <c r="C2413" s="1" t="s">
        <v>18207</v>
      </c>
      <c r="D2413" s="1" t="s">
        <v>18241</v>
      </c>
      <c r="E2413" s="1" t="s">
        <v>4833</v>
      </c>
      <c r="F2413" s="1" t="s">
        <v>4834</v>
      </c>
      <c r="G2413" s="1" t="s">
        <v>23084</v>
      </c>
      <c r="H2413" s="1" t="s">
        <v>17583</v>
      </c>
      <c r="I2413" s="2">
        <v>645.41999999999996</v>
      </c>
      <c r="J2413" s="37">
        <f>VLOOKUP(H2413,'DOGHER ORDER-DISC'!$K$4:$N$30,4,FALSE)</f>
        <v>0</v>
      </c>
      <c r="K2413" s="2">
        <f t="shared" si="38"/>
        <v>645.41999999999996</v>
      </c>
      <c r="L2413" s="1" t="s">
        <v>19251</v>
      </c>
    </row>
    <row r="2414" spans="1:12">
      <c r="A2414" s="1"/>
      <c r="B2414" s="1">
        <v>262</v>
      </c>
      <c r="C2414" s="1" t="s">
        <v>18207</v>
      </c>
      <c r="D2414" s="1" t="s">
        <v>18241</v>
      </c>
      <c r="E2414" s="1" t="s">
        <v>4835</v>
      </c>
      <c r="F2414" s="1" t="s">
        <v>4836</v>
      </c>
      <c r="G2414" s="1" t="s">
        <v>23085</v>
      </c>
      <c r="H2414" s="1" t="s">
        <v>17583</v>
      </c>
      <c r="I2414" s="2">
        <v>720.93</v>
      </c>
      <c r="J2414" s="37">
        <f>VLOOKUP(H2414,'DOGHER ORDER-DISC'!$K$4:$N$30,4,FALSE)</f>
        <v>0</v>
      </c>
      <c r="K2414" s="2">
        <f t="shared" si="38"/>
        <v>720.93</v>
      </c>
      <c r="L2414" s="1" t="s">
        <v>19251</v>
      </c>
    </row>
    <row r="2415" spans="1:12">
      <c r="A2415" s="1"/>
      <c r="B2415" s="1">
        <v>262</v>
      </c>
      <c r="C2415" s="1" t="s">
        <v>18207</v>
      </c>
      <c r="D2415" s="1" t="s">
        <v>18241</v>
      </c>
      <c r="E2415" s="1" t="s">
        <v>4837</v>
      </c>
      <c r="F2415" s="1" t="s">
        <v>4838</v>
      </c>
      <c r="G2415" s="1" t="s">
        <v>23086</v>
      </c>
      <c r="H2415" s="1" t="s">
        <v>17583</v>
      </c>
      <c r="I2415" s="2">
        <v>786.97</v>
      </c>
      <c r="J2415" s="37">
        <f>VLOOKUP(H2415,'DOGHER ORDER-DISC'!$K$4:$N$30,4,FALSE)</f>
        <v>0</v>
      </c>
      <c r="K2415" s="2">
        <f t="shared" si="38"/>
        <v>786.97</v>
      </c>
      <c r="L2415" s="1" t="s">
        <v>19251</v>
      </c>
    </row>
    <row r="2416" spans="1:12">
      <c r="A2416" s="1"/>
      <c r="B2416" s="1">
        <v>262</v>
      </c>
      <c r="C2416" s="1" t="s">
        <v>18207</v>
      </c>
      <c r="D2416" s="1" t="s">
        <v>18241</v>
      </c>
      <c r="E2416" s="1" t="s">
        <v>4839</v>
      </c>
      <c r="F2416" s="1" t="s">
        <v>4840</v>
      </c>
      <c r="G2416" s="1" t="s">
        <v>23087</v>
      </c>
      <c r="H2416" s="1" t="s">
        <v>17583</v>
      </c>
      <c r="I2416" s="2">
        <v>920.96</v>
      </c>
      <c r="J2416" s="37">
        <f>VLOOKUP(H2416,'DOGHER ORDER-DISC'!$K$4:$N$30,4,FALSE)</f>
        <v>0</v>
      </c>
      <c r="K2416" s="2">
        <f t="shared" si="38"/>
        <v>920.96</v>
      </c>
      <c r="L2416" s="1" t="s">
        <v>19251</v>
      </c>
    </row>
    <row r="2417" spans="1:12">
      <c r="A2417" s="1"/>
      <c r="B2417" s="1">
        <v>262</v>
      </c>
      <c r="C2417" s="1" t="s">
        <v>18207</v>
      </c>
      <c r="D2417" s="1" t="s">
        <v>18241</v>
      </c>
      <c r="E2417" s="1" t="s">
        <v>4841</v>
      </c>
      <c r="F2417" s="1" t="s">
        <v>4842</v>
      </c>
      <c r="G2417" s="1" t="s">
        <v>23088</v>
      </c>
      <c r="H2417" s="1" t="s">
        <v>17583</v>
      </c>
      <c r="I2417" s="2">
        <v>936.08</v>
      </c>
      <c r="J2417" s="37">
        <f>VLOOKUP(H2417,'DOGHER ORDER-DISC'!$K$4:$N$30,4,FALSE)</f>
        <v>0</v>
      </c>
      <c r="K2417" s="2">
        <f t="shared" si="38"/>
        <v>936.08</v>
      </c>
      <c r="L2417" s="1" t="s">
        <v>19251</v>
      </c>
    </row>
    <row r="2418" spans="1:12">
      <c r="A2418" s="1"/>
      <c r="B2418" s="1">
        <v>262</v>
      </c>
      <c r="C2418" s="1" t="s">
        <v>18207</v>
      </c>
      <c r="D2418" s="1" t="s">
        <v>18241</v>
      </c>
      <c r="E2418" s="1" t="s">
        <v>4843</v>
      </c>
      <c r="F2418" s="1" t="s">
        <v>4844</v>
      </c>
      <c r="G2418" s="1" t="s">
        <v>23089</v>
      </c>
      <c r="H2418" s="1" t="s">
        <v>17583</v>
      </c>
      <c r="I2418" s="2">
        <v>1033.01</v>
      </c>
      <c r="J2418" s="37">
        <f>VLOOKUP(H2418,'DOGHER ORDER-DISC'!$K$4:$N$30,4,FALSE)</f>
        <v>0</v>
      </c>
      <c r="K2418" s="2">
        <f t="shared" si="38"/>
        <v>1033.01</v>
      </c>
      <c r="L2418" s="1" t="s">
        <v>19251</v>
      </c>
    </row>
    <row r="2419" spans="1:12">
      <c r="A2419" s="1"/>
      <c r="B2419" s="1">
        <v>262</v>
      </c>
      <c r="C2419" s="1" t="s">
        <v>18207</v>
      </c>
      <c r="D2419" s="1" t="s">
        <v>18241</v>
      </c>
      <c r="E2419" s="1" t="s">
        <v>4845</v>
      </c>
      <c r="F2419" s="1" t="s">
        <v>4846</v>
      </c>
      <c r="G2419" s="1" t="s">
        <v>23090</v>
      </c>
      <c r="H2419" s="1" t="s">
        <v>17583</v>
      </c>
      <c r="I2419" s="2">
        <v>3.9</v>
      </c>
      <c r="J2419" s="37">
        <f>VLOOKUP(H2419,'DOGHER ORDER-DISC'!$K$4:$N$30,4,FALSE)</f>
        <v>0</v>
      </c>
      <c r="K2419" s="2">
        <f t="shared" si="38"/>
        <v>3.9</v>
      </c>
      <c r="L2419" s="1" t="s">
        <v>19252</v>
      </c>
    </row>
    <row r="2420" spans="1:12">
      <c r="A2420" s="1"/>
      <c r="B2420" s="1">
        <v>262</v>
      </c>
      <c r="C2420" s="1" t="s">
        <v>18207</v>
      </c>
      <c r="D2420" s="1" t="s">
        <v>18241</v>
      </c>
      <c r="E2420" s="1" t="s">
        <v>4847</v>
      </c>
      <c r="F2420" s="1" t="s">
        <v>4848</v>
      </c>
      <c r="G2420" s="1" t="s">
        <v>23091</v>
      </c>
      <c r="H2420" s="1" t="s">
        <v>17583</v>
      </c>
      <c r="I2420" s="2">
        <v>3.9</v>
      </c>
      <c r="J2420" s="37">
        <f>VLOOKUP(H2420,'DOGHER ORDER-DISC'!$K$4:$N$30,4,FALSE)</f>
        <v>0</v>
      </c>
      <c r="K2420" s="2">
        <f t="shared" si="38"/>
        <v>3.9</v>
      </c>
      <c r="L2420" s="1" t="s">
        <v>19252</v>
      </c>
    </row>
    <row r="2421" spans="1:12">
      <c r="A2421" s="1"/>
      <c r="B2421" s="1">
        <v>262</v>
      </c>
      <c r="C2421" s="1" t="s">
        <v>18207</v>
      </c>
      <c r="D2421" s="1" t="s">
        <v>18241</v>
      </c>
      <c r="E2421" s="1" t="s">
        <v>4849</v>
      </c>
      <c r="F2421" s="1" t="s">
        <v>4850</v>
      </c>
      <c r="G2421" s="1" t="s">
        <v>23092</v>
      </c>
      <c r="H2421" s="1" t="s">
        <v>17583</v>
      </c>
      <c r="I2421" s="2">
        <v>3.91</v>
      </c>
      <c r="J2421" s="37">
        <f>VLOOKUP(H2421,'DOGHER ORDER-DISC'!$K$4:$N$30,4,FALSE)</f>
        <v>0</v>
      </c>
      <c r="K2421" s="2">
        <f t="shared" si="38"/>
        <v>3.91</v>
      </c>
      <c r="L2421" s="1" t="s">
        <v>19252</v>
      </c>
    </row>
    <row r="2422" spans="1:12">
      <c r="A2422" s="1"/>
      <c r="B2422" s="1">
        <v>262</v>
      </c>
      <c r="C2422" s="1" t="s">
        <v>18207</v>
      </c>
      <c r="D2422" s="1" t="s">
        <v>18241</v>
      </c>
      <c r="E2422" s="1" t="s">
        <v>4851</v>
      </c>
      <c r="F2422" s="1" t="s">
        <v>4852</v>
      </c>
      <c r="G2422" s="1" t="s">
        <v>23093</v>
      </c>
      <c r="H2422" s="1" t="s">
        <v>17583</v>
      </c>
      <c r="I2422" s="2">
        <v>3.91</v>
      </c>
      <c r="J2422" s="37">
        <f>VLOOKUP(H2422,'DOGHER ORDER-DISC'!$K$4:$N$30,4,FALSE)</f>
        <v>0</v>
      </c>
      <c r="K2422" s="2">
        <f t="shared" si="38"/>
        <v>3.91</v>
      </c>
      <c r="L2422" s="1" t="s">
        <v>19252</v>
      </c>
    </row>
    <row r="2423" spans="1:12">
      <c r="A2423" s="1"/>
      <c r="B2423" s="1">
        <v>262</v>
      </c>
      <c r="C2423" s="1" t="s">
        <v>18207</v>
      </c>
      <c r="D2423" s="1" t="s">
        <v>18241</v>
      </c>
      <c r="E2423" s="1" t="s">
        <v>4853</v>
      </c>
      <c r="F2423" s="1" t="s">
        <v>4854</v>
      </c>
      <c r="G2423" s="1" t="s">
        <v>23094</v>
      </c>
      <c r="H2423" s="1" t="s">
        <v>17583</v>
      </c>
      <c r="I2423" s="2">
        <v>4.03</v>
      </c>
      <c r="J2423" s="37">
        <f>VLOOKUP(H2423,'DOGHER ORDER-DISC'!$K$4:$N$30,4,FALSE)</f>
        <v>0</v>
      </c>
      <c r="K2423" s="2">
        <f t="shared" si="38"/>
        <v>4.03</v>
      </c>
      <c r="L2423" s="1" t="s">
        <v>19252</v>
      </c>
    </row>
    <row r="2424" spans="1:12">
      <c r="A2424" s="1"/>
      <c r="B2424" s="1">
        <v>262</v>
      </c>
      <c r="C2424" s="1" t="s">
        <v>18207</v>
      </c>
      <c r="D2424" s="1" t="s">
        <v>18241</v>
      </c>
      <c r="E2424" s="1" t="s">
        <v>4855</v>
      </c>
      <c r="F2424" s="1" t="s">
        <v>4856</v>
      </c>
      <c r="G2424" s="1" t="s">
        <v>23095</v>
      </c>
      <c r="H2424" s="1" t="s">
        <v>17583</v>
      </c>
      <c r="I2424" s="2">
        <v>4.03</v>
      </c>
      <c r="J2424" s="37">
        <f>VLOOKUP(H2424,'DOGHER ORDER-DISC'!$K$4:$N$30,4,FALSE)</f>
        <v>0</v>
      </c>
      <c r="K2424" s="2">
        <f t="shared" si="38"/>
        <v>4.03</v>
      </c>
      <c r="L2424" s="1" t="s">
        <v>19252</v>
      </c>
    </row>
    <row r="2425" spans="1:12">
      <c r="A2425" s="1"/>
      <c r="B2425" s="1">
        <v>262</v>
      </c>
      <c r="C2425" s="1" t="s">
        <v>18207</v>
      </c>
      <c r="D2425" s="1" t="s">
        <v>18241</v>
      </c>
      <c r="E2425" s="1" t="s">
        <v>4857</v>
      </c>
      <c r="F2425" s="1" t="s">
        <v>4858</v>
      </c>
      <c r="G2425" s="1" t="s">
        <v>23096</v>
      </c>
      <c r="H2425" s="1" t="s">
        <v>17583</v>
      </c>
      <c r="I2425" s="2">
        <v>4.03</v>
      </c>
      <c r="J2425" s="37">
        <f>VLOOKUP(H2425,'DOGHER ORDER-DISC'!$K$4:$N$30,4,FALSE)</f>
        <v>0</v>
      </c>
      <c r="K2425" s="2">
        <f t="shared" si="38"/>
        <v>4.03</v>
      </c>
      <c r="L2425" s="1" t="s">
        <v>19252</v>
      </c>
    </row>
    <row r="2426" spans="1:12">
      <c r="A2426" s="1"/>
      <c r="B2426" s="1">
        <v>262</v>
      </c>
      <c r="C2426" s="1" t="s">
        <v>18207</v>
      </c>
      <c r="D2426" s="1" t="s">
        <v>18241</v>
      </c>
      <c r="E2426" s="1" t="s">
        <v>4859</v>
      </c>
      <c r="F2426" s="1" t="s">
        <v>4860</v>
      </c>
      <c r="G2426" s="1" t="s">
        <v>23097</v>
      </c>
      <c r="H2426" s="1" t="s">
        <v>17583</v>
      </c>
      <c r="I2426" s="2">
        <v>4.6900000000000004</v>
      </c>
      <c r="J2426" s="37">
        <f>VLOOKUP(H2426,'DOGHER ORDER-DISC'!$K$4:$N$30,4,FALSE)</f>
        <v>0</v>
      </c>
      <c r="K2426" s="2">
        <f t="shared" si="38"/>
        <v>4.6900000000000004</v>
      </c>
      <c r="L2426" s="1" t="s">
        <v>19252</v>
      </c>
    </row>
    <row r="2427" spans="1:12">
      <c r="A2427" s="1"/>
      <c r="B2427" s="1">
        <v>262</v>
      </c>
      <c r="C2427" s="1" t="s">
        <v>18207</v>
      </c>
      <c r="D2427" s="1" t="s">
        <v>18241</v>
      </c>
      <c r="E2427" s="1" t="s">
        <v>4861</v>
      </c>
      <c r="F2427" s="1" t="s">
        <v>4862</v>
      </c>
      <c r="G2427" s="1" t="s">
        <v>23098</v>
      </c>
      <c r="H2427" s="1" t="s">
        <v>17583</v>
      </c>
      <c r="I2427" s="2">
        <v>4.87</v>
      </c>
      <c r="J2427" s="37">
        <f>VLOOKUP(H2427,'DOGHER ORDER-DISC'!$K$4:$N$30,4,FALSE)</f>
        <v>0</v>
      </c>
      <c r="K2427" s="2">
        <f t="shared" ref="K2427:K2490" si="39">+ROUND(I2427*(1-J2427),2)</f>
        <v>4.87</v>
      </c>
      <c r="L2427" s="1" t="s">
        <v>19252</v>
      </c>
    </row>
    <row r="2428" spans="1:12">
      <c r="A2428" s="1"/>
      <c r="B2428" s="1">
        <v>262</v>
      </c>
      <c r="C2428" s="1" t="s">
        <v>18207</v>
      </c>
      <c r="D2428" s="1" t="s">
        <v>18241</v>
      </c>
      <c r="E2428" s="1" t="s">
        <v>4863</v>
      </c>
      <c r="F2428" s="1" t="s">
        <v>4864</v>
      </c>
      <c r="G2428" s="1" t="s">
        <v>23099</v>
      </c>
      <c r="H2428" s="1" t="s">
        <v>17583</v>
      </c>
      <c r="I2428" s="2">
        <v>5.03</v>
      </c>
      <c r="J2428" s="37">
        <f>VLOOKUP(H2428,'DOGHER ORDER-DISC'!$K$4:$N$30,4,FALSE)</f>
        <v>0</v>
      </c>
      <c r="K2428" s="2">
        <f t="shared" si="39"/>
        <v>5.03</v>
      </c>
      <c r="L2428" s="1" t="s">
        <v>19252</v>
      </c>
    </row>
    <row r="2429" spans="1:12">
      <c r="A2429" s="1"/>
      <c r="B2429" s="1">
        <v>262</v>
      </c>
      <c r="C2429" s="1" t="s">
        <v>18207</v>
      </c>
      <c r="D2429" s="1" t="s">
        <v>18241</v>
      </c>
      <c r="E2429" s="1" t="s">
        <v>4865</v>
      </c>
      <c r="F2429" s="1" t="s">
        <v>4866</v>
      </c>
      <c r="G2429" s="1" t="s">
        <v>23100</v>
      </c>
      <c r="H2429" s="1" t="s">
        <v>17583</v>
      </c>
      <c r="I2429" s="2">
        <v>5.04</v>
      </c>
      <c r="J2429" s="37">
        <f>VLOOKUP(H2429,'DOGHER ORDER-DISC'!$K$4:$N$30,4,FALSE)</f>
        <v>0</v>
      </c>
      <c r="K2429" s="2">
        <f t="shared" si="39"/>
        <v>5.04</v>
      </c>
      <c r="L2429" s="1" t="s">
        <v>19252</v>
      </c>
    </row>
    <row r="2430" spans="1:12">
      <c r="A2430" s="1"/>
      <c r="B2430" s="1">
        <v>262</v>
      </c>
      <c r="C2430" s="1" t="s">
        <v>18207</v>
      </c>
      <c r="D2430" s="1" t="s">
        <v>18241</v>
      </c>
      <c r="E2430" s="1" t="s">
        <v>4867</v>
      </c>
      <c r="F2430" s="1" t="s">
        <v>4868</v>
      </c>
      <c r="G2430" s="1" t="s">
        <v>23100</v>
      </c>
      <c r="H2430" s="1" t="s">
        <v>17583</v>
      </c>
      <c r="I2430" s="2">
        <v>5.04</v>
      </c>
      <c r="J2430" s="37">
        <f>VLOOKUP(H2430,'DOGHER ORDER-DISC'!$K$4:$N$30,4,FALSE)</f>
        <v>0</v>
      </c>
      <c r="K2430" s="2">
        <f t="shared" si="39"/>
        <v>5.04</v>
      </c>
      <c r="L2430" s="1" t="s">
        <v>19252</v>
      </c>
    </row>
    <row r="2431" spans="1:12">
      <c r="A2431" s="1"/>
      <c r="B2431" s="1">
        <v>262</v>
      </c>
      <c r="C2431" s="1" t="s">
        <v>18207</v>
      </c>
      <c r="D2431" s="1" t="s">
        <v>18241</v>
      </c>
      <c r="E2431" s="1" t="s">
        <v>4869</v>
      </c>
      <c r="F2431" s="1" t="s">
        <v>4870</v>
      </c>
      <c r="G2431" s="1" t="s">
        <v>23101</v>
      </c>
      <c r="H2431" s="1" t="s">
        <v>17583</v>
      </c>
      <c r="I2431" s="2">
        <v>5.25</v>
      </c>
      <c r="J2431" s="37">
        <f>VLOOKUP(H2431,'DOGHER ORDER-DISC'!$K$4:$N$30,4,FALSE)</f>
        <v>0</v>
      </c>
      <c r="K2431" s="2">
        <f t="shared" si="39"/>
        <v>5.25</v>
      </c>
      <c r="L2431" s="1" t="s">
        <v>19252</v>
      </c>
    </row>
    <row r="2432" spans="1:12">
      <c r="A2432" s="1"/>
      <c r="B2432" s="1">
        <v>262</v>
      </c>
      <c r="C2432" s="1" t="s">
        <v>18207</v>
      </c>
      <c r="D2432" s="1" t="s">
        <v>18241</v>
      </c>
      <c r="E2432" s="1" t="s">
        <v>4871</v>
      </c>
      <c r="F2432" s="1" t="s">
        <v>4872</v>
      </c>
      <c r="G2432" s="1" t="s">
        <v>23102</v>
      </c>
      <c r="H2432" s="1" t="s">
        <v>17583</v>
      </c>
      <c r="I2432" s="2">
        <v>6.55</v>
      </c>
      <c r="J2432" s="37">
        <f>VLOOKUP(H2432,'DOGHER ORDER-DISC'!$K$4:$N$30,4,FALSE)</f>
        <v>0</v>
      </c>
      <c r="K2432" s="2">
        <f t="shared" si="39"/>
        <v>6.55</v>
      </c>
      <c r="L2432" s="1" t="s">
        <v>19252</v>
      </c>
    </row>
    <row r="2433" spans="1:12">
      <c r="A2433" s="1"/>
      <c r="B2433" s="1">
        <v>262</v>
      </c>
      <c r="C2433" s="1" t="s">
        <v>18207</v>
      </c>
      <c r="D2433" s="1" t="s">
        <v>18241</v>
      </c>
      <c r="E2433" s="1" t="s">
        <v>4873</v>
      </c>
      <c r="F2433" s="1" t="s">
        <v>4874</v>
      </c>
      <c r="G2433" s="1" t="s">
        <v>23103</v>
      </c>
      <c r="H2433" s="1" t="s">
        <v>17583</v>
      </c>
      <c r="I2433" s="2">
        <v>7.9</v>
      </c>
      <c r="J2433" s="37">
        <f>VLOOKUP(H2433,'DOGHER ORDER-DISC'!$K$4:$N$30,4,FALSE)</f>
        <v>0</v>
      </c>
      <c r="K2433" s="2">
        <f t="shared" si="39"/>
        <v>7.9</v>
      </c>
      <c r="L2433" s="1" t="s">
        <v>19252</v>
      </c>
    </row>
    <row r="2434" spans="1:12">
      <c r="A2434" s="1"/>
      <c r="B2434" s="1">
        <v>262</v>
      </c>
      <c r="C2434" s="1" t="s">
        <v>18207</v>
      </c>
      <c r="D2434" s="1" t="s">
        <v>18241</v>
      </c>
      <c r="E2434" s="1" t="s">
        <v>4875</v>
      </c>
      <c r="F2434" s="1" t="s">
        <v>4876</v>
      </c>
      <c r="G2434" s="1" t="s">
        <v>23104</v>
      </c>
      <c r="H2434" s="1" t="s">
        <v>17583</v>
      </c>
      <c r="I2434" s="2">
        <v>9.0299999999999994</v>
      </c>
      <c r="J2434" s="37">
        <f>VLOOKUP(H2434,'DOGHER ORDER-DISC'!$K$4:$N$30,4,FALSE)</f>
        <v>0</v>
      </c>
      <c r="K2434" s="2">
        <f t="shared" si="39"/>
        <v>9.0299999999999994</v>
      </c>
      <c r="L2434" s="1" t="s">
        <v>19252</v>
      </c>
    </row>
    <row r="2435" spans="1:12">
      <c r="A2435" s="1"/>
      <c r="B2435" s="1">
        <v>262</v>
      </c>
      <c r="C2435" s="1" t="s">
        <v>18207</v>
      </c>
      <c r="D2435" s="1" t="s">
        <v>18241</v>
      </c>
      <c r="E2435" s="1" t="s">
        <v>4877</v>
      </c>
      <c r="F2435" s="1" t="s">
        <v>4878</v>
      </c>
      <c r="G2435" s="1" t="s">
        <v>23105</v>
      </c>
      <c r="H2435" s="1" t="s">
        <v>17583</v>
      </c>
      <c r="I2435" s="2">
        <v>10.61</v>
      </c>
      <c r="J2435" s="37">
        <f>VLOOKUP(H2435,'DOGHER ORDER-DISC'!$K$4:$N$30,4,FALSE)</f>
        <v>0</v>
      </c>
      <c r="K2435" s="2">
        <f t="shared" si="39"/>
        <v>10.61</v>
      </c>
      <c r="L2435" s="1" t="s">
        <v>19252</v>
      </c>
    </row>
    <row r="2436" spans="1:12">
      <c r="A2436" s="1"/>
      <c r="B2436" s="1">
        <v>262</v>
      </c>
      <c r="C2436" s="1" t="s">
        <v>18207</v>
      </c>
      <c r="D2436" s="1" t="s">
        <v>18241</v>
      </c>
      <c r="E2436" s="1" t="s">
        <v>4879</v>
      </c>
      <c r="F2436" s="1" t="s">
        <v>4880</v>
      </c>
      <c r="G2436" s="1" t="s">
        <v>23106</v>
      </c>
      <c r="H2436" s="1" t="s">
        <v>17583</v>
      </c>
      <c r="I2436" s="2">
        <v>11.99</v>
      </c>
      <c r="J2436" s="37">
        <f>VLOOKUP(H2436,'DOGHER ORDER-DISC'!$K$4:$N$30,4,FALSE)</f>
        <v>0</v>
      </c>
      <c r="K2436" s="2">
        <f t="shared" si="39"/>
        <v>11.99</v>
      </c>
      <c r="L2436" s="1" t="s">
        <v>19252</v>
      </c>
    </row>
    <row r="2437" spans="1:12">
      <c r="A2437" s="1"/>
      <c r="B2437" s="1">
        <v>262</v>
      </c>
      <c r="C2437" s="1" t="s">
        <v>18207</v>
      </c>
      <c r="D2437" s="1" t="s">
        <v>18241</v>
      </c>
      <c r="E2437" s="1" t="s">
        <v>4881</v>
      </c>
      <c r="F2437" s="1" t="s">
        <v>4882</v>
      </c>
      <c r="G2437" s="1" t="s">
        <v>23107</v>
      </c>
      <c r="H2437" s="1" t="s">
        <v>17583</v>
      </c>
      <c r="I2437" s="2">
        <v>19.91</v>
      </c>
      <c r="J2437" s="37">
        <f>VLOOKUP(H2437,'DOGHER ORDER-DISC'!$K$4:$N$30,4,FALSE)</f>
        <v>0</v>
      </c>
      <c r="K2437" s="2">
        <f t="shared" si="39"/>
        <v>19.91</v>
      </c>
      <c r="L2437" s="1" t="s">
        <v>19252</v>
      </c>
    </row>
    <row r="2438" spans="1:12">
      <c r="A2438" s="1"/>
      <c r="B2438" s="1">
        <v>262</v>
      </c>
      <c r="C2438" s="1" t="s">
        <v>18207</v>
      </c>
      <c r="D2438" s="1" t="s">
        <v>18241</v>
      </c>
      <c r="E2438" s="1" t="s">
        <v>4883</v>
      </c>
      <c r="F2438" s="1" t="s">
        <v>4884</v>
      </c>
      <c r="G2438" s="1" t="s">
        <v>23108</v>
      </c>
      <c r="H2438" s="1" t="s">
        <v>17583</v>
      </c>
      <c r="I2438" s="2">
        <v>21.56</v>
      </c>
      <c r="J2438" s="37">
        <f>VLOOKUP(H2438,'DOGHER ORDER-DISC'!$K$4:$N$30,4,FALSE)</f>
        <v>0</v>
      </c>
      <c r="K2438" s="2">
        <f t="shared" si="39"/>
        <v>21.56</v>
      </c>
      <c r="L2438" s="1" t="s">
        <v>19252</v>
      </c>
    </row>
    <row r="2439" spans="1:12">
      <c r="A2439" s="1"/>
      <c r="B2439" s="1">
        <v>262</v>
      </c>
      <c r="C2439" s="1" t="s">
        <v>18207</v>
      </c>
      <c r="D2439" s="1" t="s">
        <v>18241</v>
      </c>
      <c r="E2439" s="1" t="s">
        <v>4885</v>
      </c>
      <c r="F2439" s="1" t="s">
        <v>4886</v>
      </c>
      <c r="G2439" s="1" t="s">
        <v>23109</v>
      </c>
      <c r="H2439" s="1" t="s">
        <v>17583</v>
      </c>
      <c r="I2439" s="2">
        <v>24.28</v>
      </c>
      <c r="J2439" s="37">
        <f>VLOOKUP(H2439,'DOGHER ORDER-DISC'!$K$4:$N$30,4,FALSE)</f>
        <v>0</v>
      </c>
      <c r="K2439" s="2">
        <f t="shared" si="39"/>
        <v>24.28</v>
      </c>
      <c r="L2439" s="1" t="s">
        <v>19252</v>
      </c>
    </row>
    <row r="2440" spans="1:12">
      <c r="A2440" s="1"/>
      <c r="B2440" s="1">
        <v>262</v>
      </c>
      <c r="C2440" s="1" t="s">
        <v>18207</v>
      </c>
      <c r="D2440" s="1" t="s">
        <v>18241</v>
      </c>
      <c r="E2440" s="1" t="s">
        <v>4887</v>
      </c>
      <c r="F2440" s="1" t="s">
        <v>4888</v>
      </c>
      <c r="G2440" s="1" t="s">
        <v>23110</v>
      </c>
      <c r="H2440" s="1" t="s">
        <v>17583</v>
      </c>
      <c r="I2440" s="2">
        <v>24.72</v>
      </c>
      <c r="J2440" s="37">
        <f>VLOOKUP(H2440,'DOGHER ORDER-DISC'!$K$4:$N$30,4,FALSE)</f>
        <v>0</v>
      </c>
      <c r="K2440" s="2">
        <f t="shared" si="39"/>
        <v>24.72</v>
      </c>
      <c r="L2440" s="1" t="s">
        <v>19252</v>
      </c>
    </row>
    <row r="2441" spans="1:12">
      <c r="A2441" s="1"/>
      <c r="B2441" s="1">
        <v>262</v>
      </c>
      <c r="C2441" s="1" t="s">
        <v>18207</v>
      </c>
      <c r="D2441" s="1" t="s">
        <v>18241</v>
      </c>
      <c r="E2441" s="1" t="s">
        <v>4889</v>
      </c>
      <c r="F2441" s="1" t="s">
        <v>4890</v>
      </c>
      <c r="G2441" s="1" t="s">
        <v>23111</v>
      </c>
      <c r="H2441" s="1" t="s">
        <v>17583</v>
      </c>
      <c r="I2441" s="2">
        <v>27.96</v>
      </c>
      <c r="J2441" s="37">
        <f>VLOOKUP(H2441,'DOGHER ORDER-DISC'!$K$4:$N$30,4,FALSE)</f>
        <v>0</v>
      </c>
      <c r="K2441" s="2">
        <f t="shared" si="39"/>
        <v>27.96</v>
      </c>
      <c r="L2441" s="1" t="s">
        <v>19252</v>
      </c>
    </row>
    <row r="2442" spans="1:12">
      <c r="A2442" s="1"/>
      <c r="B2442" s="1">
        <v>262</v>
      </c>
      <c r="C2442" s="1" t="s">
        <v>18207</v>
      </c>
      <c r="D2442" s="1" t="s">
        <v>18241</v>
      </c>
      <c r="E2442" s="1" t="s">
        <v>4891</v>
      </c>
      <c r="F2442" s="1" t="s">
        <v>4892</v>
      </c>
      <c r="G2442" s="1" t="s">
        <v>23112</v>
      </c>
      <c r="H2442" s="1" t="s">
        <v>17583</v>
      </c>
      <c r="I2442" s="2">
        <v>35.03</v>
      </c>
      <c r="J2442" s="37">
        <f>VLOOKUP(H2442,'DOGHER ORDER-DISC'!$K$4:$N$30,4,FALSE)</f>
        <v>0</v>
      </c>
      <c r="K2442" s="2">
        <f t="shared" si="39"/>
        <v>35.03</v>
      </c>
      <c r="L2442" s="1" t="s">
        <v>19252</v>
      </c>
    </row>
    <row r="2443" spans="1:12">
      <c r="A2443" s="1"/>
      <c r="B2443" s="1">
        <v>262</v>
      </c>
      <c r="C2443" s="1" t="s">
        <v>18207</v>
      </c>
      <c r="D2443" s="1" t="s">
        <v>18241</v>
      </c>
      <c r="E2443" s="1" t="s">
        <v>4893</v>
      </c>
      <c r="F2443" s="1" t="s">
        <v>4894</v>
      </c>
      <c r="G2443" s="1" t="s">
        <v>23113</v>
      </c>
      <c r="H2443" s="1" t="s">
        <v>17583</v>
      </c>
      <c r="I2443" s="2">
        <v>41.38</v>
      </c>
      <c r="J2443" s="37">
        <f>VLOOKUP(H2443,'DOGHER ORDER-DISC'!$K$4:$N$30,4,FALSE)</f>
        <v>0</v>
      </c>
      <c r="K2443" s="2">
        <f t="shared" si="39"/>
        <v>41.38</v>
      </c>
      <c r="L2443" s="1" t="s">
        <v>19252</v>
      </c>
    </row>
    <row r="2444" spans="1:12">
      <c r="A2444" s="1"/>
      <c r="B2444" s="1">
        <v>262</v>
      </c>
      <c r="C2444" s="1" t="s">
        <v>18207</v>
      </c>
      <c r="D2444" s="1" t="s">
        <v>18241</v>
      </c>
      <c r="E2444" s="1" t="s">
        <v>4895</v>
      </c>
      <c r="F2444" s="1" t="s">
        <v>4896</v>
      </c>
      <c r="G2444" s="1" t="s">
        <v>23114</v>
      </c>
      <c r="H2444" s="1" t="s">
        <v>17583</v>
      </c>
      <c r="I2444" s="2">
        <v>58.33</v>
      </c>
      <c r="J2444" s="37">
        <f>VLOOKUP(H2444,'DOGHER ORDER-DISC'!$K$4:$N$30,4,FALSE)</f>
        <v>0</v>
      </c>
      <c r="K2444" s="2">
        <f t="shared" si="39"/>
        <v>58.33</v>
      </c>
      <c r="L2444" s="1" t="s">
        <v>19252</v>
      </c>
    </row>
    <row r="2445" spans="1:12">
      <c r="A2445" s="1"/>
      <c r="B2445" s="1">
        <v>262</v>
      </c>
      <c r="C2445" s="1" t="s">
        <v>18207</v>
      </c>
      <c r="D2445" s="1" t="s">
        <v>18241</v>
      </c>
      <c r="E2445" s="1" t="s">
        <v>4897</v>
      </c>
      <c r="F2445" s="1" t="s">
        <v>4898</v>
      </c>
      <c r="G2445" s="1" t="s">
        <v>23115</v>
      </c>
      <c r="H2445" s="1" t="s">
        <v>17583</v>
      </c>
      <c r="I2445" s="2">
        <v>69.959999999999994</v>
      </c>
      <c r="J2445" s="37">
        <f>VLOOKUP(H2445,'DOGHER ORDER-DISC'!$K$4:$N$30,4,FALSE)</f>
        <v>0</v>
      </c>
      <c r="K2445" s="2">
        <f t="shared" si="39"/>
        <v>69.959999999999994</v>
      </c>
      <c r="L2445" s="1" t="s">
        <v>19252</v>
      </c>
    </row>
    <row r="2446" spans="1:12">
      <c r="A2446" s="1"/>
      <c r="B2446" s="1">
        <v>262</v>
      </c>
      <c r="C2446" s="1" t="s">
        <v>18207</v>
      </c>
      <c r="D2446" s="1" t="s">
        <v>18241</v>
      </c>
      <c r="E2446" s="1" t="s">
        <v>4899</v>
      </c>
      <c r="F2446" s="1" t="s">
        <v>4900</v>
      </c>
      <c r="G2446" s="1" t="s">
        <v>23116</v>
      </c>
      <c r="H2446" s="1" t="s">
        <v>17583</v>
      </c>
      <c r="I2446" s="2">
        <v>81.709999999999994</v>
      </c>
      <c r="J2446" s="37">
        <f>VLOOKUP(H2446,'DOGHER ORDER-DISC'!$K$4:$N$30,4,FALSE)</f>
        <v>0</v>
      </c>
      <c r="K2446" s="2">
        <f t="shared" si="39"/>
        <v>81.709999999999994</v>
      </c>
      <c r="L2446" s="1" t="s">
        <v>19252</v>
      </c>
    </row>
    <row r="2447" spans="1:12">
      <c r="A2447" s="1"/>
      <c r="B2447" s="1">
        <v>262</v>
      </c>
      <c r="C2447" s="1" t="s">
        <v>18207</v>
      </c>
      <c r="D2447" s="1" t="s">
        <v>18241</v>
      </c>
      <c r="E2447" s="1" t="s">
        <v>4901</v>
      </c>
      <c r="F2447" s="1" t="s">
        <v>4902</v>
      </c>
      <c r="G2447" s="1" t="s">
        <v>23117</v>
      </c>
      <c r="H2447" s="1" t="s">
        <v>17583</v>
      </c>
      <c r="I2447" s="2">
        <v>140.75</v>
      </c>
      <c r="J2447" s="37">
        <f>VLOOKUP(H2447,'DOGHER ORDER-DISC'!$K$4:$N$30,4,FALSE)</f>
        <v>0</v>
      </c>
      <c r="K2447" s="2">
        <f t="shared" si="39"/>
        <v>140.75</v>
      </c>
      <c r="L2447" s="1" t="s">
        <v>19252</v>
      </c>
    </row>
    <row r="2448" spans="1:12">
      <c r="A2448" s="1"/>
      <c r="B2448" s="1">
        <v>262</v>
      </c>
      <c r="C2448" s="1" t="s">
        <v>18207</v>
      </c>
      <c r="D2448" s="1" t="s">
        <v>18241</v>
      </c>
      <c r="E2448" s="1" t="s">
        <v>4903</v>
      </c>
      <c r="F2448" s="1" t="s">
        <v>4904</v>
      </c>
      <c r="G2448" s="1" t="s">
        <v>23118</v>
      </c>
      <c r="H2448" s="1" t="s">
        <v>17583</v>
      </c>
      <c r="I2448" s="2">
        <v>166.12</v>
      </c>
      <c r="J2448" s="37">
        <f>VLOOKUP(H2448,'DOGHER ORDER-DISC'!$K$4:$N$30,4,FALSE)</f>
        <v>0</v>
      </c>
      <c r="K2448" s="2">
        <f t="shared" si="39"/>
        <v>166.12</v>
      </c>
      <c r="L2448" s="1" t="s">
        <v>19252</v>
      </c>
    </row>
    <row r="2449" spans="1:12">
      <c r="A2449" s="1"/>
      <c r="B2449" s="1">
        <v>262</v>
      </c>
      <c r="C2449" s="1" t="s">
        <v>18207</v>
      </c>
      <c r="D2449" s="1" t="s">
        <v>18241</v>
      </c>
      <c r="E2449" s="1" t="s">
        <v>4905</v>
      </c>
      <c r="F2449" s="1" t="s">
        <v>4906</v>
      </c>
      <c r="G2449" s="1" t="s">
        <v>23119</v>
      </c>
      <c r="H2449" s="1" t="s">
        <v>17583</v>
      </c>
      <c r="I2449" s="2">
        <v>202.8</v>
      </c>
      <c r="J2449" s="37">
        <f>VLOOKUP(H2449,'DOGHER ORDER-DISC'!$K$4:$N$30,4,FALSE)</f>
        <v>0</v>
      </c>
      <c r="K2449" s="2">
        <f t="shared" si="39"/>
        <v>202.8</v>
      </c>
      <c r="L2449" s="1" t="s">
        <v>19252</v>
      </c>
    </row>
    <row r="2450" spans="1:12">
      <c r="A2450" s="1"/>
      <c r="B2450" s="1">
        <v>262</v>
      </c>
      <c r="C2450" s="1" t="s">
        <v>18207</v>
      </c>
      <c r="D2450" s="1" t="s">
        <v>18241</v>
      </c>
      <c r="E2450" s="1" t="s">
        <v>4907</v>
      </c>
      <c r="F2450" s="1" t="s">
        <v>4908</v>
      </c>
      <c r="G2450" s="1" t="s">
        <v>23120</v>
      </c>
      <c r="H2450" s="1" t="s">
        <v>17583</v>
      </c>
      <c r="I2450" s="2">
        <v>226.81</v>
      </c>
      <c r="J2450" s="37">
        <f>VLOOKUP(H2450,'DOGHER ORDER-DISC'!$K$4:$N$30,4,FALSE)</f>
        <v>0</v>
      </c>
      <c r="K2450" s="2">
        <f t="shared" si="39"/>
        <v>226.81</v>
      </c>
      <c r="L2450" s="1" t="s">
        <v>19252</v>
      </c>
    </row>
    <row r="2451" spans="1:12">
      <c r="A2451" s="1"/>
      <c r="B2451" s="1">
        <v>262</v>
      </c>
      <c r="C2451" s="1" t="s">
        <v>18207</v>
      </c>
      <c r="D2451" s="1" t="s">
        <v>18241</v>
      </c>
      <c r="E2451" s="1" t="s">
        <v>4909</v>
      </c>
      <c r="F2451" s="1" t="s">
        <v>4910</v>
      </c>
      <c r="G2451" s="1" t="s">
        <v>23121</v>
      </c>
      <c r="H2451" s="1" t="s">
        <v>17583</v>
      </c>
      <c r="I2451" s="2">
        <v>345.04</v>
      </c>
      <c r="J2451" s="37">
        <f>VLOOKUP(H2451,'DOGHER ORDER-DISC'!$K$4:$N$30,4,FALSE)</f>
        <v>0</v>
      </c>
      <c r="K2451" s="2">
        <f t="shared" si="39"/>
        <v>345.04</v>
      </c>
      <c r="L2451" s="1" t="s">
        <v>19252</v>
      </c>
    </row>
    <row r="2452" spans="1:12">
      <c r="A2452" s="1"/>
      <c r="B2452" s="1">
        <v>262</v>
      </c>
      <c r="C2452" s="1" t="s">
        <v>18207</v>
      </c>
      <c r="D2452" s="1" t="s">
        <v>18241</v>
      </c>
      <c r="E2452" s="1" t="s">
        <v>4911</v>
      </c>
      <c r="F2452" s="1" t="s">
        <v>4912</v>
      </c>
      <c r="G2452" s="1" t="s">
        <v>23122</v>
      </c>
      <c r="H2452" s="1" t="s">
        <v>17583</v>
      </c>
      <c r="I2452" s="2">
        <v>351.7</v>
      </c>
      <c r="J2452" s="37">
        <f>VLOOKUP(H2452,'DOGHER ORDER-DISC'!$K$4:$N$30,4,FALSE)</f>
        <v>0</v>
      </c>
      <c r="K2452" s="2">
        <f t="shared" si="39"/>
        <v>351.7</v>
      </c>
      <c r="L2452" s="1" t="s">
        <v>19252</v>
      </c>
    </row>
    <row r="2453" spans="1:12">
      <c r="A2453" s="1" t="s">
        <v>23</v>
      </c>
      <c r="B2453" s="1">
        <v>263</v>
      </c>
      <c r="C2453" s="1" t="s">
        <v>18207</v>
      </c>
      <c r="D2453" s="1" t="s">
        <v>18241</v>
      </c>
      <c r="E2453" s="1" t="s">
        <v>4913</v>
      </c>
      <c r="F2453" s="1" t="s">
        <v>4914</v>
      </c>
      <c r="G2453" s="1" t="s">
        <v>23123</v>
      </c>
      <c r="H2453" s="1" t="s">
        <v>17583</v>
      </c>
      <c r="I2453" s="2">
        <v>66.23</v>
      </c>
      <c r="J2453" s="37">
        <f>VLOOKUP(H2453,'DOGHER ORDER-DISC'!$K$4:$N$30,4,FALSE)</f>
        <v>0</v>
      </c>
      <c r="K2453" s="2">
        <f t="shared" si="39"/>
        <v>66.23</v>
      </c>
      <c r="L2453" s="1" t="s">
        <v>19253</v>
      </c>
    </row>
    <row r="2454" spans="1:12">
      <c r="A2454" s="1" t="s">
        <v>23</v>
      </c>
      <c r="B2454" s="1">
        <v>263</v>
      </c>
      <c r="C2454" s="1" t="s">
        <v>18207</v>
      </c>
      <c r="D2454" s="1" t="s">
        <v>18241</v>
      </c>
      <c r="E2454" s="1" t="s">
        <v>4915</v>
      </c>
      <c r="F2454" s="1" t="s">
        <v>4916</v>
      </c>
      <c r="G2454" s="1" t="s">
        <v>23124</v>
      </c>
      <c r="H2454" s="1" t="s">
        <v>17583</v>
      </c>
      <c r="I2454" s="2">
        <v>66.23</v>
      </c>
      <c r="J2454" s="37">
        <f>VLOOKUP(H2454,'DOGHER ORDER-DISC'!$K$4:$N$30,4,FALSE)</f>
        <v>0</v>
      </c>
      <c r="K2454" s="2">
        <f t="shared" si="39"/>
        <v>66.23</v>
      </c>
      <c r="L2454" s="1" t="s">
        <v>19253</v>
      </c>
    </row>
    <row r="2455" spans="1:12">
      <c r="A2455" s="1" t="s">
        <v>23</v>
      </c>
      <c r="B2455" s="1">
        <v>263</v>
      </c>
      <c r="C2455" s="1" t="s">
        <v>18207</v>
      </c>
      <c r="D2455" s="1" t="s">
        <v>18241</v>
      </c>
      <c r="E2455" s="1" t="s">
        <v>4917</v>
      </c>
      <c r="F2455" s="1" t="s">
        <v>4918</v>
      </c>
      <c r="G2455" s="1" t="s">
        <v>23125</v>
      </c>
      <c r="H2455" s="1" t="s">
        <v>17583</v>
      </c>
      <c r="I2455" s="2">
        <v>70.319999999999993</v>
      </c>
      <c r="J2455" s="37">
        <f>VLOOKUP(H2455,'DOGHER ORDER-DISC'!$K$4:$N$30,4,FALSE)</f>
        <v>0</v>
      </c>
      <c r="K2455" s="2">
        <f t="shared" si="39"/>
        <v>70.319999999999993</v>
      </c>
      <c r="L2455" s="1" t="s">
        <v>19253</v>
      </c>
    </row>
    <row r="2456" spans="1:12">
      <c r="A2456" s="1" t="s">
        <v>23</v>
      </c>
      <c r="B2456" s="1">
        <v>263</v>
      </c>
      <c r="C2456" s="1" t="s">
        <v>18207</v>
      </c>
      <c r="D2456" s="1" t="s">
        <v>18241</v>
      </c>
      <c r="E2456" s="1" t="s">
        <v>4919</v>
      </c>
      <c r="F2456" s="1" t="s">
        <v>4920</v>
      </c>
      <c r="G2456" s="1" t="s">
        <v>23126</v>
      </c>
      <c r="H2456" s="1" t="s">
        <v>17583</v>
      </c>
      <c r="I2456" s="2">
        <v>96.75</v>
      </c>
      <c r="J2456" s="37">
        <f>VLOOKUP(H2456,'DOGHER ORDER-DISC'!$K$4:$N$30,4,FALSE)</f>
        <v>0</v>
      </c>
      <c r="K2456" s="2">
        <f t="shared" si="39"/>
        <v>96.75</v>
      </c>
      <c r="L2456" s="1" t="s">
        <v>19253</v>
      </c>
    </row>
    <row r="2457" spans="1:12">
      <c r="A2457" s="1" t="s">
        <v>23</v>
      </c>
      <c r="B2457" s="1">
        <v>263</v>
      </c>
      <c r="C2457" s="1" t="s">
        <v>18207</v>
      </c>
      <c r="D2457" s="1" t="s">
        <v>18241</v>
      </c>
      <c r="E2457" s="1" t="s">
        <v>4921</v>
      </c>
      <c r="F2457" s="1" t="s">
        <v>4922</v>
      </c>
      <c r="G2457" s="1" t="s">
        <v>23127</v>
      </c>
      <c r="H2457" s="1" t="s">
        <v>17583</v>
      </c>
      <c r="I2457" s="2">
        <v>98.82</v>
      </c>
      <c r="J2457" s="37">
        <f>VLOOKUP(H2457,'DOGHER ORDER-DISC'!$K$4:$N$30,4,FALSE)</f>
        <v>0</v>
      </c>
      <c r="K2457" s="2">
        <f t="shared" si="39"/>
        <v>98.82</v>
      </c>
      <c r="L2457" s="1" t="s">
        <v>19253</v>
      </c>
    </row>
    <row r="2458" spans="1:12">
      <c r="A2458" s="1" t="s">
        <v>23</v>
      </c>
      <c r="B2458" s="1">
        <v>263</v>
      </c>
      <c r="C2458" s="1" t="s">
        <v>18207</v>
      </c>
      <c r="D2458" s="1" t="s">
        <v>18241</v>
      </c>
      <c r="E2458" s="1" t="s">
        <v>4923</v>
      </c>
      <c r="F2458" s="1" t="s">
        <v>4924</v>
      </c>
      <c r="G2458" s="1" t="s">
        <v>23128</v>
      </c>
      <c r="H2458" s="1" t="s">
        <v>17583</v>
      </c>
      <c r="I2458" s="2">
        <v>106.15</v>
      </c>
      <c r="J2458" s="37">
        <f>VLOOKUP(H2458,'DOGHER ORDER-DISC'!$K$4:$N$30,4,FALSE)</f>
        <v>0</v>
      </c>
      <c r="K2458" s="2">
        <f t="shared" si="39"/>
        <v>106.15</v>
      </c>
      <c r="L2458" s="1" t="s">
        <v>19253</v>
      </c>
    </row>
    <row r="2459" spans="1:12">
      <c r="A2459" s="1" t="s">
        <v>23</v>
      </c>
      <c r="B2459" s="1">
        <v>263</v>
      </c>
      <c r="C2459" s="1" t="s">
        <v>18207</v>
      </c>
      <c r="D2459" s="1" t="s">
        <v>18241</v>
      </c>
      <c r="E2459" s="1" t="s">
        <v>4925</v>
      </c>
      <c r="F2459" s="1" t="s">
        <v>4926</v>
      </c>
      <c r="G2459" s="1" t="s">
        <v>23129</v>
      </c>
      <c r="H2459" s="1" t="s">
        <v>17583</v>
      </c>
      <c r="I2459" s="2">
        <v>110.16</v>
      </c>
      <c r="J2459" s="37">
        <f>VLOOKUP(H2459,'DOGHER ORDER-DISC'!$K$4:$N$30,4,FALSE)</f>
        <v>0</v>
      </c>
      <c r="K2459" s="2">
        <f t="shared" si="39"/>
        <v>110.16</v>
      </c>
      <c r="L2459" s="1" t="s">
        <v>19253</v>
      </c>
    </row>
    <row r="2460" spans="1:12">
      <c r="A2460" s="1" t="s">
        <v>23</v>
      </c>
      <c r="B2460" s="1">
        <v>263</v>
      </c>
      <c r="C2460" s="1" t="s">
        <v>18207</v>
      </c>
      <c r="D2460" s="1" t="s">
        <v>18241</v>
      </c>
      <c r="E2460" s="1" t="s">
        <v>4927</v>
      </c>
      <c r="F2460" s="1" t="s">
        <v>4928</v>
      </c>
      <c r="G2460" s="1" t="s">
        <v>23130</v>
      </c>
      <c r="H2460" s="1" t="s">
        <v>17583</v>
      </c>
      <c r="I2460" s="2">
        <v>132.66</v>
      </c>
      <c r="J2460" s="37">
        <f>VLOOKUP(H2460,'DOGHER ORDER-DISC'!$K$4:$N$30,4,FALSE)</f>
        <v>0</v>
      </c>
      <c r="K2460" s="2">
        <f t="shared" si="39"/>
        <v>132.66</v>
      </c>
      <c r="L2460" s="1" t="s">
        <v>19253</v>
      </c>
    </row>
    <row r="2461" spans="1:12">
      <c r="A2461" s="1" t="s">
        <v>23</v>
      </c>
      <c r="B2461" s="1">
        <v>263</v>
      </c>
      <c r="C2461" s="1" t="s">
        <v>18207</v>
      </c>
      <c r="D2461" s="1" t="s">
        <v>18241</v>
      </c>
      <c r="E2461" s="1" t="s">
        <v>4929</v>
      </c>
      <c r="F2461" s="1" t="s">
        <v>4930</v>
      </c>
      <c r="G2461" s="1" t="s">
        <v>23131</v>
      </c>
      <c r="H2461" s="1" t="s">
        <v>17583</v>
      </c>
      <c r="I2461" s="2">
        <v>148.47</v>
      </c>
      <c r="J2461" s="37">
        <f>VLOOKUP(H2461,'DOGHER ORDER-DISC'!$K$4:$N$30,4,FALSE)</f>
        <v>0</v>
      </c>
      <c r="K2461" s="2">
        <f t="shared" si="39"/>
        <v>148.47</v>
      </c>
      <c r="L2461" s="1" t="s">
        <v>19253</v>
      </c>
    </row>
    <row r="2462" spans="1:12">
      <c r="A2462" s="1" t="s">
        <v>23</v>
      </c>
      <c r="B2462" s="1">
        <v>263</v>
      </c>
      <c r="C2462" s="1" t="s">
        <v>18207</v>
      </c>
      <c r="D2462" s="1" t="s">
        <v>18241</v>
      </c>
      <c r="E2462" s="1" t="s">
        <v>4931</v>
      </c>
      <c r="F2462" s="1" t="s">
        <v>4932</v>
      </c>
      <c r="G2462" s="1" t="s">
        <v>23132</v>
      </c>
      <c r="H2462" s="1" t="s">
        <v>17583</v>
      </c>
      <c r="I2462" s="2">
        <v>183.29</v>
      </c>
      <c r="J2462" s="37">
        <f>VLOOKUP(H2462,'DOGHER ORDER-DISC'!$K$4:$N$30,4,FALSE)</f>
        <v>0</v>
      </c>
      <c r="K2462" s="2">
        <f t="shared" si="39"/>
        <v>183.29</v>
      </c>
      <c r="L2462" s="1" t="s">
        <v>19253</v>
      </c>
    </row>
    <row r="2463" spans="1:12">
      <c r="A2463" s="1" t="s">
        <v>23</v>
      </c>
      <c r="B2463" s="1">
        <v>263</v>
      </c>
      <c r="C2463" s="1" t="s">
        <v>18207</v>
      </c>
      <c r="D2463" s="1" t="s">
        <v>18241</v>
      </c>
      <c r="E2463" s="1" t="s">
        <v>4933</v>
      </c>
      <c r="F2463" s="1" t="s">
        <v>4934</v>
      </c>
      <c r="G2463" s="1" t="s">
        <v>23133</v>
      </c>
      <c r="H2463" s="1" t="s">
        <v>17583</v>
      </c>
      <c r="I2463" s="2">
        <v>206.53</v>
      </c>
      <c r="J2463" s="37">
        <f>VLOOKUP(H2463,'DOGHER ORDER-DISC'!$K$4:$N$30,4,FALSE)</f>
        <v>0</v>
      </c>
      <c r="K2463" s="2">
        <f t="shared" si="39"/>
        <v>206.53</v>
      </c>
      <c r="L2463" s="1" t="s">
        <v>19253</v>
      </c>
    </row>
    <row r="2464" spans="1:12">
      <c r="A2464" s="1" t="s">
        <v>23</v>
      </c>
      <c r="B2464" s="1">
        <v>263</v>
      </c>
      <c r="C2464" s="1" t="s">
        <v>18207</v>
      </c>
      <c r="D2464" s="1" t="s">
        <v>18241</v>
      </c>
      <c r="E2464" s="1" t="s">
        <v>4935</v>
      </c>
      <c r="F2464" s="1" t="s">
        <v>4936</v>
      </c>
      <c r="G2464" s="1" t="s">
        <v>23134</v>
      </c>
      <c r="H2464" s="1" t="s">
        <v>17583</v>
      </c>
      <c r="I2464" s="2">
        <v>225.14</v>
      </c>
      <c r="J2464" s="37">
        <f>VLOOKUP(H2464,'DOGHER ORDER-DISC'!$K$4:$N$30,4,FALSE)</f>
        <v>0</v>
      </c>
      <c r="K2464" s="2">
        <f t="shared" si="39"/>
        <v>225.14</v>
      </c>
      <c r="L2464" s="1" t="s">
        <v>19253</v>
      </c>
    </row>
    <row r="2465" spans="1:12">
      <c r="A2465" s="1" t="s">
        <v>23</v>
      </c>
      <c r="B2465" s="1">
        <v>263</v>
      </c>
      <c r="C2465" s="1" t="s">
        <v>18207</v>
      </c>
      <c r="D2465" s="1" t="s">
        <v>18241</v>
      </c>
      <c r="E2465" s="1" t="s">
        <v>4937</v>
      </c>
      <c r="F2465" s="1" t="s">
        <v>4938</v>
      </c>
      <c r="G2465" s="1" t="s">
        <v>23135</v>
      </c>
      <c r="H2465" s="1" t="s">
        <v>17583</v>
      </c>
      <c r="I2465" s="2">
        <v>245.59</v>
      </c>
      <c r="J2465" s="37">
        <f>VLOOKUP(H2465,'DOGHER ORDER-DISC'!$K$4:$N$30,4,FALSE)</f>
        <v>0</v>
      </c>
      <c r="K2465" s="2">
        <f t="shared" si="39"/>
        <v>245.59</v>
      </c>
      <c r="L2465" s="1" t="s">
        <v>19253</v>
      </c>
    </row>
    <row r="2466" spans="1:12">
      <c r="A2466" s="1" t="s">
        <v>23</v>
      </c>
      <c r="B2466" s="1">
        <v>263</v>
      </c>
      <c r="C2466" s="1" t="s">
        <v>18207</v>
      </c>
      <c r="D2466" s="1" t="s">
        <v>18241</v>
      </c>
      <c r="E2466" s="1" t="s">
        <v>4939</v>
      </c>
      <c r="F2466" s="1" t="s">
        <v>4940</v>
      </c>
      <c r="G2466" s="1" t="s">
        <v>23136</v>
      </c>
      <c r="H2466" s="1" t="s">
        <v>17583</v>
      </c>
      <c r="I2466" s="2">
        <v>290.27</v>
      </c>
      <c r="J2466" s="37">
        <f>VLOOKUP(H2466,'DOGHER ORDER-DISC'!$K$4:$N$30,4,FALSE)</f>
        <v>0</v>
      </c>
      <c r="K2466" s="2">
        <f t="shared" si="39"/>
        <v>290.27</v>
      </c>
      <c r="L2466" s="1" t="s">
        <v>19253</v>
      </c>
    </row>
    <row r="2467" spans="1:12">
      <c r="A2467" s="1" t="s">
        <v>23</v>
      </c>
      <c r="B2467" s="1">
        <v>263</v>
      </c>
      <c r="C2467" s="1" t="s">
        <v>18207</v>
      </c>
      <c r="D2467" s="1" t="s">
        <v>18241</v>
      </c>
      <c r="E2467" s="1" t="s">
        <v>4941</v>
      </c>
      <c r="F2467" s="1" t="s">
        <v>4942</v>
      </c>
      <c r="G2467" s="1" t="s">
        <v>23137</v>
      </c>
      <c r="H2467" s="1" t="s">
        <v>17583</v>
      </c>
      <c r="I2467" s="2">
        <v>576.82000000000005</v>
      </c>
      <c r="J2467" s="37">
        <f>VLOOKUP(H2467,'DOGHER ORDER-DISC'!$K$4:$N$30,4,FALSE)</f>
        <v>0</v>
      </c>
      <c r="K2467" s="2">
        <f t="shared" si="39"/>
        <v>576.82000000000005</v>
      </c>
      <c r="L2467" s="1" t="s">
        <v>19253</v>
      </c>
    </row>
    <row r="2468" spans="1:12">
      <c r="A2468" s="1" t="s">
        <v>23</v>
      </c>
      <c r="B2468" s="1">
        <v>263</v>
      </c>
      <c r="C2468" s="1" t="s">
        <v>18207</v>
      </c>
      <c r="D2468" s="1" t="s">
        <v>18241</v>
      </c>
      <c r="E2468" s="1" t="s">
        <v>4943</v>
      </c>
      <c r="F2468" s="1" t="s">
        <v>4944</v>
      </c>
      <c r="G2468" s="1" t="s">
        <v>23138</v>
      </c>
      <c r="H2468" s="1" t="s">
        <v>17583</v>
      </c>
      <c r="I2468" s="2">
        <v>625.17999999999995</v>
      </c>
      <c r="J2468" s="37">
        <f>VLOOKUP(H2468,'DOGHER ORDER-DISC'!$K$4:$N$30,4,FALSE)</f>
        <v>0</v>
      </c>
      <c r="K2468" s="2">
        <f t="shared" si="39"/>
        <v>625.17999999999995</v>
      </c>
      <c r="L2468" s="1" t="s">
        <v>19253</v>
      </c>
    </row>
    <row r="2469" spans="1:12">
      <c r="A2469" s="1" t="s">
        <v>23</v>
      </c>
      <c r="B2469" s="1">
        <v>263</v>
      </c>
      <c r="C2469" s="1" t="s">
        <v>18207</v>
      </c>
      <c r="D2469" s="1" t="s">
        <v>18241</v>
      </c>
      <c r="E2469" s="1" t="s">
        <v>4945</v>
      </c>
      <c r="F2469" s="1" t="s">
        <v>4946</v>
      </c>
      <c r="G2469" s="1" t="s">
        <v>23139</v>
      </c>
      <c r="H2469" s="1" t="s">
        <v>17583</v>
      </c>
      <c r="I2469" s="2">
        <v>660.48</v>
      </c>
      <c r="J2469" s="37">
        <f>VLOOKUP(H2469,'DOGHER ORDER-DISC'!$K$4:$N$30,4,FALSE)</f>
        <v>0</v>
      </c>
      <c r="K2469" s="2">
        <f t="shared" si="39"/>
        <v>660.48</v>
      </c>
      <c r="L2469" s="1" t="s">
        <v>19253</v>
      </c>
    </row>
    <row r="2470" spans="1:12">
      <c r="A2470" s="1" t="s">
        <v>23</v>
      </c>
      <c r="B2470" s="1">
        <v>263</v>
      </c>
      <c r="C2470" s="1" t="s">
        <v>18207</v>
      </c>
      <c r="D2470" s="1" t="s">
        <v>18241</v>
      </c>
      <c r="E2470" s="1" t="s">
        <v>4947</v>
      </c>
      <c r="F2470" s="1" t="s">
        <v>4948</v>
      </c>
      <c r="G2470" s="1" t="s">
        <v>23140</v>
      </c>
      <c r="H2470" s="1" t="s">
        <v>17583</v>
      </c>
      <c r="I2470" s="2">
        <v>695.78</v>
      </c>
      <c r="J2470" s="37">
        <f>VLOOKUP(H2470,'DOGHER ORDER-DISC'!$K$4:$N$30,4,FALSE)</f>
        <v>0</v>
      </c>
      <c r="K2470" s="2">
        <f t="shared" si="39"/>
        <v>695.78</v>
      </c>
      <c r="L2470" s="1" t="s">
        <v>19253</v>
      </c>
    </row>
    <row r="2471" spans="1:12">
      <c r="A2471" s="1" t="s">
        <v>23</v>
      </c>
      <c r="B2471" s="1">
        <v>263</v>
      </c>
      <c r="C2471" s="1" t="s">
        <v>18207</v>
      </c>
      <c r="D2471" s="1" t="s">
        <v>18241</v>
      </c>
      <c r="E2471" s="1" t="s">
        <v>4949</v>
      </c>
      <c r="F2471" s="1" t="s">
        <v>4950</v>
      </c>
      <c r="G2471" s="1" t="s">
        <v>23141</v>
      </c>
      <c r="H2471" s="1" t="s">
        <v>17583</v>
      </c>
      <c r="I2471" s="2">
        <v>915.8</v>
      </c>
      <c r="J2471" s="37">
        <f>VLOOKUP(H2471,'DOGHER ORDER-DISC'!$K$4:$N$30,4,FALSE)</f>
        <v>0</v>
      </c>
      <c r="K2471" s="2">
        <f t="shared" si="39"/>
        <v>915.8</v>
      </c>
      <c r="L2471" s="1" t="s">
        <v>19253</v>
      </c>
    </row>
    <row r="2472" spans="1:12">
      <c r="A2472" s="1" t="s">
        <v>23</v>
      </c>
      <c r="B2472" s="1">
        <v>263</v>
      </c>
      <c r="C2472" s="1" t="s">
        <v>18207</v>
      </c>
      <c r="D2472" s="1" t="s">
        <v>18241</v>
      </c>
      <c r="E2472" s="1" t="s">
        <v>4951</v>
      </c>
      <c r="F2472" s="1" t="s">
        <v>4952</v>
      </c>
      <c r="G2472" s="1" t="s">
        <v>23142</v>
      </c>
      <c r="H2472" s="1" t="s">
        <v>17583</v>
      </c>
      <c r="I2472" s="2">
        <v>987.07</v>
      </c>
      <c r="J2472" s="37">
        <f>VLOOKUP(H2472,'DOGHER ORDER-DISC'!$K$4:$N$30,4,FALSE)</f>
        <v>0</v>
      </c>
      <c r="K2472" s="2">
        <f t="shared" si="39"/>
        <v>987.07</v>
      </c>
      <c r="L2472" s="1" t="s">
        <v>19253</v>
      </c>
    </row>
    <row r="2473" spans="1:12">
      <c r="A2473" s="1" t="s">
        <v>32</v>
      </c>
      <c r="B2473" s="1">
        <v>263</v>
      </c>
      <c r="C2473" s="1" t="s">
        <v>18207</v>
      </c>
      <c r="D2473" s="1" t="s">
        <v>18241</v>
      </c>
      <c r="E2473" s="1" t="s">
        <v>4953</v>
      </c>
      <c r="F2473" s="1" t="s">
        <v>4954</v>
      </c>
      <c r="G2473" s="1" t="s">
        <v>23143</v>
      </c>
      <c r="H2473" s="1" t="s">
        <v>17583</v>
      </c>
      <c r="I2473" s="2">
        <v>64.3</v>
      </c>
      <c r="J2473" s="37">
        <f>VLOOKUP(H2473,'DOGHER ORDER-DISC'!$K$4:$N$30,4,FALSE)</f>
        <v>0</v>
      </c>
      <c r="K2473" s="2">
        <f t="shared" si="39"/>
        <v>64.3</v>
      </c>
      <c r="L2473" s="1" t="s">
        <v>19254</v>
      </c>
    </row>
    <row r="2474" spans="1:12">
      <c r="A2474" s="1" t="s">
        <v>32</v>
      </c>
      <c r="B2474" s="1">
        <v>263</v>
      </c>
      <c r="C2474" s="1" t="s">
        <v>18207</v>
      </c>
      <c r="D2474" s="1" t="s">
        <v>18241</v>
      </c>
      <c r="E2474" s="1" t="s">
        <v>4955</v>
      </c>
      <c r="F2474" s="1" t="s">
        <v>4956</v>
      </c>
      <c r="G2474" s="1" t="s">
        <v>23144</v>
      </c>
      <c r="H2474" s="1" t="s">
        <v>17583</v>
      </c>
      <c r="I2474" s="2">
        <v>64.3</v>
      </c>
      <c r="J2474" s="37">
        <f>VLOOKUP(H2474,'DOGHER ORDER-DISC'!$K$4:$N$30,4,FALSE)</f>
        <v>0</v>
      </c>
      <c r="K2474" s="2">
        <f t="shared" si="39"/>
        <v>64.3</v>
      </c>
      <c r="L2474" s="1" t="s">
        <v>19254</v>
      </c>
    </row>
    <row r="2475" spans="1:12">
      <c r="A2475" s="1" t="s">
        <v>32</v>
      </c>
      <c r="B2475" s="1">
        <v>263</v>
      </c>
      <c r="C2475" s="1" t="s">
        <v>18207</v>
      </c>
      <c r="D2475" s="1" t="s">
        <v>18241</v>
      </c>
      <c r="E2475" s="1" t="s">
        <v>4957</v>
      </c>
      <c r="F2475" s="1" t="s">
        <v>4958</v>
      </c>
      <c r="G2475" s="1" t="s">
        <v>23145</v>
      </c>
      <c r="H2475" s="1" t="s">
        <v>17583</v>
      </c>
      <c r="I2475" s="2">
        <v>64.3</v>
      </c>
      <c r="J2475" s="37">
        <f>VLOOKUP(H2475,'DOGHER ORDER-DISC'!$K$4:$N$30,4,FALSE)</f>
        <v>0</v>
      </c>
      <c r="K2475" s="2">
        <f t="shared" si="39"/>
        <v>64.3</v>
      </c>
      <c r="L2475" s="1" t="s">
        <v>19254</v>
      </c>
    </row>
    <row r="2476" spans="1:12">
      <c r="A2476" s="1" t="s">
        <v>32</v>
      </c>
      <c r="B2476" s="1">
        <v>263</v>
      </c>
      <c r="C2476" s="1" t="s">
        <v>18207</v>
      </c>
      <c r="D2476" s="1" t="s">
        <v>18241</v>
      </c>
      <c r="E2476" s="1" t="s">
        <v>4959</v>
      </c>
      <c r="F2476" s="1" t="s">
        <v>4960</v>
      </c>
      <c r="G2476" s="1" t="s">
        <v>23146</v>
      </c>
      <c r="H2476" s="1" t="s">
        <v>17583</v>
      </c>
      <c r="I2476" s="2">
        <v>68.27</v>
      </c>
      <c r="J2476" s="37">
        <f>VLOOKUP(H2476,'DOGHER ORDER-DISC'!$K$4:$N$30,4,FALSE)</f>
        <v>0</v>
      </c>
      <c r="K2476" s="2">
        <f t="shared" si="39"/>
        <v>68.27</v>
      </c>
      <c r="L2476" s="1" t="s">
        <v>19254</v>
      </c>
    </row>
    <row r="2477" spans="1:12">
      <c r="A2477" s="1" t="s">
        <v>32</v>
      </c>
      <c r="B2477" s="1">
        <v>263</v>
      </c>
      <c r="C2477" s="1" t="s">
        <v>18207</v>
      </c>
      <c r="D2477" s="1" t="s">
        <v>18241</v>
      </c>
      <c r="E2477" s="1" t="s">
        <v>4961</v>
      </c>
      <c r="F2477" s="1" t="s">
        <v>4962</v>
      </c>
      <c r="G2477" s="1" t="s">
        <v>23147</v>
      </c>
      <c r="H2477" s="1" t="s">
        <v>17583</v>
      </c>
      <c r="I2477" s="2">
        <v>78.03</v>
      </c>
      <c r="J2477" s="37">
        <f>VLOOKUP(H2477,'DOGHER ORDER-DISC'!$K$4:$N$30,4,FALSE)</f>
        <v>0</v>
      </c>
      <c r="K2477" s="2">
        <f t="shared" si="39"/>
        <v>78.03</v>
      </c>
      <c r="L2477" s="1" t="s">
        <v>19254</v>
      </c>
    </row>
    <row r="2478" spans="1:12">
      <c r="A2478" s="1" t="s">
        <v>32</v>
      </c>
      <c r="B2478" s="1">
        <v>263</v>
      </c>
      <c r="C2478" s="1" t="s">
        <v>18207</v>
      </c>
      <c r="D2478" s="1" t="s">
        <v>18241</v>
      </c>
      <c r="E2478" s="1" t="s">
        <v>4963</v>
      </c>
      <c r="F2478" s="1" t="s">
        <v>4964</v>
      </c>
      <c r="G2478" s="1" t="s">
        <v>23148</v>
      </c>
      <c r="H2478" s="1" t="s">
        <v>17583</v>
      </c>
      <c r="I2478" s="2">
        <v>95.94</v>
      </c>
      <c r="J2478" s="37">
        <f>VLOOKUP(H2478,'DOGHER ORDER-DISC'!$K$4:$N$30,4,FALSE)</f>
        <v>0</v>
      </c>
      <c r="K2478" s="2">
        <f t="shared" si="39"/>
        <v>95.94</v>
      </c>
      <c r="L2478" s="1" t="s">
        <v>19254</v>
      </c>
    </row>
    <row r="2479" spans="1:12">
      <c r="A2479" s="1" t="s">
        <v>32</v>
      </c>
      <c r="B2479" s="1">
        <v>263</v>
      </c>
      <c r="C2479" s="1" t="s">
        <v>18207</v>
      </c>
      <c r="D2479" s="1" t="s">
        <v>18241</v>
      </c>
      <c r="E2479" s="1" t="s">
        <v>4965</v>
      </c>
      <c r="F2479" s="1" t="s">
        <v>4966</v>
      </c>
      <c r="G2479" s="1" t="s">
        <v>23149</v>
      </c>
      <c r="H2479" s="1" t="s">
        <v>17583</v>
      </c>
      <c r="I2479" s="2">
        <v>106.95</v>
      </c>
      <c r="J2479" s="37">
        <f>VLOOKUP(H2479,'DOGHER ORDER-DISC'!$K$4:$N$30,4,FALSE)</f>
        <v>0</v>
      </c>
      <c r="K2479" s="2">
        <f t="shared" si="39"/>
        <v>106.95</v>
      </c>
      <c r="L2479" s="1" t="s">
        <v>19254</v>
      </c>
    </row>
    <row r="2480" spans="1:12">
      <c r="A2480" s="1" t="s">
        <v>32</v>
      </c>
      <c r="B2480" s="1">
        <v>263</v>
      </c>
      <c r="C2480" s="1" t="s">
        <v>18207</v>
      </c>
      <c r="D2480" s="1" t="s">
        <v>18241</v>
      </c>
      <c r="E2480" s="1" t="s">
        <v>4967</v>
      </c>
      <c r="F2480" s="1" t="s">
        <v>4968</v>
      </c>
      <c r="G2480" s="1" t="s">
        <v>23150</v>
      </c>
      <c r="H2480" s="1" t="s">
        <v>17583</v>
      </c>
      <c r="I2480" s="2">
        <v>128.80000000000001</v>
      </c>
      <c r="J2480" s="37">
        <f>VLOOKUP(H2480,'DOGHER ORDER-DISC'!$K$4:$N$30,4,FALSE)</f>
        <v>0</v>
      </c>
      <c r="K2480" s="2">
        <f t="shared" si="39"/>
        <v>128.80000000000001</v>
      </c>
      <c r="L2480" s="1" t="s">
        <v>19254</v>
      </c>
    </row>
    <row r="2481" spans="1:12">
      <c r="A2481" s="1" t="s">
        <v>32</v>
      </c>
      <c r="B2481" s="1">
        <v>263</v>
      </c>
      <c r="C2481" s="1" t="s">
        <v>18207</v>
      </c>
      <c r="D2481" s="1" t="s">
        <v>18241</v>
      </c>
      <c r="E2481" s="1" t="s">
        <v>4969</v>
      </c>
      <c r="F2481" s="1" t="s">
        <v>4970</v>
      </c>
      <c r="G2481" s="1" t="s">
        <v>23151</v>
      </c>
      <c r="H2481" s="1" t="s">
        <v>17583</v>
      </c>
      <c r="I2481" s="2">
        <v>144.15</v>
      </c>
      <c r="J2481" s="37">
        <f>VLOOKUP(H2481,'DOGHER ORDER-DISC'!$K$4:$N$30,4,FALSE)</f>
        <v>0</v>
      </c>
      <c r="K2481" s="2">
        <f t="shared" si="39"/>
        <v>144.15</v>
      </c>
      <c r="L2481" s="1" t="s">
        <v>19254</v>
      </c>
    </row>
    <row r="2482" spans="1:12">
      <c r="A2482" s="1" t="s">
        <v>32</v>
      </c>
      <c r="B2482" s="1">
        <v>263</v>
      </c>
      <c r="C2482" s="1" t="s">
        <v>18207</v>
      </c>
      <c r="D2482" s="1" t="s">
        <v>18241</v>
      </c>
      <c r="E2482" s="1" t="s">
        <v>4971</v>
      </c>
      <c r="F2482" s="1" t="s">
        <v>4972</v>
      </c>
      <c r="G2482" s="1" t="s">
        <v>23152</v>
      </c>
      <c r="H2482" s="1" t="s">
        <v>17583</v>
      </c>
      <c r="I2482" s="2">
        <v>177.95</v>
      </c>
      <c r="J2482" s="37">
        <f>VLOOKUP(H2482,'DOGHER ORDER-DISC'!$K$4:$N$30,4,FALSE)</f>
        <v>0</v>
      </c>
      <c r="K2482" s="2">
        <f t="shared" si="39"/>
        <v>177.95</v>
      </c>
      <c r="L2482" s="1" t="s">
        <v>19254</v>
      </c>
    </row>
    <row r="2483" spans="1:12">
      <c r="A2483" s="1" t="s">
        <v>32</v>
      </c>
      <c r="B2483" s="1">
        <v>263</v>
      </c>
      <c r="C2483" s="1" t="s">
        <v>18207</v>
      </c>
      <c r="D2483" s="1" t="s">
        <v>18241</v>
      </c>
      <c r="E2483" s="1" t="s">
        <v>4973</v>
      </c>
      <c r="F2483" s="1" t="s">
        <v>4974</v>
      </c>
      <c r="G2483" s="1" t="s">
        <v>23153</v>
      </c>
      <c r="H2483" s="1" t="s">
        <v>17583</v>
      </c>
      <c r="I2483" s="2">
        <v>200.51</v>
      </c>
      <c r="J2483" s="37">
        <f>VLOOKUP(H2483,'DOGHER ORDER-DISC'!$K$4:$N$30,4,FALSE)</f>
        <v>0</v>
      </c>
      <c r="K2483" s="2">
        <f t="shared" si="39"/>
        <v>200.51</v>
      </c>
      <c r="L2483" s="1" t="s">
        <v>19254</v>
      </c>
    </row>
    <row r="2484" spans="1:12">
      <c r="A2484" s="1" t="s">
        <v>32</v>
      </c>
      <c r="B2484" s="1">
        <v>263</v>
      </c>
      <c r="C2484" s="1" t="s">
        <v>18207</v>
      </c>
      <c r="D2484" s="1" t="s">
        <v>18241</v>
      </c>
      <c r="E2484" s="1" t="s">
        <v>4975</v>
      </c>
      <c r="F2484" s="1" t="s">
        <v>4976</v>
      </c>
      <c r="G2484" s="1" t="s">
        <v>23154</v>
      </c>
      <c r="H2484" s="1" t="s">
        <v>17583</v>
      </c>
      <c r="I2484" s="2">
        <v>218.58</v>
      </c>
      <c r="J2484" s="37">
        <f>VLOOKUP(H2484,'DOGHER ORDER-DISC'!$K$4:$N$30,4,FALSE)</f>
        <v>0</v>
      </c>
      <c r="K2484" s="2">
        <f t="shared" si="39"/>
        <v>218.58</v>
      </c>
      <c r="L2484" s="1" t="s">
        <v>19254</v>
      </c>
    </row>
    <row r="2485" spans="1:12">
      <c r="A2485" s="1" t="s">
        <v>32</v>
      </c>
      <c r="B2485" s="1">
        <v>263</v>
      </c>
      <c r="C2485" s="1" t="s">
        <v>18207</v>
      </c>
      <c r="D2485" s="1" t="s">
        <v>18241</v>
      </c>
      <c r="E2485" s="1" t="s">
        <v>4977</v>
      </c>
      <c r="F2485" s="1" t="s">
        <v>4978</v>
      </c>
      <c r="G2485" s="1" t="s">
        <v>23155</v>
      </c>
      <c r="H2485" s="1" t="s">
        <v>17583</v>
      </c>
      <c r="I2485" s="2">
        <v>238.44</v>
      </c>
      <c r="J2485" s="37">
        <f>VLOOKUP(H2485,'DOGHER ORDER-DISC'!$K$4:$N$30,4,FALSE)</f>
        <v>0</v>
      </c>
      <c r="K2485" s="2">
        <f t="shared" si="39"/>
        <v>238.44</v>
      </c>
      <c r="L2485" s="1" t="s">
        <v>19254</v>
      </c>
    </row>
    <row r="2486" spans="1:12">
      <c r="A2486" s="1" t="s">
        <v>32</v>
      </c>
      <c r="B2486" s="1">
        <v>263</v>
      </c>
      <c r="C2486" s="1" t="s">
        <v>18207</v>
      </c>
      <c r="D2486" s="1" t="s">
        <v>18241</v>
      </c>
      <c r="E2486" s="1" t="s">
        <v>4979</v>
      </c>
      <c r="F2486" s="1" t="s">
        <v>4980</v>
      </c>
      <c r="G2486" s="1" t="s">
        <v>23156</v>
      </c>
      <c r="H2486" s="1" t="s">
        <v>17583</v>
      </c>
      <c r="I2486" s="2">
        <v>261.94</v>
      </c>
      <c r="J2486" s="37">
        <f>VLOOKUP(H2486,'DOGHER ORDER-DISC'!$K$4:$N$30,4,FALSE)</f>
        <v>0</v>
      </c>
      <c r="K2486" s="2">
        <f t="shared" si="39"/>
        <v>261.94</v>
      </c>
      <c r="L2486" s="1" t="s">
        <v>19254</v>
      </c>
    </row>
    <row r="2487" spans="1:12">
      <c r="A2487" s="1" t="s">
        <v>32</v>
      </c>
      <c r="B2487" s="1">
        <v>263</v>
      </c>
      <c r="C2487" s="1" t="s">
        <v>18207</v>
      </c>
      <c r="D2487" s="1" t="s">
        <v>18241</v>
      </c>
      <c r="E2487" s="1" t="s">
        <v>4981</v>
      </c>
      <c r="F2487" s="1" t="s">
        <v>4982</v>
      </c>
      <c r="G2487" s="1" t="s">
        <v>23157</v>
      </c>
      <c r="H2487" s="1" t="s">
        <v>17583</v>
      </c>
      <c r="I2487" s="2">
        <v>281.82</v>
      </c>
      <c r="J2487" s="37">
        <f>VLOOKUP(H2487,'DOGHER ORDER-DISC'!$K$4:$N$30,4,FALSE)</f>
        <v>0</v>
      </c>
      <c r="K2487" s="2">
        <f t="shared" si="39"/>
        <v>281.82</v>
      </c>
      <c r="L2487" s="1" t="s">
        <v>19254</v>
      </c>
    </row>
    <row r="2488" spans="1:12">
      <c r="A2488" s="1" t="s">
        <v>32</v>
      </c>
      <c r="B2488" s="1">
        <v>263</v>
      </c>
      <c r="C2488" s="1" t="s">
        <v>18207</v>
      </c>
      <c r="D2488" s="1" t="s">
        <v>18241</v>
      </c>
      <c r="E2488" s="1" t="s">
        <v>4983</v>
      </c>
      <c r="F2488" s="1" t="s">
        <v>4984</v>
      </c>
      <c r="G2488" s="1" t="s">
        <v>23158</v>
      </c>
      <c r="H2488" s="1" t="s">
        <v>17583</v>
      </c>
      <c r="I2488" s="2">
        <v>560.02</v>
      </c>
      <c r="J2488" s="37">
        <f>VLOOKUP(H2488,'DOGHER ORDER-DISC'!$K$4:$N$30,4,FALSE)</f>
        <v>0</v>
      </c>
      <c r="K2488" s="2">
        <f t="shared" si="39"/>
        <v>560.02</v>
      </c>
      <c r="L2488" s="1" t="s">
        <v>19254</v>
      </c>
    </row>
    <row r="2489" spans="1:12">
      <c r="A2489" s="1" t="s">
        <v>32</v>
      </c>
      <c r="B2489" s="1">
        <v>263</v>
      </c>
      <c r="C2489" s="1" t="s">
        <v>18207</v>
      </c>
      <c r="D2489" s="1" t="s">
        <v>18241</v>
      </c>
      <c r="E2489" s="1" t="s">
        <v>4985</v>
      </c>
      <c r="F2489" s="1" t="s">
        <v>4986</v>
      </c>
      <c r="G2489" s="1" t="s">
        <v>23159</v>
      </c>
      <c r="H2489" s="1" t="s">
        <v>17583</v>
      </c>
      <c r="I2489" s="2">
        <v>606.97</v>
      </c>
      <c r="J2489" s="37">
        <f>VLOOKUP(H2489,'DOGHER ORDER-DISC'!$K$4:$N$30,4,FALSE)</f>
        <v>0</v>
      </c>
      <c r="K2489" s="2">
        <f t="shared" si="39"/>
        <v>606.97</v>
      </c>
      <c r="L2489" s="1" t="s">
        <v>19254</v>
      </c>
    </row>
    <row r="2490" spans="1:12">
      <c r="A2490" s="1" t="s">
        <v>23</v>
      </c>
      <c r="B2490" s="1">
        <v>263</v>
      </c>
      <c r="C2490" s="1" t="s">
        <v>18207</v>
      </c>
      <c r="D2490" s="1" t="s">
        <v>18241</v>
      </c>
      <c r="E2490" s="1" t="s">
        <v>4987</v>
      </c>
      <c r="F2490" s="1" t="s">
        <v>4988</v>
      </c>
      <c r="G2490" s="1" t="s">
        <v>23160</v>
      </c>
      <c r="H2490" s="1" t="s">
        <v>17583</v>
      </c>
      <c r="I2490" s="2">
        <v>80.53</v>
      </c>
      <c r="J2490" s="37">
        <f>VLOOKUP(H2490,'DOGHER ORDER-DISC'!$K$4:$N$30,4,FALSE)</f>
        <v>0</v>
      </c>
      <c r="K2490" s="2">
        <f t="shared" si="39"/>
        <v>80.53</v>
      </c>
      <c r="L2490" s="1" t="s">
        <v>19255</v>
      </c>
    </row>
    <row r="2491" spans="1:12">
      <c r="A2491" s="1" t="s">
        <v>23</v>
      </c>
      <c r="B2491" s="1">
        <v>263</v>
      </c>
      <c r="C2491" s="1" t="s">
        <v>18207</v>
      </c>
      <c r="D2491" s="1" t="s">
        <v>18241</v>
      </c>
      <c r="E2491" s="1" t="s">
        <v>4989</v>
      </c>
      <c r="F2491" s="1" t="s">
        <v>4990</v>
      </c>
      <c r="G2491" s="1" t="s">
        <v>23161</v>
      </c>
      <c r="H2491" s="1" t="s">
        <v>17583</v>
      </c>
      <c r="I2491" s="2">
        <v>126.68</v>
      </c>
      <c r="J2491" s="37">
        <f>VLOOKUP(H2491,'DOGHER ORDER-DISC'!$K$4:$N$30,4,FALSE)</f>
        <v>0</v>
      </c>
      <c r="K2491" s="2">
        <f t="shared" ref="K2491:K2554" si="40">+ROUND(I2491*(1-J2491),2)</f>
        <v>126.68</v>
      </c>
      <c r="L2491" s="1" t="s">
        <v>19255</v>
      </c>
    </row>
    <row r="2492" spans="1:12">
      <c r="A2492" s="1" t="s">
        <v>32</v>
      </c>
      <c r="B2492" s="1">
        <v>263</v>
      </c>
      <c r="C2492" s="1" t="s">
        <v>18207</v>
      </c>
      <c r="D2492" s="1" t="s">
        <v>18241</v>
      </c>
      <c r="E2492" s="1" t="s">
        <v>4991</v>
      </c>
      <c r="F2492" s="1" t="s">
        <v>4992</v>
      </c>
      <c r="G2492" s="1" t="s">
        <v>23162</v>
      </c>
      <c r="H2492" s="1" t="s">
        <v>17583</v>
      </c>
      <c r="I2492" s="2">
        <v>49.36</v>
      </c>
      <c r="J2492" s="37">
        <f>VLOOKUP(H2492,'DOGHER ORDER-DISC'!$K$4:$N$30,4,FALSE)</f>
        <v>0</v>
      </c>
      <c r="K2492" s="2">
        <f t="shared" si="40"/>
        <v>49.36</v>
      </c>
      <c r="L2492" s="1" t="s">
        <v>19256</v>
      </c>
    </row>
    <row r="2493" spans="1:12">
      <c r="A2493" s="1" t="s">
        <v>32</v>
      </c>
      <c r="B2493" s="1">
        <v>263</v>
      </c>
      <c r="C2493" s="1" t="s">
        <v>18207</v>
      </c>
      <c r="D2493" s="1" t="s">
        <v>18241</v>
      </c>
      <c r="E2493" s="1" t="s">
        <v>4993</v>
      </c>
      <c r="F2493" s="1" t="s">
        <v>4994</v>
      </c>
      <c r="G2493" s="1" t="s">
        <v>23163</v>
      </c>
      <c r="H2493" s="1" t="s">
        <v>17583</v>
      </c>
      <c r="I2493" s="2">
        <v>56.36</v>
      </c>
      <c r="J2493" s="37">
        <f>VLOOKUP(H2493,'DOGHER ORDER-DISC'!$K$4:$N$30,4,FALSE)</f>
        <v>0</v>
      </c>
      <c r="K2493" s="2">
        <f t="shared" si="40"/>
        <v>56.36</v>
      </c>
      <c r="L2493" s="1" t="s">
        <v>19256</v>
      </c>
    </row>
    <row r="2494" spans="1:12">
      <c r="A2494" s="1" t="s">
        <v>32</v>
      </c>
      <c r="B2494" s="1">
        <v>263</v>
      </c>
      <c r="C2494" s="1" t="s">
        <v>18207</v>
      </c>
      <c r="D2494" s="1" t="s">
        <v>18241</v>
      </c>
      <c r="E2494" s="1" t="s">
        <v>4995</v>
      </c>
      <c r="F2494" s="1" t="s">
        <v>4996</v>
      </c>
      <c r="G2494" s="1" t="s">
        <v>23164</v>
      </c>
      <c r="H2494" s="1" t="s">
        <v>17583</v>
      </c>
      <c r="I2494" s="2">
        <v>83.36</v>
      </c>
      <c r="J2494" s="37">
        <f>VLOOKUP(H2494,'DOGHER ORDER-DISC'!$K$4:$N$30,4,FALSE)</f>
        <v>0</v>
      </c>
      <c r="K2494" s="2">
        <f t="shared" si="40"/>
        <v>83.36</v>
      </c>
      <c r="L2494" s="1" t="s">
        <v>19256</v>
      </c>
    </row>
    <row r="2495" spans="1:12">
      <c r="A2495" s="1" t="s">
        <v>32</v>
      </c>
      <c r="B2495" s="1">
        <v>263</v>
      </c>
      <c r="C2495" s="1" t="s">
        <v>18207</v>
      </c>
      <c r="D2495" s="1" t="s">
        <v>18241</v>
      </c>
      <c r="E2495" s="1" t="s">
        <v>4997</v>
      </c>
      <c r="F2495" s="1" t="s">
        <v>4998</v>
      </c>
      <c r="G2495" s="1" t="s">
        <v>23165</v>
      </c>
      <c r="H2495" s="1" t="s">
        <v>17583</v>
      </c>
      <c r="I2495" s="2">
        <v>105.36</v>
      </c>
      <c r="J2495" s="37">
        <f>VLOOKUP(H2495,'DOGHER ORDER-DISC'!$K$4:$N$30,4,FALSE)</f>
        <v>0</v>
      </c>
      <c r="K2495" s="2">
        <f t="shared" si="40"/>
        <v>105.36</v>
      </c>
      <c r="L2495" s="1" t="s">
        <v>19256</v>
      </c>
    </row>
    <row r="2496" spans="1:12">
      <c r="A2496" s="1"/>
      <c r="B2496" s="1">
        <v>264</v>
      </c>
      <c r="C2496" s="1" t="s">
        <v>18207</v>
      </c>
      <c r="D2496" s="1" t="s">
        <v>18241</v>
      </c>
      <c r="E2496" s="1" t="s">
        <v>4999</v>
      </c>
      <c r="F2496" s="1" t="s">
        <v>5000</v>
      </c>
      <c r="G2496" s="1" t="s">
        <v>23166</v>
      </c>
      <c r="H2496" s="1" t="s">
        <v>17583</v>
      </c>
      <c r="I2496" s="2">
        <v>23.77</v>
      </c>
      <c r="J2496" s="37">
        <f>VLOOKUP(H2496,'DOGHER ORDER-DISC'!$K$4:$N$30,4,FALSE)</f>
        <v>0</v>
      </c>
      <c r="K2496" s="2">
        <f t="shared" si="40"/>
        <v>23.77</v>
      </c>
      <c r="L2496" s="1" t="s">
        <v>19257</v>
      </c>
    </row>
    <row r="2497" spans="1:12">
      <c r="A2497" s="1"/>
      <c r="B2497" s="1">
        <v>264</v>
      </c>
      <c r="C2497" s="1" t="s">
        <v>18207</v>
      </c>
      <c r="D2497" s="1" t="s">
        <v>18241</v>
      </c>
      <c r="E2497" s="1" t="s">
        <v>5001</v>
      </c>
      <c r="F2497" s="1" t="s">
        <v>5002</v>
      </c>
      <c r="G2497" s="1" t="s">
        <v>23167</v>
      </c>
      <c r="H2497" s="1" t="s">
        <v>17583</v>
      </c>
      <c r="I2497" s="2">
        <v>23.87</v>
      </c>
      <c r="J2497" s="37">
        <f>VLOOKUP(H2497,'DOGHER ORDER-DISC'!$K$4:$N$30,4,FALSE)</f>
        <v>0</v>
      </c>
      <c r="K2497" s="2">
        <f t="shared" si="40"/>
        <v>23.87</v>
      </c>
      <c r="L2497" s="1" t="s">
        <v>19257</v>
      </c>
    </row>
    <row r="2498" spans="1:12">
      <c r="A2498" s="1"/>
      <c r="B2498" s="1">
        <v>264</v>
      </c>
      <c r="C2498" s="1" t="s">
        <v>18207</v>
      </c>
      <c r="D2498" s="1" t="s">
        <v>18241</v>
      </c>
      <c r="E2498" s="1" t="s">
        <v>5003</v>
      </c>
      <c r="F2498" s="1" t="s">
        <v>5004</v>
      </c>
      <c r="G2498" s="1" t="s">
        <v>23168</v>
      </c>
      <c r="H2498" s="1" t="s">
        <v>17583</v>
      </c>
      <c r="I2498" s="2">
        <v>25.39</v>
      </c>
      <c r="J2498" s="37">
        <f>VLOOKUP(H2498,'DOGHER ORDER-DISC'!$K$4:$N$30,4,FALSE)</f>
        <v>0</v>
      </c>
      <c r="K2498" s="2">
        <f t="shared" si="40"/>
        <v>25.39</v>
      </c>
      <c r="L2498" s="1" t="s">
        <v>19257</v>
      </c>
    </row>
    <row r="2499" spans="1:12">
      <c r="A2499" s="1"/>
      <c r="B2499" s="1">
        <v>264</v>
      </c>
      <c r="C2499" s="1" t="s">
        <v>18207</v>
      </c>
      <c r="D2499" s="1" t="s">
        <v>18241</v>
      </c>
      <c r="E2499" s="1" t="s">
        <v>5005</v>
      </c>
      <c r="F2499" s="1" t="s">
        <v>5006</v>
      </c>
      <c r="G2499" s="1" t="s">
        <v>23169</v>
      </c>
      <c r="H2499" s="1" t="s">
        <v>17583</v>
      </c>
      <c r="I2499" s="2">
        <v>25.5</v>
      </c>
      <c r="J2499" s="37">
        <f>VLOOKUP(H2499,'DOGHER ORDER-DISC'!$K$4:$N$30,4,FALSE)</f>
        <v>0</v>
      </c>
      <c r="K2499" s="2">
        <f t="shared" si="40"/>
        <v>25.5</v>
      </c>
      <c r="L2499" s="1" t="s">
        <v>19257</v>
      </c>
    </row>
    <row r="2500" spans="1:12">
      <c r="A2500" s="1"/>
      <c r="B2500" s="1">
        <v>264</v>
      </c>
      <c r="C2500" s="1" t="s">
        <v>18207</v>
      </c>
      <c r="D2500" s="1" t="s">
        <v>18241</v>
      </c>
      <c r="E2500" s="1" t="s">
        <v>5007</v>
      </c>
      <c r="F2500" s="1" t="s">
        <v>5008</v>
      </c>
      <c r="G2500" s="1" t="s">
        <v>23170</v>
      </c>
      <c r="H2500" s="1" t="s">
        <v>17583</v>
      </c>
      <c r="I2500" s="2">
        <v>25.65</v>
      </c>
      <c r="J2500" s="37">
        <f>VLOOKUP(H2500,'DOGHER ORDER-DISC'!$K$4:$N$30,4,FALSE)</f>
        <v>0</v>
      </c>
      <c r="K2500" s="2">
        <f t="shared" si="40"/>
        <v>25.65</v>
      </c>
      <c r="L2500" s="1" t="s">
        <v>19257</v>
      </c>
    </row>
    <row r="2501" spans="1:12">
      <c r="A2501" s="1"/>
      <c r="B2501" s="1">
        <v>264</v>
      </c>
      <c r="C2501" s="1" t="s">
        <v>18207</v>
      </c>
      <c r="D2501" s="1" t="s">
        <v>18241</v>
      </c>
      <c r="E2501" s="1" t="s">
        <v>5009</v>
      </c>
      <c r="F2501" s="1" t="s">
        <v>5010</v>
      </c>
      <c r="G2501" s="1" t="s">
        <v>23171</v>
      </c>
      <c r="H2501" s="1" t="s">
        <v>17583</v>
      </c>
      <c r="I2501" s="2">
        <v>26.11</v>
      </c>
      <c r="J2501" s="37">
        <f>VLOOKUP(H2501,'DOGHER ORDER-DISC'!$K$4:$N$30,4,FALSE)</f>
        <v>0</v>
      </c>
      <c r="K2501" s="2">
        <f t="shared" si="40"/>
        <v>26.11</v>
      </c>
      <c r="L2501" s="1" t="s">
        <v>19257</v>
      </c>
    </row>
    <row r="2502" spans="1:12">
      <c r="A2502" s="1"/>
      <c r="B2502" s="1">
        <v>264</v>
      </c>
      <c r="C2502" s="1" t="s">
        <v>18207</v>
      </c>
      <c r="D2502" s="1" t="s">
        <v>18241</v>
      </c>
      <c r="E2502" s="1" t="s">
        <v>5011</v>
      </c>
      <c r="F2502" s="1" t="s">
        <v>5012</v>
      </c>
      <c r="G2502" s="1" t="s">
        <v>23172</v>
      </c>
      <c r="H2502" s="1" t="s">
        <v>17583</v>
      </c>
      <c r="I2502" s="2">
        <v>27.39</v>
      </c>
      <c r="J2502" s="37">
        <f>VLOOKUP(H2502,'DOGHER ORDER-DISC'!$K$4:$N$30,4,FALSE)</f>
        <v>0</v>
      </c>
      <c r="K2502" s="2">
        <f t="shared" si="40"/>
        <v>27.39</v>
      </c>
      <c r="L2502" s="1" t="s">
        <v>19257</v>
      </c>
    </row>
    <row r="2503" spans="1:12">
      <c r="A2503" s="1"/>
      <c r="B2503" s="1">
        <v>264</v>
      </c>
      <c r="C2503" s="1" t="s">
        <v>18207</v>
      </c>
      <c r="D2503" s="1" t="s">
        <v>18241</v>
      </c>
      <c r="E2503" s="1" t="s">
        <v>5013</v>
      </c>
      <c r="F2503" s="1" t="s">
        <v>5014</v>
      </c>
      <c r="G2503" s="1" t="s">
        <v>23173</v>
      </c>
      <c r="H2503" s="1" t="s">
        <v>17583</v>
      </c>
      <c r="I2503" s="2">
        <v>27.39</v>
      </c>
      <c r="J2503" s="37">
        <f>VLOOKUP(H2503,'DOGHER ORDER-DISC'!$K$4:$N$30,4,FALSE)</f>
        <v>0</v>
      </c>
      <c r="K2503" s="2">
        <f t="shared" si="40"/>
        <v>27.39</v>
      </c>
      <c r="L2503" s="1" t="s">
        <v>19257</v>
      </c>
    </row>
    <row r="2504" spans="1:12">
      <c r="A2504" s="1"/>
      <c r="B2504" s="1">
        <v>264</v>
      </c>
      <c r="C2504" s="1" t="s">
        <v>18207</v>
      </c>
      <c r="D2504" s="1" t="s">
        <v>18241</v>
      </c>
      <c r="E2504" s="1" t="s">
        <v>5015</v>
      </c>
      <c r="F2504" s="1" t="s">
        <v>5016</v>
      </c>
      <c r="G2504" s="1" t="s">
        <v>23174</v>
      </c>
      <c r="H2504" s="1" t="s">
        <v>17583</v>
      </c>
      <c r="I2504" s="2">
        <v>28.8</v>
      </c>
      <c r="J2504" s="37">
        <f>VLOOKUP(H2504,'DOGHER ORDER-DISC'!$K$4:$N$30,4,FALSE)</f>
        <v>0</v>
      </c>
      <c r="K2504" s="2">
        <f t="shared" si="40"/>
        <v>28.8</v>
      </c>
      <c r="L2504" s="1" t="s">
        <v>19257</v>
      </c>
    </row>
    <row r="2505" spans="1:12">
      <c r="A2505" s="1"/>
      <c r="B2505" s="1">
        <v>264</v>
      </c>
      <c r="C2505" s="1" t="s">
        <v>18207</v>
      </c>
      <c r="D2505" s="1" t="s">
        <v>18241</v>
      </c>
      <c r="E2505" s="1" t="s">
        <v>5017</v>
      </c>
      <c r="F2505" s="1" t="s">
        <v>5018</v>
      </c>
      <c r="G2505" s="1" t="s">
        <v>23175</v>
      </c>
      <c r="H2505" s="1" t="s">
        <v>17583</v>
      </c>
      <c r="I2505" s="2">
        <v>28.79</v>
      </c>
      <c r="J2505" s="37">
        <f>VLOOKUP(H2505,'DOGHER ORDER-DISC'!$K$4:$N$30,4,FALSE)</f>
        <v>0</v>
      </c>
      <c r="K2505" s="2">
        <f t="shared" si="40"/>
        <v>28.79</v>
      </c>
      <c r="L2505" s="1" t="s">
        <v>19257</v>
      </c>
    </row>
    <row r="2506" spans="1:12">
      <c r="A2506" s="1"/>
      <c r="B2506" s="1">
        <v>264</v>
      </c>
      <c r="C2506" s="1" t="s">
        <v>18207</v>
      </c>
      <c r="D2506" s="1" t="s">
        <v>18241</v>
      </c>
      <c r="E2506" s="1" t="s">
        <v>5019</v>
      </c>
      <c r="F2506" s="1" t="s">
        <v>5020</v>
      </c>
      <c r="G2506" s="1" t="s">
        <v>23176</v>
      </c>
      <c r="H2506" s="1" t="s">
        <v>17583</v>
      </c>
      <c r="I2506" s="2">
        <v>29.93</v>
      </c>
      <c r="J2506" s="37">
        <f>VLOOKUP(H2506,'DOGHER ORDER-DISC'!$K$4:$N$30,4,FALSE)</f>
        <v>0</v>
      </c>
      <c r="K2506" s="2">
        <f t="shared" si="40"/>
        <v>29.93</v>
      </c>
      <c r="L2506" s="1" t="s">
        <v>19257</v>
      </c>
    </row>
    <row r="2507" spans="1:12">
      <c r="A2507" s="1"/>
      <c r="B2507" s="1">
        <v>264</v>
      </c>
      <c r="C2507" s="1" t="s">
        <v>18207</v>
      </c>
      <c r="D2507" s="1" t="s">
        <v>18241</v>
      </c>
      <c r="E2507" s="1" t="s">
        <v>5021</v>
      </c>
      <c r="F2507" s="1" t="s">
        <v>5022</v>
      </c>
      <c r="G2507" s="1" t="s">
        <v>23177</v>
      </c>
      <c r="H2507" s="1" t="s">
        <v>17583</v>
      </c>
      <c r="I2507" s="2">
        <v>30.5</v>
      </c>
      <c r="J2507" s="37">
        <f>VLOOKUP(H2507,'DOGHER ORDER-DISC'!$K$4:$N$30,4,FALSE)</f>
        <v>0</v>
      </c>
      <c r="K2507" s="2">
        <f t="shared" si="40"/>
        <v>30.5</v>
      </c>
      <c r="L2507" s="1" t="s">
        <v>19257</v>
      </c>
    </row>
    <row r="2508" spans="1:12">
      <c r="A2508" s="1"/>
      <c r="B2508" s="1">
        <v>264</v>
      </c>
      <c r="C2508" s="1" t="s">
        <v>18207</v>
      </c>
      <c r="D2508" s="1" t="s">
        <v>18241</v>
      </c>
      <c r="E2508" s="1" t="s">
        <v>5023</v>
      </c>
      <c r="F2508" s="1" t="s">
        <v>5024</v>
      </c>
      <c r="G2508" s="1" t="s">
        <v>23178</v>
      </c>
      <c r="H2508" s="1" t="s">
        <v>17583</v>
      </c>
      <c r="I2508" s="2">
        <v>31.2</v>
      </c>
      <c r="J2508" s="37">
        <f>VLOOKUP(H2508,'DOGHER ORDER-DISC'!$K$4:$N$30,4,FALSE)</f>
        <v>0</v>
      </c>
      <c r="K2508" s="2">
        <f t="shared" si="40"/>
        <v>31.2</v>
      </c>
      <c r="L2508" s="1" t="s">
        <v>19257</v>
      </c>
    </row>
    <row r="2509" spans="1:12">
      <c r="A2509" s="1"/>
      <c r="B2509" s="1">
        <v>264</v>
      </c>
      <c r="C2509" s="1" t="s">
        <v>18207</v>
      </c>
      <c r="D2509" s="1" t="s">
        <v>18241</v>
      </c>
      <c r="E2509" s="1" t="s">
        <v>5025</v>
      </c>
      <c r="F2509" s="1" t="s">
        <v>5026</v>
      </c>
      <c r="G2509" s="1" t="s">
        <v>23179</v>
      </c>
      <c r="H2509" s="1" t="s">
        <v>17583</v>
      </c>
      <c r="I2509" s="2">
        <v>32.39</v>
      </c>
      <c r="J2509" s="37">
        <f>VLOOKUP(H2509,'DOGHER ORDER-DISC'!$K$4:$N$30,4,FALSE)</f>
        <v>0</v>
      </c>
      <c r="K2509" s="2">
        <f t="shared" si="40"/>
        <v>32.39</v>
      </c>
      <c r="L2509" s="1" t="s">
        <v>19257</v>
      </c>
    </row>
    <row r="2510" spans="1:12">
      <c r="A2510" s="1"/>
      <c r="B2510" s="1">
        <v>264</v>
      </c>
      <c r="C2510" s="1" t="s">
        <v>18207</v>
      </c>
      <c r="D2510" s="1" t="s">
        <v>18241</v>
      </c>
      <c r="E2510" s="1" t="s">
        <v>5027</v>
      </c>
      <c r="F2510" s="1" t="s">
        <v>5028</v>
      </c>
      <c r="G2510" s="1" t="s">
        <v>23180</v>
      </c>
      <c r="H2510" s="1" t="s">
        <v>17583</v>
      </c>
      <c r="I2510" s="2">
        <v>36.619999999999997</v>
      </c>
      <c r="J2510" s="37">
        <f>VLOOKUP(H2510,'DOGHER ORDER-DISC'!$K$4:$N$30,4,FALSE)</f>
        <v>0</v>
      </c>
      <c r="K2510" s="2">
        <f t="shared" si="40"/>
        <v>36.619999999999997</v>
      </c>
      <c r="L2510" s="1" t="s">
        <v>19257</v>
      </c>
    </row>
    <row r="2511" spans="1:12">
      <c r="A2511" s="1"/>
      <c r="B2511" s="1">
        <v>264</v>
      </c>
      <c r="C2511" s="1" t="s">
        <v>18207</v>
      </c>
      <c r="D2511" s="1" t="s">
        <v>18241</v>
      </c>
      <c r="E2511" s="1" t="s">
        <v>5029</v>
      </c>
      <c r="F2511" s="1" t="s">
        <v>5030</v>
      </c>
      <c r="G2511" s="1" t="s">
        <v>23181</v>
      </c>
      <c r="H2511" s="1" t="s">
        <v>17583</v>
      </c>
      <c r="I2511" s="2">
        <v>40.590000000000003</v>
      </c>
      <c r="J2511" s="37">
        <f>VLOOKUP(H2511,'DOGHER ORDER-DISC'!$K$4:$N$30,4,FALSE)</f>
        <v>0</v>
      </c>
      <c r="K2511" s="2">
        <f t="shared" si="40"/>
        <v>40.590000000000003</v>
      </c>
      <c r="L2511" s="1" t="s">
        <v>19257</v>
      </c>
    </row>
    <row r="2512" spans="1:12">
      <c r="A2512" s="1"/>
      <c r="B2512" s="1">
        <v>264</v>
      </c>
      <c r="C2512" s="1" t="s">
        <v>18207</v>
      </c>
      <c r="D2512" s="1" t="s">
        <v>18241</v>
      </c>
      <c r="E2512" s="1" t="s">
        <v>5031</v>
      </c>
      <c r="F2512" s="1" t="s">
        <v>5032</v>
      </c>
      <c r="G2512" s="1" t="s">
        <v>23182</v>
      </c>
      <c r="H2512" s="1" t="s">
        <v>17583</v>
      </c>
      <c r="I2512" s="2">
        <v>47</v>
      </c>
      <c r="J2512" s="37">
        <f>VLOOKUP(H2512,'DOGHER ORDER-DISC'!$K$4:$N$30,4,FALSE)</f>
        <v>0</v>
      </c>
      <c r="K2512" s="2">
        <f t="shared" si="40"/>
        <v>47</v>
      </c>
      <c r="L2512" s="1" t="s">
        <v>19257</v>
      </c>
    </row>
    <row r="2513" spans="1:12">
      <c r="A2513" s="1"/>
      <c r="B2513" s="1">
        <v>264</v>
      </c>
      <c r="C2513" s="1" t="s">
        <v>18207</v>
      </c>
      <c r="D2513" s="1" t="s">
        <v>18241</v>
      </c>
      <c r="E2513" s="1" t="s">
        <v>5033</v>
      </c>
      <c r="F2513" s="1" t="s">
        <v>5034</v>
      </c>
      <c r="G2513" s="1" t="s">
        <v>23183</v>
      </c>
      <c r="H2513" s="1" t="s">
        <v>17583</v>
      </c>
      <c r="I2513" s="2">
        <v>50.19</v>
      </c>
      <c r="J2513" s="37">
        <f>VLOOKUP(H2513,'DOGHER ORDER-DISC'!$K$4:$N$30,4,FALSE)</f>
        <v>0</v>
      </c>
      <c r="K2513" s="2">
        <f t="shared" si="40"/>
        <v>50.19</v>
      </c>
      <c r="L2513" s="1" t="s">
        <v>19257</v>
      </c>
    </row>
    <row r="2514" spans="1:12">
      <c r="A2514" s="1"/>
      <c r="B2514" s="1">
        <v>264</v>
      </c>
      <c r="C2514" s="1" t="s">
        <v>18207</v>
      </c>
      <c r="D2514" s="1" t="s">
        <v>18241</v>
      </c>
      <c r="E2514" s="1" t="s">
        <v>5035</v>
      </c>
      <c r="F2514" s="1" t="s">
        <v>5036</v>
      </c>
      <c r="G2514" s="1" t="s">
        <v>23184</v>
      </c>
      <c r="H2514" s="1" t="s">
        <v>17583</v>
      </c>
      <c r="I2514" s="2">
        <v>55.96</v>
      </c>
      <c r="J2514" s="37">
        <f>VLOOKUP(H2514,'DOGHER ORDER-DISC'!$K$4:$N$30,4,FALSE)</f>
        <v>0</v>
      </c>
      <c r="K2514" s="2">
        <f t="shared" si="40"/>
        <v>55.96</v>
      </c>
      <c r="L2514" s="1" t="s">
        <v>19257</v>
      </c>
    </row>
    <row r="2515" spans="1:12">
      <c r="A2515" s="1"/>
      <c r="B2515" s="1">
        <v>264</v>
      </c>
      <c r="C2515" s="1" t="s">
        <v>18207</v>
      </c>
      <c r="D2515" s="1" t="s">
        <v>18241</v>
      </c>
      <c r="E2515" s="1" t="s">
        <v>5037</v>
      </c>
      <c r="F2515" s="1" t="s">
        <v>5038</v>
      </c>
      <c r="G2515" s="1" t="s">
        <v>23185</v>
      </c>
      <c r="H2515" s="1" t="s">
        <v>17583</v>
      </c>
      <c r="I2515" s="2">
        <v>57.33</v>
      </c>
      <c r="J2515" s="37">
        <f>VLOOKUP(H2515,'DOGHER ORDER-DISC'!$K$4:$N$30,4,FALSE)</f>
        <v>0</v>
      </c>
      <c r="K2515" s="2">
        <f t="shared" si="40"/>
        <v>57.33</v>
      </c>
      <c r="L2515" s="1" t="s">
        <v>19257</v>
      </c>
    </row>
    <row r="2516" spans="1:12">
      <c r="A2516" s="1"/>
      <c r="B2516" s="1">
        <v>264</v>
      </c>
      <c r="C2516" s="1" t="s">
        <v>18207</v>
      </c>
      <c r="D2516" s="1" t="s">
        <v>18241</v>
      </c>
      <c r="E2516" s="1" t="s">
        <v>5039</v>
      </c>
      <c r="F2516" s="1" t="s">
        <v>5040</v>
      </c>
      <c r="G2516" s="1" t="s">
        <v>23186</v>
      </c>
      <c r="H2516" s="1" t="s">
        <v>17583</v>
      </c>
      <c r="I2516" s="2">
        <v>500.19</v>
      </c>
      <c r="J2516" s="37">
        <f>VLOOKUP(H2516,'DOGHER ORDER-DISC'!$K$4:$N$30,4,FALSE)</f>
        <v>0</v>
      </c>
      <c r="K2516" s="2">
        <f t="shared" si="40"/>
        <v>500.19</v>
      </c>
      <c r="L2516" s="1" t="s">
        <v>19258</v>
      </c>
    </row>
    <row r="2517" spans="1:12">
      <c r="A2517" s="1"/>
      <c r="B2517" s="1">
        <v>265</v>
      </c>
      <c r="C2517" s="1" t="s">
        <v>18207</v>
      </c>
      <c r="D2517" s="1" t="s">
        <v>18241</v>
      </c>
      <c r="E2517" s="1" t="s">
        <v>5041</v>
      </c>
      <c r="F2517" s="1" t="s">
        <v>5042</v>
      </c>
      <c r="G2517" s="1" t="s">
        <v>23187</v>
      </c>
      <c r="H2517" s="1" t="s">
        <v>17583</v>
      </c>
      <c r="I2517" s="2">
        <v>33.729999999999997</v>
      </c>
      <c r="J2517" s="37">
        <f>VLOOKUP(H2517,'DOGHER ORDER-DISC'!$K$4:$N$30,4,FALSE)</f>
        <v>0</v>
      </c>
      <c r="K2517" s="2">
        <f t="shared" si="40"/>
        <v>33.729999999999997</v>
      </c>
      <c r="L2517" s="1" t="s">
        <v>19259</v>
      </c>
    </row>
    <row r="2518" spans="1:12">
      <c r="A2518" s="1"/>
      <c r="B2518" s="1">
        <v>265</v>
      </c>
      <c r="C2518" s="1" t="s">
        <v>18207</v>
      </c>
      <c r="D2518" s="1" t="s">
        <v>18241</v>
      </c>
      <c r="E2518" s="1" t="s">
        <v>5043</v>
      </c>
      <c r="F2518" s="1" t="s">
        <v>5044</v>
      </c>
      <c r="G2518" s="1" t="s">
        <v>23188</v>
      </c>
      <c r="H2518" s="1" t="s">
        <v>17583</v>
      </c>
      <c r="I2518" s="2">
        <v>33.729999999999997</v>
      </c>
      <c r="J2518" s="37">
        <f>VLOOKUP(H2518,'DOGHER ORDER-DISC'!$K$4:$N$30,4,FALSE)</f>
        <v>0</v>
      </c>
      <c r="K2518" s="2">
        <f t="shared" si="40"/>
        <v>33.729999999999997</v>
      </c>
      <c r="L2518" s="1" t="s">
        <v>19259</v>
      </c>
    </row>
    <row r="2519" spans="1:12">
      <c r="A2519" s="1"/>
      <c r="B2519" s="1">
        <v>265</v>
      </c>
      <c r="C2519" s="1" t="s">
        <v>18207</v>
      </c>
      <c r="D2519" s="1" t="s">
        <v>18241</v>
      </c>
      <c r="E2519" s="1" t="s">
        <v>5045</v>
      </c>
      <c r="F2519" s="1" t="s">
        <v>5046</v>
      </c>
      <c r="G2519" s="1" t="s">
        <v>23189</v>
      </c>
      <c r="H2519" s="1" t="s">
        <v>17583</v>
      </c>
      <c r="I2519" s="2">
        <v>35.549999999999997</v>
      </c>
      <c r="J2519" s="37">
        <f>VLOOKUP(H2519,'DOGHER ORDER-DISC'!$K$4:$N$30,4,FALSE)</f>
        <v>0</v>
      </c>
      <c r="K2519" s="2">
        <f t="shared" si="40"/>
        <v>35.549999999999997</v>
      </c>
      <c r="L2519" s="1" t="s">
        <v>19259</v>
      </c>
    </row>
    <row r="2520" spans="1:12">
      <c r="A2520" s="1"/>
      <c r="B2520" s="1">
        <v>265</v>
      </c>
      <c r="C2520" s="1" t="s">
        <v>18207</v>
      </c>
      <c r="D2520" s="1" t="s">
        <v>18241</v>
      </c>
      <c r="E2520" s="1" t="s">
        <v>5047</v>
      </c>
      <c r="F2520" s="1" t="s">
        <v>5048</v>
      </c>
      <c r="G2520" s="1" t="s">
        <v>23190</v>
      </c>
      <c r="H2520" s="1" t="s">
        <v>17583</v>
      </c>
      <c r="I2520" s="2">
        <v>36.24</v>
      </c>
      <c r="J2520" s="37">
        <f>VLOOKUP(H2520,'DOGHER ORDER-DISC'!$K$4:$N$30,4,FALSE)</f>
        <v>0</v>
      </c>
      <c r="K2520" s="2">
        <f t="shared" si="40"/>
        <v>36.24</v>
      </c>
      <c r="L2520" s="1" t="s">
        <v>19259</v>
      </c>
    </row>
    <row r="2521" spans="1:12">
      <c r="A2521" s="1"/>
      <c r="B2521" s="1">
        <v>265</v>
      </c>
      <c r="C2521" s="1" t="s">
        <v>18207</v>
      </c>
      <c r="D2521" s="1" t="s">
        <v>18241</v>
      </c>
      <c r="E2521" s="1" t="s">
        <v>5049</v>
      </c>
      <c r="F2521" s="1" t="s">
        <v>5050</v>
      </c>
      <c r="G2521" s="1" t="s">
        <v>23191</v>
      </c>
      <c r="H2521" s="1" t="s">
        <v>17583</v>
      </c>
      <c r="I2521" s="2">
        <v>36.119999999999997</v>
      </c>
      <c r="J2521" s="37">
        <f>VLOOKUP(H2521,'DOGHER ORDER-DISC'!$K$4:$N$30,4,FALSE)</f>
        <v>0</v>
      </c>
      <c r="K2521" s="2">
        <f t="shared" si="40"/>
        <v>36.119999999999997</v>
      </c>
      <c r="L2521" s="1" t="s">
        <v>19259</v>
      </c>
    </row>
    <row r="2522" spans="1:12">
      <c r="A2522" s="1"/>
      <c r="B2522" s="1">
        <v>265</v>
      </c>
      <c r="C2522" s="1" t="s">
        <v>18207</v>
      </c>
      <c r="D2522" s="1" t="s">
        <v>18241</v>
      </c>
      <c r="E2522" s="1" t="s">
        <v>5051</v>
      </c>
      <c r="F2522" s="1" t="s">
        <v>5052</v>
      </c>
      <c r="G2522" s="1" t="s">
        <v>23192</v>
      </c>
      <c r="H2522" s="1" t="s">
        <v>17583</v>
      </c>
      <c r="I2522" s="2">
        <v>36.450000000000003</v>
      </c>
      <c r="J2522" s="37">
        <f>VLOOKUP(H2522,'DOGHER ORDER-DISC'!$K$4:$N$30,4,FALSE)</f>
        <v>0</v>
      </c>
      <c r="K2522" s="2">
        <f t="shared" si="40"/>
        <v>36.450000000000003</v>
      </c>
      <c r="L2522" s="1" t="s">
        <v>19259</v>
      </c>
    </row>
    <row r="2523" spans="1:12">
      <c r="A2523" s="1"/>
      <c r="B2523" s="1">
        <v>265</v>
      </c>
      <c r="C2523" s="1" t="s">
        <v>18207</v>
      </c>
      <c r="D2523" s="1" t="s">
        <v>18241</v>
      </c>
      <c r="E2523" s="1" t="s">
        <v>5053</v>
      </c>
      <c r="F2523" s="1" t="s">
        <v>5054</v>
      </c>
      <c r="G2523" s="1" t="s">
        <v>23193</v>
      </c>
      <c r="H2523" s="1" t="s">
        <v>17583</v>
      </c>
      <c r="I2523" s="2">
        <v>36.450000000000003</v>
      </c>
      <c r="J2523" s="37">
        <f>VLOOKUP(H2523,'DOGHER ORDER-DISC'!$K$4:$N$30,4,FALSE)</f>
        <v>0</v>
      </c>
      <c r="K2523" s="2">
        <f t="shared" si="40"/>
        <v>36.450000000000003</v>
      </c>
      <c r="L2523" s="1" t="s">
        <v>19259</v>
      </c>
    </row>
    <row r="2524" spans="1:12">
      <c r="A2524" s="1"/>
      <c r="B2524" s="1">
        <v>265</v>
      </c>
      <c r="C2524" s="1" t="s">
        <v>18207</v>
      </c>
      <c r="D2524" s="1" t="s">
        <v>18241</v>
      </c>
      <c r="E2524" s="1" t="s">
        <v>5055</v>
      </c>
      <c r="F2524" s="1" t="s">
        <v>5056</v>
      </c>
      <c r="G2524" s="1" t="s">
        <v>23194</v>
      </c>
      <c r="H2524" s="1" t="s">
        <v>17583</v>
      </c>
      <c r="I2524" s="2">
        <v>39.1</v>
      </c>
      <c r="J2524" s="37">
        <f>VLOOKUP(H2524,'DOGHER ORDER-DISC'!$K$4:$N$30,4,FALSE)</f>
        <v>0</v>
      </c>
      <c r="K2524" s="2">
        <f t="shared" si="40"/>
        <v>39.1</v>
      </c>
      <c r="L2524" s="1" t="s">
        <v>19259</v>
      </c>
    </row>
    <row r="2525" spans="1:12">
      <c r="A2525" s="1"/>
      <c r="B2525" s="1">
        <v>265</v>
      </c>
      <c r="C2525" s="1" t="s">
        <v>18207</v>
      </c>
      <c r="D2525" s="1" t="s">
        <v>18241</v>
      </c>
      <c r="E2525" s="1" t="s">
        <v>5057</v>
      </c>
      <c r="F2525" s="1" t="s">
        <v>5058</v>
      </c>
      <c r="G2525" s="1" t="s">
        <v>23195</v>
      </c>
      <c r="H2525" s="1" t="s">
        <v>17583</v>
      </c>
      <c r="I2525" s="2">
        <v>40.21</v>
      </c>
      <c r="J2525" s="37">
        <f>VLOOKUP(H2525,'DOGHER ORDER-DISC'!$K$4:$N$30,4,FALSE)</f>
        <v>0</v>
      </c>
      <c r="K2525" s="2">
        <f t="shared" si="40"/>
        <v>40.21</v>
      </c>
      <c r="L2525" s="1" t="s">
        <v>19259</v>
      </c>
    </row>
    <row r="2526" spans="1:12">
      <c r="A2526" s="1"/>
      <c r="B2526" s="1">
        <v>265</v>
      </c>
      <c r="C2526" s="1" t="s">
        <v>18207</v>
      </c>
      <c r="D2526" s="1" t="s">
        <v>18241</v>
      </c>
      <c r="E2526" s="1" t="s">
        <v>5059</v>
      </c>
      <c r="F2526" s="1" t="s">
        <v>5060</v>
      </c>
      <c r="G2526" s="1" t="s">
        <v>23196</v>
      </c>
      <c r="H2526" s="1" t="s">
        <v>17583</v>
      </c>
      <c r="I2526" s="2">
        <v>41.68</v>
      </c>
      <c r="J2526" s="37">
        <f>VLOOKUP(H2526,'DOGHER ORDER-DISC'!$K$4:$N$30,4,FALSE)</f>
        <v>0</v>
      </c>
      <c r="K2526" s="2">
        <f t="shared" si="40"/>
        <v>41.68</v>
      </c>
      <c r="L2526" s="1" t="s">
        <v>19259</v>
      </c>
    </row>
    <row r="2527" spans="1:12">
      <c r="A2527" s="1"/>
      <c r="B2527" s="1">
        <v>265</v>
      </c>
      <c r="C2527" s="1" t="s">
        <v>18207</v>
      </c>
      <c r="D2527" s="1" t="s">
        <v>18241</v>
      </c>
      <c r="E2527" s="1" t="s">
        <v>5061</v>
      </c>
      <c r="F2527" s="1" t="s">
        <v>5062</v>
      </c>
      <c r="G2527" s="1" t="s">
        <v>23197</v>
      </c>
      <c r="H2527" s="1" t="s">
        <v>17583</v>
      </c>
      <c r="I2527" s="2">
        <v>42.27</v>
      </c>
      <c r="J2527" s="37">
        <f>VLOOKUP(H2527,'DOGHER ORDER-DISC'!$K$4:$N$30,4,FALSE)</f>
        <v>0</v>
      </c>
      <c r="K2527" s="2">
        <f t="shared" si="40"/>
        <v>42.27</v>
      </c>
      <c r="L2527" s="1" t="s">
        <v>19259</v>
      </c>
    </row>
    <row r="2528" spans="1:12">
      <c r="A2528" s="1"/>
      <c r="B2528" s="1">
        <v>265</v>
      </c>
      <c r="C2528" s="1" t="s">
        <v>18207</v>
      </c>
      <c r="D2528" s="1" t="s">
        <v>18241</v>
      </c>
      <c r="E2528" s="1" t="s">
        <v>5063</v>
      </c>
      <c r="F2528" s="1" t="s">
        <v>5064</v>
      </c>
      <c r="G2528" s="1" t="s">
        <v>23198</v>
      </c>
      <c r="H2528" s="1" t="s">
        <v>17583</v>
      </c>
      <c r="I2528" s="2">
        <v>43.56</v>
      </c>
      <c r="J2528" s="37">
        <f>VLOOKUP(H2528,'DOGHER ORDER-DISC'!$K$4:$N$30,4,FALSE)</f>
        <v>0</v>
      </c>
      <c r="K2528" s="2">
        <f t="shared" si="40"/>
        <v>43.56</v>
      </c>
      <c r="L2528" s="1" t="s">
        <v>19259</v>
      </c>
    </row>
    <row r="2529" spans="1:12">
      <c r="A2529" s="1"/>
      <c r="B2529" s="1">
        <v>265</v>
      </c>
      <c r="C2529" s="1" t="s">
        <v>18207</v>
      </c>
      <c r="D2529" s="1" t="s">
        <v>18241</v>
      </c>
      <c r="E2529" s="1" t="s">
        <v>5065</v>
      </c>
      <c r="F2529" s="1" t="s">
        <v>5066</v>
      </c>
      <c r="G2529" s="1" t="s">
        <v>23199</v>
      </c>
      <c r="H2529" s="1" t="s">
        <v>17583</v>
      </c>
      <c r="I2529" s="2">
        <v>44.32</v>
      </c>
      <c r="J2529" s="37">
        <f>VLOOKUP(H2529,'DOGHER ORDER-DISC'!$K$4:$N$30,4,FALSE)</f>
        <v>0</v>
      </c>
      <c r="K2529" s="2">
        <f t="shared" si="40"/>
        <v>44.32</v>
      </c>
      <c r="L2529" s="1" t="s">
        <v>19259</v>
      </c>
    </row>
    <row r="2530" spans="1:12">
      <c r="A2530" s="1"/>
      <c r="B2530" s="1">
        <v>265</v>
      </c>
      <c r="C2530" s="1" t="s">
        <v>18207</v>
      </c>
      <c r="D2530" s="1" t="s">
        <v>18241</v>
      </c>
      <c r="E2530" s="1" t="s">
        <v>5067</v>
      </c>
      <c r="F2530" s="1" t="s">
        <v>5068</v>
      </c>
      <c r="G2530" s="1" t="s">
        <v>23200</v>
      </c>
      <c r="H2530" s="1" t="s">
        <v>17583</v>
      </c>
      <c r="I2530" s="2">
        <v>45.81</v>
      </c>
      <c r="J2530" s="37">
        <f>VLOOKUP(H2530,'DOGHER ORDER-DISC'!$K$4:$N$30,4,FALSE)</f>
        <v>0</v>
      </c>
      <c r="K2530" s="2">
        <f t="shared" si="40"/>
        <v>45.81</v>
      </c>
      <c r="L2530" s="1" t="s">
        <v>19259</v>
      </c>
    </row>
    <row r="2531" spans="1:12">
      <c r="A2531" s="1"/>
      <c r="B2531" s="1">
        <v>265</v>
      </c>
      <c r="C2531" s="1" t="s">
        <v>18207</v>
      </c>
      <c r="D2531" s="1" t="s">
        <v>18241</v>
      </c>
      <c r="E2531" s="1" t="s">
        <v>5069</v>
      </c>
      <c r="F2531" s="1" t="s">
        <v>5070</v>
      </c>
      <c r="G2531" s="1" t="s">
        <v>23201</v>
      </c>
      <c r="H2531" s="1" t="s">
        <v>17583</v>
      </c>
      <c r="I2531" s="2">
        <v>48.22</v>
      </c>
      <c r="J2531" s="37">
        <f>VLOOKUP(H2531,'DOGHER ORDER-DISC'!$K$4:$N$30,4,FALSE)</f>
        <v>0</v>
      </c>
      <c r="K2531" s="2">
        <f t="shared" si="40"/>
        <v>48.22</v>
      </c>
      <c r="L2531" s="1" t="s">
        <v>19259</v>
      </c>
    </row>
    <row r="2532" spans="1:12">
      <c r="A2532" s="1"/>
      <c r="B2532" s="1">
        <v>265</v>
      </c>
      <c r="C2532" s="1" t="s">
        <v>18207</v>
      </c>
      <c r="D2532" s="1" t="s">
        <v>18241</v>
      </c>
      <c r="E2532" s="1" t="s">
        <v>5071</v>
      </c>
      <c r="F2532" s="1" t="s">
        <v>5072</v>
      </c>
      <c r="G2532" s="1" t="s">
        <v>23202</v>
      </c>
      <c r="H2532" s="1" t="s">
        <v>17583</v>
      </c>
      <c r="I2532" s="2">
        <v>48.59</v>
      </c>
      <c r="J2532" s="37">
        <f>VLOOKUP(H2532,'DOGHER ORDER-DISC'!$K$4:$N$30,4,FALSE)</f>
        <v>0</v>
      </c>
      <c r="K2532" s="2">
        <f t="shared" si="40"/>
        <v>48.59</v>
      </c>
      <c r="L2532" s="1" t="s">
        <v>19259</v>
      </c>
    </row>
    <row r="2533" spans="1:12">
      <c r="A2533" s="1"/>
      <c r="B2533" s="1">
        <v>265</v>
      </c>
      <c r="C2533" s="1" t="s">
        <v>18207</v>
      </c>
      <c r="D2533" s="1" t="s">
        <v>18241</v>
      </c>
      <c r="E2533" s="1" t="s">
        <v>5073</v>
      </c>
      <c r="F2533" s="1" t="s">
        <v>5074</v>
      </c>
      <c r="G2533" s="1" t="s">
        <v>23203</v>
      </c>
      <c r="H2533" s="1" t="s">
        <v>17583</v>
      </c>
      <c r="I2533" s="2">
        <v>48.59</v>
      </c>
      <c r="J2533" s="37">
        <f>VLOOKUP(H2533,'DOGHER ORDER-DISC'!$K$4:$N$30,4,FALSE)</f>
        <v>0</v>
      </c>
      <c r="K2533" s="2">
        <f t="shared" si="40"/>
        <v>48.59</v>
      </c>
      <c r="L2533" s="1" t="s">
        <v>19259</v>
      </c>
    </row>
    <row r="2534" spans="1:12">
      <c r="A2534" s="1" t="s">
        <v>32</v>
      </c>
      <c r="B2534" s="1">
        <v>265</v>
      </c>
      <c r="C2534" s="1" t="s">
        <v>18207</v>
      </c>
      <c r="D2534" s="1" t="s">
        <v>18241</v>
      </c>
      <c r="E2534" s="1" t="s">
        <v>5075</v>
      </c>
      <c r="F2534" s="1" t="s">
        <v>5076</v>
      </c>
      <c r="G2534" s="1" t="s">
        <v>23204</v>
      </c>
      <c r="H2534" s="1" t="s">
        <v>17583</v>
      </c>
      <c r="I2534" s="2">
        <v>36.26</v>
      </c>
      <c r="J2534" s="37">
        <f>VLOOKUP(H2534,'DOGHER ORDER-DISC'!$K$4:$N$30,4,FALSE)</f>
        <v>0</v>
      </c>
      <c r="K2534" s="2">
        <f t="shared" si="40"/>
        <v>36.26</v>
      </c>
      <c r="L2534" s="1" t="s">
        <v>19260</v>
      </c>
    </row>
    <row r="2535" spans="1:12">
      <c r="A2535" s="1" t="s">
        <v>32</v>
      </c>
      <c r="B2535" s="1">
        <v>265</v>
      </c>
      <c r="C2535" s="1" t="s">
        <v>18207</v>
      </c>
      <c r="D2535" s="1" t="s">
        <v>18241</v>
      </c>
      <c r="E2535" s="1" t="s">
        <v>5077</v>
      </c>
      <c r="F2535" s="1" t="s">
        <v>5078</v>
      </c>
      <c r="G2535" s="1" t="s">
        <v>23205</v>
      </c>
      <c r="H2535" s="1" t="s">
        <v>17583</v>
      </c>
      <c r="I2535" s="2">
        <v>37.67</v>
      </c>
      <c r="J2535" s="37">
        <f>VLOOKUP(H2535,'DOGHER ORDER-DISC'!$K$4:$N$30,4,FALSE)</f>
        <v>0</v>
      </c>
      <c r="K2535" s="2">
        <f t="shared" si="40"/>
        <v>37.67</v>
      </c>
      <c r="L2535" s="1" t="s">
        <v>19260</v>
      </c>
    </row>
    <row r="2536" spans="1:12">
      <c r="A2536" s="1" t="s">
        <v>32</v>
      </c>
      <c r="B2536" s="1">
        <v>265</v>
      </c>
      <c r="C2536" s="1" t="s">
        <v>18207</v>
      </c>
      <c r="D2536" s="1" t="s">
        <v>18241</v>
      </c>
      <c r="E2536" s="1" t="s">
        <v>5079</v>
      </c>
      <c r="F2536" s="1" t="s">
        <v>5080</v>
      </c>
      <c r="G2536" s="1" t="s">
        <v>23206</v>
      </c>
      <c r="H2536" s="1" t="s">
        <v>17583</v>
      </c>
      <c r="I2536" s="2">
        <v>38.520000000000003</v>
      </c>
      <c r="J2536" s="37">
        <f>VLOOKUP(H2536,'DOGHER ORDER-DISC'!$K$4:$N$30,4,FALSE)</f>
        <v>0</v>
      </c>
      <c r="K2536" s="2">
        <f t="shared" si="40"/>
        <v>38.520000000000003</v>
      </c>
      <c r="L2536" s="1" t="s">
        <v>19260</v>
      </c>
    </row>
    <row r="2537" spans="1:12">
      <c r="A2537" s="1" t="s">
        <v>32</v>
      </c>
      <c r="B2537" s="1">
        <v>265</v>
      </c>
      <c r="C2537" s="1" t="s">
        <v>18207</v>
      </c>
      <c r="D2537" s="1" t="s">
        <v>18241</v>
      </c>
      <c r="E2537" s="1" t="s">
        <v>5081</v>
      </c>
      <c r="F2537" s="1" t="s">
        <v>5082</v>
      </c>
      <c r="G2537" s="1" t="s">
        <v>23207</v>
      </c>
      <c r="H2537" s="1" t="s">
        <v>17583</v>
      </c>
      <c r="I2537" s="2">
        <v>40.049999999999997</v>
      </c>
      <c r="J2537" s="37">
        <f>VLOOKUP(H2537,'DOGHER ORDER-DISC'!$K$4:$N$30,4,FALSE)</f>
        <v>0</v>
      </c>
      <c r="K2537" s="2">
        <f t="shared" si="40"/>
        <v>40.049999999999997</v>
      </c>
      <c r="L2537" s="1" t="s">
        <v>19260</v>
      </c>
    </row>
    <row r="2538" spans="1:12">
      <c r="A2538" s="1" t="s">
        <v>32</v>
      </c>
      <c r="B2538" s="1">
        <v>265</v>
      </c>
      <c r="C2538" s="1" t="s">
        <v>18207</v>
      </c>
      <c r="D2538" s="1" t="s">
        <v>18241</v>
      </c>
      <c r="E2538" s="1" t="s">
        <v>5083</v>
      </c>
      <c r="F2538" s="1" t="s">
        <v>5084</v>
      </c>
      <c r="G2538" s="1" t="s">
        <v>23208</v>
      </c>
      <c r="H2538" s="1" t="s">
        <v>17583</v>
      </c>
      <c r="I2538" s="2">
        <v>40.049999999999997</v>
      </c>
      <c r="J2538" s="37">
        <f>VLOOKUP(H2538,'DOGHER ORDER-DISC'!$K$4:$N$30,4,FALSE)</f>
        <v>0</v>
      </c>
      <c r="K2538" s="2">
        <f t="shared" si="40"/>
        <v>40.049999999999997</v>
      </c>
      <c r="L2538" s="1" t="s">
        <v>19260</v>
      </c>
    </row>
    <row r="2539" spans="1:12">
      <c r="A2539" s="1" t="s">
        <v>32</v>
      </c>
      <c r="B2539" s="1">
        <v>265</v>
      </c>
      <c r="C2539" s="1" t="s">
        <v>18207</v>
      </c>
      <c r="D2539" s="1" t="s">
        <v>18241</v>
      </c>
      <c r="E2539" s="1" t="s">
        <v>5085</v>
      </c>
      <c r="F2539" s="1" t="s">
        <v>5086</v>
      </c>
      <c r="G2539" s="1" t="s">
        <v>23209</v>
      </c>
      <c r="H2539" s="1" t="s">
        <v>17583</v>
      </c>
      <c r="I2539" s="2">
        <v>42.54</v>
      </c>
      <c r="J2539" s="37">
        <f>VLOOKUP(H2539,'DOGHER ORDER-DISC'!$K$4:$N$30,4,FALSE)</f>
        <v>0</v>
      </c>
      <c r="K2539" s="2">
        <f t="shared" si="40"/>
        <v>42.54</v>
      </c>
      <c r="L2539" s="1" t="s">
        <v>19260</v>
      </c>
    </row>
    <row r="2540" spans="1:12">
      <c r="A2540" s="1" t="s">
        <v>32</v>
      </c>
      <c r="B2540" s="1">
        <v>265</v>
      </c>
      <c r="C2540" s="1" t="s">
        <v>18207</v>
      </c>
      <c r="D2540" s="1" t="s">
        <v>18241</v>
      </c>
      <c r="E2540" s="1" t="s">
        <v>5087</v>
      </c>
      <c r="F2540" s="1" t="s">
        <v>5088</v>
      </c>
      <c r="G2540" s="1" t="s">
        <v>23210</v>
      </c>
      <c r="H2540" s="1" t="s">
        <v>17583</v>
      </c>
      <c r="I2540" s="2">
        <v>45.45</v>
      </c>
      <c r="J2540" s="37">
        <f>VLOOKUP(H2540,'DOGHER ORDER-DISC'!$K$4:$N$30,4,FALSE)</f>
        <v>0</v>
      </c>
      <c r="K2540" s="2">
        <f t="shared" si="40"/>
        <v>45.45</v>
      </c>
      <c r="L2540" s="1" t="s">
        <v>19260</v>
      </c>
    </row>
    <row r="2541" spans="1:12">
      <c r="A2541" s="1" t="s">
        <v>32</v>
      </c>
      <c r="B2541" s="1">
        <v>265</v>
      </c>
      <c r="C2541" s="1" t="s">
        <v>18207</v>
      </c>
      <c r="D2541" s="1" t="s">
        <v>18241</v>
      </c>
      <c r="E2541" s="1" t="s">
        <v>5089</v>
      </c>
      <c r="F2541" s="1" t="s">
        <v>5090</v>
      </c>
      <c r="G2541" s="1" t="s">
        <v>23211</v>
      </c>
      <c r="H2541" s="1" t="s">
        <v>17583</v>
      </c>
      <c r="I2541" s="2">
        <v>48.1</v>
      </c>
      <c r="J2541" s="37">
        <f>VLOOKUP(H2541,'DOGHER ORDER-DISC'!$K$4:$N$30,4,FALSE)</f>
        <v>0</v>
      </c>
      <c r="K2541" s="2">
        <f t="shared" si="40"/>
        <v>48.1</v>
      </c>
      <c r="L2541" s="1" t="s">
        <v>19260</v>
      </c>
    </row>
    <row r="2542" spans="1:12">
      <c r="A2542" s="1" t="s">
        <v>32</v>
      </c>
      <c r="B2542" s="1">
        <v>265</v>
      </c>
      <c r="C2542" s="1" t="s">
        <v>18207</v>
      </c>
      <c r="D2542" s="1" t="s">
        <v>18241</v>
      </c>
      <c r="E2542" s="1" t="s">
        <v>5091</v>
      </c>
      <c r="F2542" s="1" t="s">
        <v>5092</v>
      </c>
      <c r="G2542" s="1" t="s">
        <v>23212</v>
      </c>
      <c r="H2542" s="1" t="s">
        <v>17583</v>
      </c>
      <c r="I2542" s="2">
        <v>52.12</v>
      </c>
      <c r="J2542" s="37">
        <f>VLOOKUP(H2542,'DOGHER ORDER-DISC'!$K$4:$N$30,4,FALSE)</f>
        <v>0</v>
      </c>
      <c r="K2542" s="2">
        <f t="shared" si="40"/>
        <v>52.12</v>
      </c>
      <c r="L2542" s="1" t="s">
        <v>19260</v>
      </c>
    </row>
    <row r="2543" spans="1:12">
      <c r="A2543" s="1" t="s">
        <v>32</v>
      </c>
      <c r="B2543" s="1">
        <v>265</v>
      </c>
      <c r="C2543" s="1" t="s">
        <v>18207</v>
      </c>
      <c r="D2543" s="1" t="s">
        <v>18241</v>
      </c>
      <c r="E2543" s="1" t="s">
        <v>5093</v>
      </c>
      <c r="F2543" s="1" t="s">
        <v>5094</v>
      </c>
      <c r="G2543" s="1" t="s">
        <v>23213</v>
      </c>
      <c r="H2543" s="1" t="s">
        <v>17583</v>
      </c>
      <c r="I2543" s="2">
        <v>72.8</v>
      </c>
      <c r="J2543" s="37">
        <f>VLOOKUP(H2543,'DOGHER ORDER-DISC'!$K$4:$N$30,4,FALSE)</f>
        <v>0</v>
      </c>
      <c r="K2543" s="2">
        <f t="shared" si="40"/>
        <v>72.8</v>
      </c>
      <c r="L2543" s="1" t="s">
        <v>19260</v>
      </c>
    </row>
    <row r="2544" spans="1:12">
      <c r="A2544" s="1" t="s">
        <v>32</v>
      </c>
      <c r="B2544" s="1">
        <v>265</v>
      </c>
      <c r="C2544" s="1" t="s">
        <v>18207</v>
      </c>
      <c r="D2544" s="1" t="s">
        <v>18241</v>
      </c>
      <c r="E2544" s="1" t="s">
        <v>5095</v>
      </c>
      <c r="F2544" s="1" t="s">
        <v>5096</v>
      </c>
      <c r="G2544" s="1" t="s">
        <v>23214</v>
      </c>
      <c r="H2544" s="1" t="s">
        <v>17583</v>
      </c>
      <c r="I2544" s="2">
        <v>81.849999999999994</v>
      </c>
      <c r="J2544" s="37">
        <f>VLOOKUP(H2544,'DOGHER ORDER-DISC'!$K$4:$N$30,4,FALSE)</f>
        <v>0</v>
      </c>
      <c r="K2544" s="2">
        <f t="shared" si="40"/>
        <v>81.849999999999994</v>
      </c>
      <c r="L2544" s="1" t="s">
        <v>19260</v>
      </c>
    </row>
    <row r="2545" spans="1:12">
      <c r="A2545" s="1"/>
      <c r="B2545" s="1">
        <v>266</v>
      </c>
      <c r="C2545" s="1" t="s">
        <v>18207</v>
      </c>
      <c r="D2545" s="1" t="s">
        <v>18241</v>
      </c>
      <c r="E2545" s="1" t="s">
        <v>5097</v>
      </c>
      <c r="F2545" s="1" t="s">
        <v>5098</v>
      </c>
      <c r="G2545" s="1" t="s">
        <v>23215</v>
      </c>
      <c r="H2545" s="1" t="s">
        <v>17583</v>
      </c>
      <c r="I2545" s="2">
        <v>51.49</v>
      </c>
      <c r="J2545" s="37">
        <f>VLOOKUP(H2545,'DOGHER ORDER-DISC'!$K$4:$N$30,4,FALSE)</f>
        <v>0</v>
      </c>
      <c r="K2545" s="2">
        <f t="shared" si="40"/>
        <v>51.49</v>
      </c>
      <c r="L2545" s="1" t="s">
        <v>19261</v>
      </c>
    </row>
    <row r="2546" spans="1:12">
      <c r="A2546" s="1"/>
      <c r="B2546" s="1">
        <v>266</v>
      </c>
      <c r="C2546" s="1" t="s">
        <v>18207</v>
      </c>
      <c r="D2546" s="1" t="s">
        <v>18241</v>
      </c>
      <c r="E2546" s="1" t="s">
        <v>5099</v>
      </c>
      <c r="F2546" s="1" t="s">
        <v>5100</v>
      </c>
      <c r="G2546" s="1" t="s">
        <v>23216</v>
      </c>
      <c r="H2546" s="1" t="s">
        <v>17583</v>
      </c>
      <c r="I2546" s="2">
        <v>60.89</v>
      </c>
      <c r="J2546" s="37">
        <f>VLOOKUP(H2546,'DOGHER ORDER-DISC'!$K$4:$N$30,4,FALSE)</f>
        <v>0</v>
      </c>
      <c r="K2546" s="2">
        <f t="shared" si="40"/>
        <v>60.89</v>
      </c>
      <c r="L2546" s="1" t="s">
        <v>19261</v>
      </c>
    </row>
    <row r="2547" spans="1:12">
      <c r="A2547" s="1"/>
      <c r="B2547" s="1">
        <v>266</v>
      </c>
      <c r="C2547" s="1" t="s">
        <v>18207</v>
      </c>
      <c r="D2547" s="1" t="s">
        <v>18241</v>
      </c>
      <c r="E2547" s="1" t="s">
        <v>5101</v>
      </c>
      <c r="F2547" s="1" t="s">
        <v>5102</v>
      </c>
      <c r="G2547" s="1" t="s">
        <v>23217</v>
      </c>
      <c r="H2547" s="1" t="s">
        <v>17583</v>
      </c>
      <c r="I2547" s="2">
        <v>185.37</v>
      </c>
      <c r="J2547" s="37">
        <f>VLOOKUP(H2547,'DOGHER ORDER-DISC'!$K$4:$N$30,4,FALSE)</f>
        <v>0</v>
      </c>
      <c r="K2547" s="2">
        <f t="shared" si="40"/>
        <v>185.37</v>
      </c>
      <c r="L2547" s="1" t="s">
        <v>19262</v>
      </c>
    </row>
    <row r="2548" spans="1:12">
      <c r="A2548" s="1"/>
      <c r="B2548" s="1">
        <v>266</v>
      </c>
      <c r="C2548" s="1" t="s">
        <v>18207</v>
      </c>
      <c r="D2548" s="1" t="s">
        <v>18241</v>
      </c>
      <c r="E2548" s="1" t="s">
        <v>5103</v>
      </c>
      <c r="F2548" s="1" t="s">
        <v>5104</v>
      </c>
      <c r="G2548" s="1" t="s">
        <v>23218</v>
      </c>
      <c r="H2548" s="1" t="s">
        <v>17583</v>
      </c>
      <c r="I2548" s="2">
        <v>207.27</v>
      </c>
      <c r="J2548" s="37">
        <f>VLOOKUP(H2548,'DOGHER ORDER-DISC'!$K$4:$N$30,4,FALSE)</f>
        <v>0</v>
      </c>
      <c r="K2548" s="2">
        <f t="shared" si="40"/>
        <v>207.27</v>
      </c>
      <c r="L2548" s="1" t="s">
        <v>19262</v>
      </c>
    </row>
    <row r="2549" spans="1:12">
      <c r="A2549" s="1"/>
      <c r="B2549" s="1">
        <v>266</v>
      </c>
      <c r="C2549" s="1" t="s">
        <v>18207</v>
      </c>
      <c r="D2549" s="1" t="s">
        <v>18241</v>
      </c>
      <c r="E2549" s="1" t="s">
        <v>5105</v>
      </c>
      <c r="F2549" s="1" t="s">
        <v>5106</v>
      </c>
      <c r="G2549" s="1" t="s">
        <v>23219</v>
      </c>
      <c r="H2549" s="1" t="s">
        <v>17583</v>
      </c>
      <c r="I2549" s="2">
        <v>225.81</v>
      </c>
      <c r="J2549" s="37">
        <f>VLOOKUP(H2549,'DOGHER ORDER-DISC'!$K$4:$N$30,4,FALSE)</f>
        <v>0</v>
      </c>
      <c r="K2549" s="2">
        <f t="shared" si="40"/>
        <v>225.81</v>
      </c>
      <c r="L2549" s="1" t="s">
        <v>19262</v>
      </c>
    </row>
    <row r="2550" spans="1:12">
      <c r="A2550" s="1"/>
      <c r="B2550" s="1">
        <v>268</v>
      </c>
      <c r="C2550" s="1" t="s">
        <v>18210</v>
      </c>
      <c r="D2550" s="1" t="s">
        <v>18242</v>
      </c>
      <c r="E2550" s="1" t="s">
        <v>5107</v>
      </c>
      <c r="F2550" s="1" t="s">
        <v>5108</v>
      </c>
      <c r="G2550" s="1" t="s">
        <v>23220</v>
      </c>
      <c r="H2550" s="1" t="s">
        <v>17585</v>
      </c>
      <c r="I2550" s="2">
        <v>4.93</v>
      </c>
      <c r="J2550" s="37">
        <f>VLOOKUP(H2550,'DOGHER ORDER-DISC'!$K$4:$N$30,4,FALSE)</f>
        <v>0</v>
      </c>
      <c r="K2550" s="2">
        <f t="shared" si="40"/>
        <v>4.93</v>
      </c>
      <c r="L2550" s="1" t="s">
        <v>19263</v>
      </c>
    </row>
    <row r="2551" spans="1:12">
      <c r="A2551" s="1"/>
      <c r="B2551" s="1">
        <v>268</v>
      </c>
      <c r="C2551" s="1" t="s">
        <v>18210</v>
      </c>
      <c r="D2551" s="1" t="s">
        <v>18242</v>
      </c>
      <c r="E2551" s="1" t="s">
        <v>5109</v>
      </c>
      <c r="F2551" s="1" t="s">
        <v>5110</v>
      </c>
      <c r="G2551" s="1" t="s">
        <v>23221</v>
      </c>
      <c r="H2551" s="1" t="s">
        <v>17585</v>
      </c>
      <c r="I2551" s="2">
        <v>4.93</v>
      </c>
      <c r="J2551" s="37">
        <f>VLOOKUP(H2551,'DOGHER ORDER-DISC'!$K$4:$N$30,4,FALSE)</f>
        <v>0</v>
      </c>
      <c r="K2551" s="2">
        <f t="shared" si="40"/>
        <v>4.93</v>
      </c>
      <c r="L2551" s="1" t="s">
        <v>19263</v>
      </c>
    </row>
    <row r="2552" spans="1:12">
      <c r="A2552" s="1"/>
      <c r="B2552" s="1">
        <v>268</v>
      </c>
      <c r="C2552" s="1" t="s">
        <v>18210</v>
      </c>
      <c r="D2552" s="1" t="s">
        <v>18242</v>
      </c>
      <c r="E2552" s="1" t="s">
        <v>5111</v>
      </c>
      <c r="F2552" s="1" t="s">
        <v>5112</v>
      </c>
      <c r="G2552" s="1" t="s">
        <v>23222</v>
      </c>
      <c r="H2552" s="1" t="s">
        <v>17585</v>
      </c>
      <c r="I2552" s="2">
        <v>4.93</v>
      </c>
      <c r="J2552" s="37">
        <f>VLOOKUP(H2552,'DOGHER ORDER-DISC'!$K$4:$N$30,4,FALSE)</f>
        <v>0</v>
      </c>
      <c r="K2552" s="2">
        <f t="shared" si="40"/>
        <v>4.93</v>
      </c>
      <c r="L2552" s="1" t="s">
        <v>19263</v>
      </c>
    </row>
    <row r="2553" spans="1:12">
      <c r="A2553" s="1"/>
      <c r="B2553" s="1">
        <v>268</v>
      </c>
      <c r="C2553" s="1" t="s">
        <v>18210</v>
      </c>
      <c r="D2553" s="1" t="s">
        <v>18242</v>
      </c>
      <c r="E2553" s="1" t="s">
        <v>5113</v>
      </c>
      <c r="F2553" s="1" t="s">
        <v>5114</v>
      </c>
      <c r="G2553" s="1" t="s">
        <v>23223</v>
      </c>
      <c r="H2553" s="1" t="s">
        <v>17585</v>
      </c>
      <c r="I2553" s="2">
        <v>4.93</v>
      </c>
      <c r="J2553" s="37">
        <f>VLOOKUP(H2553,'DOGHER ORDER-DISC'!$K$4:$N$30,4,FALSE)</f>
        <v>0</v>
      </c>
      <c r="K2553" s="2">
        <f t="shared" si="40"/>
        <v>4.93</v>
      </c>
      <c r="L2553" s="1" t="s">
        <v>19263</v>
      </c>
    </row>
    <row r="2554" spans="1:12">
      <c r="A2554" s="1"/>
      <c r="B2554" s="1">
        <v>268</v>
      </c>
      <c r="C2554" s="1" t="s">
        <v>18210</v>
      </c>
      <c r="D2554" s="1" t="s">
        <v>18242</v>
      </c>
      <c r="E2554" s="1" t="s">
        <v>5115</v>
      </c>
      <c r="F2554" s="1" t="s">
        <v>5116</v>
      </c>
      <c r="G2554" s="1" t="s">
        <v>23224</v>
      </c>
      <c r="H2554" s="1" t="s">
        <v>17585</v>
      </c>
      <c r="I2554" s="2">
        <v>4.93</v>
      </c>
      <c r="J2554" s="37">
        <f>VLOOKUP(H2554,'DOGHER ORDER-DISC'!$K$4:$N$30,4,FALSE)</f>
        <v>0</v>
      </c>
      <c r="K2554" s="2">
        <f t="shared" si="40"/>
        <v>4.93</v>
      </c>
      <c r="L2554" s="1" t="s">
        <v>19263</v>
      </c>
    </row>
    <row r="2555" spans="1:12">
      <c r="A2555" s="1"/>
      <c r="B2555" s="1">
        <v>268</v>
      </c>
      <c r="C2555" s="1" t="s">
        <v>18210</v>
      </c>
      <c r="D2555" s="1" t="s">
        <v>18242</v>
      </c>
      <c r="E2555" s="1" t="s">
        <v>5117</v>
      </c>
      <c r="F2555" s="1" t="s">
        <v>5118</v>
      </c>
      <c r="G2555" s="1" t="s">
        <v>23225</v>
      </c>
      <c r="H2555" s="1" t="s">
        <v>17585</v>
      </c>
      <c r="I2555" s="2">
        <v>4.93</v>
      </c>
      <c r="J2555" s="37">
        <f>VLOOKUP(H2555,'DOGHER ORDER-DISC'!$K$4:$N$30,4,FALSE)</f>
        <v>0</v>
      </c>
      <c r="K2555" s="2">
        <f t="shared" ref="K2555:K2616" si="41">+ROUND(I2555*(1-J2555),2)</f>
        <v>4.93</v>
      </c>
      <c r="L2555" s="1" t="s">
        <v>19263</v>
      </c>
    </row>
    <row r="2556" spans="1:12">
      <c r="A2556" s="1"/>
      <c r="B2556" s="1">
        <v>268</v>
      </c>
      <c r="C2556" s="1" t="s">
        <v>18210</v>
      </c>
      <c r="D2556" s="1" t="s">
        <v>18242</v>
      </c>
      <c r="E2556" s="1" t="s">
        <v>5119</v>
      </c>
      <c r="F2556" s="1" t="s">
        <v>5120</v>
      </c>
      <c r="G2556" s="1" t="s">
        <v>23226</v>
      </c>
      <c r="H2556" s="1" t="s">
        <v>17585</v>
      </c>
      <c r="I2556" s="2">
        <v>4.93</v>
      </c>
      <c r="J2556" s="37">
        <f>VLOOKUP(H2556,'DOGHER ORDER-DISC'!$K$4:$N$30,4,FALSE)</f>
        <v>0</v>
      </c>
      <c r="K2556" s="2">
        <f t="shared" si="41"/>
        <v>4.93</v>
      </c>
      <c r="L2556" s="1" t="s">
        <v>19263</v>
      </c>
    </row>
    <row r="2557" spans="1:12">
      <c r="A2557" s="1"/>
      <c r="B2557" s="1">
        <v>268</v>
      </c>
      <c r="C2557" s="1" t="s">
        <v>18210</v>
      </c>
      <c r="D2557" s="1" t="s">
        <v>18242</v>
      </c>
      <c r="E2557" s="1" t="s">
        <v>5121</v>
      </c>
      <c r="F2557" s="1" t="s">
        <v>5122</v>
      </c>
      <c r="G2557" s="1" t="s">
        <v>23227</v>
      </c>
      <c r="H2557" s="1" t="s">
        <v>17585</v>
      </c>
      <c r="I2557" s="2">
        <v>4.93</v>
      </c>
      <c r="J2557" s="37">
        <f>VLOOKUP(H2557,'DOGHER ORDER-DISC'!$K$4:$N$30,4,FALSE)</f>
        <v>0</v>
      </c>
      <c r="K2557" s="2">
        <f t="shared" si="41"/>
        <v>4.93</v>
      </c>
      <c r="L2557" s="1" t="s">
        <v>19263</v>
      </c>
    </row>
    <row r="2558" spans="1:12">
      <c r="A2558" s="1"/>
      <c r="B2558" s="1">
        <v>268</v>
      </c>
      <c r="C2558" s="1" t="s">
        <v>18210</v>
      </c>
      <c r="D2558" s="1" t="s">
        <v>18242</v>
      </c>
      <c r="E2558" s="1" t="s">
        <v>5123</v>
      </c>
      <c r="F2558" s="1" t="s">
        <v>5124</v>
      </c>
      <c r="G2558" s="1" t="s">
        <v>23228</v>
      </c>
      <c r="H2558" s="1" t="s">
        <v>17585</v>
      </c>
      <c r="I2558" s="2">
        <v>4.93</v>
      </c>
      <c r="J2558" s="37">
        <f>VLOOKUP(H2558,'DOGHER ORDER-DISC'!$K$4:$N$30,4,FALSE)</f>
        <v>0</v>
      </c>
      <c r="K2558" s="2">
        <f t="shared" si="41"/>
        <v>4.93</v>
      </c>
      <c r="L2558" s="1" t="s">
        <v>19263</v>
      </c>
    </row>
    <row r="2559" spans="1:12">
      <c r="A2559" s="1"/>
      <c r="B2559" s="1">
        <v>268</v>
      </c>
      <c r="C2559" s="1" t="s">
        <v>18210</v>
      </c>
      <c r="D2559" s="1" t="s">
        <v>18242</v>
      </c>
      <c r="E2559" s="1" t="s">
        <v>5125</v>
      </c>
      <c r="F2559" s="1" t="s">
        <v>5126</v>
      </c>
      <c r="G2559" s="1" t="s">
        <v>23229</v>
      </c>
      <c r="H2559" s="1" t="s">
        <v>17585</v>
      </c>
      <c r="I2559" s="2">
        <v>4.93</v>
      </c>
      <c r="J2559" s="37">
        <f>VLOOKUP(H2559,'DOGHER ORDER-DISC'!$K$4:$N$30,4,FALSE)</f>
        <v>0</v>
      </c>
      <c r="K2559" s="2">
        <f t="shared" si="41"/>
        <v>4.93</v>
      </c>
      <c r="L2559" s="1" t="s">
        <v>19263</v>
      </c>
    </row>
    <row r="2560" spans="1:12">
      <c r="A2560" s="1"/>
      <c r="B2560" s="1">
        <v>268</v>
      </c>
      <c r="C2560" s="1" t="s">
        <v>18210</v>
      </c>
      <c r="D2560" s="1" t="s">
        <v>18242</v>
      </c>
      <c r="E2560" s="1" t="s">
        <v>5127</v>
      </c>
      <c r="F2560" s="1" t="s">
        <v>5128</v>
      </c>
      <c r="G2560" s="1" t="s">
        <v>23230</v>
      </c>
      <c r="H2560" s="1" t="s">
        <v>17585</v>
      </c>
      <c r="I2560" s="2">
        <v>4.93</v>
      </c>
      <c r="J2560" s="37">
        <f>VLOOKUP(H2560,'DOGHER ORDER-DISC'!$K$4:$N$30,4,FALSE)</f>
        <v>0</v>
      </c>
      <c r="K2560" s="2">
        <f t="shared" si="41"/>
        <v>4.93</v>
      </c>
      <c r="L2560" s="1" t="s">
        <v>19263</v>
      </c>
    </row>
    <row r="2561" spans="1:12">
      <c r="A2561" s="1"/>
      <c r="B2561" s="1">
        <v>268</v>
      </c>
      <c r="C2561" s="1" t="s">
        <v>18210</v>
      </c>
      <c r="D2561" s="1" t="s">
        <v>18242</v>
      </c>
      <c r="E2561" s="1" t="s">
        <v>5129</v>
      </c>
      <c r="F2561" s="1" t="s">
        <v>5130</v>
      </c>
      <c r="G2561" s="1" t="s">
        <v>23231</v>
      </c>
      <c r="H2561" s="1" t="s">
        <v>17585</v>
      </c>
      <c r="I2561" s="2">
        <v>4.93</v>
      </c>
      <c r="J2561" s="37">
        <f>VLOOKUP(H2561,'DOGHER ORDER-DISC'!$K$4:$N$30,4,FALSE)</f>
        <v>0</v>
      </c>
      <c r="K2561" s="2">
        <f t="shared" si="41"/>
        <v>4.93</v>
      </c>
      <c r="L2561" s="1" t="s">
        <v>19263</v>
      </c>
    </row>
    <row r="2562" spans="1:12">
      <c r="A2562" s="1"/>
      <c r="B2562" s="1">
        <v>268</v>
      </c>
      <c r="C2562" s="1" t="s">
        <v>18210</v>
      </c>
      <c r="D2562" s="1" t="s">
        <v>18242</v>
      </c>
      <c r="E2562" s="1" t="s">
        <v>5131</v>
      </c>
      <c r="F2562" s="1" t="s">
        <v>5132</v>
      </c>
      <c r="G2562" s="1" t="s">
        <v>23232</v>
      </c>
      <c r="H2562" s="1" t="s">
        <v>17585</v>
      </c>
      <c r="I2562" s="2">
        <v>4.93</v>
      </c>
      <c r="J2562" s="37">
        <f>VLOOKUP(H2562,'DOGHER ORDER-DISC'!$K$4:$N$30,4,FALSE)</f>
        <v>0</v>
      </c>
      <c r="K2562" s="2">
        <f t="shared" si="41"/>
        <v>4.93</v>
      </c>
      <c r="L2562" s="1" t="s">
        <v>19263</v>
      </c>
    </row>
    <row r="2563" spans="1:12">
      <c r="A2563" s="1"/>
      <c r="B2563" s="1">
        <v>268</v>
      </c>
      <c r="C2563" s="1" t="s">
        <v>18210</v>
      </c>
      <c r="D2563" s="1" t="s">
        <v>18242</v>
      </c>
      <c r="E2563" s="1" t="s">
        <v>5133</v>
      </c>
      <c r="F2563" s="1" t="s">
        <v>5134</v>
      </c>
      <c r="G2563" s="1" t="s">
        <v>23233</v>
      </c>
      <c r="H2563" s="1" t="s">
        <v>17585</v>
      </c>
      <c r="I2563" s="2">
        <v>4.93</v>
      </c>
      <c r="J2563" s="37">
        <f>VLOOKUP(H2563,'DOGHER ORDER-DISC'!$K$4:$N$30,4,FALSE)</f>
        <v>0</v>
      </c>
      <c r="K2563" s="2">
        <f t="shared" si="41"/>
        <v>4.93</v>
      </c>
      <c r="L2563" s="1" t="s">
        <v>19263</v>
      </c>
    </row>
    <row r="2564" spans="1:12">
      <c r="A2564" s="1"/>
      <c r="B2564" s="1">
        <v>268</v>
      </c>
      <c r="C2564" s="1" t="s">
        <v>18210</v>
      </c>
      <c r="D2564" s="1" t="s">
        <v>18242</v>
      </c>
      <c r="E2564" s="1" t="s">
        <v>5135</v>
      </c>
      <c r="F2564" s="1" t="s">
        <v>5136</v>
      </c>
      <c r="G2564" s="1" t="s">
        <v>23234</v>
      </c>
      <c r="H2564" s="1" t="s">
        <v>17585</v>
      </c>
      <c r="I2564" s="2">
        <v>4.93</v>
      </c>
      <c r="J2564" s="37">
        <f>VLOOKUP(H2564,'DOGHER ORDER-DISC'!$K$4:$N$30,4,FALSE)</f>
        <v>0</v>
      </c>
      <c r="K2564" s="2">
        <f t="shared" si="41"/>
        <v>4.93</v>
      </c>
      <c r="L2564" s="1" t="s">
        <v>19263</v>
      </c>
    </row>
    <row r="2565" spans="1:12">
      <c r="A2565" s="1"/>
      <c r="B2565" s="1">
        <v>268</v>
      </c>
      <c r="C2565" s="1" t="s">
        <v>18210</v>
      </c>
      <c r="D2565" s="1" t="s">
        <v>18242</v>
      </c>
      <c r="E2565" s="1" t="s">
        <v>5137</v>
      </c>
      <c r="F2565" s="1" t="s">
        <v>5138</v>
      </c>
      <c r="G2565" s="1" t="s">
        <v>23235</v>
      </c>
      <c r="H2565" s="1" t="s">
        <v>17585</v>
      </c>
      <c r="I2565" s="2">
        <v>5.0199999999999996</v>
      </c>
      <c r="J2565" s="37">
        <f>VLOOKUP(H2565,'DOGHER ORDER-DISC'!$K$4:$N$30,4,FALSE)</f>
        <v>0</v>
      </c>
      <c r="K2565" s="2">
        <f t="shared" si="41"/>
        <v>5.0199999999999996</v>
      </c>
      <c r="L2565" s="1" t="s">
        <v>19263</v>
      </c>
    </row>
    <row r="2566" spans="1:12">
      <c r="A2566" s="1"/>
      <c r="B2566" s="1">
        <v>268</v>
      </c>
      <c r="C2566" s="1" t="s">
        <v>18210</v>
      </c>
      <c r="D2566" s="1" t="s">
        <v>18242</v>
      </c>
      <c r="E2566" s="1" t="s">
        <v>5139</v>
      </c>
      <c r="F2566" s="1" t="s">
        <v>5140</v>
      </c>
      <c r="G2566" s="1" t="s">
        <v>23236</v>
      </c>
      <c r="H2566" s="1" t="s">
        <v>17585</v>
      </c>
      <c r="I2566" s="2">
        <v>4.93</v>
      </c>
      <c r="J2566" s="37">
        <f>VLOOKUP(H2566,'DOGHER ORDER-DISC'!$K$4:$N$30,4,FALSE)</f>
        <v>0</v>
      </c>
      <c r="K2566" s="2">
        <f t="shared" si="41"/>
        <v>4.93</v>
      </c>
      <c r="L2566" s="1" t="s">
        <v>19263</v>
      </c>
    </row>
    <row r="2567" spans="1:12">
      <c r="A2567" s="1"/>
      <c r="B2567" s="1">
        <v>268</v>
      </c>
      <c r="C2567" s="1" t="s">
        <v>18210</v>
      </c>
      <c r="D2567" s="1" t="s">
        <v>18242</v>
      </c>
      <c r="E2567" s="1" t="s">
        <v>5141</v>
      </c>
      <c r="F2567" s="1" t="s">
        <v>5142</v>
      </c>
      <c r="G2567" s="1" t="s">
        <v>23237</v>
      </c>
      <c r="H2567" s="1" t="s">
        <v>17585</v>
      </c>
      <c r="I2567" s="2">
        <v>4.93</v>
      </c>
      <c r="J2567" s="37">
        <f>VLOOKUP(H2567,'DOGHER ORDER-DISC'!$K$4:$N$30,4,FALSE)</f>
        <v>0</v>
      </c>
      <c r="K2567" s="2">
        <f t="shared" si="41"/>
        <v>4.93</v>
      </c>
      <c r="L2567" s="1" t="s">
        <v>19263</v>
      </c>
    </row>
    <row r="2568" spans="1:12">
      <c r="A2568" s="1"/>
      <c r="B2568" s="1">
        <v>268</v>
      </c>
      <c r="C2568" s="1" t="s">
        <v>18210</v>
      </c>
      <c r="D2568" s="1" t="s">
        <v>18242</v>
      </c>
      <c r="E2568" s="1" t="s">
        <v>5143</v>
      </c>
      <c r="F2568" s="1" t="s">
        <v>5144</v>
      </c>
      <c r="G2568" s="1" t="s">
        <v>23238</v>
      </c>
      <c r="H2568" s="1" t="s">
        <v>17585</v>
      </c>
      <c r="I2568" s="2">
        <v>5.0199999999999996</v>
      </c>
      <c r="J2568" s="37">
        <f>VLOOKUP(H2568,'DOGHER ORDER-DISC'!$K$4:$N$30,4,FALSE)</f>
        <v>0</v>
      </c>
      <c r="K2568" s="2">
        <f t="shared" si="41"/>
        <v>5.0199999999999996</v>
      </c>
      <c r="L2568" s="1" t="s">
        <v>19263</v>
      </c>
    </row>
    <row r="2569" spans="1:12">
      <c r="A2569" s="1"/>
      <c r="B2569" s="1">
        <v>268</v>
      </c>
      <c r="C2569" s="1" t="s">
        <v>18210</v>
      </c>
      <c r="D2569" s="1" t="s">
        <v>18242</v>
      </c>
      <c r="E2569" s="1" t="s">
        <v>5145</v>
      </c>
      <c r="F2569" s="1" t="s">
        <v>5146</v>
      </c>
      <c r="G2569" s="1" t="s">
        <v>23239</v>
      </c>
      <c r="H2569" s="1" t="s">
        <v>17585</v>
      </c>
      <c r="I2569" s="2">
        <v>5.0199999999999996</v>
      </c>
      <c r="J2569" s="37">
        <f>VLOOKUP(H2569,'DOGHER ORDER-DISC'!$K$4:$N$30,4,FALSE)</f>
        <v>0</v>
      </c>
      <c r="K2569" s="2">
        <f t="shared" si="41"/>
        <v>5.0199999999999996</v>
      </c>
      <c r="L2569" s="1" t="s">
        <v>19263</v>
      </c>
    </row>
    <row r="2570" spans="1:12">
      <c r="A2570" s="1"/>
      <c r="B2570" s="1">
        <v>268</v>
      </c>
      <c r="C2570" s="1" t="s">
        <v>18210</v>
      </c>
      <c r="D2570" s="1" t="s">
        <v>18242</v>
      </c>
      <c r="E2570" s="1" t="s">
        <v>5147</v>
      </c>
      <c r="F2570" s="1" t="s">
        <v>5148</v>
      </c>
      <c r="G2570" s="1" t="s">
        <v>23240</v>
      </c>
      <c r="H2570" s="1" t="s">
        <v>17585</v>
      </c>
      <c r="I2570" s="2">
        <v>5.0199999999999996</v>
      </c>
      <c r="J2570" s="37">
        <f>VLOOKUP(H2570,'DOGHER ORDER-DISC'!$K$4:$N$30,4,FALSE)</f>
        <v>0</v>
      </c>
      <c r="K2570" s="2">
        <f t="shared" si="41"/>
        <v>5.0199999999999996</v>
      </c>
      <c r="L2570" s="1" t="s">
        <v>19263</v>
      </c>
    </row>
    <row r="2571" spans="1:12">
      <c r="A2571" s="1"/>
      <c r="B2571" s="1">
        <v>268</v>
      </c>
      <c r="C2571" s="1" t="s">
        <v>18210</v>
      </c>
      <c r="D2571" s="1" t="s">
        <v>18242</v>
      </c>
      <c r="E2571" s="1" t="s">
        <v>5149</v>
      </c>
      <c r="F2571" s="1" t="s">
        <v>5150</v>
      </c>
      <c r="G2571" s="1" t="s">
        <v>23241</v>
      </c>
      <c r="H2571" s="1" t="s">
        <v>17585</v>
      </c>
      <c r="I2571" s="2">
        <v>5.0199999999999996</v>
      </c>
      <c r="J2571" s="37">
        <f>VLOOKUP(H2571,'DOGHER ORDER-DISC'!$K$4:$N$30,4,FALSE)</f>
        <v>0</v>
      </c>
      <c r="K2571" s="2">
        <f t="shared" si="41"/>
        <v>5.0199999999999996</v>
      </c>
      <c r="L2571" s="1" t="s">
        <v>19263</v>
      </c>
    </row>
    <row r="2572" spans="1:12">
      <c r="A2572" s="1"/>
      <c r="B2572" s="1">
        <v>268</v>
      </c>
      <c r="C2572" s="1" t="s">
        <v>18210</v>
      </c>
      <c r="D2572" s="1" t="s">
        <v>18242</v>
      </c>
      <c r="E2572" s="1" t="s">
        <v>5151</v>
      </c>
      <c r="F2572" s="1" t="s">
        <v>5152</v>
      </c>
      <c r="G2572" s="1" t="s">
        <v>23242</v>
      </c>
      <c r="H2572" s="1" t="s">
        <v>17585</v>
      </c>
      <c r="I2572" s="2">
        <v>5.0199999999999996</v>
      </c>
      <c r="J2572" s="37">
        <f>VLOOKUP(H2572,'DOGHER ORDER-DISC'!$K$4:$N$30,4,FALSE)</f>
        <v>0</v>
      </c>
      <c r="K2572" s="2">
        <f t="shared" si="41"/>
        <v>5.0199999999999996</v>
      </c>
      <c r="L2572" s="1" t="s">
        <v>19263</v>
      </c>
    </row>
    <row r="2573" spans="1:12">
      <c r="A2573" s="1"/>
      <c r="B2573" s="1">
        <v>268</v>
      </c>
      <c r="C2573" s="1" t="s">
        <v>18210</v>
      </c>
      <c r="D2573" s="1" t="s">
        <v>18242</v>
      </c>
      <c r="E2573" s="1" t="s">
        <v>5153</v>
      </c>
      <c r="F2573" s="1" t="s">
        <v>5154</v>
      </c>
      <c r="G2573" s="1" t="s">
        <v>23243</v>
      </c>
      <c r="H2573" s="1" t="s">
        <v>17585</v>
      </c>
      <c r="I2573" s="2">
        <v>5.0199999999999996</v>
      </c>
      <c r="J2573" s="37">
        <f>VLOOKUP(H2573,'DOGHER ORDER-DISC'!$K$4:$N$30,4,FALSE)</f>
        <v>0</v>
      </c>
      <c r="K2573" s="2">
        <f t="shared" si="41"/>
        <v>5.0199999999999996</v>
      </c>
      <c r="L2573" s="1" t="s">
        <v>19263</v>
      </c>
    </row>
    <row r="2574" spans="1:12">
      <c r="A2574" s="1" t="s">
        <v>32</v>
      </c>
      <c r="B2574" s="1">
        <v>268</v>
      </c>
      <c r="C2574" s="1" t="s">
        <v>18210</v>
      </c>
      <c r="D2574" s="1" t="s">
        <v>18242</v>
      </c>
      <c r="E2574" s="1" t="s">
        <v>5155</v>
      </c>
      <c r="F2574" s="1" t="s">
        <v>5156</v>
      </c>
      <c r="G2574" s="1" t="s">
        <v>23244</v>
      </c>
      <c r="H2574" s="1" t="s">
        <v>17585</v>
      </c>
      <c r="I2574" s="2">
        <v>5.18</v>
      </c>
      <c r="J2574" s="37">
        <f>VLOOKUP(H2574,'DOGHER ORDER-DISC'!$K$4:$N$30,4,FALSE)</f>
        <v>0</v>
      </c>
      <c r="K2574" s="2">
        <f t="shared" si="41"/>
        <v>5.18</v>
      </c>
      <c r="L2574" s="1" t="s">
        <v>19263</v>
      </c>
    </row>
    <row r="2575" spans="1:12">
      <c r="A2575" s="1"/>
      <c r="B2575" s="1">
        <v>268</v>
      </c>
      <c r="C2575" s="1" t="s">
        <v>18210</v>
      </c>
      <c r="D2575" s="1" t="s">
        <v>18242</v>
      </c>
      <c r="E2575" s="1" t="s">
        <v>5157</v>
      </c>
      <c r="F2575" s="1" t="s">
        <v>5158</v>
      </c>
      <c r="G2575" s="1" t="s">
        <v>23245</v>
      </c>
      <c r="H2575" s="1" t="s">
        <v>17585</v>
      </c>
      <c r="I2575" s="2">
        <v>4.93</v>
      </c>
      <c r="J2575" s="37">
        <f>VLOOKUP(H2575,'DOGHER ORDER-DISC'!$K$4:$N$30,4,FALSE)</f>
        <v>0</v>
      </c>
      <c r="K2575" s="2">
        <f t="shared" si="41"/>
        <v>4.93</v>
      </c>
      <c r="L2575" s="1" t="s">
        <v>19264</v>
      </c>
    </row>
    <row r="2576" spans="1:12">
      <c r="A2576" s="1"/>
      <c r="B2576" s="1">
        <v>268</v>
      </c>
      <c r="C2576" s="1" t="s">
        <v>18210</v>
      </c>
      <c r="D2576" s="1" t="s">
        <v>18242</v>
      </c>
      <c r="E2576" s="1" t="s">
        <v>5159</v>
      </c>
      <c r="F2576" s="1" t="s">
        <v>5160</v>
      </c>
      <c r="G2576" s="1" t="s">
        <v>23246</v>
      </c>
      <c r="H2576" s="1" t="s">
        <v>17585</v>
      </c>
      <c r="I2576" s="2">
        <v>4.93</v>
      </c>
      <c r="J2576" s="37">
        <f>VLOOKUP(H2576,'DOGHER ORDER-DISC'!$K$4:$N$30,4,FALSE)</f>
        <v>0</v>
      </c>
      <c r="K2576" s="2">
        <f t="shared" si="41"/>
        <v>4.93</v>
      </c>
      <c r="L2576" s="1" t="s">
        <v>19264</v>
      </c>
    </row>
    <row r="2577" spans="1:12">
      <c r="A2577" s="1" t="s">
        <v>32</v>
      </c>
      <c r="B2577" s="1">
        <v>268</v>
      </c>
      <c r="C2577" s="1" t="s">
        <v>18210</v>
      </c>
      <c r="D2577" s="1" t="s">
        <v>18242</v>
      </c>
      <c r="E2577" s="1" t="s">
        <v>5161</v>
      </c>
      <c r="F2577" s="1" t="s">
        <v>5162</v>
      </c>
      <c r="G2577" s="1" t="s">
        <v>23247</v>
      </c>
      <c r="H2577" s="1" t="s">
        <v>17585</v>
      </c>
      <c r="I2577" s="2">
        <v>5.18</v>
      </c>
      <c r="J2577" s="37">
        <f>VLOOKUP(H2577,'DOGHER ORDER-DISC'!$K$4:$N$30,4,FALSE)</f>
        <v>0</v>
      </c>
      <c r="K2577" s="2">
        <f t="shared" si="41"/>
        <v>5.18</v>
      </c>
      <c r="L2577" s="1" t="s">
        <v>19263</v>
      </c>
    </row>
    <row r="2578" spans="1:12">
      <c r="A2578" s="1"/>
      <c r="B2578" s="1">
        <v>268</v>
      </c>
      <c r="C2578" s="1" t="s">
        <v>18210</v>
      </c>
      <c r="D2578" s="1" t="s">
        <v>18242</v>
      </c>
      <c r="E2578" s="1" t="s">
        <v>5163</v>
      </c>
      <c r="F2578" s="1" t="s">
        <v>5164</v>
      </c>
      <c r="G2578" s="1" t="s">
        <v>23248</v>
      </c>
      <c r="H2578" s="1" t="s">
        <v>17585</v>
      </c>
      <c r="I2578" s="2">
        <v>4.93</v>
      </c>
      <c r="J2578" s="37">
        <f>VLOOKUP(H2578,'DOGHER ORDER-DISC'!$K$4:$N$30,4,FALSE)</f>
        <v>0</v>
      </c>
      <c r="K2578" s="2">
        <f t="shared" si="41"/>
        <v>4.93</v>
      </c>
      <c r="L2578" s="1" t="s">
        <v>19264</v>
      </c>
    </row>
    <row r="2579" spans="1:12">
      <c r="A2579" s="1"/>
      <c r="B2579" s="1">
        <v>268</v>
      </c>
      <c r="C2579" s="1" t="s">
        <v>18210</v>
      </c>
      <c r="D2579" s="1" t="s">
        <v>18242</v>
      </c>
      <c r="E2579" s="1" t="s">
        <v>5165</v>
      </c>
      <c r="F2579" s="1" t="s">
        <v>5166</v>
      </c>
      <c r="G2579" s="1" t="s">
        <v>23249</v>
      </c>
      <c r="H2579" s="1" t="s">
        <v>17585</v>
      </c>
      <c r="I2579" s="2">
        <v>4.93</v>
      </c>
      <c r="J2579" s="37">
        <f>VLOOKUP(H2579,'DOGHER ORDER-DISC'!$K$4:$N$30,4,FALSE)</f>
        <v>0</v>
      </c>
      <c r="K2579" s="2">
        <f t="shared" si="41"/>
        <v>4.93</v>
      </c>
      <c r="L2579" s="1" t="s">
        <v>19264</v>
      </c>
    </row>
    <row r="2580" spans="1:12">
      <c r="A2580" s="1" t="s">
        <v>32</v>
      </c>
      <c r="B2580" s="1">
        <v>268</v>
      </c>
      <c r="C2580" s="1" t="s">
        <v>18210</v>
      </c>
      <c r="D2580" s="1" t="s">
        <v>18242</v>
      </c>
      <c r="E2580" s="1" t="s">
        <v>5167</v>
      </c>
      <c r="F2580" s="1" t="s">
        <v>5168</v>
      </c>
      <c r="G2580" s="1" t="s">
        <v>23250</v>
      </c>
      <c r="H2580" s="1" t="s">
        <v>17585</v>
      </c>
      <c r="I2580" s="2">
        <v>5.18</v>
      </c>
      <c r="J2580" s="37">
        <f>VLOOKUP(H2580,'DOGHER ORDER-DISC'!$K$4:$N$30,4,FALSE)</f>
        <v>0</v>
      </c>
      <c r="K2580" s="2">
        <f t="shared" si="41"/>
        <v>5.18</v>
      </c>
      <c r="L2580" s="1" t="s">
        <v>19263</v>
      </c>
    </row>
    <row r="2581" spans="1:12">
      <c r="A2581" s="1"/>
      <c r="B2581" s="1">
        <v>268</v>
      </c>
      <c r="C2581" s="1" t="s">
        <v>18210</v>
      </c>
      <c r="D2581" s="1" t="s">
        <v>18242</v>
      </c>
      <c r="E2581" s="1" t="s">
        <v>5169</v>
      </c>
      <c r="F2581" s="1" t="s">
        <v>5170</v>
      </c>
      <c r="G2581" s="1" t="s">
        <v>23251</v>
      </c>
      <c r="H2581" s="1" t="s">
        <v>17585</v>
      </c>
      <c r="I2581" s="2">
        <v>4.93</v>
      </c>
      <c r="J2581" s="37">
        <f>VLOOKUP(H2581,'DOGHER ORDER-DISC'!$K$4:$N$30,4,FALSE)</f>
        <v>0</v>
      </c>
      <c r="K2581" s="2">
        <f t="shared" si="41"/>
        <v>4.93</v>
      </c>
      <c r="L2581" s="1" t="s">
        <v>19264</v>
      </c>
    </row>
    <row r="2582" spans="1:12">
      <c r="A2582" s="1" t="s">
        <v>32</v>
      </c>
      <c r="B2582" s="1">
        <v>268</v>
      </c>
      <c r="C2582" s="1" t="s">
        <v>18210</v>
      </c>
      <c r="D2582" s="1" t="s">
        <v>18242</v>
      </c>
      <c r="E2582" s="1" t="s">
        <v>5171</v>
      </c>
      <c r="F2582" s="1" t="s">
        <v>5172</v>
      </c>
      <c r="G2582" s="1" t="s">
        <v>23252</v>
      </c>
      <c r="H2582" s="1" t="s">
        <v>17585</v>
      </c>
      <c r="I2582" s="2">
        <v>5.18</v>
      </c>
      <c r="J2582" s="37">
        <f>VLOOKUP(H2582,'DOGHER ORDER-DISC'!$K$4:$N$30,4,FALSE)</f>
        <v>0</v>
      </c>
      <c r="K2582" s="2">
        <f t="shared" si="41"/>
        <v>5.18</v>
      </c>
      <c r="L2582" s="1" t="s">
        <v>19263</v>
      </c>
    </row>
    <row r="2583" spans="1:12">
      <c r="A2583" s="1"/>
      <c r="B2583" s="1">
        <v>268</v>
      </c>
      <c r="C2583" s="1" t="s">
        <v>18210</v>
      </c>
      <c r="D2583" s="1" t="s">
        <v>18242</v>
      </c>
      <c r="E2583" s="1" t="s">
        <v>5173</v>
      </c>
      <c r="F2583" s="1" t="s">
        <v>5174</v>
      </c>
      <c r="G2583" s="1" t="s">
        <v>23253</v>
      </c>
      <c r="H2583" s="1" t="s">
        <v>17585</v>
      </c>
      <c r="I2583" s="2">
        <v>4.93</v>
      </c>
      <c r="J2583" s="37">
        <f>VLOOKUP(H2583,'DOGHER ORDER-DISC'!$K$4:$N$30,4,FALSE)</f>
        <v>0</v>
      </c>
      <c r="K2583" s="2">
        <f t="shared" si="41"/>
        <v>4.93</v>
      </c>
      <c r="L2583" s="1" t="s">
        <v>19264</v>
      </c>
    </row>
    <row r="2584" spans="1:12">
      <c r="A2584" s="1" t="s">
        <v>32</v>
      </c>
      <c r="B2584" s="1">
        <v>268</v>
      </c>
      <c r="C2584" s="1" t="s">
        <v>18210</v>
      </c>
      <c r="D2584" s="1" t="s">
        <v>18242</v>
      </c>
      <c r="E2584" s="1" t="s">
        <v>5175</v>
      </c>
      <c r="F2584" s="1" t="s">
        <v>5176</v>
      </c>
      <c r="G2584" s="1" t="s">
        <v>23254</v>
      </c>
      <c r="H2584" s="1" t="s">
        <v>17585</v>
      </c>
      <c r="I2584" s="2">
        <v>5.18</v>
      </c>
      <c r="J2584" s="37">
        <f>VLOOKUP(H2584,'DOGHER ORDER-DISC'!$K$4:$N$30,4,FALSE)</f>
        <v>0</v>
      </c>
      <c r="K2584" s="2">
        <f t="shared" si="41"/>
        <v>5.18</v>
      </c>
      <c r="L2584" s="1" t="s">
        <v>19263</v>
      </c>
    </row>
    <row r="2585" spans="1:12">
      <c r="A2585" s="1" t="s">
        <v>32</v>
      </c>
      <c r="B2585" s="1">
        <v>268</v>
      </c>
      <c r="C2585" s="1" t="s">
        <v>18210</v>
      </c>
      <c r="D2585" s="1" t="s">
        <v>18242</v>
      </c>
      <c r="E2585" s="1" t="s">
        <v>5177</v>
      </c>
      <c r="F2585" s="1" t="s">
        <v>5178</v>
      </c>
      <c r="G2585" s="1" t="s">
        <v>23255</v>
      </c>
      <c r="H2585" s="1" t="s">
        <v>17585</v>
      </c>
      <c r="I2585" s="2">
        <v>5.18</v>
      </c>
      <c r="J2585" s="37">
        <f>VLOOKUP(H2585,'DOGHER ORDER-DISC'!$K$4:$N$30,4,FALSE)</f>
        <v>0</v>
      </c>
      <c r="K2585" s="2">
        <f t="shared" si="41"/>
        <v>5.18</v>
      </c>
      <c r="L2585" s="1" t="s">
        <v>19263</v>
      </c>
    </row>
    <row r="2586" spans="1:12">
      <c r="A2586" s="1"/>
      <c r="B2586" s="1">
        <v>268</v>
      </c>
      <c r="C2586" s="1" t="s">
        <v>18210</v>
      </c>
      <c r="D2586" s="1" t="s">
        <v>18242</v>
      </c>
      <c r="E2586" s="1" t="s">
        <v>5179</v>
      </c>
      <c r="F2586" s="1" t="s">
        <v>5180</v>
      </c>
      <c r="G2586" s="1" t="s">
        <v>23256</v>
      </c>
      <c r="H2586" s="1" t="s">
        <v>17585</v>
      </c>
      <c r="I2586" s="2">
        <v>4.93</v>
      </c>
      <c r="J2586" s="37">
        <f>VLOOKUP(H2586,'DOGHER ORDER-DISC'!$K$4:$N$30,4,FALSE)</f>
        <v>0</v>
      </c>
      <c r="K2586" s="2">
        <f t="shared" si="41"/>
        <v>4.93</v>
      </c>
      <c r="L2586" s="1" t="s">
        <v>19264</v>
      </c>
    </row>
    <row r="2587" spans="1:12">
      <c r="A2587" s="1" t="s">
        <v>32</v>
      </c>
      <c r="B2587" s="1">
        <v>268</v>
      </c>
      <c r="C2587" s="1" t="s">
        <v>18210</v>
      </c>
      <c r="D2587" s="1" t="s">
        <v>18242</v>
      </c>
      <c r="E2587" s="1" t="s">
        <v>5181</v>
      </c>
      <c r="F2587" s="1" t="s">
        <v>5182</v>
      </c>
      <c r="G2587" s="1" t="s">
        <v>23257</v>
      </c>
      <c r="H2587" s="1" t="s">
        <v>17585</v>
      </c>
      <c r="I2587" s="2">
        <v>5.18</v>
      </c>
      <c r="J2587" s="37">
        <f>VLOOKUP(H2587,'DOGHER ORDER-DISC'!$K$4:$N$30,4,FALSE)</f>
        <v>0</v>
      </c>
      <c r="K2587" s="2">
        <f t="shared" si="41"/>
        <v>5.18</v>
      </c>
      <c r="L2587" s="1" t="s">
        <v>19263</v>
      </c>
    </row>
    <row r="2588" spans="1:12">
      <c r="A2588" s="1"/>
      <c r="B2588" s="1">
        <v>268</v>
      </c>
      <c r="C2588" s="1" t="s">
        <v>18210</v>
      </c>
      <c r="D2588" s="1" t="s">
        <v>18242</v>
      </c>
      <c r="E2588" s="1" t="s">
        <v>5183</v>
      </c>
      <c r="F2588" s="1" t="s">
        <v>5184</v>
      </c>
      <c r="G2588" s="1" t="s">
        <v>23258</v>
      </c>
      <c r="H2588" s="1" t="s">
        <v>17585</v>
      </c>
      <c r="I2588" s="2">
        <v>4.93</v>
      </c>
      <c r="J2588" s="37">
        <f>VLOOKUP(H2588,'DOGHER ORDER-DISC'!$K$4:$N$30,4,FALSE)</f>
        <v>0</v>
      </c>
      <c r="K2588" s="2">
        <f t="shared" si="41"/>
        <v>4.93</v>
      </c>
      <c r="L2588" s="1" t="s">
        <v>19264</v>
      </c>
    </row>
    <row r="2589" spans="1:12">
      <c r="A2589" s="1" t="s">
        <v>32</v>
      </c>
      <c r="B2589" s="1">
        <v>268</v>
      </c>
      <c r="C2589" s="1" t="s">
        <v>18210</v>
      </c>
      <c r="D2589" s="1" t="s">
        <v>18242</v>
      </c>
      <c r="E2589" s="1" t="s">
        <v>5185</v>
      </c>
      <c r="F2589" s="1" t="s">
        <v>5186</v>
      </c>
      <c r="G2589" s="1" t="s">
        <v>23259</v>
      </c>
      <c r="H2589" s="1" t="s">
        <v>17585</v>
      </c>
      <c r="I2589" s="2">
        <v>5.27</v>
      </c>
      <c r="J2589" s="37">
        <f>VLOOKUP(H2589,'DOGHER ORDER-DISC'!$K$4:$N$30,4,FALSE)</f>
        <v>0</v>
      </c>
      <c r="K2589" s="2">
        <f t="shared" si="41"/>
        <v>5.27</v>
      </c>
      <c r="L2589" s="1" t="s">
        <v>19263</v>
      </c>
    </row>
    <row r="2590" spans="1:12">
      <c r="A2590" s="1"/>
      <c r="B2590" s="1">
        <v>268</v>
      </c>
      <c r="C2590" s="1" t="s">
        <v>18210</v>
      </c>
      <c r="D2590" s="1" t="s">
        <v>18242</v>
      </c>
      <c r="E2590" s="1" t="s">
        <v>5187</v>
      </c>
      <c r="F2590" s="1" t="s">
        <v>5188</v>
      </c>
      <c r="G2590" s="1" t="s">
        <v>23260</v>
      </c>
      <c r="H2590" s="1" t="s">
        <v>17585</v>
      </c>
      <c r="I2590" s="2">
        <v>4.93</v>
      </c>
      <c r="J2590" s="37">
        <f>VLOOKUP(H2590,'DOGHER ORDER-DISC'!$K$4:$N$30,4,FALSE)</f>
        <v>0</v>
      </c>
      <c r="K2590" s="2">
        <f t="shared" si="41"/>
        <v>4.93</v>
      </c>
      <c r="L2590" s="1" t="s">
        <v>19264</v>
      </c>
    </row>
    <row r="2591" spans="1:12">
      <c r="A2591" s="1"/>
      <c r="B2591" s="1">
        <v>268</v>
      </c>
      <c r="C2591" s="1" t="s">
        <v>18210</v>
      </c>
      <c r="D2591" s="1" t="s">
        <v>18242</v>
      </c>
      <c r="E2591" s="1" t="s">
        <v>5189</v>
      </c>
      <c r="F2591" s="1" t="s">
        <v>5190</v>
      </c>
      <c r="G2591" s="1" t="s">
        <v>23261</v>
      </c>
      <c r="H2591" s="1" t="s">
        <v>17585</v>
      </c>
      <c r="I2591" s="2">
        <v>4.93</v>
      </c>
      <c r="J2591" s="37">
        <f>VLOOKUP(H2591,'DOGHER ORDER-DISC'!$K$4:$N$30,4,FALSE)</f>
        <v>0</v>
      </c>
      <c r="K2591" s="2">
        <f t="shared" si="41"/>
        <v>4.93</v>
      </c>
      <c r="L2591" s="1" t="s">
        <v>19264</v>
      </c>
    </row>
    <row r="2592" spans="1:12">
      <c r="A2592" s="1" t="s">
        <v>32</v>
      </c>
      <c r="B2592" s="1">
        <v>268</v>
      </c>
      <c r="C2592" s="1" t="s">
        <v>18210</v>
      </c>
      <c r="D2592" s="1" t="s">
        <v>18242</v>
      </c>
      <c r="E2592" s="1" t="s">
        <v>5191</v>
      </c>
      <c r="F2592" s="1" t="s">
        <v>5192</v>
      </c>
      <c r="G2592" s="1" t="s">
        <v>23262</v>
      </c>
      <c r="H2592" s="1" t="s">
        <v>17585</v>
      </c>
      <c r="I2592" s="2">
        <v>5.27</v>
      </c>
      <c r="J2592" s="37">
        <f>VLOOKUP(H2592,'DOGHER ORDER-DISC'!$K$4:$N$30,4,FALSE)</f>
        <v>0</v>
      </c>
      <c r="K2592" s="2">
        <f t="shared" si="41"/>
        <v>5.27</v>
      </c>
      <c r="L2592" s="1" t="s">
        <v>19263</v>
      </c>
    </row>
    <row r="2593" spans="1:12">
      <c r="A2593" s="1"/>
      <c r="B2593" s="1">
        <v>268</v>
      </c>
      <c r="C2593" s="1" t="s">
        <v>18210</v>
      </c>
      <c r="D2593" s="1" t="s">
        <v>18242</v>
      </c>
      <c r="E2593" s="1" t="s">
        <v>5193</v>
      </c>
      <c r="F2593" s="1" t="s">
        <v>5194</v>
      </c>
      <c r="G2593" s="1" t="s">
        <v>23263</v>
      </c>
      <c r="H2593" s="1" t="s">
        <v>17585</v>
      </c>
      <c r="I2593" s="2">
        <v>5.0199999999999996</v>
      </c>
      <c r="J2593" s="37">
        <f>VLOOKUP(H2593,'DOGHER ORDER-DISC'!$K$4:$N$30,4,FALSE)</f>
        <v>0</v>
      </c>
      <c r="K2593" s="2">
        <f t="shared" si="41"/>
        <v>5.0199999999999996</v>
      </c>
      <c r="L2593" s="1" t="s">
        <v>19264</v>
      </c>
    </row>
    <row r="2594" spans="1:12">
      <c r="A2594" s="1" t="s">
        <v>32</v>
      </c>
      <c r="B2594" s="1">
        <v>268</v>
      </c>
      <c r="C2594" s="1" t="s">
        <v>18210</v>
      </c>
      <c r="D2594" s="1" t="s">
        <v>18242</v>
      </c>
      <c r="E2594" s="1" t="s">
        <v>5195</v>
      </c>
      <c r="F2594" s="1" t="s">
        <v>5196</v>
      </c>
      <c r="G2594" s="1" t="s">
        <v>23264</v>
      </c>
      <c r="H2594" s="1" t="s">
        <v>17585</v>
      </c>
      <c r="I2594" s="2">
        <v>5.27</v>
      </c>
      <c r="J2594" s="37">
        <f>VLOOKUP(H2594,'DOGHER ORDER-DISC'!$K$4:$N$30,4,FALSE)</f>
        <v>0</v>
      </c>
      <c r="K2594" s="2">
        <f t="shared" si="41"/>
        <v>5.27</v>
      </c>
      <c r="L2594" s="1" t="s">
        <v>19263</v>
      </c>
    </row>
    <row r="2595" spans="1:12">
      <c r="A2595" s="1"/>
      <c r="B2595" s="1">
        <v>268</v>
      </c>
      <c r="C2595" s="1" t="s">
        <v>18210</v>
      </c>
      <c r="D2595" s="1" t="s">
        <v>18242</v>
      </c>
      <c r="E2595" s="1" t="s">
        <v>5197</v>
      </c>
      <c r="F2595" s="1" t="s">
        <v>5198</v>
      </c>
      <c r="G2595" s="1" t="s">
        <v>23265</v>
      </c>
      <c r="H2595" s="1" t="s">
        <v>17585</v>
      </c>
      <c r="I2595" s="2">
        <v>5.0199999999999996</v>
      </c>
      <c r="J2595" s="37">
        <f>VLOOKUP(H2595,'DOGHER ORDER-DISC'!$K$4:$N$30,4,FALSE)</f>
        <v>0</v>
      </c>
      <c r="K2595" s="2">
        <f t="shared" si="41"/>
        <v>5.0199999999999996</v>
      </c>
      <c r="L2595" s="1" t="s">
        <v>19264</v>
      </c>
    </row>
    <row r="2596" spans="1:12">
      <c r="A2596" s="1"/>
      <c r="B2596" s="1">
        <v>268</v>
      </c>
      <c r="C2596" s="1" t="s">
        <v>18210</v>
      </c>
      <c r="D2596" s="1" t="s">
        <v>18242</v>
      </c>
      <c r="E2596" s="1" t="s">
        <v>5199</v>
      </c>
      <c r="F2596" s="1" t="s">
        <v>5200</v>
      </c>
      <c r="G2596" s="1" t="s">
        <v>23266</v>
      </c>
      <c r="H2596" s="1" t="s">
        <v>17585</v>
      </c>
      <c r="I2596" s="2">
        <v>5.0199999999999996</v>
      </c>
      <c r="J2596" s="37">
        <f>VLOOKUP(H2596,'DOGHER ORDER-DISC'!$K$4:$N$30,4,FALSE)</f>
        <v>0</v>
      </c>
      <c r="K2596" s="2">
        <f t="shared" si="41"/>
        <v>5.0199999999999996</v>
      </c>
      <c r="L2596" s="1" t="s">
        <v>19264</v>
      </c>
    </row>
    <row r="2597" spans="1:12">
      <c r="A2597" s="1" t="s">
        <v>32</v>
      </c>
      <c r="B2597" s="1">
        <v>268</v>
      </c>
      <c r="C2597" s="1" t="s">
        <v>18210</v>
      </c>
      <c r="D2597" s="1" t="s">
        <v>18242</v>
      </c>
      <c r="E2597" s="1" t="s">
        <v>5201</v>
      </c>
      <c r="F2597" s="1" t="s">
        <v>5202</v>
      </c>
      <c r="G2597" s="1" t="s">
        <v>23267</v>
      </c>
      <c r="H2597" s="1" t="s">
        <v>17585</v>
      </c>
      <c r="I2597" s="2">
        <v>5.27</v>
      </c>
      <c r="J2597" s="37">
        <f>VLOOKUP(H2597,'DOGHER ORDER-DISC'!$K$4:$N$30,4,FALSE)</f>
        <v>0</v>
      </c>
      <c r="K2597" s="2">
        <f t="shared" si="41"/>
        <v>5.27</v>
      </c>
      <c r="L2597" s="1" t="s">
        <v>19263</v>
      </c>
    </row>
    <row r="2598" spans="1:12">
      <c r="A2598" s="1"/>
      <c r="B2598" s="1">
        <v>268</v>
      </c>
      <c r="C2598" s="1" t="s">
        <v>18210</v>
      </c>
      <c r="D2598" s="1" t="s">
        <v>18242</v>
      </c>
      <c r="E2598" s="1" t="s">
        <v>5203</v>
      </c>
      <c r="F2598" s="1" t="s">
        <v>5204</v>
      </c>
      <c r="G2598" s="1" t="s">
        <v>23268</v>
      </c>
      <c r="H2598" s="1" t="s">
        <v>17585</v>
      </c>
      <c r="I2598" s="2">
        <v>5.28</v>
      </c>
      <c r="J2598" s="37">
        <f>VLOOKUP(H2598,'DOGHER ORDER-DISC'!$K$4:$N$30,4,FALSE)</f>
        <v>0</v>
      </c>
      <c r="K2598" s="2">
        <f t="shared" si="41"/>
        <v>5.28</v>
      </c>
      <c r="L2598" s="1" t="s">
        <v>19265</v>
      </c>
    </row>
    <row r="2599" spans="1:12">
      <c r="A2599" s="1"/>
      <c r="B2599" s="1">
        <v>268</v>
      </c>
      <c r="C2599" s="1" t="s">
        <v>18210</v>
      </c>
      <c r="D2599" s="1" t="s">
        <v>18242</v>
      </c>
      <c r="E2599" s="1" t="s">
        <v>5205</v>
      </c>
      <c r="F2599" s="1" t="s">
        <v>5206</v>
      </c>
      <c r="G2599" s="1" t="s">
        <v>23269</v>
      </c>
      <c r="H2599" s="1" t="s">
        <v>17585</v>
      </c>
      <c r="I2599" s="2">
        <v>5.28</v>
      </c>
      <c r="J2599" s="37">
        <f>VLOOKUP(H2599,'DOGHER ORDER-DISC'!$K$4:$N$30,4,FALSE)</f>
        <v>0</v>
      </c>
      <c r="K2599" s="2">
        <f t="shared" si="41"/>
        <v>5.28</v>
      </c>
      <c r="L2599" s="1" t="s">
        <v>19265</v>
      </c>
    </row>
    <row r="2600" spans="1:12">
      <c r="A2600" s="1"/>
      <c r="B2600" s="1">
        <v>268</v>
      </c>
      <c r="C2600" s="1" t="s">
        <v>18210</v>
      </c>
      <c r="D2600" s="1" t="s">
        <v>18242</v>
      </c>
      <c r="E2600" s="1" t="s">
        <v>5207</v>
      </c>
      <c r="F2600" s="1" t="s">
        <v>5208</v>
      </c>
      <c r="G2600" s="1" t="s">
        <v>23270</v>
      </c>
      <c r="H2600" s="1" t="s">
        <v>17585</v>
      </c>
      <c r="I2600" s="2">
        <v>5.28</v>
      </c>
      <c r="J2600" s="37">
        <f>VLOOKUP(H2600,'DOGHER ORDER-DISC'!$K$4:$N$30,4,FALSE)</f>
        <v>0</v>
      </c>
      <c r="K2600" s="2">
        <f t="shared" si="41"/>
        <v>5.28</v>
      </c>
      <c r="L2600" s="1" t="s">
        <v>19265</v>
      </c>
    </row>
    <row r="2601" spans="1:12">
      <c r="A2601" s="1"/>
      <c r="B2601" s="1">
        <v>268</v>
      </c>
      <c r="C2601" s="1" t="s">
        <v>18210</v>
      </c>
      <c r="D2601" s="1" t="s">
        <v>18242</v>
      </c>
      <c r="E2601" s="1" t="s">
        <v>5209</v>
      </c>
      <c r="F2601" s="1" t="s">
        <v>5210</v>
      </c>
      <c r="G2601" s="1" t="s">
        <v>23271</v>
      </c>
      <c r="H2601" s="1" t="s">
        <v>17585</v>
      </c>
      <c r="I2601" s="2">
        <v>5.28</v>
      </c>
      <c r="J2601" s="37">
        <f>VLOOKUP(H2601,'DOGHER ORDER-DISC'!$K$4:$N$30,4,FALSE)</f>
        <v>0</v>
      </c>
      <c r="K2601" s="2">
        <f t="shared" si="41"/>
        <v>5.28</v>
      </c>
      <c r="L2601" s="1" t="s">
        <v>19265</v>
      </c>
    </row>
    <row r="2602" spans="1:12">
      <c r="A2602" s="1"/>
      <c r="B2602" s="1">
        <v>268</v>
      </c>
      <c r="C2602" s="1" t="s">
        <v>18210</v>
      </c>
      <c r="D2602" s="1" t="s">
        <v>18242</v>
      </c>
      <c r="E2602" s="1" t="s">
        <v>5211</v>
      </c>
      <c r="F2602" s="1" t="s">
        <v>5212</v>
      </c>
      <c r="G2602" s="1" t="s">
        <v>23272</v>
      </c>
      <c r="H2602" s="1" t="s">
        <v>17585</v>
      </c>
      <c r="I2602" s="2">
        <v>5.28</v>
      </c>
      <c r="J2602" s="37">
        <f>VLOOKUP(H2602,'DOGHER ORDER-DISC'!$K$4:$N$30,4,FALSE)</f>
        <v>0</v>
      </c>
      <c r="K2602" s="2">
        <f t="shared" si="41"/>
        <v>5.28</v>
      </c>
      <c r="L2602" s="1" t="s">
        <v>19265</v>
      </c>
    </row>
    <row r="2603" spans="1:12">
      <c r="A2603" s="1"/>
      <c r="B2603" s="1">
        <v>268</v>
      </c>
      <c r="C2603" s="1" t="s">
        <v>18210</v>
      </c>
      <c r="D2603" s="1" t="s">
        <v>18242</v>
      </c>
      <c r="E2603" s="1" t="s">
        <v>5213</v>
      </c>
      <c r="F2603" s="1" t="s">
        <v>5214</v>
      </c>
      <c r="G2603" s="1" t="s">
        <v>23273</v>
      </c>
      <c r="H2603" s="1" t="s">
        <v>17585</v>
      </c>
      <c r="I2603" s="2">
        <v>5.28</v>
      </c>
      <c r="J2603" s="37">
        <f>VLOOKUP(H2603,'DOGHER ORDER-DISC'!$K$4:$N$30,4,FALSE)</f>
        <v>0</v>
      </c>
      <c r="K2603" s="2">
        <f t="shared" si="41"/>
        <v>5.28</v>
      </c>
      <c r="L2603" s="1" t="s">
        <v>19265</v>
      </c>
    </row>
    <row r="2604" spans="1:12">
      <c r="A2604" s="1"/>
      <c r="B2604" s="1">
        <v>268</v>
      </c>
      <c r="C2604" s="1" t="s">
        <v>18210</v>
      </c>
      <c r="D2604" s="1" t="s">
        <v>18242</v>
      </c>
      <c r="E2604" s="1" t="s">
        <v>5215</v>
      </c>
      <c r="F2604" s="1" t="s">
        <v>5216</v>
      </c>
      <c r="G2604" s="1" t="s">
        <v>23274</v>
      </c>
      <c r="H2604" s="1" t="s">
        <v>17585</v>
      </c>
      <c r="I2604" s="2">
        <v>5.28</v>
      </c>
      <c r="J2604" s="37">
        <f>VLOOKUP(H2604,'DOGHER ORDER-DISC'!$K$4:$N$30,4,FALSE)</f>
        <v>0</v>
      </c>
      <c r="K2604" s="2">
        <f t="shared" si="41"/>
        <v>5.28</v>
      </c>
      <c r="L2604" s="1" t="s">
        <v>19265</v>
      </c>
    </row>
    <row r="2605" spans="1:12">
      <c r="A2605" s="1"/>
      <c r="B2605" s="1">
        <v>268</v>
      </c>
      <c r="C2605" s="1" t="s">
        <v>18210</v>
      </c>
      <c r="D2605" s="1" t="s">
        <v>18242</v>
      </c>
      <c r="E2605" s="1" t="s">
        <v>5217</v>
      </c>
      <c r="F2605" s="1" t="s">
        <v>5218</v>
      </c>
      <c r="G2605" s="1" t="s">
        <v>23275</v>
      </c>
      <c r="H2605" s="1" t="s">
        <v>17585</v>
      </c>
      <c r="I2605" s="2">
        <v>5.28</v>
      </c>
      <c r="J2605" s="37">
        <f>VLOOKUP(H2605,'DOGHER ORDER-DISC'!$K$4:$N$30,4,FALSE)</f>
        <v>0</v>
      </c>
      <c r="K2605" s="2">
        <f t="shared" si="41"/>
        <v>5.28</v>
      </c>
      <c r="L2605" s="1" t="s">
        <v>19265</v>
      </c>
    </row>
    <row r="2606" spans="1:12">
      <c r="A2606" s="1"/>
      <c r="B2606" s="1">
        <v>268</v>
      </c>
      <c r="C2606" s="1" t="s">
        <v>18210</v>
      </c>
      <c r="D2606" s="1" t="s">
        <v>18242</v>
      </c>
      <c r="E2606" s="1" t="s">
        <v>5219</v>
      </c>
      <c r="F2606" s="1" t="s">
        <v>5220</v>
      </c>
      <c r="G2606" s="1" t="s">
        <v>23276</v>
      </c>
      <c r="H2606" s="1" t="s">
        <v>17585</v>
      </c>
      <c r="I2606" s="2">
        <v>5.28</v>
      </c>
      <c r="J2606" s="37">
        <f>VLOOKUP(H2606,'DOGHER ORDER-DISC'!$K$4:$N$30,4,FALSE)</f>
        <v>0</v>
      </c>
      <c r="K2606" s="2">
        <f t="shared" si="41"/>
        <v>5.28</v>
      </c>
      <c r="L2606" s="1" t="s">
        <v>19265</v>
      </c>
    </row>
    <row r="2607" spans="1:12">
      <c r="A2607" s="1"/>
      <c r="B2607" s="1">
        <v>268</v>
      </c>
      <c r="C2607" s="1" t="s">
        <v>18210</v>
      </c>
      <c r="D2607" s="1" t="s">
        <v>18242</v>
      </c>
      <c r="E2607" s="1" t="s">
        <v>5221</v>
      </c>
      <c r="F2607" s="1" t="s">
        <v>5222</v>
      </c>
      <c r="G2607" s="1" t="s">
        <v>23277</v>
      </c>
      <c r="H2607" s="1" t="s">
        <v>17585</v>
      </c>
      <c r="I2607" s="2">
        <v>5.37</v>
      </c>
      <c r="J2607" s="37">
        <f>VLOOKUP(H2607,'DOGHER ORDER-DISC'!$K$4:$N$30,4,FALSE)</f>
        <v>0</v>
      </c>
      <c r="K2607" s="2">
        <f t="shared" si="41"/>
        <v>5.37</v>
      </c>
      <c r="L2607" s="1" t="s">
        <v>19265</v>
      </c>
    </row>
    <row r="2608" spans="1:12">
      <c r="A2608" s="1"/>
      <c r="B2608" s="1">
        <v>268</v>
      </c>
      <c r="C2608" s="1" t="s">
        <v>18210</v>
      </c>
      <c r="D2608" s="1" t="s">
        <v>18242</v>
      </c>
      <c r="E2608" s="1" t="s">
        <v>5223</v>
      </c>
      <c r="F2608" s="1" t="s">
        <v>5224</v>
      </c>
      <c r="G2608" s="1" t="s">
        <v>23278</v>
      </c>
      <c r="H2608" s="1" t="s">
        <v>17585</v>
      </c>
      <c r="I2608" s="2">
        <v>5.37</v>
      </c>
      <c r="J2608" s="37">
        <f>VLOOKUP(H2608,'DOGHER ORDER-DISC'!$K$4:$N$30,4,FALSE)</f>
        <v>0</v>
      </c>
      <c r="K2608" s="2">
        <f t="shared" si="41"/>
        <v>5.37</v>
      </c>
      <c r="L2608" s="1" t="s">
        <v>19265</v>
      </c>
    </row>
    <row r="2609" spans="1:12">
      <c r="A2609" s="1"/>
      <c r="B2609" s="1">
        <v>268</v>
      </c>
      <c r="C2609" s="1" t="s">
        <v>18210</v>
      </c>
      <c r="D2609" s="1" t="s">
        <v>18242</v>
      </c>
      <c r="E2609" s="1" t="s">
        <v>5225</v>
      </c>
      <c r="F2609" s="1" t="s">
        <v>5226</v>
      </c>
      <c r="G2609" s="1" t="s">
        <v>23279</v>
      </c>
      <c r="H2609" s="1" t="s">
        <v>17585</v>
      </c>
      <c r="I2609" s="2">
        <v>5.37</v>
      </c>
      <c r="J2609" s="37">
        <f>VLOOKUP(H2609,'DOGHER ORDER-DISC'!$K$4:$N$30,4,FALSE)</f>
        <v>0</v>
      </c>
      <c r="K2609" s="2">
        <f t="shared" si="41"/>
        <v>5.37</v>
      </c>
      <c r="L2609" s="1" t="s">
        <v>19265</v>
      </c>
    </row>
    <row r="2610" spans="1:12">
      <c r="A2610" s="1" t="s">
        <v>32</v>
      </c>
      <c r="B2610" s="1">
        <v>269</v>
      </c>
      <c r="C2610" s="1" t="s">
        <v>18210</v>
      </c>
      <c r="D2610" s="1" t="s">
        <v>18242</v>
      </c>
      <c r="E2610" s="1" t="s">
        <v>5227</v>
      </c>
      <c r="F2610" s="1" t="s">
        <v>5228</v>
      </c>
      <c r="G2610" s="1" t="s">
        <v>23280</v>
      </c>
      <c r="H2610" s="1" t="s">
        <v>17585</v>
      </c>
      <c r="I2610" s="2">
        <v>9.59</v>
      </c>
      <c r="J2610" s="37">
        <f>VLOOKUP(H2610,'DOGHER ORDER-DISC'!$K$4:$N$30,4,FALSE)</f>
        <v>0</v>
      </c>
      <c r="K2610" s="2">
        <f t="shared" si="41"/>
        <v>9.59</v>
      </c>
      <c r="L2610" s="1" t="s">
        <v>19266</v>
      </c>
    </row>
    <row r="2611" spans="1:12">
      <c r="A2611" s="1"/>
      <c r="B2611" s="1">
        <v>269</v>
      </c>
      <c r="C2611" s="1" t="s">
        <v>18210</v>
      </c>
      <c r="D2611" s="1" t="s">
        <v>18242</v>
      </c>
      <c r="E2611" s="1" t="s">
        <v>5229</v>
      </c>
      <c r="F2611" s="1" t="s">
        <v>5230</v>
      </c>
      <c r="G2611" s="1" t="s">
        <v>23281</v>
      </c>
      <c r="H2611" s="1" t="s">
        <v>17585</v>
      </c>
      <c r="I2611" s="2">
        <v>8.9600000000000009</v>
      </c>
      <c r="J2611" s="37">
        <f>VLOOKUP(H2611,'DOGHER ORDER-DISC'!$K$4:$N$30,4,FALSE)</f>
        <v>0</v>
      </c>
      <c r="K2611" s="2">
        <f t="shared" si="41"/>
        <v>8.9600000000000009</v>
      </c>
      <c r="L2611" s="1" t="s">
        <v>19266</v>
      </c>
    </row>
    <row r="2612" spans="1:12">
      <c r="A2612" s="1"/>
      <c r="B2612" s="1">
        <v>269</v>
      </c>
      <c r="C2612" s="1" t="s">
        <v>18210</v>
      </c>
      <c r="D2612" s="1" t="s">
        <v>18242</v>
      </c>
      <c r="E2612" s="1" t="s">
        <v>5231</v>
      </c>
      <c r="F2612" s="1" t="s">
        <v>5232</v>
      </c>
      <c r="G2612" s="1" t="s">
        <v>23282</v>
      </c>
      <c r="H2612" s="1" t="s">
        <v>17585</v>
      </c>
      <c r="I2612" s="2">
        <v>8.9600000000000009</v>
      </c>
      <c r="J2612" s="37">
        <f>VLOOKUP(H2612,'DOGHER ORDER-DISC'!$K$4:$N$30,4,FALSE)</f>
        <v>0</v>
      </c>
      <c r="K2612" s="2">
        <f t="shared" si="41"/>
        <v>8.9600000000000009</v>
      </c>
      <c r="L2612" s="1" t="s">
        <v>19266</v>
      </c>
    </row>
    <row r="2613" spans="1:12">
      <c r="A2613" s="1" t="s">
        <v>32</v>
      </c>
      <c r="B2613" s="1">
        <v>269</v>
      </c>
      <c r="C2613" s="1" t="s">
        <v>18210</v>
      </c>
      <c r="D2613" s="1" t="s">
        <v>18242</v>
      </c>
      <c r="E2613" s="1" t="s">
        <v>5233</v>
      </c>
      <c r="F2613" s="1" t="s">
        <v>5234</v>
      </c>
      <c r="G2613" s="1" t="s">
        <v>23283</v>
      </c>
      <c r="H2613" s="1" t="s">
        <v>17585</v>
      </c>
      <c r="I2613" s="2">
        <v>9.59</v>
      </c>
      <c r="J2613" s="37">
        <f>VLOOKUP(H2613,'DOGHER ORDER-DISC'!$K$4:$N$30,4,FALSE)</f>
        <v>0</v>
      </c>
      <c r="K2613" s="2">
        <f t="shared" si="41"/>
        <v>9.59</v>
      </c>
      <c r="L2613" s="1" t="s">
        <v>19266</v>
      </c>
    </row>
    <row r="2614" spans="1:12">
      <c r="A2614" s="1"/>
      <c r="B2614" s="1">
        <v>269</v>
      </c>
      <c r="C2614" s="1" t="s">
        <v>18210</v>
      </c>
      <c r="D2614" s="1" t="s">
        <v>18242</v>
      </c>
      <c r="E2614" s="1" t="s">
        <v>5235</v>
      </c>
      <c r="F2614" s="1" t="s">
        <v>5236</v>
      </c>
      <c r="G2614" s="1" t="s">
        <v>23284</v>
      </c>
      <c r="H2614" s="1" t="s">
        <v>17585</v>
      </c>
      <c r="I2614" s="2">
        <v>8.9600000000000009</v>
      </c>
      <c r="J2614" s="37">
        <f>VLOOKUP(H2614,'DOGHER ORDER-DISC'!$K$4:$N$30,4,FALSE)</f>
        <v>0</v>
      </c>
      <c r="K2614" s="2">
        <f t="shared" si="41"/>
        <v>8.9600000000000009</v>
      </c>
      <c r="L2614" s="1" t="s">
        <v>19266</v>
      </c>
    </row>
    <row r="2615" spans="1:12">
      <c r="A2615" s="1"/>
      <c r="B2615" s="1">
        <v>269</v>
      </c>
      <c r="C2615" s="1" t="s">
        <v>18210</v>
      </c>
      <c r="D2615" s="1" t="s">
        <v>18242</v>
      </c>
      <c r="E2615" s="1" t="s">
        <v>5237</v>
      </c>
      <c r="F2615" s="1" t="s">
        <v>5238</v>
      </c>
      <c r="G2615" s="1" t="s">
        <v>23285</v>
      </c>
      <c r="H2615" s="1" t="s">
        <v>17585</v>
      </c>
      <c r="I2615" s="2">
        <v>8.9600000000000009</v>
      </c>
      <c r="J2615" s="37">
        <f>VLOOKUP(H2615,'DOGHER ORDER-DISC'!$K$4:$N$30,4,FALSE)</f>
        <v>0</v>
      </c>
      <c r="K2615" s="2">
        <f t="shared" si="41"/>
        <v>8.9600000000000009</v>
      </c>
      <c r="L2615" s="1" t="s">
        <v>19266</v>
      </c>
    </row>
    <row r="2616" spans="1:12">
      <c r="A2616" s="1" t="s">
        <v>32</v>
      </c>
      <c r="B2616" s="1">
        <v>269</v>
      </c>
      <c r="C2616" s="1" t="s">
        <v>18210</v>
      </c>
      <c r="D2616" s="1" t="s">
        <v>18242</v>
      </c>
      <c r="E2616" s="1" t="s">
        <v>5239</v>
      </c>
      <c r="F2616" s="1" t="s">
        <v>5240</v>
      </c>
      <c r="G2616" s="1" t="s">
        <v>23286</v>
      </c>
      <c r="H2616" s="1" t="s">
        <v>17585</v>
      </c>
      <c r="I2616" s="2">
        <v>9.59</v>
      </c>
      <c r="J2616" s="37">
        <f>VLOOKUP(H2616,'DOGHER ORDER-DISC'!$K$4:$N$30,4,FALSE)</f>
        <v>0</v>
      </c>
      <c r="K2616" s="2">
        <f t="shared" si="41"/>
        <v>9.59</v>
      </c>
      <c r="L2616" s="1" t="s">
        <v>19266</v>
      </c>
    </row>
    <row r="2617" spans="1:12">
      <c r="A2617" s="1"/>
      <c r="B2617" s="1">
        <v>269</v>
      </c>
      <c r="C2617" s="1" t="s">
        <v>18210</v>
      </c>
      <c r="D2617" s="1" t="s">
        <v>18242</v>
      </c>
      <c r="E2617" s="1" t="s">
        <v>5241</v>
      </c>
      <c r="F2617" s="1" t="s">
        <v>5242</v>
      </c>
      <c r="G2617" s="1" t="s">
        <v>23287</v>
      </c>
      <c r="H2617" s="1" t="s">
        <v>17585</v>
      </c>
      <c r="I2617" s="2">
        <v>8.9600000000000009</v>
      </c>
      <c r="J2617" s="37">
        <f>VLOOKUP(H2617,'DOGHER ORDER-DISC'!$K$4:$N$30,4,FALSE)</f>
        <v>0</v>
      </c>
      <c r="K2617" s="2">
        <f t="shared" ref="K2617:K2680" si="42">+ROUND(I2617*(1-J2617),2)</f>
        <v>8.9600000000000009</v>
      </c>
      <c r="L2617" s="1" t="s">
        <v>19266</v>
      </c>
    </row>
    <row r="2618" spans="1:12">
      <c r="A2618" s="1" t="s">
        <v>32</v>
      </c>
      <c r="B2618" s="1">
        <v>269</v>
      </c>
      <c r="C2618" s="1" t="s">
        <v>18210</v>
      </c>
      <c r="D2618" s="1" t="s">
        <v>18242</v>
      </c>
      <c r="E2618" s="1" t="s">
        <v>5243</v>
      </c>
      <c r="F2618" s="1" t="s">
        <v>5244</v>
      </c>
      <c r="G2618" s="1" t="s">
        <v>23288</v>
      </c>
      <c r="H2618" s="1" t="s">
        <v>17585</v>
      </c>
      <c r="I2618" s="2">
        <v>9.59</v>
      </c>
      <c r="J2618" s="37">
        <f>VLOOKUP(H2618,'DOGHER ORDER-DISC'!$K$4:$N$30,4,FALSE)</f>
        <v>0</v>
      </c>
      <c r="K2618" s="2">
        <f t="shared" si="42"/>
        <v>9.59</v>
      </c>
      <c r="L2618" s="1" t="s">
        <v>19266</v>
      </c>
    </row>
    <row r="2619" spans="1:12">
      <c r="A2619" s="1"/>
      <c r="B2619" s="1">
        <v>269</v>
      </c>
      <c r="C2619" s="1" t="s">
        <v>18210</v>
      </c>
      <c r="D2619" s="1" t="s">
        <v>18242</v>
      </c>
      <c r="E2619" s="1" t="s">
        <v>5245</v>
      </c>
      <c r="F2619" s="1" t="s">
        <v>5246</v>
      </c>
      <c r="G2619" s="1" t="s">
        <v>23289</v>
      </c>
      <c r="H2619" s="1" t="s">
        <v>17585</v>
      </c>
      <c r="I2619" s="2">
        <v>8.9600000000000009</v>
      </c>
      <c r="J2619" s="37">
        <f>VLOOKUP(H2619,'DOGHER ORDER-DISC'!$K$4:$N$30,4,FALSE)</f>
        <v>0</v>
      </c>
      <c r="K2619" s="2">
        <f t="shared" si="42"/>
        <v>8.9600000000000009</v>
      </c>
      <c r="L2619" s="1" t="s">
        <v>19266</v>
      </c>
    </row>
    <row r="2620" spans="1:12">
      <c r="A2620" s="1" t="s">
        <v>32</v>
      </c>
      <c r="B2620" s="1">
        <v>269</v>
      </c>
      <c r="C2620" s="1" t="s">
        <v>18210</v>
      </c>
      <c r="D2620" s="1" t="s">
        <v>18242</v>
      </c>
      <c r="E2620" s="1" t="s">
        <v>5247</v>
      </c>
      <c r="F2620" s="1" t="s">
        <v>5248</v>
      </c>
      <c r="G2620" s="1" t="s">
        <v>23290</v>
      </c>
      <c r="H2620" s="1" t="s">
        <v>17585</v>
      </c>
      <c r="I2620" s="2">
        <v>9.59</v>
      </c>
      <c r="J2620" s="37">
        <f>VLOOKUP(H2620,'DOGHER ORDER-DISC'!$K$4:$N$30,4,FALSE)</f>
        <v>0</v>
      </c>
      <c r="K2620" s="2">
        <f t="shared" si="42"/>
        <v>9.59</v>
      </c>
      <c r="L2620" s="1" t="s">
        <v>19266</v>
      </c>
    </row>
    <row r="2621" spans="1:12">
      <c r="A2621" s="1" t="s">
        <v>32</v>
      </c>
      <c r="B2621" s="1">
        <v>269</v>
      </c>
      <c r="C2621" s="1" t="s">
        <v>18210</v>
      </c>
      <c r="D2621" s="1" t="s">
        <v>18242</v>
      </c>
      <c r="E2621" s="1" t="s">
        <v>5249</v>
      </c>
      <c r="F2621" s="1" t="s">
        <v>5250</v>
      </c>
      <c r="G2621" s="1" t="s">
        <v>23291</v>
      </c>
      <c r="H2621" s="1" t="s">
        <v>17585</v>
      </c>
      <c r="I2621" s="2">
        <v>9.59</v>
      </c>
      <c r="J2621" s="37">
        <f>VLOOKUP(H2621,'DOGHER ORDER-DISC'!$K$4:$N$30,4,FALSE)</f>
        <v>0</v>
      </c>
      <c r="K2621" s="2">
        <f t="shared" si="42"/>
        <v>9.59</v>
      </c>
      <c r="L2621" s="1" t="s">
        <v>19266</v>
      </c>
    </row>
    <row r="2622" spans="1:12">
      <c r="A2622" s="1"/>
      <c r="B2622" s="1">
        <v>269</v>
      </c>
      <c r="C2622" s="1" t="s">
        <v>18210</v>
      </c>
      <c r="D2622" s="1" t="s">
        <v>18242</v>
      </c>
      <c r="E2622" s="1" t="s">
        <v>5251</v>
      </c>
      <c r="F2622" s="1" t="s">
        <v>5252</v>
      </c>
      <c r="G2622" s="1" t="s">
        <v>23292</v>
      </c>
      <c r="H2622" s="1" t="s">
        <v>17585</v>
      </c>
      <c r="I2622" s="2">
        <v>8.9600000000000009</v>
      </c>
      <c r="J2622" s="37">
        <f>VLOOKUP(H2622,'DOGHER ORDER-DISC'!$K$4:$N$30,4,FALSE)</f>
        <v>0</v>
      </c>
      <c r="K2622" s="2">
        <f t="shared" si="42"/>
        <v>8.9600000000000009</v>
      </c>
      <c r="L2622" s="1" t="s">
        <v>19266</v>
      </c>
    </row>
    <row r="2623" spans="1:12">
      <c r="A2623" s="1" t="s">
        <v>32</v>
      </c>
      <c r="B2623" s="1">
        <v>269</v>
      </c>
      <c r="C2623" s="1" t="s">
        <v>18210</v>
      </c>
      <c r="D2623" s="1" t="s">
        <v>18242</v>
      </c>
      <c r="E2623" s="1" t="s">
        <v>5253</v>
      </c>
      <c r="F2623" s="1" t="s">
        <v>5254</v>
      </c>
      <c r="G2623" s="1" t="s">
        <v>23293</v>
      </c>
      <c r="H2623" s="1" t="s">
        <v>17585</v>
      </c>
      <c r="I2623" s="2">
        <v>9.59</v>
      </c>
      <c r="J2623" s="37">
        <f>VLOOKUP(H2623,'DOGHER ORDER-DISC'!$K$4:$N$30,4,FALSE)</f>
        <v>0</v>
      </c>
      <c r="K2623" s="2">
        <f t="shared" si="42"/>
        <v>9.59</v>
      </c>
      <c r="L2623" s="1" t="s">
        <v>19266</v>
      </c>
    </row>
    <row r="2624" spans="1:12">
      <c r="A2624" s="1"/>
      <c r="B2624" s="1">
        <v>269</v>
      </c>
      <c r="C2624" s="1" t="s">
        <v>18210</v>
      </c>
      <c r="D2624" s="1" t="s">
        <v>18242</v>
      </c>
      <c r="E2624" s="1" t="s">
        <v>5255</v>
      </c>
      <c r="F2624" s="1" t="s">
        <v>5256</v>
      </c>
      <c r="G2624" s="1" t="s">
        <v>23294</v>
      </c>
      <c r="H2624" s="1" t="s">
        <v>17585</v>
      </c>
      <c r="I2624" s="2">
        <v>8.9600000000000009</v>
      </c>
      <c r="J2624" s="37">
        <f>VLOOKUP(H2624,'DOGHER ORDER-DISC'!$K$4:$N$30,4,FALSE)</f>
        <v>0</v>
      </c>
      <c r="K2624" s="2">
        <f t="shared" si="42"/>
        <v>8.9600000000000009</v>
      </c>
      <c r="L2624" s="1" t="s">
        <v>19266</v>
      </c>
    </row>
    <row r="2625" spans="1:12">
      <c r="A2625" s="1" t="s">
        <v>32</v>
      </c>
      <c r="B2625" s="1">
        <v>269</v>
      </c>
      <c r="C2625" s="1" t="s">
        <v>18210</v>
      </c>
      <c r="D2625" s="1" t="s">
        <v>18242</v>
      </c>
      <c r="E2625" s="1" t="s">
        <v>5257</v>
      </c>
      <c r="F2625" s="1" t="s">
        <v>5258</v>
      </c>
      <c r="G2625" s="1" t="s">
        <v>23295</v>
      </c>
      <c r="H2625" s="1" t="s">
        <v>17585</v>
      </c>
      <c r="I2625" s="2">
        <v>9.59</v>
      </c>
      <c r="J2625" s="37">
        <f>VLOOKUP(H2625,'DOGHER ORDER-DISC'!$K$4:$N$30,4,FALSE)</f>
        <v>0</v>
      </c>
      <c r="K2625" s="2">
        <f t="shared" si="42"/>
        <v>9.59</v>
      </c>
      <c r="L2625" s="1" t="s">
        <v>19266</v>
      </c>
    </row>
    <row r="2626" spans="1:12">
      <c r="A2626" s="1"/>
      <c r="B2626" s="1">
        <v>269</v>
      </c>
      <c r="C2626" s="1" t="s">
        <v>18210</v>
      </c>
      <c r="D2626" s="1" t="s">
        <v>18242</v>
      </c>
      <c r="E2626" s="1" t="s">
        <v>5259</v>
      </c>
      <c r="F2626" s="1" t="s">
        <v>5260</v>
      </c>
      <c r="G2626" s="1" t="s">
        <v>23296</v>
      </c>
      <c r="H2626" s="1" t="s">
        <v>17585</v>
      </c>
      <c r="I2626" s="2">
        <v>8.9600000000000009</v>
      </c>
      <c r="J2626" s="37">
        <f>VLOOKUP(H2626,'DOGHER ORDER-DISC'!$K$4:$N$30,4,FALSE)</f>
        <v>0</v>
      </c>
      <c r="K2626" s="2">
        <f t="shared" si="42"/>
        <v>8.9600000000000009</v>
      </c>
      <c r="L2626" s="1" t="s">
        <v>19266</v>
      </c>
    </row>
    <row r="2627" spans="1:12">
      <c r="A2627" s="1"/>
      <c r="B2627" s="1">
        <v>269</v>
      </c>
      <c r="C2627" s="1" t="s">
        <v>18210</v>
      </c>
      <c r="D2627" s="1" t="s">
        <v>18242</v>
      </c>
      <c r="E2627" s="1" t="s">
        <v>5261</v>
      </c>
      <c r="F2627" s="1" t="s">
        <v>5262</v>
      </c>
      <c r="G2627" s="1" t="s">
        <v>23297</v>
      </c>
      <c r="H2627" s="1" t="s">
        <v>17585</v>
      </c>
      <c r="I2627" s="2">
        <v>8.9600000000000009</v>
      </c>
      <c r="J2627" s="37">
        <f>VLOOKUP(H2627,'DOGHER ORDER-DISC'!$K$4:$N$30,4,FALSE)</f>
        <v>0</v>
      </c>
      <c r="K2627" s="2">
        <f t="shared" si="42"/>
        <v>8.9600000000000009</v>
      </c>
      <c r="L2627" s="1" t="s">
        <v>19266</v>
      </c>
    </row>
    <row r="2628" spans="1:12">
      <c r="A2628" s="1" t="s">
        <v>32</v>
      </c>
      <c r="B2628" s="1">
        <v>269</v>
      </c>
      <c r="C2628" s="1" t="s">
        <v>18210</v>
      </c>
      <c r="D2628" s="1" t="s">
        <v>18242</v>
      </c>
      <c r="E2628" s="1" t="s">
        <v>5263</v>
      </c>
      <c r="F2628" s="1" t="s">
        <v>5264</v>
      </c>
      <c r="G2628" s="1" t="s">
        <v>23298</v>
      </c>
      <c r="H2628" s="1" t="s">
        <v>17585</v>
      </c>
      <c r="I2628" s="2">
        <v>9.59</v>
      </c>
      <c r="J2628" s="37">
        <f>VLOOKUP(H2628,'DOGHER ORDER-DISC'!$K$4:$N$30,4,FALSE)</f>
        <v>0</v>
      </c>
      <c r="K2628" s="2">
        <f t="shared" si="42"/>
        <v>9.59</v>
      </c>
      <c r="L2628" s="1" t="s">
        <v>19266</v>
      </c>
    </row>
    <row r="2629" spans="1:12">
      <c r="A2629" s="1"/>
      <c r="B2629" s="1">
        <v>269</v>
      </c>
      <c r="C2629" s="1" t="s">
        <v>18210</v>
      </c>
      <c r="D2629" s="1" t="s">
        <v>18242</v>
      </c>
      <c r="E2629" s="1" t="s">
        <v>5265</v>
      </c>
      <c r="F2629" s="1" t="s">
        <v>5266</v>
      </c>
      <c r="G2629" s="1" t="s">
        <v>23299</v>
      </c>
      <c r="H2629" s="1" t="s">
        <v>17585</v>
      </c>
      <c r="I2629" s="2">
        <v>9.6199999999999992</v>
      </c>
      <c r="J2629" s="37">
        <f>VLOOKUP(H2629,'DOGHER ORDER-DISC'!$K$4:$N$30,4,FALSE)</f>
        <v>0</v>
      </c>
      <c r="K2629" s="2">
        <f t="shared" si="42"/>
        <v>9.6199999999999992</v>
      </c>
      <c r="L2629" s="1" t="s">
        <v>19266</v>
      </c>
    </row>
    <row r="2630" spans="1:12">
      <c r="A2630" s="1" t="s">
        <v>32</v>
      </c>
      <c r="B2630" s="1">
        <v>269</v>
      </c>
      <c r="C2630" s="1" t="s">
        <v>18210</v>
      </c>
      <c r="D2630" s="1" t="s">
        <v>18242</v>
      </c>
      <c r="E2630" s="1" t="s">
        <v>5267</v>
      </c>
      <c r="F2630" s="1" t="s">
        <v>5268</v>
      </c>
      <c r="G2630" s="1" t="s">
        <v>23300</v>
      </c>
      <c r="H2630" s="1" t="s">
        <v>17585</v>
      </c>
      <c r="I2630" s="2">
        <v>10.29</v>
      </c>
      <c r="J2630" s="37">
        <f>VLOOKUP(H2630,'DOGHER ORDER-DISC'!$K$4:$N$30,4,FALSE)</f>
        <v>0</v>
      </c>
      <c r="K2630" s="2">
        <f t="shared" si="42"/>
        <v>10.29</v>
      </c>
      <c r="L2630" s="1" t="s">
        <v>19266</v>
      </c>
    </row>
    <row r="2631" spans="1:12">
      <c r="A2631" s="1"/>
      <c r="B2631" s="1">
        <v>269</v>
      </c>
      <c r="C2631" s="1" t="s">
        <v>18210</v>
      </c>
      <c r="D2631" s="1" t="s">
        <v>18242</v>
      </c>
      <c r="E2631" s="1" t="s">
        <v>5269</v>
      </c>
      <c r="F2631" s="1" t="s">
        <v>5270</v>
      </c>
      <c r="G2631" s="1" t="s">
        <v>23301</v>
      </c>
      <c r="H2631" s="1" t="s">
        <v>17585</v>
      </c>
      <c r="I2631" s="2">
        <v>9.6199999999999992</v>
      </c>
      <c r="J2631" s="37">
        <f>VLOOKUP(H2631,'DOGHER ORDER-DISC'!$K$4:$N$30,4,FALSE)</f>
        <v>0</v>
      </c>
      <c r="K2631" s="2">
        <f t="shared" si="42"/>
        <v>9.6199999999999992</v>
      </c>
      <c r="L2631" s="1" t="s">
        <v>19266</v>
      </c>
    </row>
    <row r="2632" spans="1:12">
      <c r="A2632" s="1"/>
      <c r="B2632" s="1">
        <v>269</v>
      </c>
      <c r="C2632" s="1" t="s">
        <v>18210</v>
      </c>
      <c r="D2632" s="1" t="s">
        <v>18242</v>
      </c>
      <c r="E2632" s="1" t="s">
        <v>5271</v>
      </c>
      <c r="F2632" s="1" t="s">
        <v>5272</v>
      </c>
      <c r="G2632" s="1" t="s">
        <v>23302</v>
      </c>
      <c r="H2632" s="1" t="s">
        <v>17585</v>
      </c>
      <c r="I2632" s="2">
        <v>9.6199999999999992</v>
      </c>
      <c r="J2632" s="37">
        <f>VLOOKUP(H2632,'DOGHER ORDER-DISC'!$K$4:$N$30,4,FALSE)</f>
        <v>0</v>
      </c>
      <c r="K2632" s="2">
        <f t="shared" si="42"/>
        <v>9.6199999999999992</v>
      </c>
      <c r="L2632" s="1" t="s">
        <v>19266</v>
      </c>
    </row>
    <row r="2633" spans="1:12">
      <c r="A2633" s="1" t="s">
        <v>32</v>
      </c>
      <c r="B2633" s="1">
        <v>269</v>
      </c>
      <c r="C2633" s="1" t="s">
        <v>18210</v>
      </c>
      <c r="D2633" s="1" t="s">
        <v>18242</v>
      </c>
      <c r="E2633" s="1" t="s">
        <v>5273</v>
      </c>
      <c r="F2633" s="1" t="s">
        <v>5274</v>
      </c>
      <c r="G2633" s="1" t="s">
        <v>23303</v>
      </c>
      <c r="H2633" s="1" t="s">
        <v>17585</v>
      </c>
      <c r="I2633" s="2">
        <v>10.29</v>
      </c>
      <c r="J2633" s="37">
        <f>VLOOKUP(H2633,'DOGHER ORDER-DISC'!$K$4:$N$30,4,FALSE)</f>
        <v>0</v>
      </c>
      <c r="K2633" s="2">
        <f t="shared" si="42"/>
        <v>10.29</v>
      </c>
      <c r="L2633" s="1" t="s">
        <v>19266</v>
      </c>
    </row>
    <row r="2634" spans="1:12">
      <c r="A2634" s="1" t="s">
        <v>32</v>
      </c>
      <c r="B2634" s="1">
        <v>269</v>
      </c>
      <c r="C2634" s="1" t="s">
        <v>18210</v>
      </c>
      <c r="D2634" s="1" t="s">
        <v>18242</v>
      </c>
      <c r="E2634" s="1" t="s">
        <v>5275</v>
      </c>
      <c r="F2634" s="1" t="s">
        <v>5276</v>
      </c>
      <c r="G2634" s="1" t="s">
        <v>23304</v>
      </c>
      <c r="H2634" s="1" t="s">
        <v>17585</v>
      </c>
      <c r="I2634" s="2">
        <v>9.59</v>
      </c>
      <c r="J2634" s="37">
        <f>VLOOKUP(H2634,'DOGHER ORDER-DISC'!$K$4:$N$30,4,FALSE)</f>
        <v>0</v>
      </c>
      <c r="K2634" s="2">
        <f t="shared" si="42"/>
        <v>9.59</v>
      </c>
      <c r="L2634" s="1" t="s">
        <v>19267</v>
      </c>
    </row>
    <row r="2635" spans="1:12">
      <c r="A2635" s="1" t="s">
        <v>32</v>
      </c>
      <c r="B2635" s="1">
        <v>269</v>
      </c>
      <c r="C2635" s="1" t="s">
        <v>18210</v>
      </c>
      <c r="D2635" s="1" t="s">
        <v>18242</v>
      </c>
      <c r="E2635" s="1" t="s">
        <v>5277</v>
      </c>
      <c r="F2635" s="1" t="s">
        <v>5278</v>
      </c>
      <c r="G2635" s="1" t="s">
        <v>23305</v>
      </c>
      <c r="H2635" s="1" t="s">
        <v>17585</v>
      </c>
      <c r="I2635" s="2">
        <v>9.59</v>
      </c>
      <c r="J2635" s="37">
        <f>VLOOKUP(H2635,'DOGHER ORDER-DISC'!$K$4:$N$30,4,FALSE)</f>
        <v>0</v>
      </c>
      <c r="K2635" s="2">
        <f t="shared" si="42"/>
        <v>9.59</v>
      </c>
      <c r="L2635" s="1" t="s">
        <v>19267</v>
      </c>
    </row>
    <row r="2636" spans="1:12">
      <c r="A2636" s="1" t="s">
        <v>32</v>
      </c>
      <c r="B2636" s="1">
        <v>269</v>
      </c>
      <c r="C2636" s="1" t="s">
        <v>18210</v>
      </c>
      <c r="D2636" s="1" t="s">
        <v>18242</v>
      </c>
      <c r="E2636" s="1" t="s">
        <v>5279</v>
      </c>
      <c r="F2636" s="1" t="s">
        <v>5280</v>
      </c>
      <c r="G2636" s="1" t="s">
        <v>23306</v>
      </c>
      <c r="H2636" s="1" t="s">
        <v>17585</v>
      </c>
      <c r="I2636" s="2">
        <v>9.59</v>
      </c>
      <c r="J2636" s="37">
        <f>VLOOKUP(H2636,'DOGHER ORDER-DISC'!$K$4:$N$30,4,FALSE)</f>
        <v>0</v>
      </c>
      <c r="K2636" s="2">
        <f t="shared" si="42"/>
        <v>9.59</v>
      </c>
      <c r="L2636" s="1" t="s">
        <v>19267</v>
      </c>
    </row>
    <row r="2637" spans="1:12">
      <c r="A2637" s="1" t="s">
        <v>32</v>
      </c>
      <c r="B2637" s="1">
        <v>269</v>
      </c>
      <c r="C2637" s="1" t="s">
        <v>18210</v>
      </c>
      <c r="D2637" s="1" t="s">
        <v>18242</v>
      </c>
      <c r="E2637" s="1" t="s">
        <v>5281</v>
      </c>
      <c r="F2637" s="1" t="s">
        <v>5282</v>
      </c>
      <c r="G2637" s="1" t="s">
        <v>23307</v>
      </c>
      <c r="H2637" s="1" t="s">
        <v>17585</v>
      </c>
      <c r="I2637" s="2">
        <v>9.59</v>
      </c>
      <c r="J2637" s="37">
        <f>VLOOKUP(H2637,'DOGHER ORDER-DISC'!$K$4:$N$30,4,FALSE)</f>
        <v>0</v>
      </c>
      <c r="K2637" s="2">
        <f t="shared" si="42"/>
        <v>9.59</v>
      </c>
      <c r="L2637" s="1" t="s">
        <v>19267</v>
      </c>
    </row>
    <row r="2638" spans="1:12">
      <c r="A2638" s="1" t="s">
        <v>32</v>
      </c>
      <c r="B2638" s="1">
        <v>269</v>
      </c>
      <c r="C2638" s="1" t="s">
        <v>18210</v>
      </c>
      <c r="D2638" s="1" t="s">
        <v>18242</v>
      </c>
      <c r="E2638" s="1" t="s">
        <v>5283</v>
      </c>
      <c r="F2638" s="1" t="s">
        <v>5284</v>
      </c>
      <c r="G2638" s="1" t="s">
        <v>23308</v>
      </c>
      <c r="H2638" s="1" t="s">
        <v>17585</v>
      </c>
      <c r="I2638" s="2">
        <v>9.59</v>
      </c>
      <c r="J2638" s="37">
        <f>VLOOKUP(H2638,'DOGHER ORDER-DISC'!$K$4:$N$30,4,FALSE)</f>
        <v>0</v>
      </c>
      <c r="K2638" s="2">
        <f t="shared" si="42"/>
        <v>9.59</v>
      </c>
      <c r="L2638" s="1" t="s">
        <v>19267</v>
      </c>
    </row>
    <row r="2639" spans="1:12">
      <c r="A2639" s="1" t="s">
        <v>32</v>
      </c>
      <c r="B2639" s="1">
        <v>269</v>
      </c>
      <c r="C2639" s="1" t="s">
        <v>18210</v>
      </c>
      <c r="D2639" s="1" t="s">
        <v>18242</v>
      </c>
      <c r="E2639" s="1" t="s">
        <v>5285</v>
      </c>
      <c r="F2639" s="1" t="s">
        <v>5286</v>
      </c>
      <c r="G2639" s="1" t="s">
        <v>23309</v>
      </c>
      <c r="H2639" s="1" t="s">
        <v>17585</v>
      </c>
      <c r="I2639" s="2">
        <v>9.59</v>
      </c>
      <c r="J2639" s="37">
        <f>VLOOKUP(H2639,'DOGHER ORDER-DISC'!$K$4:$N$30,4,FALSE)</f>
        <v>0</v>
      </c>
      <c r="K2639" s="2">
        <f t="shared" si="42"/>
        <v>9.59</v>
      </c>
      <c r="L2639" s="1" t="s">
        <v>19267</v>
      </c>
    </row>
    <row r="2640" spans="1:12">
      <c r="A2640" s="1" t="s">
        <v>32</v>
      </c>
      <c r="B2640" s="1">
        <v>269</v>
      </c>
      <c r="C2640" s="1" t="s">
        <v>18210</v>
      </c>
      <c r="D2640" s="1" t="s">
        <v>18242</v>
      </c>
      <c r="E2640" s="1" t="s">
        <v>5287</v>
      </c>
      <c r="F2640" s="1" t="s">
        <v>5288</v>
      </c>
      <c r="G2640" s="1" t="s">
        <v>23310</v>
      </c>
      <c r="H2640" s="1" t="s">
        <v>17585</v>
      </c>
      <c r="I2640" s="2">
        <v>9.59</v>
      </c>
      <c r="J2640" s="37">
        <f>VLOOKUP(H2640,'DOGHER ORDER-DISC'!$K$4:$N$30,4,FALSE)</f>
        <v>0</v>
      </c>
      <c r="K2640" s="2">
        <f t="shared" si="42"/>
        <v>9.59</v>
      </c>
      <c r="L2640" s="1" t="s">
        <v>19267</v>
      </c>
    </row>
    <row r="2641" spans="1:12">
      <c r="A2641" s="1" t="s">
        <v>32</v>
      </c>
      <c r="B2641" s="1">
        <v>269</v>
      </c>
      <c r="C2641" s="1" t="s">
        <v>18210</v>
      </c>
      <c r="D2641" s="1" t="s">
        <v>18242</v>
      </c>
      <c r="E2641" s="1" t="s">
        <v>5289</v>
      </c>
      <c r="F2641" s="1" t="s">
        <v>5290</v>
      </c>
      <c r="G2641" s="1" t="s">
        <v>23311</v>
      </c>
      <c r="H2641" s="1" t="s">
        <v>17585</v>
      </c>
      <c r="I2641" s="2">
        <v>9.59</v>
      </c>
      <c r="J2641" s="37">
        <f>VLOOKUP(H2641,'DOGHER ORDER-DISC'!$K$4:$N$30,4,FALSE)</f>
        <v>0</v>
      </c>
      <c r="K2641" s="2">
        <f t="shared" si="42"/>
        <v>9.59</v>
      </c>
      <c r="L2641" s="1" t="s">
        <v>19267</v>
      </c>
    </row>
    <row r="2642" spans="1:12">
      <c r="A2642" s="1" t="s">
        <v>32</v>
      </c>
      <c r="B2642" s="1">
        <v>269</v>
      </c>
      <c r="C2642" s="1" t="s">
        <v>18210</v>
      </c>
      <c r="D2642" s="1" t="s">
        <v>18242</v>
      </c>
      <c r="E2642" s="1" t="s">
        <v>5291</v>
      </c>
      <c r="F2642" s="1" t="s">
        <v>5292</v>
      </c>
      <c r="G2642" s="1" t="s">
        <v>23312</v>
      </c>
      <c r="H2642" s="1" t="s">
        <v>17585</v>
      </c>
      <c r="I2642" s="2">
        <v>10.29</v>
      </c>
      <c r="J2642" s="37">
        <f>VLOOKUP(H2642,'DOGHER ORDER-DISC'!$K$4:$N$30,4,FALSE)</f>
        <v>0</v>
      </c>
      <c r="K2642" s="2">
        <f t="shared" si="42"/>
        <v>10.29</v>
      </c>
      <c r="L2642" s="1" t="s">
        <v>19267</v>
      </c>
    </row>
    <row r="2643" spans="1:12">
      <c r="A2643" s="1" t="s">
        <v>32</v>
      </c>
      <c r="B2643" s="1">
        <v>269</v>
      </c>
      <c r="C2643" s="1" t="s">
        <v>18210</v>
      </c>
      <c r="D2643" s="1" t="s">
        <v>18242</v>
      </c>
      <c r="E2643" s="1" t="s">
        <v>5293</v>
      </c>
      <c r="F2643" s="1" t="s">
        <v>5294</v>
      </c>
      <c r="G2643" s="1" t="s">
        <v>23313</v>
      </c>
      <c r="H2643" s="1" t="s">
        <v>17585</v>
      </c>
      <c r="I2643" s="2">
        <v>10.29</v>
      </c>
      <c r="J2643" s="37">
        <f>VLOOKUP(H2643,'DOGHER ORDER-DISC'!$K$4:$N$30,4,FALSE)</f>
        <v>0</v>
      </c>
      <c r="K2643" s="2">
        <f t="shared" si="42"/>
        <v>10.29</v>
      </c>
      <c r="L2643" s="1" t="s">
        <v>19267</v>
      </c>
    </row>
    <row r="2644" spans="1:12">
      <c r="A2644" s="1"/>
      <c r="B2644" s="1">
        <v>269</v>
      </c>
      <c r="C2644" s="1" t="s">
        <v>18210</v>
      </c>
      <c r="D2644" s="1" t="s">
        <v>18242</v>
      </c>
      <c r="E2644" s="1" t="s">
        <v>5295</v>
      </c>
      <c r="F2644" s="1" t="s">
        <v>5296</v>
      </c>
      <c r="G2644" s="1" t="s">
        <v>23314</v>
      </c>
      <c r="H2644" s="1" t="s">
        <v>17585</v>
      </c>
      <c r="I2644" s="2">
        <v>5.64</v>
      </c>
      <c r="J2644" s="37">
        <f>VLOOKUP(H2644,'DOGHER ORDER-DISC'!$K$4:$N$30,4,FALSE)</f>
        <v>0</v>
      </c>
      <c r="K2644" s="2">
        <f t="shared" si="42"/>
        <v>5.64</v>
      </c>
      <c r="L2644" s="1" t="s">
        <v>19268</v>
      </c>
    </row>
    <row r="2645" spans="1:12">
      <c r="A2645" s="1"/>
      <c r="B2645" s="1">
        <v>269</v>
      </c>
      <c r="C2645" s="1" t="s">
        <v>18210</v>
      </c>
      <c r="D2645" s="1" t="s">
        <v>18242</v>
      </c>
      <c r="E2645" s="1" t="s">
        <v>5297</v>
      </c>
      <c r="F2645" s="1" t="s">
        <v>5298</v>
      </c>
      <c r="G2645" s="1" t="s">
        <v>23315</v>
      </c>
      <c r="H2645" s="1" t="s">
        <v>17585</v>
      </c>
      <c r="I2645" s="2">
        <v>5.64</v>
      </c>
      <c r="J2645" s="37">
        <f>VLOOKUP(H2645,'DOGHER ORDER-DISC'!$K$4:$N$30,4,FALSE)</f>
        <v>0</v>
      </c>
      <c r="K2645" s="2">
        <f t="shared" si="42"/>
        <v>5.64</v>
      </c>
      <c r="L2645" s="1" t="s">
        <v>19268</v>
      </c>
    </row>
    <row r="2646" spans="1:12">
      <c r="A2646" s="1"/>
      <c r="B2646" s="1">
        <v>269</v>
      </c>
      <c r="C2646" s="1" t="s">
        <v>18210</v>
      </c>
      <c r="D2646" s="1" t="s">
        <v>18242</v>
      </c>
      <c r="E2646" s="1" t="s">
        <v>5299</v>
      </c>
      <c r="F2646" s="1" t="s">
        <v>5300</v>
      </c>
      <c r="G2646" s="1" t="s">
        <v>23316</v>
      </c>
      <c r="H2646" s="1" t="s">
        <v>17585</v>
      </c>
      <c r="I2646" s="2">
        <v>5.64</v>
      </c>
      <c r="J2646" s="37">
        <f>VLOOKUP(H2646,'DOGHER ORDER-DISC'!$K$4:$N$30,4,FALSE)</f>
        <v>0</v>
      </c>
      <c r="K2646" s="2">
        <f t="shared" si="42"/>
        <v>5.64</v>
      </c>
      <c r="L2646" s="1" t="s">
        <v>19268</v>
      </c>
    </row>
    <row r="2647" spans="1:12">
      <c r="A2647" s="1"/>
      <c r="B2647" s="1">
        <v>269</v>
      </c>
      <c r="C2647" s="1" t="s">
        <v>18210</v>
      </c>
      <c r="D2647" s="1" t="s">
        <v>18242</v>
      </c>
      <c r="E2647" s="1" t="s">
        <v>5301</v>
      </c>
      <c r="F2647" s="1" t="s">
        <v>5302</v>
      </c>
      <c r="G2647" s="1" t="s">
        <v>23317</v>
      </c>
      <c r="H2647" s="1" t="s">
        <v>17585</v>
      </c>
      <c r="I2647" s="2">
        <v>5.64</v>
      </c>
      <c r="J2647" s="37">
        <f>VLOOKUP(H2647,'DOGHER ORDER-DISC'!$K$4:$N$30,4,FALSE)</f>
        <v>0</v>
      </c>
      <c r="K2647" s="2">
        <f t="shared" si="42"/>
        <v>5.64</v>
      </c>
      <c r="L2647" s="1" t="s">
        <v>19268</v>
      </c>
    </row>
    <row r="2648" spans="1:12">
      <c r="A2648" s="1"/>
      <c r="B2648" s="1">
        <v>269</v>
      </c>
      <c r="C2648" s="1" t="s">
        <v>18210</v>
      </c>
      <c r="D2648" s="1" t="s">
        <v>18242</v>
      </c>
      <c r="E2648" s="1" t="s">
        <v>5303</v>
      </c>
      <c r="F2648" s="1" t="s">
        <v>5304</v>
      </c>
      <c r="G2648" s="1" t="s">
        <v>23318</v>
      </c>
      <c r="H2648" s="1" t="s">
        <v>17585</v>
      </c>
      <c r="I2648" s="2">
        <v>5.64</v>
      </c>
      <c r="J2648" s="37">
        <f>VLOOKUP(H2648,'DOGHER ORDER-DISC'!$K$4:$N$30,4,FALSE)</f>
        <v>0</v>
      </c>
      <c r="K2648" s="2">
        <f t="shared" si="42"/>
        <v>5.64</v>
      </c>
      <c r="L2648" s="1" t="s">
        <v>19268</v>
      </c>
    </row>
    <row r="2649" spans="1:12">
      <c r="A2649" s="1"/>
      <c r="B2649" s="1">
        <v>269</v>
      </c>
      <c r="C2649" s="1" t="s">
        <v>18210</v>
      </c>
      <c r="D2649" s="1" t="s">
        <v>18242</v>
      </c>
      <c r="E2649" s="1" t="s">
        <v>5305</v>
      </c>
      <c r="F2649" s="1" t="s">
        <v>5306</v>
      </c>
      <c r="G2649" s="1" t="s">
        <v>23319</v>
      </c>
      <c r="H2649" s="1" t="s">
        <v>17585</v>
      </c>
      <c r="I2649" s="2">
        <v>5.64</v>
      </c>
      <c r="J2649" s="37">
        <f>VLOOKUP(H2649,'DOGHER ORDER-DISC'!$K$4:$N$30,4,FALSE)</f>
        <v>0</v>
      </c>
      <c r="K2649" s="2">
        <f t="shared" si="42"/>
        <v>5.64</v>
      </c>
      <c r="L2649" s="1" t="s">
        <v>19268</v>
      </c>
    </row>
    <row r="2650" spans="1:12">
      <c r="A2650" s="1"/>
      <c r="B2650" s="1">
        <v>270</v>
      </c>
      <c r="C2650" s="1" t="s">
        <v>18210</v>
      </c>
      <c r="D2650" s="1" t="s">
        <v>18242</v>
      </c>
      <c r="E2650" s="1" t="s">
        <v>5307</v>
      </c>
      <c r="F2650" s="1" t="s">
        <v>5308</v>
      </c>
      <c r="G2650" s="1" t="s">
        <v>23320</v>
      </c>
      <c r="H2650" s="1" t="s">
        <v>17585</v>
      </c>
      <c r="I2650" s="2">
        <v>6.97</v>
      </c>
      <c r="J2650" s="37">
        <f>VLOOKUP(H2650,'DOGHER ORDER-DISC'!$K$4:$N$30,4,FALSE)</f>
        <v>0</v>
      </c>
      <c r="K2650" s="2">
        <f t="shared" si="42"/>
        <v>6.97</v>
      </c>
      <c r="L2650" s="1" t="s">
        <v>19269</v>
      </c>
    </row>
    <row r="2651" spans="1:12">
      <c r="A2651" s="1"/>
      <c r="B2651" s="1">
        <v>270</v>
      </c>
      <c r="C2651" s="1" t="s">
        <v>18210</v>
      </c>
      <c r="D2651" s="1" t="s">
        <v>18242</v>
      </c>
      <c r="E2651" s="1" t="s">
        <v>5309</v>
      </c>
      <c r="F2651" s="1" t="s">
        <v>5310</v>
      </c>
      <c r="G2651" s="1" t="s">
        <v>23321</v>
      </c>
      <c r="H2651" s="1" t="s">
        <v>17585</v>
      </c>
      <c r="I2651" s="2">
        <v>6.97</v>
      </c>
      <c r="J2651" s="37">
        <f>VLOOKUP(H2651,'DOGHER ORDER-DISC'!$K$4:$N$30,4,FALSE)</f>
        <v>0</v>
      </c>
      <c r="K2651" s="2">
        <f t="shared" si="42"/>
        <v>6.97</v>
      </c>
      <c r="L2651" s="1" t="s">
        <v>19269</v>
      </c>
    </row>
    <row r="2652" spans="1:12">
      <c r="A2652" s="1"/>
      <c r="B2652" s="1">
        <v>270</v>
      </c>
      <c r="C2652" s="1" t="s">
        <v>18210</v>
      </c>
      <c r="D2652" s="1" t="s">
        <v>18242</v>
      </c>
      <c r="E2652" s="1" t="s">
        <v>5311</v>
      </c>
      <c r="F2652" s="1" t="s">
        <v>5312</v>
      </c>
      <c r="G2652" s="1" t="s">
        <v>23322</v>
      </c>
      <c r="H2652" s="1" t="s">
        <v>17585</v>
      </c>
      <c r="I2652" s="2">
        <v>6.97</v>
      </c>
      <c r="J2652" s="37">
        <f>VLOOKUP(H2652,'DOGHER ORDER-DISC'!$K$4:$N$30,4,FALSE)</f>
        <v>0</v>
      </c>
      <c r="K2652" s="2">
        <f t="shared" si="42"/>
        <v>6.97</v>
      </c>
      <c r="L2652" s="1" t="s">
        <v>19269</v>
      </c>
    </row>
    <row r="2653" spans="1:12">
      <c r="A2653" s="1"/>
      <c r="B2653" s="1">
        <v>270</v>
      </c>
      <c r="C2653" s="1" t="s">
        <v>18210</v>
      </c>
      <c r="D2653" s="1" t="s">
        <v>18242</v>
      </c>
      <c r="E2653" s="1" t="s">
        <v>5313</v>
      </c>
      <c r="F2653" s="1" t="s">
        <v>5314</v>
      </c>
      <c r="G2653" s="1" t="s">
        <v>23323</v>
      </c>
      <c r="H2653" s="1" t="s">
        <v>17585</v>
      </c>
      <c r="I2653" s="2">
        <v>6.97</v>
      </c>
      <c r="J2653" s="37">
        <f>VLOOKUP(H2653,'DOGHER ORDER-DISC'!$K$4:$N$30,4,FALSE)</f>
        <v>0</v>
      </c>
      <c r="K2653" s="2">
        <f t="shared" si="42"/>
        <v>6.97</v>
      </c>
      <c r="L2653" s="1" t="s">
        <v>19269</v>
      </c>
    </row>
    <row r="2654" spans="1:12">
      <c r="A2654" s="1"/>
      <c r="B2654" s="1">
        <v>270</v>
      </c>
      <c r="C2654" s="1" t="s">
        <v>18210</v>
      </c>
      <c r="D2654" s="1" t="s">
        <v>18242</v>
      </c>
      <c r="E2654" s="1" t="s">
        <v>5315</v>
      </c>
      <c r="F2654" s="1" t="s">
        <v>5316</v>
      </c>
      <c r="G2654" s="1" t="s">
        <v>23324</v>
      </c>
      <c r="H2654" s="1" t="s">
        <v>17585</v>
      </c>
      <c r="I2654" s="2">
        <v>6.97</v>
      </c>
      <c r="J2654" s="37">
        <f>VLOOKUP(H2654,'DOGHER ORDER-DISC'!$K$4:$N$30,4,FALSE)</f>
        <v>0</v>
      </c>
      <c r="K2654" s="2">
        <f t="shared" si="42"/>
        <v>6.97</v>
      </c>
      <c r="L2654" s="1" t="s">
        <v>19270</v>
      </c>
    </row>
    <row r="2655" spans="1:12">
      <c r="A2655" s="1"/>
      <c r="B2655" s="1">
        <v>270</v>
      </c>
      <c r="C2655" s="1" t="s">
        <v>18210</v>
      </c>
      <c r="D2655" s="1" t="s">
        <v>18242</v>
      </c>
      <c r="E2655" s="1" t="s">
        <v>5317</v>
      </c>
      <c r="F2655" s="1" t="s">
        <v>5318</v>
      </c>
      <c r="G2655" s="1" t="s">
        <v>23325</v>
      </c>
      <c r="H2655" s="1" t="s">
        <v>17585</v>
      </c>
      <c r="I2655" s="2">
        <v>6.97</v>
      </c>
      <c r="J2655" s="37">
        <f>VLOOKUP(H2655,'DOGHER ORDER-DISC'!$K$4:$N$30,4,FALSE)</f>
        <v>0</v>
      </c>
      <c r="K2655" s="2">
        <f t="shared" si="42"/>
        <v>6.97</v>
      </c>
      <c r="L2655" s="1" t="s">
        <v>19270</v>
      </c>
    </row>
    <row r="2656" spans="1:12">
      <c r="A2656" s="1"/>
      <c r="B2656" s="1">
        <v>270</v>
      </c>
      <c r="C2656" s="1" t="s">
        <v>18210</v>
      </c>
      <c r="D2656" s="1" t="s">
        <v>18242</v>
      </c>
      <c r="E2656" s="1" t="s">
        <v>5319</v>
      </c>
      <c r="F2656" s="1" t="s">
        <v>5320</v>
      </c>
      <c r="G2656" s="1" t="s">
        <v>23326</v>
      </c>
      <c r="H2656" s="1" t="s">
        <v>17585</v>
      </c>
      <c r="I2656" s="2">
        <v>6.97</v>
      </c>
      <c r="J2656" s="37">
        <f>VLOOKUP(H2656,'DOGHER ORDER-DISC'!$K$4:$N$30,4,FALSE)</f>
        <v>0</v>
      </c>
      <c r="K2656" s="2">
        <f t="shared" si="42"/>
        <v>6.97</v>
      </c>
      <c r="L2656" s="1" t="s">
        <v>19270</v>
      </c>
    </row>
    <row r="2657" spans="1:12">
      <c r="A2657" s="1"/>
      <c r="B2657" s="1">
        <v>270</v>
      </c>
      <c r="C2657" s="1" t="s">
        <v>18210</v>
      </c>
      <c r="D2657" s="1" t="s">
        <v>18242</v>
      </c>
      <c r="E2657" s="1" t="s">
        <v>5321</v>
      </c>
      <c r="F2657" s="1" t="s">
        <v>5322</v>
      </c>
      <c r="G2657" s="1" t="s">
        <v>23327</v>
      </c>
      <c r="H2657" s="1" t="s">
        <v>17585</v>
      </c>
      <c r="I2657" s="2">
        <v>6.97</v>
      </c>
      <c r="J2657" s="37">
        <f>VLOOKUP(H2657,'DOGHER ORDER-DISC'!$K$4:$N$30,4,FALSE)</f>
        <v>0</v>
      </c>
      <c r="K2657" s="2">
        <f t="shared" si="42"/>
        <v>6.97</v>
      </c>
      <c r="L2657" s="1" t="s">
        <v>19271</v>
      </c>
    </row>
    <row r="2658" spans="1:12">
      <c r="A2658" s="1"/>
      <c r="B2658" s="1">
        <v>270</v>
      </c>
      <c r="C2658" s="1" t="s">
        <v>18210</v>
      </c>
      <c r="D2658" s="1" t="s">
        <v>18242</v>
      </c>
      <c r="E2658" s="1" t="s">
        <v>5323</v>
      </c>
      <c r="F2658" s="1" t="s">
        <v>5324</v>
      </c>
      <c r="G2658" s="1" t="s">
        <v>23328</v>
      </c>
      <c r="H2658" s="1" t="s">
        <v>17585</v>
      </c>
      <c r="I2658" s="2">
        <v>6.97</v>
      </c>
      <c r="J2658" s="37">
        <f>VLOOKUP(H2658,'DOGHER ORDER-DISC'!$K$4:$N$30,4,FALSE)</f>
        <v>0</v>
      </c>
      <c r="K2658" s="2">
        <f t="shared" si="42"/>
        <v>6.97</v>
      </c>
      <c r="L2658" s="1" t="s">
        <v>19271</v>
      </c>
    </row>
    <row r="2659" spans="1:12">
      <c r="A2659" s="1"/>
      <c r="B2659" s="1">
        <v>270</v>
      </c>
      <c r="C2659" s="1" t="s">
        <v>18210</v>
      </c>
      <c r="D2659" s="1" t="s">
        <v>18242</v>
      </c>
      <c r="E2659" s="1" t="s">
        <v>5325</v>
      </c>
      <c r="F2659" s="1" t="s">
        <v>5326</v>
      </c>
      <c r="G2659" s="1" t="s">
        <v>23329</v>
      </c>
      <c r="H2659" s="1" t="s">
        <v>17585</v>
      </c>
      <c r="I2659" s="2">
        <v>6.97</v>
      </c>
      <c r="J2659" s="37">
        <f>VLOOKUP(H2659,'DOGHER ORDER-DISC'!$K$4:$N$30,4,FALSE)</f>
        <v>0</v>
      </c>
      <c r="K2659" s="2">
        <f t="shared" si="42"/>
        <v>6.97</v>
      </c>
      <c r="L2659" s="1" t="s">
        <v>19271</v>
      </c>
    </row>
    <row r="2660" spans="1:12">
      <c r="A2660" s="1"/>
      <c r="B2660" s="1">
        <v>270</v>
      </c>
      <c r="C2660" s="1" t="s">
        <v>18210</v>
      </c>
      <c r="D2660" s="1" t="s">
        <v>18242</v>
      </c>
      <c r="E2660" s="1" t="s">
        <v>5327</v>
      </c>
      <c r="F2660" s="1" t="s">
        <v>5328</v>
      </c>
      <c r="G2660" s="1" t="s">
        <v>23330</v>
      </c>
      <c r="H2660" s="1" t="s">
        <v>17585</v>
      </c>
      <c r="I2660" s="2">
        <v>7.88</v>
      </c>
      <c r="J2660" s="37">
        <f>VLOOKUP(H2660,'DOGHER ORDER-DISC'!$K$4:$N$30,4,FALSE)</f>
        <v>0</v>
      </c>
      <c r="K2660" s="2">
        <f t="shared" si="42"/>
        <v>7.88</v>
      </c>
      <c r="L2660" s="1" t="s">
        <v>19272</v>
      </c>
    </row>
    <row r="2661" spans="1:12">
      <c r="A2661" s="1"/>
      <c r="B2661" s="1">
        <v>270</v>
      </c>
      <c r="C2661" s="1" t="s">
        <v>18210</v>
      </c>
      <c r="D2661" s="1" t="s">
        <v>18242</v>
      </c>
      <c r="E2661" s="1" t="s">
        <v>5329</v>
      </c>
      <c r="F2661" s="1" t="s">
        <v>5330</v>
      </c>
      <c r="G2661" s="1" t="s">
        <v>23331</v>
      </c>
      <c r="H2661" s="1" t="s">
        <v>17585</v>
      </c>
      <c r="I2661" s="2">
        <v>7.88</v>
      </c>
      <c r="J2661" s="37">
        <f>VLOOKUP(H2661,'DOGHER ORDER-DISC'!$K$4:$N$30,4,FALSE)</f>
        <v>0</v>
      </c>
      <c r="K2661" s="2">
        <f t="shared" si="42"/>
        <v>7.88</v>
      </c>
      <c r="L2661" s="1" t="s">
        <v>19272</v>
      </c>
    </row>
    <row r="2662" spans="1:12">
      <c r="A2662" s="1"/>
      <c r="B2662" s="1">
        <v>270</v>
      </c>
      <c r="C2662" s="1" t="s">
        <v>18210</v>
      </c>
      <c r="D2662" s="1" t="s">
        <v>18242</v>
      </c>
      <c r="E2662" s="1" t="s">
        <v>5331</v>
      </c>
      <c r="F2662" s="1" t="s">
        <v>5332</v>
      </c>
      <c r="G2662" s="1" t="s">
        <v>23332</v>
      </c>
      <c r="H2662" s="1" t="s">
        <v>17585</v>
      </c>
      <c r="I2662" s="2">
        <v>7.88</v>
      </c>
      <c r="J2662" s="37">
        <f>VLOOKUP(H2662,'DOGHER ORDER-DISC'!$K$4:$N$30,4,FALSE)</f>
        <v>0</v>
      </c>
      <c r="K2662" s="2">
        <f t="shared" si="42"/>
        <v>7.88</v>
      </c>
      <c r="L2662" s="1" t="s">
        <v>19272</v>
      </c>
    </row>
    <row r="2663" spans="1:12">
      <c r="A2663" s="1"/>
      <c r="B2663" s="1">
        <v>270</v>
      </c>
      <c r="C2663" s="1" t="s">
        <v>18210</v>
      </c>
      <c r="D2663" s="1" t="s">
        <v>18242</v>
      </c>
      <c r="E2663" s="1" t="s">
        <v>5333</v>
      </c>
      <c r="F2663" s="1" t="s">
        <v>5334</v>
      </c>
      <c r="G2663" s="1" t="s">
        <v>23333</v>
      </c>
      <c r="H2663" s="1" t="s">
        <v>17585</v>
      </c>
      <c r="I2663" s="2">
        <v>7.88</v>
      </c>
      <c r="J2663" s="37">
        <f>VLOOKUP(H2663,'DOGHER ORDER-DISC'!$K$4:$N$30,4,FALSE)</f>
        <v>0</v>
      </c>
      <c r="K2663" s="2">
        <f t="shared" si="42"/>
        <v>7.88</v>
      </c>
      <c r="L2663" s="1" t="s">
        <v>19272</v>
      </c>
    </row>
    <row r="2664" spans="1:12">
      <c r="A2664" s="1"/>
      <c r="B2664" s="1">
        <v>270</v>
      </c>
      <c r="C2664" s="1" t="s">
        <v>18210</v>
      </c>
      <c r="D2664" s="1" t="s">
        <v>18242</v>
      </c>
      <c r="E2664" s="1" t="s">
        <v>5335</v>
      </c>
      <c r="F2664" s="1" t="s">
        <v>5336</v>
      </c>
      <c r="G2664" s="1" t="s">
        <v>23334</v>
      </c>
      <c r="H2664" s="1" t="s">
        <v>17585</v>
      </c>
      <c r="I2664" s="2">
        <v>7.88</v>
      </c>
      <c r="J2664" s="37">
        <f>VLOOKUP(H2664,'DOGHER ORDER-DISC'!$K$4:$N$30,4,FALSE)</f>
        <v>0</v>
      </c>
      <c r="K2664" s="2">
        <f t="shared" si="42"/>
        <v>7.88</v>
      </c>
      <c r="L2664" s="1" t="s">
        <v>19272</v>
      </c>
    </row>
    <row r="2665" spans="1:12">
      <c r="A2665" s="1"/>
      <c r="B2665" s="1">
        <v>270</v>
      </c>
      <c r="C2665" s="1" t="s">
        <v>18210</v>
      </c>
      <c r="D2665" s="1" t="s">
        <v>18242</v>
      </c>
      <c r="E2665" s="1" t="s">
        <v>5337</v>
      </c>
      <c r="F2665" s="1" t="s">
        <v>5338</v>
      </c>
      <c r="G2665" s="1" t="s">
        <v>23335</v>
      </c>
      <c r="H2665" s="1" t="s">
        <v>17585</v>
      </c>
      <c r="I2665" s="2">
        <v>7.88</v>
      </c>
      <c r="J2665" s="37">
        <f>VLOOKUP(H2665,'DOGHER ORDER-DISC'!$K$4:$N$30,4,FALSE)</f>
        <v>0</v>
      </c>
      <c r="K2665" s="2">
        <f t="shared" si="42"/>
        <v>7.88</v>
      </c>
      <c r="L2665" s="1" t="s">
        <v>19272</v>
      </c>
    </row>
    <row r="2666" spans="1:12">
      <c r="A2666" s="1"/>
      <c r="B2666" s="1">
        <v>270</v>
      </c>
      <c r="C2666" s="1" t="s">
        <v>18210</v>
      </c>
      <c r="D2666" s="1" t="s">
        <v>18242</v>
      </c>
      <c r="E2666" s="1" t="s">
        <v>5339</v>
      </c>
      <c r="F2666" s="1" t="s">
        <v>5340</v>
      </c>
      <c r="G2666" s="1" t="s">
        <v>23336</v>
      </c>
      <c r="H2666" s="1" t="s">
        <v>17585</v>
      </c>
      <c r="I2666" s="2">
        <v>7.88</v>
      </c>
      <c r="J2666" s="37">
        <f>VLOOKUP(H2666,'DOGHER ORDER-DISC'!$K$4:$N$30,4,FALSE)</f>
        <v>0</v>
      </c>
      <c r="K2666" s="2">
        <f t="shared" si="42"/>
        <v>7.88</v>
      </c>
      <c r="L2666" s="1" t="s">
        <v>19272</v>
      </c>
    </row>
    <row r="2667" spans="1:12">
      <c r="A2667" s="1"/>
      <c r="B2667" s="1">
        <v>270</v>
      </c>
      <c r="C2667" s="1" t="s">
        <v>18210</v>
      </c>
      <c r="D2667" s="1" t="s">
        <v>18242</v>
      </c>
      <c r="E2667" s="1" t="s">
        <v>5341</v>
      </c>
      <c r="F2667" s="1" t="s">
        <v>5342</v>
      </c>
      <c r="G2667" s="1" t="s">
        <v>23337</v>
      </c>
      <c r="H2667" s="1" t="s">
        <v>17585</v>
      </c>
      <c r="I2667" s="2">
        <v>7.88</v>
      </c>
      <c r="J2667" s="37">
        <f>VLOOKUP(H2667,'DOGHER ORDER-DISC'!$K$4:$N$30,4,FALSE)</f>
        <v>0</v>
      </c>
      <c r="K2667" s="2">
        <f t="shared" si="42"/>
        <v>7.88</v>
      </c>
      <c r="L2667" s="1" t="s">
        <v>19272</v>
      </c>
    </row>
    <row r="2668" spans="1:12">
      <c r="A2668" s="1"/>
      <c r="B2668" s="1">
        <v>270</v>
      </c>
      <c r="C2668" s="1" t="s">
        <v>18210</v>
      </c>
      <c r="D2668" s="1" t="s">
        <v>18242</v>
      </c>
      <c r="E2668" s="1" t="s">
        <v>5343</v>
      </c>
      <c r="F2668" s="1" t="s">
        <v>5344</v>
      </c>
      <c r="G2668" s="1" t="s">
        <v>23338</v>
      </c>
      <c r="H2668" s="1" t="s">
        <v>17585</v>
      </c>
      <c r="I2668" s="2">
        <v>7.88</v>
      </c>
      <c r="J2668" s="37">
        <f>VLOOKUP(H2668,'DOGHER ORDER-DISC'!$K$4:$N$30,4,FALSE)</f>
        <v>0</v>
      </c>
      <c r="K2668" s="2">
        <f t="shared" si="42"/>
        <v>7.88</v>
      </c>
      <c r="L2668" s="1" t="s">
        <v>19272</v>
      </c>
    </row>
    <row r="2669" spans="1:12">
      <c r="A2669" s="1"/>
      <c r="B2669" s="1">
        <v>270</v>
      </c>
      <c r="C2669" s="1" t="s">
        <v>18210</v>
      </c>
      <c r="D2669" s="1" t="s">
        <v>18242</v>
      </c>
      <c r="E2669" s="1" t="s">
        <v>5345</v>
      </c>
      <c r="F2669" s="1" t="s">
        <v>5346</v>
      </c>
      <c r="G2669" s="1" t="s">
        <v>23339</v>
      </c>
      <c r="H2669" s="1" t="s">
        <v>17585</v>
      </c>
      <c r="I2669" s="2">
        <v>7.88</v>
      </c>
      <c r="J2669" s="37">
        <f>VLOOKUP(H2669,'DOGHER ORDER-DISC'!$K$4:$N$30,4,FALSE)</f>
        <v>0</v>
      </c>
      <c r="K2669" s="2">
        <f t="shared" si="42"/>
        <v>7.88</v>
      </c>
      <c r="L2669" s="1" t="s">
        <v>19272</v>
      </c>
    </row>
    <row r="2670" spans="1:12">
      <c r="A2670" s="1"/>
      <c r="B2670" s="1">
        <v>270</v>
      </c>
      <c r="C2670" s="1" t="s">
        <v>18210</v>
      </c>
      <c r="D2670" s="1" t="s">
        <v>18242</v>
      </c>
      <c r="E2670" s="1" t="s">
        <v>5347</v>
      </c>
      <c r="F2670" s="1" t="s">
        <v>5348</v>
      </c>
      <c r="G2670" s="1" t="s">
        <v>23340</v>
      </c>
      <c r="H2670" s="1" t="s">
        <v>17585</v>
      </c>
      <c r="I2670" s="2">
        <v>7.88</v>
      </c>
      <c r="J2670" s="37">
        <f>VLOOKUP(H2670,'DOGHER ORDER-DISC'!$K$4:$N$30,4,FALSE)</f>
        <v>0</v>
      </c>
      <c r="K2670" s="2">
        <f t="shared" si="42"/>
        <v>7.88</v>
      </c>
      <c r="L2670" s="1" t="s">
        <v>19272</v>
      </c>
    </row>
    <row r="2671" spans="1:12">
      <c r="A2671" s="1" t="s">
        <v>32</v>
      </c>
      <c r="B2671" s="1">
        <v>270</v>
      </c>
      <c r="C2671" s="1" t="s">
        <v>18210</v>
      </c>
      <c r="D2671" s="1" t="s">
        <v>18242</v>
      </c>
      <c r="E2671" s="1" t="s">
        <v>5349</v>
      </c>
      <c r="F2671" s="1" t="s">
        <v>5350</v>
      </c>
      <c r="G2671" s="1" t="s">
        <v>23341</v>
      </c>
      <c r="H2671" s="1" t="s">
        <v>17585</v>
      </c>
      <c r="I2671" s="2">
        <v>8.67</v>
      </c>
      <c r="J2671" s="37">
        <f>VLOOKUP(H2671,'DOGHER ORDER-DISC'!$K$4:$N$30,4,FALSE)</f>
        <v>0</v>
      </c>
      <c r="K2671" s="2">
        <f t="shared" si="42"/>
        <v>8.67</v>
      </c>
      <c r="L2671" s="1" t="s">
        <v>19273</v>
      </c>
    </row>
    <row r="2672" spans="1:12">
      <c r="A2672" s="1" t="s">
        <v>32</v>
      </c>
      <c r="B2672" s="1">
        <v>270</v>
      </c>
      <c r="C2672" s="1" t="s">
        <v>18210</v>
      </c>
      <c r="D2672" s="1" t="s">
        <v>18242</v>
      </c>
      <c r="E2672" s="1" t="s">
        <v>5351</v>
      </c>
      <c r="F2672" s="1" t="s">
        <v>5352</v>
      </c>
      <c r="G2672" s="1" t="s">
        <v>23342</v>
      </c>
      <c r="H2672" s="1" t="s">
        <v>17585</v>
      </c>
      <c r="I2672" s="2">
        <v>8.67</v>
      </c>
      <c r="J2672" s="37">
        <f>VLOOKUP(H2672,'DOGHER ORDER-DISC'!$K$4:$N$30,4,FALSE)</f>
        <v>0</v>
      </c>
      <c r="K2672" s="2">
        <f t="shared" si="42"/>
        <v>8.67</v>
      </c>
      <c r="L2672" s="1" t="s">
        <v>19273</v>
      </c>
    </row>
    <row r="2673" spans="1:12">
      <c r="A2673" s="1" t="s">
        <v>32</v>
      </c>
      <c r="B2673" s="1">
        <v>270</v>
      </c>
      <c r="C2673" s="1" t="s">
        <v>18210</v>
      </c>
      <c r="D2673" s="1" t="s">
        <v>18242</v>
      </c>
      <c r="E2673" s="1" t="s">
        <v>5353</v>
      </c>
      <c r="F2673" s="1" t="s">
        <v>5354</v>
      </c>
      <c r="G2673" s="1" t="s">
        <v>23343</v>
      </c>
      <c r="H2673" s="1" t="s">
        <v>17585</v>
      </c>
      <c r="I2673" s="2">
        <v>8.67</v>
      </c>
      <c r="J2673" s="37">
        <f>VLOOKUP(H2673,'DOGHER ORDER-DISC'!$K$4:$N$30,4,FALSE)</f>
        <v>0</v>
      </c>
      <c r="K2673" s="2">
        <f t="shared" si="42"/>
        <v>8.67</v>
      </c>
      <c r="L2673" s="1" t="s">
        <v>19273</v>
      </c>
    </row>
    <row r="2674" spans="1:12">
      <c r="A2674" s="1" t="s">
        <v>32</v>
      </c>
      <c r="B2674" s="1">
        <v>270</v>
      </c>
      <c r="C2674" s="1" t="s">
        <v>18210</v>
      </c>
      <c r="D2674" s="1" t="s">
        <v>18242</v>
      </c>
      <c r="E2674" s="1" t="s">
        <v>5355</v>
      </c>
      <c r="F2674" s="1" t="s">
        <v>5356</v>
      </c>
      <c r="G2674" s="1" t="s">
        <v>23344</v>
      </c>
      <c r="H2674" s="1" t="s">
        <v>17585</v>
      </c>
      <c r="I2674" s="2">
        <v>8.67</v>
      </c>
      <c r="J2674" s="37">
        <f>VLOOKUP(H2674,'DOGHER ORDER-DISC'!$K$4:$N$30,4,FALSE)</f>
        <v>0</v>
      </c>
      <c r="K2674" s="2">
        <f t="shared" si="42"/>
        <v>8.67</v>
      </c>
      <c r="L2674" s="1" t="s">
        <v>19273</v>
      </c>
    </row>
    <row r="2675" spans="1:12">
      <c r="A2675" s="1" t="s">
        <v>32</v>
      </c>
      <c r="B2675" s="1">
        <v>270</v>
      </c>
      <c r="C2675" s="1" t="s">
        <v>18210</v>
      </c>
      <c r="D2675" s="1" t="s">
        <v>18242</v>
      </c>
      <c r="E2675" s="1" t="s">
        <v>5357</v>
      </c>
      <c r="F2675" s="1" t="s">
        <v>5358</v>
      </c>
      <c r="G2675" s="1" t="s">
        <v>23345</v>
      </c>
      <c r="H2675" s="1" t="s">
        <v>17585</v>
      </c>
      <c r="I2675" s="2">
        <v>8.67</v>
      </c>
      <c r="J2675" s="37">
        <f>VLOOKUP(H2675,'DOGHER ORDER-DISC'!$K$4:$N$30,4,FALSE)</f>
        <v>0</v>
      </c>
      <c r="K2675" s="2">
        <f t="shared" si="42"/>
        <v>8.67</v>
      </c>
      <c r="L2675" s="1" t="s">
        <v>19273</v>
      </c>
    </row>
    <row r="2676" spans="1:12">
      <c r="A2676" s="1"/>
      <c r="B2676" s="1">
        <v>271</v>
      </c>
      <c r="C2676" s="1" t="s">
        <v>18210</v>
      </c>
      <c r="D2676" s="1" t="s">
        <v>18242</v>
      </c>
      <c r="E2676" s="1" t="s">
        <v>5359</v>
      </c>
      <c r="F2676" s="1" t="s">
        <v>5360</v>
      </c>
      <c r="G2676" s="1" t="s">
        <v>23346</v>
      </c>
      <c r="H2676" s="1" t="s">
        <v>17585</v>
      </c>
      <c r="I2676" s="2">
        <v>6.97</v>
      </c>
      <c r="J2676" s="37">
        <f>VLOOKUP(H2676,'DOGHER ORDER-DISC'!$K$4:$N$30,4,FALSE)</f>
        <v>0</v>
      </c>
      <c r="K2676" s="2">
        <f t="shared" si="42"/>
        <v>6.97</v>
      </c>
      <c r="L2676" s="1" t="s">
        <v>19274</v>
      </c>
    </row>
    <row r="2677" spans="1:12">
      <c r="A2677" s="1"/>
      <c r="B2677" s="1">
        <v>271</v>
      </c>
      <c r="C2677" s="1" t="s">
        <v>18210</v>
      </c>
      <c r="D2677" s="1" t="s">
        <v>18242</v>
      </c>
      <c r="E2677" s="1" t="s">
        <v>5361</v>
      </c>
      <c r="F2677" s="1" t="s">
        <v>5362</v>
      </c>
      <c r="G2677" s="1" t="s">
        <v>23347</v>
      </c>
      <c r="H2677" s="1" t="s">
        <v>17585</v>
      </c>
      <c r="I2677" s="2">
        <v>6.97</v>
      </c>
      <c r="J2677" s="37">
        <f>VLOOKUP(H2677,'DOGHER ORDER-DISC'!$K$4:$N$30,4,FALSE)</f>
        <v>0</v>
      </c>
      <c r="K2677" s="2">
        <f t="shared" si="42"/>
        <v>6.97</v>
      </c>
      <c r="L2677" s="1" t="s">
        <v>19274</v>
      </c>
    </row>
    <row r="2678" spans="1:12">
      <c r="A2678" s="1"/>
      <c r="B2678" s="1">
        <v>271</v>
      </c>
      <c r="C2678" s="1" t="s">
        <v>18210</v>
      </c>
      <c r="D2678" s="1" t="s">
        <v>18242</v>
      </c>
      <c r="E2678" s="1" t="s">
        <v>5363</v>
      </c>
      <c r="F2678" s="1" t="s">
        <v>5364</v>
      </c>
      <c r="G2678" s="1" t="s">
        <v>23348</v>
      </c>
      <c r="H2678" s="1" t="s">
        <v>17585</v>
      </c>
      <c r="I2678" s="2">
        <v>6.97</v>
      </c>
      <c r="J2678" s="37">
        <f>VLOOKUP(H2678,'DOGHER ORDER-DISC'!$K$4:$N$30,4,FALSE)</f>
        <v>0</v>
      </c>
      <c r="K2678" s="2">
        <f t="shared" si="42"/>
        <v>6.97</v>
      </c>
      <c r="L2678" s="1" t="s">
        <v>19274</v>
      </c>
    </row>
    <row r="2679" spans="1:12">
      <c r="A2679" s="1"/>
      <c r="B2679" s="1">
        <v>271</v>
      </c>
      <c r="C2679" s="1" t="s">
        <v>18210</v>
      </c>
      <c r="D2679" s="1" t="s">
        <v>18242</v>
      </c>
      <c r="E2679" s="1" t="s">
        <v>5365</v>
      </c>
      <c r="F2679" s="1" t="s">
        <v>5366</v>
      </c>
      <c r="G2679" s="1" t="s">
        <v>23349</v>
      </c>
      <c r="H2679" s="1" t="s">
        <v>17585</v>
      </c>
      <c r="I2679" s="2">
        <v>6.97</v>
      </c>
      <c r="J2679" s="37">
        <f>VLOOKUP(H2679,'DOGHER ORDER-DISC'!$K$4:$N$30,4,FALSE)</f>
        <v>0</v>
      </c>
      <c r="K2679" s="2">
        <f t="shared" si="42"/>
        <v>6.97</v>
      </c>
      <c r="L2679" s="1" t="s">
        <v>19274</v>
      </c>
    </row>
    <row r="2680" spans="1:12">
      <c r="A2680" s="1"/>
      <c r="B2680" s="1">
        <v>271</v>
      </c>
      <c r="C2680" s="1" t="s">
        <v>18210</v>
      </c>
      <c r="D2680" s="1" t="s">
        <v>18242</v>
      </c>
      <c r="E2680" s="1" t="s">
        <v>5367</v>
      </c>
      <c r="F2680" s="1" t="s">
        <v>5368</v>
      </c>
      <c r="G2680" s="1" t="s">
        <v>23350</v>
      </c>
      <c r="H2680" s="1" t="s">
        <v>17585</v>
      </c>
      <c r="I2680" s="2">
        <v>6.97</v>
      </c>
      <c r="J2680" s="37">
        <f>VLOOKUP(H2680,'DOGHER ORDER-DISC'!$K$4:$N$30,4,FALSE)</f>
        <v>0</v>
      </c>
      <c r="K2680" s="2">
        <f t="shared" si="42"/>
        <v>6.97</v>
      </c>
      <c r="L2680" s="1" t="s">
        <v>19274</v>
      </c>
    </row>
    <row r="2681" spans="1:12">
      <c r="A2681" s="1"/>
      <c r="B2681" s="1">
        <v>271</v>
      </c>
      <c r="C2681" s="1" t="s">
        <v>18210</v>
      </c>
      <c r="D2681" s="1" t="s">
        <v>18242</v>
      </c>
      <c r="E2681" s="1" t="s">
        <v>5369</v>
      </c>
      <c r="F2681" s="1" t="s">
        <v>5370</v>
      </c>
      <c r="G2681" s="1" t="s">
        <v>23351</v>
      </c>
      <c r="H2681" s="1" t="s">
        <v>17585</v>
      </c>
      <c r="I2681" s="2">
        <v>6.97</v>
      </c>
      <c r="J2681" s="37">
        <f>VLOOKUP(H2681,'DOGHER ORDER-DISC'!$K$4:$N$30,4,FALSE)</f>
        <v>0</v>
      </c>
      <c r="K2681" s="2">
        <f t="shared" ref="K2681:K2744" si="43">+ROUND(I2681*(1-J2681),2)</f>
        <v>6.97</v>
      </c>
      <c r="L2681" s="1" t="s">
        <v>19274</v>
      </c>
    </row>
    <row r="2682" spans="1:12">
      <c r="A2682" s="1"/>
      <c r="B2682" s="1">
        <v>271</v>
      </c>
      <c r="C2682" s="1" t="s">
        <v>18210</v>
      </c>
      <c r="D2682" s="1" t="s">
        <v>18242</v>
      </c>
      <c r="E2682" s="1" t="s">
        <v>5371</v>
      </c>
      <c r="F2682" s="1" t="s">
        <v>5372</v>
      </c>
      <c r="G2682" s="1" t="s">
        <v>23352</v>
      </c>
      <c r="H2682" s="1" t="s">
        <v>17585</v>
      </c>
      <c r="I2682" s="2">
        <v>10.5</v>
      </c>
      <c r="J2682" s="37">
        <f>VLOOKUP(H2682,'DOGHER ORDER-DISC'!$K$4:$N$30,4,FALSE)</f>
        <v>0</v>
      </c>
      <c r="K2682" s="2">
        <f t="shared" si="43"/>
        <v>10.5</v>
      </c>
      <c r="L2682" s="1" t="s">
        <v>19274</v>
      </c>
    </row>
    <row r="2683" spans="1:12">
      <c r="A2683" s="1"/>
      <c r="B2683" s="1">
        <v>271</v>
      </c>
      <c r="C2683" s="1" t="s">
        <v>18210</v>
      </c>
      <c r="D2683" s="1" t="s">
        <v>18242</v>
      </c>
      <c r="E2683" s="1" t="s">
        <v>5373</v>
      </c>
      <c r="F2683" s="1" t="s">
        <v>5374</v>
      </c>
      <c r="G2683" s="1" t="s">
        <v>23353</v>
      </c>
      <c r="H2683" s="1" t="s">
        <v>17585</v>
      </c>
      <c r="I2683" s="2">
        <v>10.5</v>
      </c>
      <c r="J2683" s="37">
        <f>VLOOKUP(H2683,'DOGHER ORDER-DISC'!$K$4:$N$30,4,FALSE)</f>
        <v>0</v>
      </c>
      <c r="K2683" s="2">
        <f t="shared" si="43"/>
        <v>10.5</v>
      </c>
      <c r="L2683" s="1" t="s">
        <v>19274</v>
      </c>
    </row>
    <row r="2684" spans="1:12">
      <c r="A2684" s="1"/>
      <c r="B2684" s="1">
        <v>271</v>
      </c>
      <c r="C2684" s="1" t="s">
        <v>18210</v>
      </c>
      <c r="D2684" s="1" t="s">
        <v>18242</v>
      </c>
      <c r="E2684" s="1" t="s">
        <v>5375</v>
      </c>
      <c r="F2684" s="1" t="s">
        <v>5376</v>
      </c>
      <c r="G2684" s="1" t="s">
        <v>23354</v>
      </c>
      <c r="H2684" s="1" t="s">
        <v>17585</v>
      </c>
      <c r="I2684" s="2">
        <v>10.5</v>
      </c>
      <c r="J2684" s="37">
        <f>VLOOKUP(H2684,'DOGHER ORDER-DISC'!$K$4:$N$30,4,FALSE)</f>
        <v>0</v>
      </c>
      <c r="K2684" s="2">
        <f t="shared" si="43"/>
        <v>10.5</v>
      </c>
      <c r="L2684" s="1" t="s">
        <v>19274</v>
      </c>
    </row>
    <row r="2685" spans="1:12">
      <c r="A2685" s="1"/>
      <c r="B2685" s="1">
        <v>271</v>
      </c>
      <c r="C2685" s="1" t="s">
        <v>18210</v>
      </c>
      <c r="D2685" s="1" t="s">
        <v>18242</v>
      </c>
      <c r="E2685" s="1" t="s">
        <v>5377</v>
      </c>
      <c r="F2685" s="1" t="s">
        <v>5378</v>
      </c>
      <c r="G2685" s="1" t="s">
        <v>23355</v>
      </c>
      <c r="H2685" s="1" t="s">
        <v>17585</v>
      </c>
      <c r="I2685" s="2">
        <v>10.5</v>
      </c>
      <c r="J2685" s="37">
        <f>VLOOKUP(H2685,'DOGHER ORDER-DISC'!$K$4:$N$30,4,FALSE)</f>
        <v>0</v>
      </c>
      <c r="K2685" s="2">
        <f t="shared" si="43"/>
        <v>10.5</v>
      </c>
      <c r="L2685" s="1" t="s">
        <v>19274</v>
      </c>
    </row>
    <row r="2686" spans="1:12">
      <c r="A2686" s="1"/>
      <c r="B2686" s="1">
        <v>271</v>
      </c>
      <c r="C2686" s="1" t="s">
        <v>18210</v>
      </c>
      <c r="D2686" s="1" t="s">
        <v>18242</v>
      </c>
      <c r="E2686" s="1" t="s">
        <v>5379</v>
      </c>
      <c r="F2686" s="1" t="s">
        <v>5380</v>
      </c>
      <c r="G2686" s="1" t="s">
        <v>23356</v>
      </c>
      <c r="H2686" s="1" t="s">
        <v>17585</v>
      </c>
      <c r="I2686" s="2">
        <v>10.5</v>
      </c>
      <c r="J2686" s="37">
        <f>VLOOKUP(H2686,'DOGHER ORDER-DISC'!$K$4:$N$30,4,FALSE)</f>
        <v>0</v>
      </c>
      <c r="K2686" s="2">
        <f t="shared" si="43"/>
        <v>10.5</v>
      </c>
      <c r="L2686" s="1" t="s">
        <v>19274</v>
      </c>
    </row>
    <row r="2687" spans="1:12">
      <c r="A2687" s="1"/>
      <c r="B2687" s="1">
        <v>271</v>
      </c>
      <c r="C2687" s="1" t="s">
        <v>18210</v>
      </c>
      <c r="D2687" s="1" t="s">
        <v>18242</v>
      </c>
      <c r="E2687" s="1" t="s">
        <v>5381</v>
      </c>
      <c r="F2687" s="1" t="s">
        <v>5382</v>
      </c>
      <c r="G2687" s="1" t="s">
        <v>23357</v>
      </c>
      <c r="H2687" s="1" t="s">
        <v>17585</v>
      </c>
      <c r="I2687" s="2">
        <v>10.5</v>
      </c>
      <c r="J2687" s="37">
        <f>VLOOKUP(H2687,'DOGHER ORDER-DISC'!$K$4:$N$30,4,FALSE)</f>
        <v>0</v>
      </c>
      <c r="K2687" s="2">
        <f t="shared" si="43"/>
        <v>10.5</v>
      </c>
      <c r="L2687" s="1" t="s">
        <v>19274</v>
      </c>
    </row>
    <row r="2688" spans="1:12">
      <c r="A2688" s="1"/>
      <c r="B2688" s="1">
        <v>271</v>
      </c>
      <c r="C2688" s="1" t="s">
        <v>18210</v>
      </c>
      <c r="D2688" s="1" t="s">
        <v>18242</v>
      </c>
      <c r="E2688" s="1" t="s">
        <v>5383</v>
      </c>
      <c r="F2688" s="1" t="s">
        <v>5384</v>
      </c>
      <c r="G2688" s="1" t="s">
        <v>23358</v>
      </c>
      <c r="H2688" s="1" t="s">
        <v>17585</v>
      </c>
      <c r="I2688" s="2">
        <v>8.6199999999999992</v>
      </c>
      <c r="J2688" s="37">
        <f>VLOOKUP(H2688,'DOGHER ORDER-DISC'!$K$4:$N$30,4,FALSE)</f>
        <v>0</v>
      </c>
      <c r="K2688" s="2">
        <f t="shared" si="43"/>
        <v>8.6199999999999992</v>
      </c>
      <c r="L2688" s="1" t="s">
        <v>19275</v>
      </c>
    </row>
    <row r="2689" spans="1:12">
      <c r="A2689" s="1"/>
      <c r="B2689" s="1">
        <v>271</v>
      </c>
      <c r="C2689" s="1" t="s">
        <v>18210</v>
      </c>
      <c r="D2689" s="1" t="s">
        <v>18242</v>
      </c>
      <c r="E2689" s="1" t="s">
        <v>5385</v>
      </c>
      <c r="F2689" s="1" t="s">
        <v>5386</v>
      </c>
      <c r="G2689" s="1" t="s">
        <v>23359</v>
      </c>
      <c r="H2689" s="1" t="s">
        <v>17585</v>
      </c>
      <c r="I2689" s="2">
        <v>11.11</v>
      </c>
      <c r="J2689" s="37">
        <f>VLOOKUP(H2689,'DOGHER ORDER-DISC'!$K$4:$N$30,4,FALSE)</f>
        <v>0</v>
      </c>
      <c r="K2689" s="2">
        <f t="shared" si="43"/>
        <v>11.11</v>
      </c>
      <c r="L2689" s="1" t="s">
        <v>19275</v>
      </c>
    </row>
    <row r="2690" spans="1:12">
      <c r="A2690" s="1"/>
      <c r="B2690" s="1">
        <v>271</v>
      </c>
      <c r="C2690" s="1" t="s">
        <v>18210</v>
      </c>
      <c r="D2690" s="1" t="s">
        <v>18242</v>
      </c>
      <c r="E2690" s="1" t="s">
        <v>5387</v>
      </c>
      <c r="F2690" s="1" t="s">
        <v>5388</v>
      </c>
      <c r="G2690" s="1" t="s">
        <v>23360</v>
      </c>
      <c r="H2690" s="1" t="s">
        <v>17585</v>
      </c>
      <c r="I2690" s="2">
        <v>12.12</v>
      </c>
      <c r="J2690" s="37">
        <f>VLOOKUP(H2690,'DOGHER ORDER-DISC'!$K$4:$N$30,4,FALSE)</f>
        <v>0</v>
      </c>
      <c r="K2690" s="2">
        <f t="shared" si="43"/>
        <v>12.12</v>
      </c>
      <c r="L2690" s="1" t="s">
        <v>19275</v>
      </c>
    </row>
    <row r="2691" spans="1:12">
      <c r="A2691" s="1"/>
      <c r="B2691" s="1">
        <v>271</v>
      </c>
      <c r="C2691" s="1" t="s">
        <v>18210</v>
      </c>
      <c r="D2691" s="1" t="s">
        <v>18242</v>
      </c>
      <c r="E2691" s="1" t="s">
        <v>5389</v>
      </c>
      <c r="F2691" s="1" t="s">
        <v>5390</v>
      </c>
      <c r="G2691" s="1" t="s">
        <v>23361</v>
      </c>
      <c r="H2691" s="1" t="s">
        <v>17585</v>
      </c>
      <c r="I2691" s="2">
        <v>14.55</v>
      </c>
      <c r="J2691" s="37">
        <f>VLOOKUP(H2691,'DOGHER ORDER-DISC'!$K$4:$N$30,4,FALSE)</f>
        <v>0</v>
      </c>
      <c r="K2691" s="2">
        <f t="shared" si="43"/>
        <v>14.55</v>
      </c>
      <c r="L2691" s="1" t="s">
        <v>19275</v>
      </c>
    </row>
    <row r="2692" spans="1:12">
      <c r="A2692" s="1"/>
      <c r="B2692" s="1">
        <v>271</v>
      </c>
      <c r="C2692" s="1" t="s">
        <v>18210</v>
      </c>
      <c r="D2692" s="1" t="s">
        <v>18242</v>
      </c>
      <c r="E2692" s="1" t="s">
        <v>5391</v>
      </c>
      <c r="F2692" s="1" t="s">
        <v>5392</v>
      </c>
      <c r="G2692" s="1" t="s">
        <v>23362</v>
      </c>
      <c r="H2692" s="1" t="s">
        <v>17585</v>
      </c>
      <c r="I2692" s="2">
        <v>19.46</v>
      </c>
      <c r="J2692" s="37">
        <f>VLOOKUP(H2692,'DOGHER ORDER-DISC'!$K$4:$N$30,4,FALSE)</f>
        <v>0</v>
      </c>
      <c r="K2692" s="2">
        <f t="shared" si="43"/>
        <v>19.46</v>
      </c>
      <c r="L2692" s="1" t="s">
        <v>19275</v>
      </c>
    </row>
    <row r="2693" spans="1:12">
      <c r="A2693" s="1"/>
      <c r="B2693" s="1">
        <v>271</v>
      </c>
      <c r="C2693" s="1" t="s">
        <v>18210</v>
      </c>
      <c r="D2693" s="1" t="s">
        <v>18242</v>
      </c>
      <c r="E2693" s="1" t="s">
        <v>5393</v>
      </c>
      <c r="F2693" s="1" t="s">
        <v>5394</v>
      </c>
      <c r="G2693" s="1" t="s">
        <v>23363</v>
      </c>
      <c r="H2693" s="1" t="s">
        <v>17585</v>
      </c>
      <c r="I2693" s="2">
        <v>11.2</v>
      </c>
      <c r="J2693" s="37">
        <f>VLOOKUP(H2693,'DOGHER ORDER-DISC'!$K$4:$N$30,4,FALSE)</f>
        <v>0</v>
      </c>
      <c r="K2693" s="2">
        <f t="shared" si="43"/>
        <v>11.2</v>
      </c>
      <c r="L2693" s="1" t="s">
        <v>19276</v>
      </c>
    </row>
    <row r="2694" spans="1:12">
      <c r="A2694" s="1"/>
      <c r="B2694" s="1">
        <v>271</v>
      </c>
      <c r="C2694" s="1" t="s">
        <v>18210</v>
      </c>
      <c r="D2694" s="1" t="s">
        <v>18242</v>
      </c>
      <c r="E2694" s="1" t="s">
        <v>5395</v>
      </c>
      <c r="F2694" s="1" t="s">
        <v>5396</v>
      </c>
      <c r="G2694" s="1" t="s">
        <v>23364</v>
      </c>
      <c r="H2694" s="1" t="s">
        <v>17585</v>
      </c>
      <c r="I2694" s="2">
        <v>13.63</v>
      </c>
      <c r="J2694" s="37">
        <f>VLOOKUP(H2694,'DOGHER ORDER-DISC'!$K$4:$N$30,4,FALSE)</f>
        <v>0</v>
      </c>
      <c r="K2694" s="2">
        <f t="shared" si="43"/>
        <v>13.63</v>
      </c>
      <c r="L2694" s="1" t="s">
        <v>19276</v>
      </c>
    </row>
    <row r="2695" spans="1:12">
      <c r="A2695" s="1"/>
      <c r="B2695" s="1">
        <v>271</v>
      </c>
      <c r="C2695" s="1" t="s">
        <v>18210</v>
      </c>
      <c r="D2695" s="1" t="s">
        <v>18242</v>
      </c>
      <c r="E2695" s="1" t="s">
        <v>5397</v>
      </c>
      <c r="F2695" s="1" t="s">
        <v>5398</v>
      </c>
      <c r="G2695" s="1" t="s">
        <v>23365</v>
      </c>
      <c r="H2695" s="1" t="s">
        <v>17585</v>
      </c>
      <c r="I2695" s="2">
        <v>15.99</v>
      </c>
      <c r="J2695" s="37">
        <f>VLOOKUP(H2695,'DOGHER ORDER-DISC'!$K$4:$N$30,4,FALSE)</f>
        <v>0</v>
      </c>
      <c r="K2695" s="2">
        <f t="shared" si="43"/>
        <v>15.99</v>
      </c>
      <c r="L2695" s="1" t="s">
        <v>19277</v>
      </c>
    </row>
    <row r="2696" spans="1:12">
      <c r="A2696" s="1"/>
      <c r="B2696" s="1">
        <v>272</v>
      </c>
      <c r="C2696" s="1" t="s">
        <v>18210</v>
      </c>
      <c r="D2696" s="1" t="s">
        <v>18242</v>
      </c>
      <c r="E2696" s="1" t="s">
        <v>5399</v>
      </c>
      <c r="F2696" s="1" t="s">
        <v>5400</v>
      </c>
      <c r="G2696" s="1" t="s">
        <v>23366</v>
      </c>
      <c r="H2696" s="1" t="s">
        <v>17585</v>
      </c>
      <c r="I2696" s="2">
        <v>24.92</v>
      </c>
      <c r="J2696" s="37">
        <f>VLOOKUP(H2696,'DOGHER ORDER-DISC'!$K$4:$N$30,4,FALSE)</f>
        <v>0</v>
      </c>
      <c r="K2696" s="2">
        <f t="shared" si="43"/>
        <v>24.92</v>
      </c>
      <c r="L2696" s="1" t="s">
        <v>19278</v>
      </c>
    </row>
    <row r="2697" spans="1:12">
      <c r="A2697" s="1"/>
      <c r="B2697" s="1">
        <v>272</v>
      </c>
      <c r="C2697" s="1" t="s">
        <v>18210</v>
      </c>
      <c r="D2697" s="1" t="s">
        <v>18242</v>
      </c>
      <c r="E2697" s="1" t="s">
        <v>5401</v>
      </c>
      <c r="F2697" s="1" t="s">
        <v>5402</v>
      </c>
      <c r="G2697" s="1" t="s">
        <v>23367</v>
      </c>
      <c r="H2697" s="1" t="s">
        <v>17585</v>
      </c>
      <c r="I2697" s="2">
        <v>10.48</v>
      </c>
      <c r="J2697" s="37">
        <f>VLOOKUP(H2697,'DOGHER ORDER-DISC'!$K$4:$N$30,4,FALSE)</f>
        <v>0</v>
      </c>
      <c r="K2697" s="2">
        <f t="shared" si="43"/>
        <v>10.48</v>
      </c>
      <c r="L2697" s="1" t="s">
        <v>19279</v>
      </c>
    </row>
    <row r="2698" spans="1:12">
      <c r="A2698" s="1"/>
      <c r="B2698" s="1">
        <v>272</v>
      </c>
      <c r="C2698" s="1" t="s">
        <v>18210</v>
      </c>
      <c r="D2698" s="1" t="s">
        <v>18242</v>
      </c>
      <c r="E2698" s="1" t="s">
        <v>5403</v>
      </c>
      <c r="F2698" s="1" t="s">
        <v>5404</v>
      </c>
      <c r="G2698" s="1" t="s">
        <v>23368</v>
      </c>
      <c r="H2698" s="1" t="s">
        <v>17585</v>
      </c>
      <c r="I2698" s="2">
        <v>8.5</v>
      </c>
      <c r="J2698" s="37">
        <f>VLOOKUP(H2698,'DOGHER ORDER-DISC'!$K$4:$N$30,4,FALSE)</f>
        <v>0</v>
      </c>
      <c r="K2698" s="2">
        <f t="shared" si="43"/>
        <v>8.5</v>
      </c>
      <c r="L2698" s="1" t="s">
        <v>19280</v>
      </c>
    </row>
    <row r="2699" spans="1:12">
      <c r="A2699" s="1"/>
      <c r="B2699" s="1">
        <v>272</v>
      </c>
      <c r="C2699" s="1" t="s">
        <v>18210</v>
      </c>
      <c r="D2699" s="1" t="s">
        <v>18242</v>
      </c>
      <c r="E2699" s="1" t="s">
        <v>5405</v>
      </c>
      <c r="F2699" s="1" t="s">
        <v>5406</v>
      </c>
      <c r="G2699" s="1" t="s">
        <v>23369</v>
      </c>
      <c r="H2699" s="1" t="s">
        <v>17585</v>
      </c>
      <c r="I2699" s="2">
        <v>10.42</v>
      </c>
      <c r="J2699" s="37">
        <f>VLOOKUP(H2699,'DOGHER ORDER-DISC'!$K$4:$N$30,4,FALSE)</f>
        <v>0</v>
      </c>
      <c r="K2699" s="2">
        <f t="shared" si="43"/>
        <v>10.42</v>
      </c>
      <c r="L2699" s="1" t="s">
        <v>19281</v>
      </c>
    </row>
    <row r="2700" spans="1:12">
      <c r="A2700" s="1"/>
      <c r="B2700" s="1">
        <v>272</v>
      </c>
      <c r="C2700" s="1" t="s">
        <v>18210</v>
      </c>
      <c r="D2700" s="1" t="s">
        <v>18242</v>
      </c>
      <c r="E2700" s="1" t="s">
        <v>5407</v>
      </c>
      <c r="F2700" s="1" t="s">
        <v>5408</v>
      </c>
      <c r="G2700" s="1" t="s">
        <v>23370</v>
      </c>
      <c r="H2700" s="1" t="s">
        <v>17585</v>
      </c>
      <c r="I2700" s="2">
        <v>12.6</v>
      </c>
      <c r="J2700" s="37">
        <f>VLOOKUP(H2700,'DOGHER ORDER-DISC'!$K$4:$N$30,4,FALSE)</f>
        <v>0</v>
      </c>
      <c r="K2700" s="2">
        <f t="shared" si="43"/>
        <v>12.6</v>
      </c>
      <c r="L2700" s="1" t="s">
        <v>19282</v>
      </c>
    </row>
    <row r="2701" spans="1:12">
      <c r="A2701" s="1"/>
      <c r="B2701" s="1">
        <v>272</v>
      </c>
      <c r="C2701" s="1" t="s">
        <v>18210</v>
      </c>
      <c r="D2701" s="1" t="s">
        <v>18242</v>
      </c>
      <c r="E2701" s="1" t="s">
        <v>5409</v>
      </c>
      <c r="F2701" s="1" t="s">
        <v>5410</v>
      </c>
      <c r="G2701" s="1" t="s">
        <v>23371</v>
      </c>
      <c r="H2701" s="1" t="s">
        <v>17585</v>
      </c>
      <c r="I2701" s="2">
        <v>8.56</v>
      </c>
      <c r="J2701" s="37">
        <f>VLOOKUP(H2701,'DOGHER ORDER-DISC'!$K$4:$N$30,4,FALSE)</f>
        <v>0</v>
      </c>
      <c r="K2701" s="2">
        <f t="shared" si="43"/>
        <v>8.56</v>
      </c>
      <c r="L2701" s="1" t="s">
        <v>19283</v>
      </c>
    </row>
    <row r="2702" spans="1:12">
      <c r="A2702" s="1"/>
      <c r="B2702" s="1">
        <v>273</v>
      </c>
      <c r="C2702" s="1" t="s">
        <v>18210</v>
      </c>
      <c r="D2702" s="1" t="s">
        <v>18242</v>
      </c>
      <c r="E2702" s="1" t="s">
        <v>5411</v>
      </c>
      <c r="F2702" s="1" t="s">
        <v>5412</v>
      </c>
      <c r="G2702" s="1" t="s">
        <v>23372</v>
      </c>
      <c r="H2702" s="1" t="s">
        <v>17585</v>
      </c>
      <c r="I2702" s="2">
        <v>16.850000000000001</v>
      </c>
      <c r="J2702" s="37">
        <f>VLOOKUP(H2702,'DOGHER ORDER-DISC'!$K$4:$N$30,4,FALSE)</f>
        <v>0</v>
      </c>
      <c r="K2702" s="2">
        <f t="shared" si="43"/>
        <v>16.850000000000001</v>
      </c>
      <c r="L2702" s="1" t="s">
        <v>19284</v>
      </c>
    </row>
    <row r="2703" spans="1:12">
      <c r="A2703" s="1"/>
      <c r="B2703" s="1">
        <v>273</v>
      </c>
      <c r="C2703" s="1" t="s">
        <v>18210</v>
      </c>
      <c r="D2703" s="1" t="s">
        <v>18242</v>
      </c>
      <c r="E2703" s="1" t="s">
        <v>5413</v>
      </c>
      <c r="F2703" s="1" t="s">
        <v>5414</v>
      </c>
      <c r="G2703" s="1" t="s">
        <v>23373</v>
      </c>
      <c r="H2703" s="1" t="s">
        <v>17585</v>
      </c>
      <c r="I2703" s="2">
        <v>13.35</v>
      </c>
      <c r="J2703" s="37">
        <f>VLOOKUP(H2703,'DOGHER ORDER-DISC'!$K$4:$N$30,4,FALSE)</f>
        <v>0</v>
      </c>
      <c r="K2703" s="2">
        <f t="shared" si="43"/>
        <v>13.35</v>
      </c>
      <c r="L2703" s="1" t="s">
        <v>19285</v>
      </c>
    </row>
    <row r="2704" spans="1:12">
      <c r="A2704" s="1"/>
      <c r="B2704" s="1">
        <v>273</v>
      </c>
      <c r="C2704" s="1" t="s">
        <v>18210</v>
      </c>
      <c r="D2704" s="1" t="s">
        <v>18242</v>
      </c>
      <c r="E2704" s="1" t="s">
        <v>5415</v>
      </c>
      <c r="F2704" s="1" t="s">
        <v>5416</v>
      </c>
      <c r="G2704" s="1" t="s">
        <v>23374</v>
      </c>
      <c r="H2704" s="1" t="s">
        <v>17585</v>
      </c>
      <c r="I2704" s="2">
        <v>21.34</v>
      </c>
      <c r="J2704" s="37">
        <f>VLOOKUP(H2704,'DOGHER ORDER-DISC'!$K$4:$N$30,4,FALSE)</f>
        <v>0</v>
      </c>
      <c r="K2704" s="2">
        <f t="shared" si="43"/>
        <v>21.34</v>
      </c>
      <c r="L2704" s="1" t="s">
        <v>19286</v>
      </c>
    </row>
    <row r="2705" spans="1:12">
      <c r="A2705" s="1"/>
      <c r="B2705" s="1">
        <v>273</v>
      </c>
      <c r="C2705" s="1" t="s">
        <v>18210</v>
      </c>
      <c r="D2705" s="1" t="s">
        <v>18242</v>
      </c>
      <c r="E2705" s="1" t="s">
        <v>5417</v>
      </c>
      <c r="F2705" s="1" t="s">
        <v>5418</v>
      </c>
      <c r="G2705" s="1" t="s">
        <v>23375</v>
      </c>
      <c r="H2705" s="1" t="s">
        <v>17585</v>
      </c>
      <c r="I2705" s="2">
        <v>12.08</v>
      </c>
      <c r="J2705" s="37">
        <f>VLOOKUP(H2705,'DOGHER ORDER-DISC'!$K$4:$N$30,4,FALSE)</f>
        <v>0</v>
      </c>
      <c r="K2705" s="2">
        <f t="shared" si="43"/>
        <v>12.08</v>
      </c>
      <c r="L2705" s="1" t="s">
        <v>19287</v>
      </c>
    </row>
    <row r="2706" spans="1:12">
      <c r="A2706" s="1"/>
      <c r="B2706" s="1">
        <v>273</v>
      </c>
      <c r="C2706" s="1" t="s">
        <v>18210</v>
      </c>
      <c r="D2706" s="1" t="s">
        <v>18242</v>
      </c>
      <c r="E2706" s="1" t="s">
        <v>5419</v>
      </c>
      <c r="F2706" s="1" t="s">
        <v>5420</v>
      </c>
      <c r="G2706" s="1" t="s">
        <v>23370</v>
      </c>
      <c r="H2706" s="1" t="s">
        <v>17585</v>
      </c>
      <c r="I2706" s="2">
        <v>13.63</v>
      </c>
      <c r="J2706" s="37">
        <f>VLOOKUP(H2706,'DOGHER ORDER-DISC'!$K$4:$N$30,4,FALSE)</f>
        <v>0</v>
      </c>
      <c r="K2706" s="2">
        <f t="shared" si="43"/>
        <v>13.63</v>
      </c>
      <c r="L2706" s="1" t="s">
        <v>19288</v>
      </c>
    </row>
    <row r="2707" spans="1:12">
      <c r="A2707" s="1"/>
      <c r="B2707" s="1">
        <v>274</v>
      </c>
      <c r="C2707" s="1" t="s">
        <v>18210</v>
      </c>
      <c r="D2707" s="1" t="s">
        <v>18242</v>
      </c>
      <c r="E2707" s="1" t="s">
        <v>5421</v>
      </c>
      <c r="F2707" s="1" t="s">
        <v>5422</v>
      </c>
      <c r="G2707" s="1" t="s">
        <v>23376</v>
      </c>
      <c r="H2707" s="1" t="s">
        <v>17585</v>
      </c>
      <c r="I2707" s="2">
        <v>44.74</v>
      </c>
      <c r="J2707" s="37">
        <f>VLOOKUP(H2707,'DOGHER ORDER-DISC'!$K$4:$N$30,4,FALSE)</f>
        <v>0</v>
      </c>
      <c r="K2707" s="2">
        <f t="shared" si="43"/>
        <v>44.74</v>
      </c>
      <c r="L2707" s="1" t="s">
        <v>19289</v>
      </c>
    </row>
    <row r="2708" spans="1:12">
      <c r="A2708" s="1"/>
      <c r="B2708" s="1">
        <v>274</v>
      </c>
      <c r="C2708" s="1" t="s">
        <v>18210</v>
      </c>
      <c r="D2708" s="1" t="s">
        <v>18242</v>
      </c>
      <c r="E2708" s="1" t="s">
        <v>5423</v>
      </c>
      <c r="F2708" s="1" t="s">
        <v>5424</v>
      </c>
      <c r="G2708" s="1" t="s">
        <v>23377</v>
      </c>
      <c r="H2708" s="1" t="s">
        <v>17585</v>
      </c>
      <c r="I2708" s="2">
        <v>48.19</v>
      </c>
      <c r="J2708" s="37">
        <f>VLOOKUP(H2708,'DOGHER ORDER-DISC'!$K$4:$N$30,4,FALSE)</f>
        <v>0</v>
      </c>
      <c r="K2708" s="2">
        <f t="shared" si="43"/>
        <v>48.19</v>
      </c>
      <c r="L2708" s="1" t="s">
        <v>19290</v>
      </c>
    </row>
    <row r="2709" spans="1:12">
      <c r="A2709" s="1"/>
      <c r="B2709" s="1">
        <v>274</v>
      </c>
      <c r="C2709" s="1" t="s">
        <v>18210</v>
      </c>
      <c r="D2709" s="1" t="s">
        <v>18242</v>
      </c>
      <c r="E2709" s="1" t="s">
        <v>5425</v>
      </c>
      <c r="F2709" s="1" t="s">
        <v>5426</v>
      </c>
      <c r="G2709" s="1" t="s">
        <v>23378</v>
      </c>
      <c r="H2709" s="1" t="s">
        <v>17585</v>
      </c>
      <c r="I2709" s="2">
        <v>30.93</v>
      </c>
      <c r="J2709" s="37">
        <f>VLOOKUP(H2709,'DOGHER ORDER-DISC'!$K$4:$N$30,4,FALSE)</f>
        <v>0</v>
      </c>
      <c r="K2709" s="2">
        <f t="shared" si="43"/>
        <v>30.93</v>
      </c>
      <c r="L2709" s="1" t="s">
        <v>19291</v>
      </c>
    </row>
    <row r="2710" spans="1:12">
      <c r="A2710" s="1"/>
      <c r="B2710" s="1">
        <v>274</v>
      </c>
      <c r="C2710" s="1" t="s">
        <v>18210</v>
      </c>
      <c r="D2710" s="1" t="s">
        <v>18242</v>
      </c>
      <c r="E2710" s="1" t="s">
        <v>5427</v>
      </c>
      <c r="F2710" s="1" t="s">
        <v>5428</v>
      </c>
      <c r="G2710" s="1" t="s">
        <v>23379</v>
      </c>
      <c r="H2710" s="1" t="s">
        <v>17585</v>
      </c>
      <c r="I2710" s="2">
        <v>16.79</v>
      </c>
      <c r="J2710" s="37">
        <f>VLOOKUP(H2710,'DOGHER ORDER-DISC'!$K$4:$N$30,4,FALSE)</f>
        <v>0</v>
      </c>
      <c r="K2710" s="2">
        <f t="shared" si="43"/>
        <v>16.79</v>
      </c>
      <c r="L2710" s="1" t="s">
        <v>19292</v>
      </c>
    </row>
    <row r="2711" spans="1:12">
      <c r="A2711" s="1"/>
      <c r="B2711" s="1">
        <v>274</v>
      </c>
      <c r="C2711" s="1" t="s">
        <v>18210</v>
      </c>
      <c r="D2711" s="1" t="s">
        <v>18242</v>
      </c>
      <c r="E2711" s="1" t="s">
        <v>5429</v>
      </c>
      <c r="F2711" s="1" t="s">
        <v>5430</v>
      </c>
      <c r="G2711" s="1" t="s">
        <v>23380</v>
      </c>
      <c r="H2711" s="1" t="s">
        <v>17585</v>
      </c>
      <c r="I2711" s="2">
        <v>25.39</v>
      </c>
      <c r="J2711" s="37">
        <f>VLOOKUP(H2711,'DOGHER ORDER-DISC'!$K$4:$N$30,4,FALSE)</f>
        <v>0</v>
      </c>
      <c r="K2711" s="2">
        <f t="shared" si="43"/>
        <v>25.39</v>
      </c>
      <c r="L2711" s="1" t="s">
        <v>19293</v>
      </c>
    </row>
    <row r="2712" spans="1:12">
      <c r="A2712" s="1"/>
      <c r="B2712" s="1">
        <v>275</v>
      </c>
      <c r="C2712" s="1" t="s">
        <v>18210</v>
      </c>
      <c r="D2712" s="1" t="s">
        <v>18242</v>
      </c>
      <c r="E2712" s="1" t="s">
        <v>5431</v>
      </c>
      <c r="F2712" s="1" t="s">
        <v>5432</v>
      </c>
      <c r="G2712" s="1" t="s">
        <v>23381</v>
      </c>
      <c r="H2712" s="1" t="s">
        <v>17585</v>
      </c>
      <c r="I2712" s="2">
        <v>40.67</v>
      </c>
      <c r="J2712" s="37">
        <f>VLOOKUP(H2712,'DOGHER ORDER-DISC'!$K$4:$N$30,4,FALSE)</f>
        <v>0</v>
      </c>
      <c r="K2712" s="2">
        <f t="shared" si="43"/>
        <v>40.67</v>
      </c>
      <c r="L2712" s="1" t="s">
        <v>19294</v>
      </c>
    </row>
    <row r="2713" spans="1:12">
      <c r="A2713" s="1"/>
      <c r="B2713" s="1">
        <v>275</v>
      </c>
      <c r="C2713" s="1" t="s">
        <v>18210</v>
      </c>
      <c r="D2713" s="1" t="s">
        <v>18242</v>
      </c>
      <c r="E2713" s="1" t="s">
        <v>5433</v>
      </c>
      <c r="F2713" s="1" t="s">
        <v>5434</v>
      </c>
      <c r="G2713" s="1" t="s">
        <v>23382</v>
      </c>
      <c r="H2713" s="1" t="s">
        <v>17585</v>
      </c>
      <c r="I2713" s="2">
        <v>46.4</v>
      </c>
      <c r="J2713" s="37">
        <f>VLOOKUP(H2713,'DOGHER ORDER-DISC'!$K$4:$N$30,4,FALSE)</f>
        <v>0</v>
      </c>
      <c r="K2713" s="2">
        <f t="shared" si="43"/>
        <v>46.4</v>
      </c>
      <c r="L2713" s="1" t="s">
        <v>19295</v>
      </c>
    </row>
    <row r="2714" spans="1:12">
      <c r="A2714" s="1" t="s">
        <v>32</v>
      </c>
      <c r="B2714" s="1">
        <v>275</v>
      </c>
      <c r="C2714" s="1" t="s">
        <v>18210</v>
      </c>
      <c r="D2714" s="1" t="s">
        <v>18242</v>
      </c>
      <c r="E2714" s="1" t="s">
        <v>5435</v>
      </c>
      <c r="F2714" s="1" t="s">
        <v>5436</v>
      </c>
      <c r="G2714" s="1" t="s">
        <v>23383</v>
      </c>
      <c r="H2714" s="1" t="s">
        <v>17585</v>
      </c>
      <c r="I2714" s="2">
        <v>105.32</v>
      </c>
      <c r="J2714" s="37">
        <f>VLOOKUP(H2714,'DOGHER ORDER-DISC'!$K$4:$N$30,4,FALSE)</f>
        <v>0</v>
      </c>
      <c r="K2714" s="2">
        <f t="shared" si="43"/>
        <v>105.32</v>
      </c>
      <c r="L2714" s="1" t="s">
        <v>19296</v>
      </c>
    </row>
    <row r="2715" spans="1:12">
      <c r="A2715" s="1" t="s">
        <v>32</v>
      </c>
      <c r="B2715" s="1">
        <v>275</v>
      </c>
      <c r="C2715" s="1" t="s">
        <v>18210</v>
      </c>
      <c r="D2715" s="1" t="s">
        <v>18242</v>
      </c>
      <c r="E2715" s="1" t="s">
        <v>5437</v>
      </c>
      <c r="F2715" s="1" t="s">
        <v>5438</v>
      </c>
      <c r="G2715" s="1" t="s">
        <v>23384</v>
      </c>
      <c r="H2715" s="1" t="s">
        <v>17585</v>
      </c>
      <c r="I2715" s="2">
        <v>80.099999999999994</v>
      </c>
      <c r="J2715" s="37">
        <f>VLOOKUP(H2715,'DOGHER ORDER-DISC'!$K$4:$N$30,4,FALSE)</f>
        <v>0</v>
      </c>
      <c r="K2715" s="2">
        <f t="shared" si="43"/>
        <v>80.099999999999994</v>
      </c>
      <c r="L2715" s="1" t="s">
        <v>19297</v>
      </c>
    </row>
    <row r="2716" spans="1:12">
      <c r="A2716" s="1"/>
      <c r="B2716" s="1">
        <v>276</v>
      </c>
      <c r="C2716" s="1" t="s">
        <v>18210</v>
      </c>
      <c r="D2716" s="1" t="s">
        <v>18242</v>
      </c>
      <c r="E2716" s="1" t="s">
        <v>5439</v>
      </c>
      <c r="F2716" s="1" t="s">
        <v>5440</v>
      </c>
      <c r="G2716" s="1" t="s">
        <v>23385</v>
      </c>
      <c r="H2716" s="1" t="s">
        <v>17585</v>
      </c>
      <c r="I2716" s="2">
        <v>55.57</v>
      </c>
      <c r="J2716" s="37">
        <f>VLOOKUP(H2716,'DOGHER ORDER-DISC'!$K$4:$N$30,4,FALSE)</f>
        <v>0</v>
      </c>
      <c r="K2716" s="2">
        <f t="shared" si="43"/>
        <v>55.57</v>
      </c>
      <c r="L2716" s="1" t="s">
        <v>19298</v>
      </c>
    </row>
    <row r="2717" spans="1:12">
      <c r="A2717" s="1"/>
      <c r="B2717" s="1">
        <v>276</v>
      </c>
      <c r="C2717" s="1" t="s">
        <v>18210</v>
      </c>
      <c r="D2717" s="1" t="s">
        <v>18242</v>
      </c>
      <c r="E2717" s="1" t="s">
        <v>5441</v>
      </c>
      <c r="F2717" s="1" t="s">
        <v>5442</v>
      </c>
      <c r="G2717" s="1" t="s">
        <v>23386</v>
      </c>
      <c r="H2717" s="1" t="s">
        <v>17585</v>
      </c>
      <c r="I2717" s="2">
        <v>55.66</v>
      </c>
      <c r="J2717" s="37">
        <f>VLOOKUP(H2717,'DOGHER ORDER-DISC'!$K$4:$N$30,4,FALSE)</f>
        <v>0</v>
      </c>
      <c r="K2717" s="2">
        <f t="shared" si="43"/>
        <v>55.66</v>
      </c>
      <c r="L2717" s="1" t="s">
        <v>19299</v>
      </c>
    </row>
    <row r="2718" spans="1:12">
      <c r="A2718" s="1"/>
      <c r="B2718" s="1">
        <v>276</v>
      </c>
      <c r="C2718" s="1" t="s">
        <v>18210</v>
      </c>
      <c r="D2718" s="1" t="s">
        <v>18242</v>
      </c>
      <c r="E2718" s="1" t="s">
        <v>5443</v>
      </c>
      <c r="F2718" s="1" t="s">
        <v>5444</v>
      </c>
      <c r="G2718" s="1" t="s">
        <v>23387</v>
      </c>
      <c r="H2718" s="1" t="s">
        <v>17585</v>
      </c>
      <c r="I2718" s="2">
        <v>113.41</v>
      </c>
      <c r="J2718" s="37">
        <f>VLOOKUP(H2718,'DOGHER ORDER-DISC'!$K$4:$N$30,4,FALSE)</f>
        <v>0</v>
      </c>
      <c r="K2718" s="2">
        <f t="shared" si="43"/>
        <v>113.41</v>
      </c>
      <c r="L2718" s="1" t="s">
        <v>19300</v>
      </c>
    </row>
    <row r="2719" spans="1:12">
      <c r="A2719" s="1"/>
      <c r="B2719" s="1">
        <v>276</v>
      </c>
      <c r="C2719" s="1" t="s">
        <v>18210</v>
      </c>
      <c r="D2719" s="1" t="s">
        <v>18242</v>
      </c>
      <c r="E2719" s="1" t="s">
        <v>5445</v>
      </c>
      <c r="F2719" s="1" t="s">
        <v>5446</v>
      </c>
      <c r="G2719" s="1" t="s">
        <v>23388</v>
      </c>
      <c r="H2719" s="1" t="s">
        <v>17585</v>
      </c>
      <c r="I2719" s="2">
        <v>55.57</v>
      </c>
      <c r="J2719" s="37">
        <f>VLOOKUP(H2719,'DOGHER ORDER-DISC'!$K$4:$N$30,4,FALSE)</f>
        <v>0</v>
      </c>
      <c r="K2719" s="2">
        <f t="shared" si="43"/>
        <v>55.57</v>
      </c>
      <c r="L2719" s="1" t="s">
        <v>19301</v>
      </c>
    </row>
    <row r="2720" spans="1:12">
      <c r="A2720" s="1"/>
      <c r="B2720" s="1">
        <v>276</v>
      </c>
      <c r="C2720" s="1" t="s">
        <v>18210</v>
      </c>
      <c r="D2720" s="1" t="s">
        <v>18242</v>
      </c>
      <c r="E2720" s="1" t="s">
        <v>5447</v>
      </c>
      <c r="F2720" s="1" t="s">
        <v>5448</v>
      </c>
      <c r="G2720" s="1" t="s">
        <v>23389</v>
      </c>
      <c r="H2720" s="1" t="s">
        <v>17585</v>
      </c>
      <c r="I2720" s="2">
        <v>59.04</v>
      </c>
      <c r="J2720" s="37">
        <f>VLOOKUP(H2720,'DOGHER ORDER-DISC'!$K$4:$N$30,4,FALSE)</f>
        <v>0</v>
      </c>
      <c r="K2720" s="2">
        <f t="shared" si="43"/>
        <v>59.04</v>
      </c>
      <c r="L2720" s="1" t="s">
        <v>19302</v>
      </c>
    </row>
    <row r="2721" spans="1:12">
      <c r="A2721" s="1"/>
      <c r="B2721" s="1">
        <v>276</v>
      </c>
      <c r="C2721" s="1" t="s">
        <v>18210</v>
      </c>
      <c r="D2721" s="1" t="s">
        <v>18242</v>
      </c>
      <c r="E2721" s="1" t="s">
        <v>5449</v>
      </c>
      <c r="F2721" s="1" t="s">
        <v>5450</v>
      </c>
      <c r="G2721" s="1" t="s">
        <v>23390</v>
      </c>
      <c r="H2721" s="1" t="s">
        <v>17585</v>
      </c>
      <c r="I2721" s="2">
        <v>96.92</v>
      </c>
      <c r="J2721" s="37">
        <f>VLOOKUP(H2721,'DOGHER ORDER-DISC'!$K$4:$N$30,4,FALSE)</f>
        <v>0</v>
      </c>
      <c r="K2721" s="2">
        <f t="shared" si="43"/>
        <v>96.92</v>
      </c>
      <c r="L2721" s="1" t="s">
        <v>19303</v>
      </c>
    </row>
    <row r="2722" spans="1:12">
      <c r="A2722" s="1"/>
      <c r="B2722" s="1">
        <v>277</v>
      </c>
      <c r="C2722" s="1" t="s">
        <v>18210</v>
      </c>
      <c r="D2722" s="1" t="s">
        <v>18242</v>
      </c>
      <c r="E2722" s="1" t="s">
        <v>5451</v>
      </c>
      <c r="F2722" s="1" t="s">
        <v>5452</v>
      </c>
      <c r="G2722" s="1" t="s">
        <v>23391</v>
      </c>
      <c r="H2722" s="1" t="s">
        <v>17585</v>
      </c>
      <c r="I2722" s="2">
        <v>86.5</v>
      </c>
      <c r="J2722" s="37">
        <f>VLOOKUP(H2722,'DOGHER ORDER-DISC'!$K$4:$N$30,4,FALSE)</f>
        <v>0</v>
      </c>
      <c r="K2722" s="2">
        <f t="shared" si="43"/>
        <v>86.5</v>
      </c>
      <c r="L2722" s="1" t="s">
        <v>19304</v>
      </c>
    </row>
    <row r="2723" spans="1:12">
      <c r="A2723" s="1"/>
      <c r="B2723" s="1">
        <v>277</v>
      </c>
      <c r="C2723" s="1" t="s">
        <v>18210</v>
      </c>
      <c r="D2723" s="1" t="s">
        <v>18242</v>
      </c>
      <c r="E2723" s="1" t="s">
        <v>5453</v>
      </c>
      <c r="F2723" s="1" t="s">
        <v>5454</v>
      </c>
      <c r="G2723" s="1" t="s">
        <v>23392</v>
      </c>
      <c r="H2723" s="1" t="s">
        <v>17585</v>
      </c>
      <c r="I2723" s="2">
        <v>86.5</v>
      </c>
      <c r="J2723" s="37">
        <f>VLOOKUP(H2723,'DOGHER ORDER-DISC'!$K$4:$N$30,4,FALSE)</f>
        <v>0</v>
      </c>
      <c r="K2723" s="2">
        <f t="shared" si="43"/>
        <v>86.5</v>
      </c>
      <c r="L2723" s="1" t="s">
        <v>19305</v>
      </c>
    </row>
    <row r="2724" spans="1:12">
      <c r="A2724" s="1"/>
      <c r="B2724" s="1">
        <v>277</v>
      </c>
      <c r="C2724" s="1" t="s">
        <v>18210</v>
      </c>
      <c r="D2724" s="1" t="s">
        <v>18242</v>
      </c>
      <c r="E2724" s="1" t="s">
        <v>5455</v>
      </c>
      <c r="F2724" s="1" t="s">
        <v>5456</v>
      </c>
      <c r="G2724" s="1" t="s">
        <v>23393</v>
      </c>
      <c r="H2724" s="1" t="s">
        <v>17585</v>
      </c>
      <c r="I2724" s="2">
        <v>89.97</v>
      </c>
      <c r="J2724" s="37">
        <f>VLOOKUP(H2724,'DOGHER ORDER-DISC'!$K$4:$N$30,4,FALSE)</f>
        <v>0</v>
      </c>
      <c r="K2724" s="2">
        <f t="shared" si="43"/>
        <v>89.97</v>
      </c>
      <c r="L2724" s="1" t="s">
        <v>19306</v>
      </c>
    </row>
    <row r="2725" spans="1:12">
      <c r="A2725" s="1"/>
      <c r="B2725" s="1">
        <v>277</v>
      </c>
      <c r="C2725" s="1" t="s">
        <v>18210</v>
      </c>
      <c r="D2725" s="1" t="s">
        <v>18242</v>
      </c>
      <c r="E2725" s="1" t="s">
        <v>5457</v>
      </c>
      <c r="F2725" s="1" t="s">
        <v>5458</v>
      </c>
      <c r="G2725" s="1" t="s">
        <v>23394</v>
      </c>
      <c r="H2725" s="1" t="s">
        <v>17585</v>
      </c>
      <c r="I2725" s="2">
        <v>102.88</v>
      </c>
      <c r="J2725" s="37">
        <f>VLOOKUP(H2725,'DOGHER ORDER-DISC'!$K$4:$N$30,4,FALSE)</f>
        <v>0</v>
      </c>
      <c r="K2725" s="2">
        <f t="shared" si="43"/>
        <v>102.88</v>
      </c>
      <c r="L2725" s="1" t="s">
        <v>19307</v>
      </c>
    </row>
    <row r="2726" spans="1:12">
      <c r="A2726" s="1"/>
      <c r="B2726" s="1">
        <v>277</v>
      </c>
      <c r="C2726" s="1" t="s">
        <v>18210</v>
      </c>
      <c r="D2726" s="1" t="s">
        <v>18242</v>
      </c>
      <c r="E2726" s="1" t="s">
        <v>5459</v>
      </c>
      <c r="F2726" s="1" t="s">
        <v>5460</v>
      </c>
      <c r="G2726" s="1" t="s">
        <v>23395</v>
      </c>
      <c r="H2726" s="1" t="s">
        <v>17585</v>
      </c>
      <c r="I2726" s="2">
        <v>88.13</v>
      </c>
      <c r="J2726" s="37">
        <f>VLOOKUP(H2726,'DOGHER ORDER-DISC'!$K$4:$N$30,4,FALSE)</f>
        <v>0</v>
      </c>
      <c r="K2726" s="2">
        <f t="shared" si="43"/>
        <v>88.13</v>
      </c>
      <c r="L2726" s="1" t="s">
        <v>19308</v>
      </c>
    </row>
    <row r="2727" spans="1:12">
      <c r="A2727" s="1"/>
      <c r="B2727" s="1">
        <v>278</v>
      </c>
      <c r="C2727" s="1" t="s">
        <v>18210</v>
      </c>
      <c r="D2727" s="1" t="s">
        <v>18242</v>
      </c>
      <c r="E2727" s="1" t="s">
        <v>5461</v>
      </c>
      <c r="F2727" s="1" t="s">
        <v>5462</v>
      </c>
      <c r="G2727" s="1" t="s">
        <v>23396</v>
      </c>
      <c r="H2727" s="1" t="s">
        <v>17585</v>
      </c>
      <c r="I2727" s="2">
        <v>89.64</v>
      </c>
      <c r="J2727" s="37">
        <f>VLOOKUP(H2727,'DOGHER ORDER-DISC'!$K$4:$N$30,4,FALSE)</f>
        <v>0</v>
      </c>
      <c r="K2727" s="2">
        <f t="shared" si="43"/>
        <v>89.64</v>
      </c>
      <c r="L2727" s="1" t="s">
        <v>19309</v>
      </c>
    </row>
    <row r="2728" spans="1:12">
      <c r="A2728" s="1"/>
      <c r="B2728" s="1">
        <v>278</v>
      </c>
      <c r="C2728" s="1" t="s">
        <v>18210</v>
      </c>
      <c r="D2728" s="1" t="s">
        <v>18242</v>
      </c>
      <c r="E2728" s="1" t="s">
        <v>5463</v>
      </c>
      <c r="F2728" s="1" t="s">
        <v>5464</v>
      </c>
      <c r="G2728" s="1" t="s">
        <v>23397</v>
      </c>
      <c r="H2728" s="1" t="s">
        <v>17585</v>
      </c>
      <c r="I2728" s="2">
        <v>69</v>
      </c>
      <c r="J2728" s="37">
        <f>VLOOKUP(H2728,'DOGHER ORDER-DISC'!$K$4:$N$30,4,FALSE)</f>
        <v>0</v>
      </c>
      <c r="K2728" s="2">
        <f t="shared" si="43"/>
        <v>69</v>
      </c>
      <c r="L2728" s="1" t="s">
        <v>19310</v>
      </c>
    </row>
    <row r="2729" spans="1:12">
      <c r="A2729" s="1" t="s">
        <v>32</v>
      </c>
      <c r="B2729" s="1">
        <v>278</v>
      </c>
      <c r="C2729" s="1" t="s">
        <v>18210</v>
      </c>
      <c r="D2729" s="1" t="s">
        <v>18242</v>
      </c>
      <c r="E2729" s="1" t="s">
        <v>5465</v>
      </c>
      <c r="F2729" s="1" t="s">
        <v>5466</v>
      </c>
      <c r="G2729" s="1" t="s">
        <v>23398</v>
      </c>
      <c r="H2729" s="1" t="s">
        <v>17585</v>
      </c>
      <c r="I2729" s="2">
        <v>155.57</v>
      </c>
      <c r="J2729" s="37">
        <f>VLOOKUP(H2729,'DOGHER ORDER-DISC'!$K$4:$N$30,4,FALSE)</f>
        <v>0</v>
      </c>
      <c r="K2729" s="2">
        <f t="shared" si="43"/>
        <v>155.57</v>
      </c>
      <c r="L2729" s="1" t="s">
        <v>19311</v>
      </c>
    </row>
    <row r="2730" spans="1:12">
      <c r="A2730" s="1"/>
      <c r="B2730" s="1">
        <v>278</v>
      </c>
      <c r="C2730" s="1" t="s">
        <v>18210</v>
      </c>
      <c r="D2730" s="1" t="s">
        <v>18242</v>
      </c>
      <c r="E2730" s="1" t="s">
        <v>5467</v>
      </c>
      <c r="F2730" s="1" t="s">
        <v>5468</v>
      </c>
      <c r="G2730" s="1" t="s">
        <v>23399</v>
      </c>
      <c r="H2730" s="1" t="s">
        <v>17585</v>
      </c>
      <c r="I2730" s="2">
        <v>99.57</v>
      </c>
      <c r="J2730" s="37">
        <f>VLOOKUP(H2730,'DOGHER ORDER-DISC'!$K$4:$N$30,4,FALSE)</f>
        <v>0</v>
      </c>
      <c r="K2730" s="2">
        <f t="shared" si="43"/>
        <v>99.57</v>
      </c>
      <c r="L2730" s="1" t="s">
        <v>19312</v>
      </c>
    </row>
    <row r="2731" spans="1:12">
      <c r="A2731" s="1"/>
      <c r="B2731" s="1">
        <v>279</v>
      </c>
      <c r="C2731" s="1" t="s">
        <v>18210</v>
      </c>
      <c r="D2731" s="1" t="s">
        <v>18242</v>
      </c>
      <c r="E2731" s="1" t="s">
        <v>5469</v>
      </c>
      <c r="F2731" s="1" t="s">
        <v>5470</v>
      </c>
      <c r="G2731" s="1" t="s">
        <v>23400</v>
      </c>
      <c r="H2731" s="1" t="s">
        <v>17585</v>
      </c>
      <c r="I2731" s="2">
        <v>142.49</v>
      </c>
      <c r="J2731" s="37">
        <f>VLOOKUP(H2731,'DOGHER ORDER-DISC'!$K$4:$N$30,4,FALSE)</f>
        <v>0</v>
      </c>
      <c r="K2731" s="2">
        <f t="shared" si="43"/>
        <v>142.49</v>
      </c>
      <c r="L2731" s="1" t="s">
        <v>19313</v>
      </c>
    </row>
    <row r="2732" spans="1:12">
      <c r="A2732" s="1"/>
      <c r="B2732" s="1">
        <v>279</v>
      </c>
      <c r="C2732" s="1" t="s">
        <v>18210</v>
      </c>
      <c r="D2732" s="1" t="s">
        <v>18242</v>
      </c>
      <c r="E2732" s="1" t="s">
        <v>5471</v>
      </c>
      <c r="F2732" s="1" t="s">
        <v>5472</v>
      </c>
      <c r="G2732" s="1" t="s">
        <v>23401</v>
      </c>
      <c r="H2732" s="1" t="s">
        <v>17585</v>
      </c>
      <c r="I2732" s="2">
        <v>247.02</v>
      </c>
      <c r="J2732" s="37">
        <f>VLOOKUP(H2732,'DOGHER ORDER-DISC'!$K$4:$N$30,4,FALSE)</f>
        <v>0</v>
      </c>
      <c r="K2732" s="2">
        <f t="shared" si="43"/>
        <v>247.02</v>
      </c>
      <c r="L2732" s="1" t="s">
        <v>19314</v>
      </c>
    </row>
    <row r="2733" spans="1:12">
      <c r="A2733" s="1"/>
      <c r="B2733" s="1">
        <v>280</v>
      </c>
      <c r="C2733" s="1" t="s">
        <v>18210</v>
      </c>
      <c r="D2733" s="1" t="s">
        <v>18242</v>
      </c>
      <c r="E2733" s="1" t="s">
        <v>5473</v>
      </c>
      <c r="F2733" s="1" t="s">
        <v>5474</v>
      </c>
      <c r="G2733" s="1" t="s">
        <v>23402</v>
      </c>
      <c r="H2733" s="1" t="s">
        <v>17585</v>
      </c>
      <c r="I2733" s="2">
        <v>99.57</v>
      </c>
      <c r="J2733" s="37">
        <f>VLOOKUP(H2733,'DOGHER ORDER-DISC'!$K$4:$N$30,4,FALSE)</f>
        <v>0</v>
      </c>
      <c r="K2733" s="2">
        <f t="shared" si="43"/>
        <v>99.57</v>
      </c>
      <c r="L2733" s="1" t="s">
        <v>19315</v>
      </c>
    </row>
    <row r="2734" spans="1:12">
      <c r="A2734" s="1"/>
      <c r="B2734" s="1">
        <v>280</v>
      </c>
      <c r="C2734" s="1" t="s">
        <v>18210</v>
      </c>
      <c r="D2734" s="1" t="s">
        <v>18242</v>
      </c>
      <c r="E2734" s="1" t="s">
        <v>5475</v>
      </c>
      <c r="F2734" s="1" t="s">
        <v>5476</v>
      </c>
      <c r="G2734" s="1" t="s">
        <v>23403</v>
      </c>
      <c r="H2734" s="1" t="s">
        <v>17585</v>
      </c>
      <c r="I2734" s="2">
        <v>142.49</v>
      </c>
      <c r="J2734" s="37">
        <f>VLOOKUP(H2734,'DOGHER ORDER-DISC'!$K$4:$N$30,4,FALSE)</f>
        <v>0</v>
      </c>
      <c r="K2734" s="2">
        <f t="shared" si="43"/>
        <v>142.49</v>
      </c>
      <c r="L2734" s="1" t="s">
        <v>19316</v>
      </c>
    </row>
    <row r="2735" spans="1:12">
      <c r="A2735" s="1"/>
      <c r="B2735" s="1">
        <v>281</v>
      </c>
      <c r="C2735" s="1" t="s">
        <v>18210</v>
      </c>
      <c r="D2735" s="1" t="s">
        <v>18242</v>
      </c>
      <c r="E2735" s="1" t="s">
        <v>5477</v>
      </c>
      <c r="F2735" s="1" t="s">
        <v>5478</v>
      </c>
      <c r="G2735" s="1" t="s">
        <v>23404</v>
      </c>
      <c r="H2735" s="1" t="s">
        <v>17585</v>
      </c>
      <c r="I2735" s="2">
        <v>96.32</v>
      </c>
      <c r="J2735" s="37">
        <f>VLOOKUP(H2735,'DOGHER ORDER-DISC'!$K$4:$N$30,4,FALSE)</f>
        <v>0</v>
      </c>
      <c r="K2735" s="2">
        <f t="shared" si="43"/>
        <v>96.32</v>
      </c>
      <c r="L2735" s="1" t="s">
        <v>19317</v>
      </c>
    </row>
    <row r="2736" spans="1:12">
      <c r="A2736" s="1"/>
      <c r="B2736" s="1">
        <v>281</v>
      </c>
      <c r="C2736" s="1" t="s">
        <v>18210</v>
      </c>
      <c r="D2736" s="1" t="s">
        <v>18242</v>
      </c>
      <c r="E2736" s="1" t="s">
        <v>5479</v>
      </c>
      <c r="F2736" s="1" t="s">
        <v>5480</v>
      </c>
      <c r="G2736" s="1" t="s">
        <v>23405</v>
      </c>
      <c r="H2736" s="1" t="s">
        <v>17585</v>
      </c>
      <c r="I2736" s="2">
        <v>139.22999999999999</v>
      </c>
      <c r="J2736" s="37">
        <f>VLOOKUP(H2736,'DOGHER ORDER-DISC'!$K$4:$N$30,4,FALSE)</f>
        <v>0</v>
      </c>
      <c r="K2736" s="2">
        <f t="shared" si="43"/>
        <v>139.22999999999999</v>
      </c>
      <c r="L2736" s="1" t="s">
        <v>19318</v>
      </c>
    </row>
    <row r="2737" spans="1:12">
      <c r="A2737" s="1"/>
      <c r="B2737" s="1">
        <v>282</v>
      </c>
      <c r="C2737" s="1" t="s">
        <v>18210</v>
      </c>
      <c r="D2737" s="1" t="s">
        <v>18242</v>
      </c>
      <c r="E2737" s="1" t="s">
        <v>5481</v>
      </c>
      <c r="F2737" s="1" t="s">
        <v>5482</v>
      </c>
      <c r="G2737" s="1" t="s">
        <v>23406</v>
      </c>
      <c r="H2737" s="1" t="s">
        <v>17585</v>
      </c>
      <c r="I2737" s="2">
        <v>5.72</v>
      </c>
      <c r="J2737" s="37">
        <f>VLOOKUP(H2737,'DOGHER ORDER-DISC'!$K$4:$N$30,4,FALSE)</f>
        <v>0</v>
      </c>
      <c r="K2737" s="2">
        <f t="shared" si="43"/>
        <v>5.72</v>
      </c>
      <c r="L2737" s="1" t="s">
        <v>19319</v>
      </c>
    </row>
    <row r="2738" spans="1:12">
      <c r="A2738" s="1"/>
      <c r="B2738" s="1">
        <v>282</v>
      </c>
      <c r="C2738" s="1" t="s">
        <v>18210</v>
      </c>
      <c r="D2738" s="1" t="s">
        <v>18242</v>
      </c>
      <c r="E2738" s="1" t="s">
        <v>5483</v>
      </c>
      <c r="F2738" s="1" t="s">
        <v>5484</v>
      </c>
      <c r="G2738" s="1" t="s">
        <v>23407</v>
      </c>
      <c r="H2738" s="1" t="s">
        <v>17585</v>
      </c>
      <c r="I2738" s="2">
        <v>5.67</v>
      </c>
      <c r="J2738" s="37">
        <f>VLOOKUP(H2738,'DOGHER ORDER-DISC'!$K$4:$N$30,4,FALSE)</f>
        <v>0</v>
      </c>
      <c r="K2738" s="2">
        <f t="shared" si="43"/>
        <v>5.67</v>
      </c>
      <c r="L2738" s="1" t="s">
        <v>19319</v>
      </c>
    </row>
    <row r="2739" spans="1:12">
      <c r="A2739" s="1"/>
      <c r="B2739" s="1">
        <v>282</v>
      </c>
      <c r="C2739" s="1" t="s">
        <v>18210</v>
      </c>
      <c r="D2739" s="1" t="s">
        <v>18242</v>
      </c>
      <c r="E2739" s="1" t="s">
        <v>5485</v>
      </c>
      <c r="F2739" s="1" t="s">
        <v>5486</v>
      </c>
      <c r="G2739" s="1" t="s">
        <v>23408</v>
      </c>
      <c r="H2739" s="1" t="s">
        <v>17585</v>
      </c>
      <c r="I2739" s="2">
        <v>5.72</v>
      </c>
      <c r="J2739" s="37">
        <f>VLOOKUP(H2739,'DOGHER ORDER-DISC'!$K$4:$N$30,4,FALSE)</f>
        <v>0</v>
      </c>
      <c r="K2739" s="2">
        <f t="shared" si="43"/>
        <v>5.72</v>
      </c>
      <c r="L2739" s="1" t="s">
        <v>19319</v>
      </c>
    </row>
    <row r="2740" spans="1:12">
      <c r="A2740" s="1"/>
      <c r="B2740" s="1">
        <v>282</v>
      </c>
      <c r="C2740" s="1" t="s">
        <v>18210</v>
      </c>
      <c r="D2740" s="1" t="s">
        <v>18242</v>
      </c>
      <c r="E2740" s="1" t="s">
        <v>5487</v>
      </c>
      <c r="F2740" s="1" t="s">
        <v>5488</v>
      </c>
      <c r="G2740" s="1" t="s">
        <v>23409</v>
      </c>
      <c r="H2740" s="1" t="s">
        <v>17585</v>
      </c>
      <c r="I2740" s="2">
        <v>5.84</v>
      </c>
      <c r="J2740" s="37">
        <f>VLOOKUP(H2740,'DOGHER ORDER-DISC'!$K$4:$N$30,4,FALSE)</f>
        <v>0</v>
      </c>
      <c r="K2740" s="2">
        <f t="shared" si="43"/>
        <v>5.84</v>
      </c>
      <c r="L2740" s="1" t="s">
        <v>19319</v>
      </c>
    </row>
    <row r="2741" spans="1:12">
      <c r="A2741" s="1"/>
      <c r="B2741" s="1">
        <v>282</v>
      </c>
      <c r="C2741" s="1" t="s">
        <v>18210</v>
      </c>
      <c r="D2741" s="1" t="s">
        <v>18242</v>
      </c>
      <c r="E2741" s="1" t="s">
        <v>5489</v>
      </c>
      <c r="F2741" s="1" t="s">
        <v>5490</v>
      </c>
      <c r="G2741" s="1" t="s">
        <v>23410</v>
      </c>
      <c r="H2741" s="1" t="s">
        <v>17585</v>
      </c>
      <c r="I2741" s="2">
        <v>5.78</v>
      </c>
      <c r="J2741" s="37">
        <f>VLOOKUP(H2741,'DOGHER ORDER-DISC'!$K$4:$N$30,4,FALSE)</f>
        <v>0</v>
      </c>
      <c r="K2741" s="2">
        <f t="shared" si="43"/>
        <v>5.78</v>
      </c>
      <c r="L2741" s="1" t="s">
        <v>19319</v>
      </c>
    </row>
    <row r="2742" spans="1:12">
      <c r="A2742" s="1"/>
      <c r="B2742" s="1">
        <v>282</v>
      </c>
      <c r="C2742" s="1" t="s">
        <v>18210</v>
      </c>
      <c r="D2742" s="1" t="s">
        <v>18242</v>
      </c>
      <c r="E2742" s="1" t="s">
        <v>5491</v>
      </c>
      <c r="F2742" s="1" t="s">
        <v>5492</v>
      </c>
      <c r="G2742" s="1" t="s">
        <v>23411</v>
      </c>
      <c r="H2742" s="1" t="s">
        <v>17585</v>
      </c>
      <c r="I2742" s="2">
        <v>5.78</v>
      </c>
      <c r="J2742" s="37">
        <f>VLOOKUP(H2742,'DOGHER ORDER-DISC'!$K$4:$N$30,4,FALSE)</f>
        <v>0</v>
      </c>
      <c r="K2742" s="2">
        <f t="shared" si="43"/>
        <v>5.78</v>
      </c>
      <c r="L2742" s="1" t="s">
        <v>19319</v>
      </c>
    </row>
    <row r="2743" spans="1:12">
      <c r="A2743" s="1"/>
      <c r="B2743" s="1">
        <v>282</v>
      </c>
      <c r="C2743" s="1" t="s">
        <v>18210</v>
      </c>
      <c r="D2743" s="1" t="s">
        <v>18242</v>
      </c>
      <c r="E2743" s="1" t="s">
        <v>5493</v>
      </c>
      <c r="F2743" s="1" t="s">
        <v>5494</v>
      </c>
      <c r="G2743" s="1" t="s">
        <v>23412</v>
      </c>
      <c r="H2743" s="1" t="s">
        <v>17585</v>
      </c>
      <c r="I2743" s="2">
        <v>6.26</v>
      </c>
      <c r="J2743" s="37">
        <f>VLOOKUP(H2743,'DOGHER ORDER-DISC'!$K$4:$N$30,4,FALSE)</f>
        <v>0</v>
      </c>
      <c r="K2743" s="2">
        <f t="shared" si="43"/>
        <v>6.26</v>
      </c>
      <c r="L2743" s="1" t="s">
        <v>19319</v>
      </c>
    </row>
    <row r="2744" spans="1:12">
      <c r="A2744" s="1"/>
      <c r="B2744" s="1">
        <v>282</v>
      </c>
      <c r="C2744" s="1" t="s">
        <v>18210</v>
      </c>
      <c r="D2744" s="1" t="s">
        <v>18242</v>
      </c>
      <c r="E2744" s="1" t="s">
        <v>5495</v>
      </c>
      <c r="F2744" s="1" t="s">
        <v>5496</v>
      </c>
      <c r="G2744" s="1" t="s">
        <v>23413</v>
      </c>
      <c r="H2744" s="1" t="s">
        <v>17585</v>
      </c>
      <c r="I2744" s="2">
        <v>5.81</v>
      </c>
      <c r="J2744" s="37">
        <f>VLOOKUP(H2744,'DOGHER ORDER-DISC'!$K$4:$N$30,4,FALSE)</f>
        <v>0</v>
      </c>
      <c r="K2744" s="2">
        <f t="shared" si="43"/>
        <v>5.81</v>
      </c>
      <c r="L2744" s="1" t="s">
        <v>19319</v>
      </c>
    </row>
    <row r="2745" spans="1:12">
      <c r="A2745" s="1"/>
      <c r="B2745" s="1">
        <v>282</v>
      </c>
      <c r="C2745" s="1" t="s">
        <v>18210</v>
      </c>
      <c r="D2745" s="1" t="s">
        <v>18242</v>
      </c>
      <c r="E2745" s="1" t="s">
        <v>5497</v>
      </c>
      <c r="F2745" s="1" t="s">
        <v>5498</v>
      </c>
      <c r="G2745" s="1" t="s">
        <v>23414</v>
      </c>
      <c r="H2745" s="1" t="s">
        <v>17585</v>
      </c>
      <c r="I2745" s="2">
        <v>5.88</v>
      </c>
      <c r="J2745" s="37">
        <f>VLOOKUP(H2745,'DOGHER ORDER-DISC'!$K$4:$N$30,4,FALSE)</f>
        <v>0</v>
      </c>
      <c r="K2745" s="2">
        <f t="shared" ref="K2745:K2808" si="44">+ROUND(I2745*(1-J2745),2)</f>
        <v>5.88</v>
      </c>
      <c r="L2745" s="1" t="s">
        <v>19319</v>
      </c>
    </row>
    <row r="2746" spans="1:12">
      <c r="A2746" s="1"/>
      <c r="B2746" s="1">
        <v>282</v>
      </c>
      <c r="C2746" s="1" t="s">
        <v>18210</v>
      </c>
      <c r="D2746" s="1" t="s">
        <v>18242</v>
      </c>
      <c r="E2746" s="1" t="s">
        <v>5499</v>
      </c>
      <c r="F2746" s="1" t="s">
        <v>5500</v>
      </c>
      <c r="G2746" s="1" t="s">
        <v>23415</v>
      </c>
      <c r="H2746" s="1" t="s">
        <v>17585</v>
      </c>
      <c r="I2746" s="2">
        <v>6.29</v>
      </c>
      <c r="J2746" s="37">
        <f>VLOOKUP(H2746,'DOGHER ORDER-DISC'!$K$4:$N$30,4,FALSE)</f>
        <v>0</v>
      </c>
      <c r="K2746" s="2">
        <f t="shared" si="44"/>
        <v>6.29</v>
      </c>
      <c r="L2746" s="1" t="s">
        <v>19319</v>
      </c>
    </row>
    <row r="2747" spans="1:12">
      <c r="A2747" s="1"/>
      <c r="B2747" s="1">
        <v>282</v>
      </c>
      <c r="C2747" s="1" t="s">
        <v>18210</v>
      </c>
      <c r="D2747" s="1" t="s">
        <v>18242</v>
      </c>
      <c r="E2747" s="1" t="s">
        <v>5501</v>
      </c>
      <c r="F2747" s="1" t="s">
        <v>5502</v>
      </c>
      <c r="G2747" s="1" t="s">
        <v>23416</v>
      </c>
      <c r="H2747" s="1" t="s">
        <v>17585</v>
      </c>
      <c r="I2747" s="2">
        <v>5.92</v>
      </c>
      <c r="J2747" s="37">
        <f>VLOOKUP(H2747,'DOGHER ORDER-DISC'!$K$4:$N$30,4,FALSE)</f>
        <v>0</v>
      </c>
      <c r="K2747" s="2">
        <f t="shared" si="44"/>
        <v>5.92</v>
      </c>
      <c r="L2747" s="1" t="s">
        <v>19319</v>
      </c>
    </row>
    <row r="2748" spans="1:12">
      <c r="A2748" s="1"/>
      <c r="B2748" s="1">
        <v>282</v>
      </c>
      <c r="C2748" s="1" t="s">
        <v>18210</v>
      </c>
      <c r="D2748" s="1" t="s">
        <v>18242</v>
      </c>
      <c r="E2748" s="1" t="s">
        <v>5503</v>
      </c>
      <c r="F2748" s="1" t="s">
        <v>5504</v>
      </c>
      <c r="G2748" s="1" t="s">
        <v>23417</v>
      </c>
      <c r="H2748" s="1" t="s">
        <v>17585</v>
      </c>
      <c r="I2748" s="2">
        <v>6.47</v>
      </c>
      <c r="J2748" s="37">
        <f>VLOOKUP(H2748,'DOGHER ORDER-DISC'!$K$4:$N$30,4,FALSE)</f>
        <v>0</v>
      </c>
      <c r="K2748" s="2">
        <f t="shared" si="44"/>
        <v>6.47</v>
      </c>
      <c r="L2748" s="1" t="s">
        <v>19319</v>
      </c>
    </row>
    <row r="2749" spans="1:12">
      <c r="A2749" s="1"/>
      <c r="B2749" s="1">
        <v>282</v>
      </c>
      <c r="C2749" s="1" t="s">
        <v>18210</v>
      </c>
      <c r="D2749" s="1" t="s">
        <v>18242</v>
      </c>
      <c r="E2749" s="1" t="s">
        <v>5505</v>
      </c>
      <c r="F2749" s="1" t="s">
        <v>5506</v>
      </c>
      <c r="G2749" s="1" t="s">
        <v>23418</v>
      </c>
      <c r="H2749" s="1" t="s">
        <v>17585</v>
      </c>
      <c r="I2749" s="2">
        <v>5.92</v>
      </c>
      <c r="J2749" s="37">
        <f>VLOOKUP(H2749,'DOGHER ORDER-DISC'!$K$4:$N$30,4,FALSE)</f>
        <v>0</v>
      </c>
      <c r="K2749" s="2">
        <f t="shared" si="44"/>
        <v>5.92</v>
      </c>
      <c r="L2749" s="1" t="s">
        <v>19319</v>
      </c>
    </row>
    <row r="2750" spans="1:12">
      <c r="A2750" s="1"/>
      <c r="B2750" s="1">
        <v>282</v>
      </c>
      <c r="C2750" s="1" t="s">
        <v>18210</v>
      </c>
      <c r="D2750" s="1" t="s">
        <v>18242</v>
      </c>
      <c r="E2750" s="1" t="s">
        <v>5507</v>
      </c>
      <c r="F2750" s="1" t="s">
        <v>5508</v>
      </c>
      <c r="G2750" s="1" t="s">
        <v>23419</v>
      </c>
      <c r="H2750" s="1" t="s">
        <v>17585</v>
      </c>
      <c r="I2750" s="2">
        <v>6.44</v>
      </c>
      <c r="J2750" s="37">
        <f>VLOOKUP(H2750,'DOGHER ORDER-DISC'!$K$4:$N$30,4,FALSE)</f>
        <v>0</v>
      </c>
      <c r="K2750" s="2">
        <f t="shared" si="44"/>
        <v>6.44</v>
      </c>
      <c r="L2750" s="1" t="s">
        <v>19319</v>
      </c>
    </row>
    <row r="2751" spans="1:12">
      <c r="A2751" s="1"/>
      <c r="B2751" s="1">
        <v>282</v>
      </c>
      <c r="C2751" s="1" t="s">
        <v>18210</v>
      </c>
      <c r="D2751" s="1" t="s">
        <v>18242</v>
      </c>
      <c r="E2751" s="1" t="s">
        <v>5509</v>
      </c>
      <c r="F2751" s="1" t="s">
        <v>5510</v>
      </c>
      <c r="G2751" s="1" t="s">
        <v>23420</v>
      </c>
      <c r="H2751" s="1" t="s">
        <v>17585</v>
      </c>
      <c r="I2751" s="2">
        <v>7.06</v>
      </c>
      <c r="J2751" s="37">
        <f>VLOOKUP(H2751,'DOGHER ORDER-DISC'!$K$4:$N$30,4,FALSE)</f>
        <v>0</v>
      </c>
      <c r="K2751" s="2">
        <f t="shared" si="44"/>
        <v>7.06</v>
      </c>
      <c r="L2751" s="1" t="s">
        <v>19319</v>
      </c>
    </row>
    <row r="2752" spans="1:12">
      <c r="A2752" s="1"/>
      <c r="B2752" s="1">
        <v>282</v>
      </c>
      <c r="C2752" s="1" t="s">
        <v>18210</v>
      </c>
      <c r="D2752" s="1" t="s">
        <v>18242</v>
      </c>
      <c r="E2752" s="1" t="s">
        <v>5511</v>
      </c>
      <c r="F2752" s="1" t="s">
        <v>5512</v>
      </c>
      <c r="G2752" s="1" t="s">
        <v>23421</v>
      </c>
      <c r="H2752" s="1" t="s">
        <v>17585</v>
      </c>
      <c r="I2752" s="2">
        <v>7.11</v>
      </c>
      <c r="J2752" s="37">
        <f>VLOOKUP(H2752,'DOGHER ORDER-DISC'!$K$4:$N$30,4,FALSE)</f>
        <v>0</v>
      </c>
      <c r="K2752" s="2">
        <f t="shared" si="44"/>
        <v>7.11</v>
      </c>
      <c r="L2752" s="1" t="s">
        <v>19319</v>
      </c>
    </row>
    <row r="2753" spans="1:12">
      <c r="A2753" s="1"/>
      <c r="B2753" s="1">
        <v>282</v>
      </c>
      <c r="C2753" s="1" t="s">
        <v>18210</v>
      </c>
      <c r="D2753" s="1" t="s">
        <v>18242</v>
      </c>
      <c r="E2753" s="1" t="s">
        <v>5513</v>
      </c>
      <c r="F2753" s="1" t="s">
        <v>5514</v>
      </c>
      <c r="G2753" s="1" t="s">
        <v>23422</v>
      </c>
      <c r="H2753" s="1" t="s">
        <v>17585</v>
      </c>
      <c r="I2753" s="2">
        <v>7.28</v>
      </c>
      <c r="J2753" s="37">
        <f>VLOOKUP(H2753,'DOGHER ORDER-DISC'!$K$4:$N$30,4,FALSE)</f>
        <v>0</v>
      </c>
      <c r="K2753" s="2">
        <f t="shared" si="44"/>
        <v>7.28</v>
      </c>
      <c r="L2753" s="1" t="s">
        <v>19319</v>
      </c>
    </row>
    <row r="2754" spans="1:12">
      <c r="A2754" s="1"/>
      <c r="B2754" s="1">
        <v>282</v>
      </c>
      <c r="C2754" s="1" t="s">
        <v>18210</v>
      </c>
      <c r="D2754" s="1" t="s">
        <v>18242</v>
      </c>
      <c r="E2754" s="1" t="s">
        <v>5515</v>
      </c>
      <c r="F2754" s="1" t="s">
        <v>5516</v>
      </c>
      <c r="G2754" s="1" t="s">
        <v>23423</v>
      </c>
      <c r="H2754" s="1" t="s">
        <v>17585</v>
      </c>
      <c r="I2754" s="2">
        <v>7.11</v>
      </c>
      <c r="J2754" s="37">
        <f>VLOOKUP(H2754,'DOGHER ORDER-DISC'!$K$4:$N$30,4,FALSE)</f>
        <v>0</v>
      </c>
      <c r="K2754" s="2">
        <f t="shared" si="44"/>
        <v>7.11</v>
      </c>
      <c r="L2754" s="1" t="s">
        <v>19319</v>
      </c>
    </row>
    <row r="2755" spans="1:12">
      <c r="A2755" s="1"/>
      <c r="B2755" s="1">
        <v>282</v>
      </c>
      <c r="C2755" s="1" t="s">
        <v>18210</v>
      </c>
      <c r="D2755" s="1" t="s">
        <v>18242</v>
      </c>
      <c r="E2755" s="1" t="s">
        <v>5517</v>
      </c>
      <c r="F2755" s="1" t="s">
        <v>5518</v>
      </c>
      <c r="G2755" s="1" t="s">
        <v>23424</v>
      </c>
      <c r="H2755" s="1" t="s">
        <v>17585</v>
      </c>
      <c r="I2755" s="2">
        <v>7.11</v>
      </c>
      <c r="J2755" s="37">
        <f>VLOOKUP(H2755,'DOGHER ORDER-DISC'!$K$4:$N$30,4,FALSE)</f>
        <v>0</v>
      </c>
      <c r="K2755" s="2">
        <f t="shared" si="44"/>
        <v>7.11</v>
      </c>
      <c r="L2755" s="1" t="s">
        <v>19319</v>
      </c>
    </row>
    <row r="2756" spans="1:12">
      <c r="A2756" s="1"/>
      <c r="B2756" s="1">
        <v>282</v>
      </c>
      <c r="C2756" s="1" t="s">
        <v>18210</v>
      </c>
      <c r="D2756" s="1" t="s">
        <v>18242</v>
      </c>
      <c r="E2756" s="1" t="s">
        <v>5519</v>
      </c>
      <c r="F2756" s="1" t="s">
        <v>5520</v>
      </c>
      <c r="G2756" s="1" t="s">
        <v>23425</v>
      </c>
      <c r="H2756" s="1" t="s">
        <v>17585</v>
      </c>
      <c r="I2756" s="2">
        <v>7.93</v>
      </c>
      <c r="J2756" s="37">
        <f>VLOOKUP(H2756,'DOGHER ORDER-DISC'!$K$4:$N$30,4,FALSE)</f>
        <v>0</v>
      </c>
      <c r="K2756" s="2">
        <f t="shared" si="44"/>
        <v>7.93</v>
      </c>
      <c r="L2756" s="1" t="s">
        <v>19319</v>
      </c>
    </row>
    <row r="2757" spans="1:12">
      <c r="A2757" s="1"/>
      <c r="B2757" s="1">
        <v>282</v>
      </c>
      <c r="C2757" s="1" t="s">
        <v>18210</v>
      </c>
      <c r="D2757" s="1" t="s">
        <v>18242</v>
      </c>
      <c r="E2757" s="1" t="s">
        <v>5521</v>
      </c>
      <c r="F2757" s="1" t="s">
        <v>5522</v>
      </c>
      <c r="G2757" s="1" t="s">
        <v>23426</v>
      </c>
      <c r="H2757" s="1" t="s">
        <v>17585</v>
      </c>
      <c r="I2757" s="2">
        <v>8.1199999999999992</v>
      </c>
      <c r="J2757" s="37">
        <f>VLOOKUP(H2757,'DOGHER ORDER-DISC'!$K$4:$N$30,4,FALSE)</f>
        <v>0</v>
      </c>
      <c r="K2757" s="2">
        <f t="shared" si="44"/>
        <v>8.1199999999999992</v>
      </c>
      <c r="L2757" s="1" t="s">
        <v>19319</v>
      </c>
    </row>
    <row r="2758" spans="1:12">
      <c r="A2758" s="1"/>
      <c r="B2758" s="1">
        <v>282</v>
      </c>
      <c r="C2758" s="1" t="s">
        <v>18210</v>
      </c>
      <c r="D2758" s="1" t="s">
        <v>18242</v>
      </c>
      <c r="E2758" s="1" t="s">
        <v>5523</v>
      </c>
      <c r="F2758" s="1" t="s">
        <v>5524</v>
      </c>
      <c r="G2758" s="1" t="s">
        <v>23427</v>
      </c>
      <c r="H2758" s="1" t="s">
        <v>17585</v>
      </c>
      <c r="I2758" s="2">
        <v>8.36</v>
      </c>
      <c r="J2758" s="37">
        <f>VLOOKUP(H2758,'DOGHER ORDER-DISC'!$K$4:$N$30,4,FALSE)</f>
        <v>0</v>
      </c>
      <c r="K2758" s="2">
        <f t="shared" si="44"/>
        <v>8.36</v>
      </c>
      <c r="L2758" s="1" t="s">
        <v>19319</v>
      </c>
    </row>
    <row r="2759" spans="1:12">
      <c r="A2759" s="1"/>
      <c r="B2759" s="1">
        <v>282</v>
      </c>
      <c r="C2759" s="1" t="s">
        <v>18210</v>
      </c>
      <c r="D2759" s="1" t="s">
        <v>18242</v>
      </c>
      <c r="E2759" s="1" t="s">
        <v>5525</v>
      </c>
      <c r="F2759" s="1" t="s">
        <v>5526</v>
      </c>
      <c r="G2759" s="1" t="s">
        <v>23428</v>
      </c>
      <c r="H2759" s="1" t="s">
        <v>17585</v>
      </c>
      <c r="I2759" s="2">
        <v>8.42</v>
      </c>
      <c r="J2759" s="37">
        <f>VLOOKUP(H2759,'DOGHER ORDER-DISC'!$K$4:$N$30,4,FALSE)</f>
        <v>0</v>
      </c>
      <c r="K2759" s="2">
        <f t="shared" si="44"/>
        <v>8.42</v>
      </c>
      <c r="L2759" s="1" t="s">
        <v>19319</v>
      </c>
    </row>
    <row r="2760" spans="1:12">
      <c r="A2760" s="1"/>
      <c r="B2760" s="1">
        <v>282</v>
      </c>
      <c r="C2760" s="1" t="s">
        <v>18210</v>
      </c>
      <c r="D2760" s="1" t="s">
        <v>18242</v>
      </c>
      <c r="E2760" s="1" t="s">
        <v>5527</v>
      </c>
      <c r="F2760" s="1" t="s">
        <v>5528</v>
      </c>
      <c r="G2760" s="1" t="s">
        <v>23429</v>
      </c>
      <c r="H2760" s="1" t="s">
        <v>17585</v>
      </c>
      <c r="I2760" s="2">
        <v>9.42</v>
      </c>
      <c r="J2760" s="37">
        <f>VLOOKUP(H2760,'DOGHER ORDER-DISC'!$K$4:$N$30,4,FALSE)</f>
        <v>0</v>
      </c>
      <c r="K2760" s="2">
        <f t="shared" si="44"/>
        <v>9.42</v>
      </c>
      <c r="L2760" s="1" t="s">
        <v>19319</v>
      </c>
    </row>
    <row r="2761" spans="1:12">
      <c r="A2761" s="1"/>
      <c r="B2761" s="1">
        <v>282</v>
      </c>
      <c r="C2761" s="1" t="s">
        <v>18210</v>
      </c>
      <c r="D2761" s="1" t="s">
        <v>18242</v>
      </c>
      <c r="E2761" s="1" t="s">
        <v>5529</v>
      </c>
      <c r="F2761" s="1" t="s">
        <v>5530</v>
      </c>
      <c r="G2761" s="1" t="s">
        <v>23430</v>
      </c>
      <c r="H2761" s="1" t="s">
        <v>17585</v>
      </c>
      <c r="I2761" s="2">
        <v>8.6300000000000008</v>
      </c>
      <c r="J2761" s="37">
        <f>VLOOKUP(H2761,'DOGHER ORDER-DISC'!$K$4:$N$30,4,FALSE)</f>
        <v>0</v>
      </c>
      <c r="K2761" s="2">
        <f t="shared" si="44"/>
        <v>8.6300000000000008</v>
      </c>
      <c r="L2761" s="1" t="s">
        <v>19319</v>
      </c>
    </row>
    <row r="2762" spans="1:12">
      <c r="A2762" s="1"/>
      <c r="B2762" s="1">
        <v>282</v>
      </c>
      <c r="C2762" s="1" t="s">
        <v>18210</v>
      </c>
      <c r="D2762" s="1" t="s">
        <v>18242</v>
      </c>
      <c r="E2762" s="1" t="s">
        <v>5531</v>
      </c>
      <c r="F2762" s="1" t="s">
        <v>5532</v>
      </c>
      <c r="G2762" s="1" t="s">
        <v>23431</v>
      </c>
      <c r="H2762" s="1" t="s">
        <v>17585</v>
      </c>
      <c r="I2762" s="2">
        <v>9.49</v>
      </c>
      <c r="J2762" s="37">
        <f>VLOOKUP(H2762,'DOGHER ORDER-DISC'!$K$4:$N$30,4,FALSE)</f>
        <v>0</v>
      </c>
      <c r="K2762" s="2">
        <f t="shared" si="44"/>
        <v>9.49</v>
      </c>
      <c r="L2762" s="1" t="s">
        <v>19319</v>
      </c>
    </row>
    <row r="2763" spans="1:12">
      <c r="A2763" s="1"/>
      <c r="B2763" s="1">
        <v>282</v>
      </c>
      <c r="C2763" s="1" t="s">
        <v>18210</v>
      </c>
      <c r="D2763" s="1" t="s">
        <v>18242</v>
      </c>
      <c r="E2763" s="1" t="s">
        <v>5533</v>
      </c>
      <c r="F2763" s="1" t="s">
        <v>5534</v>
      </c>
      <c r="G2763" s="1" t="s">
        <v>23432</v>
      </c>
      <c r="H2763" s="1" t="s">
        <v>17585</v>
      </c>
      <c r="I2763" s="2">
        <v>9.8000000000000007</v>
      </c>
      <c r="J2763" s="37">
        <f>VLOOKUP(H2763,'DOGHER ORDER-DISC'!$K$4:$N$30,4,FALSE)</f>
        <v>0</v>
      </c>
      <c r="K2763" s="2">
        <f t="shared" si="44"/>
        <v>9.8000000000000007</v>
      </c>
      <c r="L2763" s="1" t="s">
        <v>19319</v>
      </c>
    </row>
    <row r="2764" spans="1:12">
      <c r="A2764" s="1"/>
      <c r="B2764" s="1">
        <v>282</v>
      </c>
      <c r="C2764" s="1" t="s">
        <v>18210</v>
      </c>
      <c r="D2764" s="1" t="s">
        <v>18242</v>
      </c>
      <c r="E2764" s="1" t="s">
        <v>5535</v>
      </c>
      <c r="F2764" s="1" t="s">
        <v>5536</v>
      </c>
      <c r="G2764" s="1" t="s">
        <v>23433</v>
      </c>
      <c r="H2764" s="1" t="s">
        <v>17585</v>
      </c>
      <c r="I2764" s="2">
        <v>9.2799999999999994</v>
      </c>
      <c r="J2764" s="37">
        <f>VLOOKUP(H2764,'DOGHER ORDER-DISC'!$K$4:$N$30,4,FALSE)</f>
        <v>0</v>
      </c>
      <c r="K2764" s="2">
        <f t="shared" si="44"/>
        <v>9.2799999999999994</v>
      </c>
      <c r="L2764" s="1" t="s">
        <v>19319</v>
      </c>
    </row>
    <row r="2765" spans="1:12">
      <c r="A2765" s="1"/>
      <c r="B2765" s="1">
        <v>282</v>
      </c>
      <c r="C2765" s="1" t="s">
        <v>18210</v>
      </c>
      <c r="D2765" s="1" t="s">
        <v>18242</v>
      </c>
      <c r="E2765" s="1" t="s">
        <v>5537</v>
      </c>
      <c r="F2765" s="1" t="s">
        <v>5538</v>
      </c>
      <c r="G2765" s="1" t="s">
        <v>23434</v>
      </c>
      <c r="H2765" s="1" t="s">
        <v>17585</v>
      </c>
      <c r="I2765" s="2">
        <v>10.29</v>
      </c>
      <c r="J2765" s="37">
        <f>VLOOKUP(H2765,'DOGHER ORDER-DISC'!$K$4:$N$30,4,FALSE)</f>
        <v>0</v>
      </c>
      <c r="K2765" s="2">
        <f t="shared" si="44"/>
        <v>10.29</v>
      </c>
      <c r="L2765" s="1" t="s">
        <v>19319</v>
      </c>
    </row>
    <row r="2766" spans="1:12">
      <c r="A2766" s="1"/>
      <c r="B2766" s="1">
        <v>282</v>
      </c>
      <c r="C2766" s="1" t="s">
        <v>18210</v>
      </c>
      <c r="D2766" s="1" t="s">
        <v>18242</v>
      </c>
      <c r="E2766" s="1" t="s">
        <v>5539</v>
      </c>
      <c r="F2766" s="1" t="s">
        <v>5540</v>
      </c>
      <c r="G2766" s="1" t="s">
        <v>23435</v>
      </c>
      <c r="H2766" s="1" t="s">
        <v>17585</v>
      </c>
      <c r="I2766" s="2">
        <v>10.88</v>
      </c>
      <c r="J2766" s="37">
        <f>VLOOKUP(H2766,'DOGHER ORDER-DISC'!$K$4:$N$30,4,FALSE)</f>
        <v>0</v>
      </c>
      <c r="K2766" s="2">
        <f t="shared" si="44"/>
        <v>10.88</v>
      </c>
      <c r="L2766" s="1" t="s">
        <v>19319</v>
      </c>
    </row>
    <row r="2767" spans="1:12">
      <c r="A2767" s="1"/>
      <c r="B2767" s="1">
        <v>282</v>
      </c>
      <c r="C2767" s="1" t="s">
        <v>18210</v>
      </c>
      <c r="D2767" s="1" t="s">
        <v>18242</v>
      </c>
      <c r="E2767" s="1" t="s">
        <v>5541</v>
      </c>
      <c r="F2767" s="1" t="s">
        <v>5542</v>
      </c>
      <c r="G2767" s="1" t="s">
        <v>23436</v>
      </c>
      <c r="H2767" s="1" t="s">
        <v>17585</v>
      </c>
      <c r="I2767" s="2">
        <v>5.72</v>
      </c>
      <c r="J2767" s="37">
        <f>VLOOKUP(H2767,'DOGHER ORDER-DISC'!$K$4:$N$30,4,FALSE)</f>
        <v>0</v>
      </c>
      <c r="K2767" s="2">
        <f t="shared" si="44"/>
        <v>5.72</v>
      </c>
      <c r="L2767" s="1" t="s">
        <v>19320</v>
      </c>
    </row>
    <row r="2768" spans="1:12">
      <c r="A2768" s="1" t="s">
        <v>32</v>
      </c>
      <c r="B2768" s="1">
        <v>282</v>
      </c>
      <c r="C2768" s="1" t="s">
        <v>18210</v>
      </c>
      <c r="D2768" s="1" t="s">
        <v>18242</v>
      </c>
      <c r="E2768" s="1" t="s">
        <v>5543</v>
      </c>
      <c r="F2768" s="1" t="s">
        <v>5544</v>
      </c>
      <c r="G2768" s="1" t="s">
        <v>23437</v>
      </c>
      <c r="H2768" s="1" t="s">
        <v>17585</v>
      </c>
      <c r="I2768" s="2">
        <v>6.01</v>
      </c>
      <c r="J2768" s="37">
        <f>VLOOKUP(H2768,'DOGHER ORDER-DISC'!$K$4:$N$30,4,FALSE)</f>
        <v>0</v>
      </c>
      <c r="K2768" s="2">
        <f t="shared" si="44"/>
        <v>6.01</v>
      </c>
      <c r="L2768" s="1" t="s">
        <v>19320</v>
      </c>
    </row>
    <row r="2769" spans="1:12">
      <c r="A2769" s="1"/>
      <c r="B2769" s="1">
        <v>282</v>
      </c>
      <c r="C2769" s="1" t="s">
        <v>18210</v>
      </c>
      <c r="D2769" s="1" t="s">
        <v>18242</v>
      </c>
      <c r="E2769" s="1" t="s">
        <v>5545</v>
      </c>
      <c r="F2769" s="1" t="s">
        <v>5546</v>
      </c>
      <c r="G2769" s="1" t="s">
        <v>23438</v>
      </c>
      <c r="H2769" s="1" t="s">
        <v>17585</v>
      </c>
      <c r="I2769" s="2">
        <v>5.72</v>
      </c>
      <c r="J2769" s="37">
        <f>VLOOKUP(H2769,'DOGHER ORDER-DISC'!$K$4:$N$30,4,FALSE)</f>
        <v>0</v>
      </c>
      <c r="K2769" s="2">
        <f t="shared" si="44"/>
        <v>5.72</v>
      </c>
      <c r="L2769" s="1" t="s">
        <v>19320</v>
      </c>
    </row>
    <row r="2770" spans="1:12">
      <c r="A2770" s="1" t="s">
        <v>32</v>
      </c>
      <c r="B2770" s="1">
        <v>282</v>
      </c>
      <c r="C2770" s="1" t="s">
        <v>18210</v>
      </c>
      <c r="D2770" s="1" t="s">
        <v>18242</v>
      </c>
      <c r="E2770" s="1" t="s">
        <v>5547</v>
      </c>
      <c r="F2770" s="1" t="s">
        <v>5548</v>
      </c>
      <c r="G2770" s="1" t="s">
        <v>23439</v>
      </c>
      <c r="H2770" s="1" t="s">
        <v>17585</v>
      </c>
      <c r="I2770" s="2">
        <v>6.07</v>
      </c>
      <c r="J2770" s="37">
        <f>VLOOKUP(H2770,'DOGHER ORDER-DISC'!$K$4:$N$30,4,FALSE)</f>
        <v>0</v>
      </c>
      <c r="K2770" s="2">
        <f t="shared" si="44"/>
        <v>6.07</v>
      </c>
      <c r="L2770" s="1" t="s">
        <v>19320</v>
      </c>
    </row>
    <row r="2771" spans="1:12">
      <c r="A2771" s="1"/>
      <c r="B2771" s="1">
        <v>282</v>
      </c>
      <c r="C2771" s="1" t="s">
        <v>18210</v>
      </c>
      <c r="D2771" s="1" t="s">
        <v>18242</v>
      </c>
      <c r="E2771" s="1" t="s">
        <v>5549</v>
      </c>
      <c r="F2771" s="1" t="s">
        <v>5550</v>
      </c>
      <c r="G2771" s="1" t="s">
        <v>23440</v>
      </c>
      <c r="H2771" s="1" t="s">
        <v>17585</v>
      </c>
      <c r="I2771" s="2">
        <v>5.78</v>
      </c>
      <c r="J2771" s="37">
        <f>VLOOKUP(H2771,'DOGHER ORDER-DISC'!$K$4:$N$30,4,FALSE)</f>
        <v>0</v>
      </c>
      <c r="K2771" s="2">
        <f t="shared" si="44"/>
        <v>5.78</v>
      </c>
      <c r="L2771" s="1" t="s">
        <v>19320</v>
      </c>
    </row>
    <row r="2772" spans="1:12">
      <c r="A2772" s="1"/>
      <c r="B2772" s="1">
        <v>282</v>
      </c>
      <c r="C2772" s="1" t="s">
        <v>18210</v>
      </c>
      <c r="D2772" s="1" t="s">
        <v>18242</v>
      </c>
      <c r="E2772" s="1" t="s">
        <v>5551</v>
      </c>
      <c r="F2772" s="1" t="s">
        <v>5552</v>
      </c>
      <c r="G2772" s="1" t="s">
        <v>23441</v>
      </c>
      <c r="H2772" s="1" t="s">
        <v>17585</v>
      </c>
      <c r="I2772" s="2">
        <v>5.78</v>
      </c>
      <c r="J2772" s="37">
        <f>VLOOKUP(H2772,'DOGHER ORDER-DISC'!$K$4:$N$30,4,FALSE)</f>
        <v>0</v>
      </c>
      <c r="K2772" s="2">
        <f t="shared" si="44"/>
        <v>5.78</v>
      </c>
      <c r="L2772" s="1" t="s">
        <v>19320</v>
      </c>
    </row>
    <row r="2773" spans="1:12">
      <c r="A2773" s="1" t="s">
        <v>32</v>
      </c>
      <c r="B2773" s="1">
        <v>282</v>
      </c>
      <c r="C2773" s="1" t="s">
        <v>18210</v>
      </c>
      <c r="D2773" s="1" t="s">
        <v>18242</v>
      </c>
      <c r="E2773" s="1" t="s">
        <v>5553</v>
      </c>
      <c r="F2773" s="1" t="s">
        <v>5554</v>
      </c>
      <c r="G2773" s="1" t="s">
        <v>23442</v>
      </c>
      <c r="H2773" s="1" t="s">
        <v>17585</v>
      </c>
      <c r="I2773" s="2">
        <v>6.07</v>
      </c>
      <c r="J2773" s="37">
        <f>VLOOKUP(H2773,'DOGHER ORDER-DISC'!$K$4:$N$30,4,FALSE)</f>
        <v>0</v>
      </c>
      <c r="K2773" s="2">
        <f t="shared" si="44"/>
        <v>6.07</v>
      </c>
      <c r="L2773" s="1" t="s">
        <v>19320</v>
      </c>
    </row>
    <row r="2774" spans="1:12">
      <c r="A2774" s="1"/>
      <c r="B2774" s="1">
        <v>282</v>
      </c>
      <c r="C2774" s="1" t="s">
        <v>18210</v>
      </c>
      <c r="D2774" s="1" t="s">
        <v>18242</v>
      </c>
      <c r="E2774" s="1" t="s">
        <v>5555</v>
      </c>
      <c r="F2774" s="1" t="s">
        <v>5556</v>
      </c>
      <c r="G2774" s="1" t="s">
        <v>23443</v>
      </c>
      <c r="H2774" s="1" t="s">
        <v>17585</v>
      </c>
      <c r="I2774" s="2">
        <v>5.81</v>
      </c>
      <c r="J2774" s="37">
        <f>VLOOKUP(H2774,'DOGHER ORDER-DISC'!$K$4:$N$30,4,FALSE)</f>
        <v>0</v>
      </c>
      <c r="K2774" s="2">
        <f t="shared" si="44"/>
        <v>5.81</v>
      </c>
      <c r="L2774" s="1" t="s">
        <v>19320</v>
      </c>
    </row>
    <row r="2775" spans="1:12">
      <c r="A2775" s="1"/>
      <c r="B2775" s="1">
        <v>282</v>
      </c>
      <c r="C2775" s="1" t="s">
        <v>18210</v>
      </c>
      <c r="D2775" s="1" t="s">
        <v>18242</v>
      </c>
      <c r="E2775" s="1" t="s">
        <v>5557</v>
      </c>
      <c r="F2775" s="1" t="s">
        <v>5558</v>
      </c>
      <c r="G2775" s="1" t="s">
        <v>23444</v>
      </c>
      <c r="H2775" s="1" t="s">
        <v>17585</v>
      </c>
      <c r="I2775" s="2">
        <v>5.88</v>
      </c>
      <c r="J2775" s="37">
        <f>VLOOKUP(H2775,'DOGHER ORDER-DISC'!$K$4:$N$30,4,FALSE)</f>
        <v>0</v>
      </c>
      <c r="K2775" s="2">
        <f t="shared" si="44"/>
        <v>5.88</v>
      </c>
      <c r="L2775" s="1" t="s">
        <v>19320</v>
      </c>
    </row>
    <row r="2776" spans="1:12">
      <c r="A2776" s="1" t="s">
        <v>32</v>
      </c>
      <c r="B2776" s="1">
        <v>282</v>
      </c>
      <c r="C2776" s="1" t="s">
        <v>18210</v>
      </c>
      <c r="D2776" s="1" t="s">
        <v>18242</v>
      </c>
      <c r="E2776" s="1" t="s">
        <v>5559</v>
      </c>
      <c r="F2776" s="1" t="s">
        <v>5560</v>
      </c>
      <c r="G2776" s="1" t="s">
        <v>23445</v>
      </c>
      <c r="H2776" s="1" t="s">
        <v>17585</v>
      </c>
      <c r="I2776" s="2">
        <v>6.1</v>
      </c>
      <c r="J2776" s="37">
        <f>VLOOKUP(H2776,'DOGHER ORDER-DISC'!$K$4:$N$30,4,FALSE)</f>
        <v>0</v>
      </c>
      <c r="K2776" s="2">
        <f t="shared" si="44"/>
        <v>6.1</v>
      </c>
      <c r="L2776" s="1" t="s">
        <v>19320</v>
      </c>
    </row>
    <row r="2777" spans="1:12">
      <c r="A2777" s="1"/>
      <c r="B2777" s="1">
        <v>282</v>
      </c>
      <c r="C2777" s="1" t="s">
        <v>18210</v>
      </c>
      <c r="D2777" s="1" t="s">
        <v>18242</v>
      </c>
      <c r="E2777" s="1" t="s">
        <v>5561</v>
      </c>
      <c r="F2777" s="1" t="s">
        <v>5562</v>
      </c>
      <c r="G2777" s="1" t="s">
        <v>23446</v>
      </c>
      <c r="H2777" s="1" t="s">
        <v>17585</v>
      </c>
      <c r="I2777" s="2">
        <v>5.92</v>
      </c>
      <c r="J2777" s="37">
        <f>VLOOKUP(H2777,'DOGHER ORDER-DISC'!$K$4:$N$30,4,FALSE)</f>
        <v>0</v>
      </c>
      <c r="K2777" s="2">
        <f t="shared" si="44"/>
        <v>5.92</v>
      </c>
      <c r="L2777" s="1" t="s">
        <v>19320</v>
      </c>
    </row>
    <row r="2778" spans="1:12">
      <c r="A2778" s="1" t="s">
        <v>32</v>
      </c>
      <c r="B2778" s="1">
        <v>282</v>
      </c>
      <c r="C2778" s="1" t="s">
        <v>18210</v>
      </c>
      <c r="D2778" s="1" t="s">
        <v>18242</v>
      </c>
      <c r="E2778" s="1" t="s">
        <v>5563</v>
      </c>
      <c r="F2778" s="1" t="s">
        <v>5564</v>
      </c>
      <c r="G2778" s="1" t="s">
        <v>23447</v>
      </c>
      <c r="H2778" s="1" t="s">
        <v>17585</v>
      </c>
      <c r="I2778" s="2">
        <v>6.22</v>
      </c>
      <c r="J2778" s="37">
        <f>VLOOKUP(H2778,'DOGHER ORDER-DISC'!$K$4:$N$30,4,FALSE)</f>
        <v>0</v>
      </c>
      <c r="K2778" s="2">
        <f t="shared" si="44"/>
        <v>6.22</v>
      </c>
      <c r="L2778" s="1" t="s">
        <v>19320</v>
      </c>
    </row>
    <row r="2779" spans="1:12">
      <c r="A2779" s="1"/>
      <c r="B2779" s="1">
        <v>282</v>
      </c>
      <c r="C2779" s="1" t="s">
        <v>18210</v>
      </c>
      <c r="D2779" s="1" t="s">
        <v>18242</v>
      </c>
      <c r="E2779" s="1" t="s">
        <v>5565</v>
      </c>
      <c r="F2779" s="1" t="s">
        <v>5566</v>
      </c>
      <c r="G2779" s="1" t="s">
        <v>23448</v>
      </c>
      <c r="H2779" s="1" t="s">
        <v>17585</v>
      </c>
      <c r="I2779" s="2">
        <v>5.92</v>
      </c>
      <c r="J2779" s="37">
        <f>VLOOKUP(H2779,'DOGHER ORDER-DISC'!$K$4:$N$30,4,FALSE)</f>
        <v>0</v>
      </c>
      <c r="K2779" s="2">
        <f t="shared" si="44"/>
        <v>5.92</v>
      </c>
      <c r="L2779" s="1" t="s">
        <v>19320</v>
      </c>
    </row>
    <row r="2780" spans="1:12">
      <c r="A2780" s="1"/>
      <c r="B2780" s="1">
        <v>282</v>
      </c>
      <c r="C2780" s="1" t="s">
        <v>18210</v>
      </c>
      <c r="D2780" s="1" t="s">
        <v>18242</v>
      </c>
      <c r="E2780" s="1" t="s">
        <v>5567</v>
      </c>
      <c r="F2780" s="1" t="s">
        <v>5568</v>
      </c>
      <c r="G2780" s="1" t="s">
        <v>23449</v>
      </c>
      <c r="H2780" s="1" t="s">
        <v>17585</v>
      </c>
      <c r="I2780" s="2">
        <v>6.44</v>
      </c>
      <c r="J2780" s="37">
        <f>VLOOKUP(H2780,'DOGHER ORDER-DISC'!$K$4:$N$30,4,FALSE)</f>
        <v>0</v>
      </c>
      <c r="K2780" s="2">
        <f t="shared" si="44"/>
        <v>6.44</v>
      </c>
      <c r="L2780" s="1" t="s">
        <v>19320</v>
      </c>
    </row>
    <row r="2781" spans="1:12">
      <c r="A2781" s="1" t="s">
        <v>32</v>
      </c>
      <c r="B2781" s="1">
        <v>282</v>
      </c>
      <c r="C2781" s="1" t="s">
        <v>18210</v>
      </c>
      <c r="D2781" s="1" t="s">
        <v>18242</v>
      </c>
      <c r="E2781" s="1" t="s">
        <v>5569</v>
      </c>
      <c r="F2781" s="1" t="s">
        <v>5570</v>
      </c>
      <c r="G2781" s="1" t="s">
        <v>23450</v>
      </c>
      <c r="H2781" s="1" t="s">
        <v>17585</v>
      </c>
      <c r="I2781" s="2">
        <v>6.22</v>
      </c>
      <c r="J2781" s="37">
        <f>VLOOKUP(H2781,'DOGHER ORDER-DISC'!$K$4:$N$30,4,FALSE)</f>
        <v>0</v>
      </c>
      <c r="K2781" s="2">
        <f t="shared" si="44"/>
        <v>6.22</v>
      </c>
      <c r="L2781" s="1" t="s">
        <v>19320</v>
      </c>
    </row>
    <row r="2782" spans="1:12">
      <c r="A2782" s="1"/>
      <c r="B2782" s="1">
        <v>282</v>
      </c>
      <c r="C2782" s="1" t="s">
        <v>18210</v>
      </c>
      <c r="D2782" s="1" t="s">
        <v>18242</v>
      </c>
      <c r="E2782" s="1" t="s">
        <v>5571</v>
      </c>
      <c r="F2782" s="1" t="s">
        <v>5572</v>
      </c>
      <c r="G2782" s="1" t="s">
        <v>23451</v>
      </c>
      <c r="H2782" s="1" t="s">
        <v>17585</v>
      </c>
      <c r="I2782" s="2">
        <v>7.11</v>
      </c>
      <c r="J2782" s="37">
        <f>VLOOKUP(H2782,'DOGHER ORDER-DISC'!$K$4:$N$30,4,FALSE)</f>
        <v>0</v>
      </c>
      <c r="K2782" s="2">
        <f t="shared" si="44"/>
        <v>7.11</v>
      </c>
      <c r="L2782" s="1" t="s">
        <v>19320</v>
      </c>
    </row>
    <row r="2783" spans="1:12">
      <c r="A2783" s="1" t="s">
        <v>32</v>
      </c>
      <c r="B2783" s="1">
        <v>282</v>
      </c>
      <c r="C2783" s="1" t="s">
        <v>18210</v>
      </c>
      <c r="D2783" s="1" t="s">
        <v>18242</v>
      </c>
      <c r="E2783" s="1" t="s">
        <v>5573</v>
      </c>
      <c r="F2783" s="1" t="s">
        <v>5574</v>
      </c>
      <c r="G2783" s="1" t="s">
        <v>23452</v>
      </c>
      <c r="H2783" s="1" t="s">
        <v>17585</v>
      </c>
      <c r="I2783" s="2">
        <v>7.47</v>
      </c>
      <c r="J2783" s="37">
        <f>VLOOKUP(H2783,'DOGHER ORDER-DISC'!$K$4:$N$30,4,FALSE)</f>
        <v>0</v>
      </c>
      <c r="K2783" s="2">
        <f t="shared" si="44"/>
        <v>7.47</v>
      </c>
      <c r="L2783" s="1" t="s">
        <v>19320</v>
      </c>
    </row>
    <row r="2784" spans="1:12">
      <c r="A2784" s="1"/>
      <c r="B2784" s="1">
        <v>282</v>
      </c>
      <c r="C2784" s="1" t="s">
        <v>18210</v>
      </c>
      <c r="D2784" s="1" t="s">
        <v>18242</v>
      </c>
      <c r="E2784" s="1" t="s">
        <v>5575</v>
      </c>
      <c r="F2784" s="1" t="s">
        <v>5576</v>
      </c>
      <c r="G2784" s="1" t="s">
        <v>23453</v>
      </c>
      <c r="H2784" s="1" t="s">
        <v>17585</v>
      </c>
      <c r="I2784" s="2">
        <v>7.11</v>
      </c>
      <c r="J2784" s="37">
        <f>VLOOKUP(H2784,'DOGHER ORDER-DISC'!$K$4:$N$30,4,FALSE)</f>
        <v>0</v>
      </c>
      <c r="K2784" s="2">
        <f t="shared" si="44"/>
        <v>7.11</v>
      </c>
      <c r="L2784" s="1" t="s">
        <v>19320</v>
      </c>
    </row>
    <row r="2785" spans="1:12">
      <c r="A2785" s="1"/>
      <c r="B2785" s="1">
        <v>282</v>
      </c>
      <c r="C2785" s="1" t="s">
        <v>18210</v>
      </c>
      <c r="D2785" s="1" t="s">
        <v>18242</v>
      </c>
      <c r="E2785" s="1" t="s">
        <v>5577</v>
      </c>
      <c r="F2785" s="1" t="s">
        <v>5578</v>
      </c>
      <c r="G2785" s="1" t="s">
        <v>23454</v>
      </c>
      <c r="H2785" s="1" t="s">
        <v>17585</v>
      </c>
      <c r="I2785" s="2">
        <v>7.11</v>
      </c>
      <c r="J2785" s="37">
        <f>VLOOKUP(H2785,'DOGHER ORDER-DISC'!$K$4:$N$30,4,FALSE)</f>
        <v>0</v>
      </c>
      <c r="K2785" s="2">
        <f t="shared" si="44"/>
        <v>7.11</v>
      </c>
      <c r="L2785" s="1" t="s">
        <v>19320</v>
      </c>
    </row>
    <row r="2786" spans="1:12">
      <c r="A2786" s="1" t="s">
        <v>32</v>
      </c>
      <c r="B2786" s="1">
        <v>282</v>
      </c>
      <c r="C2786" s="1" t="s">
        <v>18210</v>
      </c>
      <c r="D2786" s="1" t="s">
        <v>18242</v>
      </c>
      <c r="E2786" s="1" t="s">
        <v>5579</v>
      </c>
      <c r="F2786" s="1" t="s">
        <v>5580</v>
      </c>
      <c r="G2786" s="1" t="s">
        <v>23455</v>
      </c>
      <c r="H2786" s="1" t="s">
        <v>17585</v>
      </c>
      <c r="I2786" s="2">
        <v>8.5299999999999994</v>
      </c>
      <c r="J2786" s="37">
        <f>VLOOKUP(H2786,'DOGHER ORDER-DISC'!$K$4:$N$30,4,FALSE)</f>
        <v>0</v>
      </c>
      <c r="K2786" s="2">
        <f t="shared" si="44"/>
        <v>8.5299999999999994</v>
      </c>
      <c r="L2786" s="1" t="s">
        <v>19320</v>
      </c>
    </row>
    <row r="2787" spans="1:12">
      <c r="A2787" s="1"/>
      <c r="B2787" s="1">
        <v>282</v>
      </c>
      <c r="C2787" s="1" t="s">
        <v>18210</v>
      </c>
      <c r="D2787" s="1" t="s">
        <v>18242</v>
      </c>
      <c r="E2787" s="1" t="s">
        <v>5581</v>
      </c>
      <c r="F2787" s="1" t="s">
        <v>5582</v>
      </c>
      <c r="G2787" s="1" t="s">
        <v>23456</v>
      </c>
      <c r="H2787" s="1" t="s">
        <v>17585</v>
      </c>
      <c r="I2787" s="2">
        <v>8.1199999999999992</v>
      </c>
      <c r="J2787" s="37">
        <f>VLOOKUP(H2787,'DOGHER ORDER-DISC'!$K$4:$N$30,4,FALSE)</f>
        <v>0</v>
      </c>
      <c r="K2787" s="2">
        <f t="shared" si="44"/>
        <v>8.1199999999999992</v>
      </c>
      <c r="L2787" s="1" t="s">
        <v>19320</v>
      </c>
    </row>
    <row r="2788" spans="1:12">
      <c r="A2788" s="1"/>
      <c r="B2788" s="1">
        <v>282</v>
      </c>
      <c r="C2788" s="1" t="s">
        <v>18210</v>
      </c>
      <c r="D2788" s="1" t="s">
        <v>18242</v>
      </c>
      <c r="E2788" s="1" t="s">
        <v>5583</v>
      </c>
      <c r="F2788" s="1" t="s">
        <v>5584</v>
      </c>
      <c r="G2788" s="1" t="s">
        <v>23457</v>
      </c>
      <c r="H2788" s="1" t="s">
        <v>17585</v>
      </c>
      <c r="I2788" s="2">
        <v>8.36</v>
      </c>
      <c r="J2788" s="37">
        <f>VLOOKUP(H2788,'DOGHER ORDER-DISC'!$K$4:$N$30,4,FALSE)</f>
        <v>0</v>
      </c>
      <c r="K2788" s="2">
        <f t="shared" si="44"/>
        <v>8.36</v>
      </c>
      <c r="L2788" s="1" t="s">
        <v>19320</v>
      </c>
    </row>
    <row r="2789" spans="1:12">
      <c r="A2789" s="1" t="s">
        <v>32</v>
      </c>
      <c r="B2789" s="1">
        <v>282</v>
      </c>
      <c r="C2789" s="1" t="s">
        <v>18210</v>
      </c>
      <c r="D2789" s="1" t="s">
        <v>18242</v>
      </c>
      <c r="E2789" s="1" t="s">
        <v>5585</v>
      </c>
      <c r="F2789" s="1" t="s">
        <v>5586</v>
      </c>
      <c r="G2789" s="1" t="s">
        <v>23458</v>
      </c>
      <c r="H2789" s="1" t="s">
        <v>17585</v>
      </c>
      <c r="I2789" s="2">
        <v>8.7799999999999994</v>
      </c>
      <c r="J2789" s="37">
        <f>VLOOKUP(H2789,'DOGHER ORDER-DISC'!$K$4:$N$30,4,FALSE)</f>
        <v>0</v>
      </c>
      <c r="K2789" s="2">
        <f t="shared" si="44"/>
        <v>8.7799999999999994</v>
      </c>
      <c r="L2789" s="1" t="s">
        <v>19320</v>
      </c>
    </row>
    <row r="2790" spans="1:12">
      <c r="A2790" s="1"/>
      <c r="B2790" s="1">
        <v>282</v>
      </c>
      <c r="C2790" s="1" t="s">
        <v>18210</v>
      </c>
      <c r="D2790" s="1" t="s">
        <v>18242</v>
      </c>
      <c r="E2790" s="1" t="s">
        <v>5587</v>
      </c>
      <c r="F2790" s="1" t="s">
        <v>5588</v>
      </c>
      <c r="G2790" s="1" t="s">
        <v>23459</v>
      </c>
      <c r="H2790" s="1" t="s">
        <v>17585</v>
      </c>
      <c r="I2790" s="2">
        <v>8.8000000000000007</v>
      </c>
      <c r="J2790" s="37">
        <f>VLOOKUP(H2790,'DOGHER ORDER-DISC'!$K$4:$N$30,4,FALSE)</f>
        <v>0</v>
      </c>
      <c r="K2790" s="2">
        <f t="shared" si="44"/>
        <v>8.8000000000000007</v>
      </c>
      <c r="L2790" s="1" t="s">
        <v>19320</v>
      </c>
    </row>
    <row r="2791" spans="1:12">
      <c r="A2791" s="1" t="s">
        <v>32</v>
      </c>
      <c r="B2791" s="1">
        <v>282</v>
      </c>
      <c r="C2791" s="1" t="s">
        <v>18210</v>
      </c>
      <c r="D2791" s="1" t="s">
        <v>18242</v>
      </c>
      <c r="E2791" s="1" t="s">
        <v>5589</v>
      </c>
      <c r="F2791" s="1" t="s">
        <v>5590</v>
      </c>
      <c r="G2791" s="1" t="s">
        <v>23460</v>
      </c>
      <c r="H2791" s="1" t="s">
        <v>17585</v>
      </c>
      <c r="I2791" s="2">
        <v>9.24</v>
      </c>
      <c r="J2791" s="37">
        <f>VLOOKUP(H2791,'DOGHER ORDER-DISC'!$K$4:$N$30,4,FALSE)</f>
        <v>0</v>
      </c>
      <c r="K2791" s="2">
        <f t="shared" si="44"/>
        <v>9.24</v>
      </c>
      <c r="L2791" s="1" t="s">
        <v>19320</v>
      </c>
    </row>
    <row r="2792" spans="1:12">
      <c r="A2792" s="1"/>
      <c r="B2792" s="1">
        <v>282</v>
      </c>
      <c r="C2792" s="1" t="s">
        <v>18210</v>
      </c>
      <c r="D2792" s="1" t="s">
        <v>18242</v>
      </c>
      <c r="E2792" s="1" t="s">
        <v>5591</v>
      </c>
      <c r="F2792" s="1" t="s">
        <v>5592</v>
      </c>
      <c r="G2792" s="1" t="s">
        <v>23461</v>
      </c>
      <c r="H2792" s="1" t="s">
        <v>17585</v>
      </c>
      <c r="I2792" s="2">
        <v>8.86</v>
      </c>
      <c r="J2792" s="37">
        <f>VLOOKUP(H2792,'DOGHER ORDER-DISC'!$K$4:$N$30,4,FALSE)</f>
        <v>0</v>
      </c>
      <c r="K2792" s="2">
        <f t="shared" si="44"/>
        <v>8.86</v>
      </c>
      <c r="L2792" s="1" t="s">
        <v>19320</v>
      </c>
    </row>
    <row r="2793" spans="1:12">
      <c r="A2793" s="1"/>
      <c r="B2793" s="1">
        <v>282</v>
      </c>
      <c r="C2793" s="1" t="s">
        <v>18210</v>
      </c>
      <c r="D2793" s="1" t="s">
        <v>18242</v>
      </c>
      <c r="E2793" s="1" t="s">
        <v>5593</v>
      </c>
      <c r="F2793" s="1" t="s">
        <v>5594</v>
      </c>
      <c r="G2793" s="1" t="s">
        <v>23462</v>
      </c>
      <c r="H2793" s="1" t="s">
        <v>17585</v>
      </c>
      <c r="I2793" s="2">
        <v>8.8699999999999992</v>
      </c>
      <c r="J2793" s="37">
        <f>VLOOKUP(H2793,'DOGHER ORDER-DISC'!$K$4:$N$30,4,FALSE)</f>
        <v>0</v>
      </c>
      <c r="K2793" s="2">
        <f t="shared" si="44"/>
        <v>8.8699999999999992</v>
      </c>
      <c r="L2793" s="1" t="s">
        <v>19320</v>
      </c>
    </row>
    <row r="2794" spans="1:12">
      <c r="A2794" s="1" t="s">
        <v>32</v>
      </c>
      <c r="B2794" s="1">
        <v>282</v>
      </c>
      <c r="C2794" s="1" t="s">
        <v>18210</v>
      </c>
      <c r="D2794" s="1" t="s">
        <v>18242</v>
      </c>
      <c r="E2794" s="1" t="s">
        <v>5595</v>
      </c>
      <c r="F2794" s="1" t="s">
        <v>5596</v>
      </c>
      <c r="G2794" s="1" t="s">
        <v>23463</v>
      </c>
      <c r="H2794" s="1" t="s">
        <v>17585</v>
      </c>
      <c r="I2794" s="2">
        <v>9.31</v>
      </c>
      <c r="J2794" s="37">
        <f>VLOOKUP(H2794,'DOGHER ORDER-DISC'!$K$4:$N$30,4,FALSE)</f>
        <v>0</v>
      </c>
      <c r="K2794" s="2">
        <f t="shared" si="44"/>
        <v>9.31</v>
      </c>
      <c r="L2794" s="1" t="s">
        <v>19320</v>
      </c>
    </row>
    <row r="2795" spans="1:12">
      <c r="A2795" s="1"/>
      <c r="B2795" s="1">
        <v>282</v>
      </c>
      <c r="C2795" s="1" t="s">
        <v>18210</v>
      </c>
      <c r="D2795" s="1" t="s">
        <v>18242</v>
      </c>
      <c r="E2795" s="1" t="s">
        <v>5597</v>
      </c>
      <c r="F2795" s="1" t="s">
        <v>5598</v>
      </c>
      <c r="G2795" s="1" t="s">
        <v>23464</v>
      </c>
      <c r="H2795" s="1" t="s">
        <v>17585</v>
      </c>
      <c r="I2795" s="2">
        <v>9.2799999999999994</v>
      </c>
      <c r="J2795" s="37">
        <f>VLOOKUP(H2795,'DOGHER ORDER-DISC'!$K$4:$N$30,4,FALSE)</f>
        <v>0</v>
      </c>
      <c r="K2795" s="2">
        <f t="shared" si="44"/>
        <v>9.2799999999999994</v>
      </c>
      <c r="L2795" s="1" t="s">
        <v>19320</v>
      </c>
    </row>
    <row r="2796" spans="1:12">
      <c r="A2796" s="1"/>
      <c r="B2796" s="1">
        <v>282</v>
      </c>
      <c r="C2796" s="1" t="s">
        <v>18210</v>
      </c>
      <c r="D2796" s="1" t="s">
        <v>18242</v>
      </c>
      <c r="E2796" s="1" t="s">
        <v>5599</v>
      </c>
      <c r="F2796" s="1" t="s">
        <v>5600</v>
      </c>
      <c r="G2796" s="1" t="s">
        <v>23465</v>
      </c>
      <c r="H2796" s="1" t="s">
        <v>17585</v>
      </c>
      <c r="I2796" s="2">
        <v>9.4499999999999993</v>
      </c>
      <c r="J2796" s="37">
        <f>VLOOKUP(H2796,'DOGHER ORDER-DISC'!$K$4:$N$30,4,FALSE)</f>
        <v>0</v>
      </c>
      <c r="K2796" s="2">
        <f t="shared" si="44"/>
        <v>9.4499999999999993</v>
      </c>
      <c r="L2796" s="1" t="s">
        <v>19320</v>
      </c>
    </row>
    <row r="2797" spans="1:12">
      <c r="A2797" s="1" t="s">
        <v>32</v>
      </c>
      <c r="B2797" s="1">
        <v>283</v>
      </c>
      <c r="C2797" s="1" t="s">
        <v>18210</v>
      </c>
      <c r="D2797" s="1" t="s">
        <v>18242</v>
      </c>
      <c r="E2797" s="1" t="s">
        <v>5601</v>
      </c>
      <c r="F2797" s="1" t="s">
        <v>5602</v>
      </c>
      <c r="G2797" s="1" t="s">
        <v>23466</v>
      </c>
      <c r="H2797" s="1" t="s">
        <v>17585</v>
      </c>
      <c r="I2797" s="2">
        <v>10.82</v>
      </c>
      <c r="J2797" s="37">
        <f>VLOOKUP(H2797,'DOGHER ORDER-DISC'!$K$4:$N$30,4,FALSE)</f>
        <v>0</v>
      </c>
      <c r="K2797" s="2">
        <f t="shared" si="44"/>
        <v>10.82</v>
      </c>
      <c r="L2797" s="1" t="s">
        <v>19321</v>
      </c>
    </row>
    <row r="2798" spans="1:12">
      <c r="A2798" s="1"/>
      <c r="B2798" s="1">
        <v>283</v>
      </c>
      <c r="C2798" s="1" t="s">
        <v>18210</v>
      </c>
      <c r="D2798" s="1" t="s">
        <v>18242</v>
      </c>
      <c r="E2798" s="1" t="s">
        <v>5603</v>
      </c>
      <c r="F2798" s="1" t="s">
        <v>5604</v>
      </c>
      <c r="G2798" s="1" t="s">
        <v>23467</v>
      </c>
      <c r="H2798" s="1" t="s">
        <v>17585</v>
      </c>
      <c r="I2798" s="2">
        <v>10.11</v>
      </c>
      <c r="J2798" s="37">
        <f>VLOOKUP(H2798,'DOGHER ORDER-DISC'!$K$4:$N$30,4,FALSE)</f>
        <v>0</v>
      </c>
      <c r="K2798" s="2">
        <f t="shared" si="44"/>
        <v>10.11</v>
      </c>
      <c r="L2798" s="1" t="s">
        <v>19321</v>
      </c>
    </row>
    <row r="2799" spans="1:12">
      <c r="A2799" s="1" t="s">
        <v>32</v>
      </c>
      <c r="B2799" s="1">
        <v>283</v>
      </c>
      <c r="C2799" s="1" t="s">
        <v>18210</v>
      </c>
      <c r="D2799" s="1" t="s">
        <v>18242</v>
      </c>
      <c r="E2799" s="1" t="s">
        <v>5605</v>
      </c>
      <c r="F2799" s="1" t="s">
        <v>5606</v>
      </c>
      <c r="G2799" s="1" t="s">
        <v>23468</v>
      </c>
      <c r="H2799" s="1" t="s">
        <v>17585</v>
      </c>
      <c r="I2799" s="2">
        <v>10.82</v>
      </c>
      <c r="J2799" s="37">
        <f>VLOOKUP(H2799,'DOGHER ORDER-DISC'!$K$4:$N$30,4,FALSE)</f>
        <v>0</v>
      </c>
      <c r="K2799" s="2">
        <f t="shared" si="44"/>
        <v>10.82</v>
      </c>
      <c r="L2799" s="1" t="s">
        <v>19321</v>
      </c>
    </row>
    <row r="2800" spans="1:12">
      <c r="A2800" s="1"/>
      <c r="B2800" s="1">
        <v>283</v>
      </c>
      <c r="C2800" s="1" t="s">
        <v>18210</v>
      </c>
      <c r="D2800" s="1" t="s">
        <v>18242</v>
      </c>
      <c r="E2800" s="1" t="s">
        <v>5607</v>
      </c>
      <c r="F2800" s="1" t="s">
        <v>5608</v>
      </c>
      <c r="G2800" s="1" t="s">
        <v>23469</v>
      </c>
      <c r="H2800" s="1" t="s">
        <v>17585</v>
      </c>
      <c r="I2800" s="2">
        <v>10.11</v>
      </c>
      <c r="J2800" s="37">
        <f>VLOOKUP(H2800,'DOGHER ORDER-DISC'!$K$4:$N$30,4,FALSE)</f>
        <v>0</v>
      </c>
      <c r="K2800" s="2">
        <f t="shared" si="44"/>
        <v>10.11</v>
      </c>
      <c r="L2800" s="1" t="s">
        <v>19321</v>
      </c>
    </row>
    <row r="2801" spans="1:12">
      <c r="A2801" s="1"/>
      <c r="B2801" s="1">
        <v>283</v>
      </c>
      <c r="C2801" s="1" t="s">
        <v>18210</v>
      </c>
      <c r="D2801" s="1" t="s">
        <v>18242</v>
      </c>
      <c r="E2801" s="1" t="s">
        <v>5609</v>
      </c>
      <c r="F2801" s="1" t="s">
        <v>5610</v>
      </c>
      <c r="G2801" s="1" t="s">
        <v>23470</v>
      </c>
      <c r="H2801" s="1" t="s">
        <v>17585</v>
      </c>
      <c r="I2801" s="2">
        <v>10.11</v>
      </c>
      <c r="J2801" s="37">
        <f>VLOOKUP(H2801,'DOGHER ORDER-DISC'!$K$4:$N$30,4,FALSE)</f>
        <v>0</v>
      </c>
      <c r="K2801" s="2">
        <f t="shared" si="44"/>
        <v>10.11</v>
      </c>
      <c r="L2801" s="1" t="s">
        <v>19321</v>
      </c>
    </row>
    <row r="2802" spans="1:12">
      <c r="A2802" s="1" t="s">
        <v>32</v>
      </c>
      <c r="B2802" s="1">
        <v>283</v>
      </c>
      <c r="C2802" s="1" t="s">
        <v>18210</v>
      </c>
      <c r="D2802" s="1" t="s">
        <v>18242</v>
      </c>
      <c r="E2802" s="1" t="s">
        <v>5611</v>
      </c>
      <c r="F2802" s="1" t="s">
        <v>5612</v>
      </c>
      <c r="G2802" s="1" t="s">
        <v>23471</v>
      </c>
      <c r="H2802" s="1" t="s">
        <v>17585</v>
      </c>
      <c r="I2802" s="2">
        <v>10.82</v>
      </c>
      <c r="J2802" s="37">
        <f>VLOOKUP(H2802,'DOGHER ORDER-DISC'!$K$4:$N$30,4,FALSE)</f>
        <v>0</v>
      </c>
      <c r="K2802" s="2">
        <f t="shared" si="44"/>
        <v>10.82</v>
      </c>
      <c r="L2802" s="1" t="s">
        <v>19321</v>
      </c>
    </row>
    <row r="2803" spans="1:12">
      <c r="A2803" s="1"/>
      <c r="B2803" s="1">
        <v>283</v>
      </c>
      <c r="C2803" s="1" t="s">
        <v>18210</v>
      </c>
      <c r="D2803" s="1" t="s">
        <v>18242</v>
      </c>
      <c r="E2803" s="1" t="s">
        <v>5613</v>
      </c>
      <c r="F2803" s="1" t="s">
        <v>5614</v>
      </c>
      <c r="G2803" s="1" t="s">
        <v>23472</v>
      </c>
      <c r="H2803" s="1" t="s">
        <v>17585</v>
      </c>
      <c r="I2803" s="2">
        <v>10.11</v>
      </c>
      <c r="J2803" s="37">
        <f>VLOOKUP(H2803,'DOGHER ORDER-DISC'!$K$4:$N$30,4,FALSE)</f>
        <v>0</v>
      </c>
      <c r="K2803" s="2">
        <f t="shared" si="44"/>
        <v>10.11</v>
      </c>
      <c r="L2803" s="1" t="s">
        <v>19321</v>
      </c>
    </row>
    <row r="2804" spans="1:12">
      <c r="A2804" s="1"/>
      <c r="B2804" s="1">
        <v>283</v>
      </c>
      <c r="C2804" s="1" t="s">
        <v>18210</v>
      </c>
      <c r="D2804" s="1" t="s">
        <v>18242</v>
      </c>
      <c r="E2804" s="1" t="s">
        <v>5615</v>
      </c>
      <c r="F2804" s="1" t="s">
        <v>5616</v>
      </c>
      <c r="G2804" s="1" t="s">
        <v>23473</v>
      </c>
      <c r="H2804" s="1" t="s">
        <v>17585</v>
      </c>
      <c r="I2804" s="2">
        <v>10.11</v>
      </c>
      <c r="J2804" s="37">
        <f>VLOOKUP(H2804,'DOGHER ORDER-DISC'!$K$4:$N$30,4,FALSE)</f>
        <v>0</v>
      </c>
      <c r="K2804" s="2">
        <f t="shared" si="44"/>
        <v>10.11</v>
      </c>
      <c r="L2804" s="1" t="s">
        <v>19321</v>
      </c>
    </row>
    <row r="2805" spans="1:12">
      <c r="A2805" s="1" t="s">
        <v>32</v>
      </c>
      <c r="B2805" s="1">
        <v>283</v>
      </c>
      <c r="C2805" s="1" t="s">
        <v>18210</v>
      </c>
      <c r="D2805" s="1" t="s">
        <v>18242</v>
      </c>
      <c r="E2805" s="1" t="s">
        <v>5617</v>
      </c>
      <c r="F2805" s="1" t="s">
        <v>5618</v>
      </c>
      <c r="G2805" s="1" t="s">
        <v>23474</v>
      </c>
      <c r="H2805" s="1" t="s">
        <v>17585</v>
      </c>
      <c r="I2805" s="2">
        <v>10.82</v>
      </c>
      <c r="J2805" s="37">
        <f>VLOOKUP(H2805,'DOGHER ORDER-DISC'!$K$4:$N$30,4,FALSE)</f>
        <v>0</v>
      </c>
      <c r="K2805" s="2">
        <f t="shared" si="44"/>
        <v>10.82</v>
      </c>
      <c r="L2805" s="1" t="s">
        <v>19321</v>
      </c>
    </row>
    <row r="2806" spans="1:12">
      <c r="A2806" s="1"/>
      <c r="B2806" s="1">
        <v>283</v>
      </c>
      <c r="C2806" s="1" t="s">
        <v>18210</v>
      </c>
      <c r="D2806" s="1" t="s">
        <v>18242</v>
      </c>
      <c r="E2806" s="1" t="s">
        <v>5619</v>
      </c>
      <c r="F2806" s="1" t="s">
        <v>5620</v>
      </c>
      <c r="G2806" s="1" t="s">
        <v>23475</v>
      </c>
      <c r="H2806" s="1" t="s">
        <v>17585</v>
      </c>
      <c r="I2806" s="2">
        <v>10.11</v>
      </c>
      <c r="J2806" s="37">
        <f>VLOOKUP(H2806,'DOGHER ORDER-DISC'!$K$4:$N$30,4,FALSE)</f>
        <v>0</v>
      </c>
      <c r="K2806" s="2">
        <f t="shared" si="44"/>
        <v>10.11</v>
      </c>
      <c r="L2806" s="1" t="s">
        <v>19321</v>
      </c>
    </row>
    <row r="2807" spans="1:12">
      <c r="A2807" s="1" t="s">
        <v>32</v>
      </c>
      <c r="B2807" s="1">
        <v>283</v>
      </c>
      <c r="C2807" s="1" t="s">
        <v>18210</v>
      </c>
      <c r="D2807" s="1" t="s">
        <v>18242</v>
      </c>
      <c r="E2807" s="1" t="s">
        <v>5621</v>
      </c>
      <c r="F2807" s="1" t="s">
        <v>5622</v>
      </c>
      <c r="G2807" s="1" t="s">
        <v>23476</v>
      </c>
      <c r="H2807" s="1" t="s">
        <v>17585</v>
      </c>
      <c r="I2807" s="2">
        <v>10.82</v>
      </c>
      <c r="J2807" s="37">
        <f>VLOOKUP(H2807,'DOGHER ORDER-DISC'!$K$4:$N$30,4,FALSE)</f>
        <v>0</v>
      </c>
      <c r="K2807" s="2">
        <f t="shared" si="44"/>
        <v>10.82</v>
      </c>
      <c r="L2807" s="1" t="s">
        <v>19321</v>
      </c>
    </row>
    <row r="2808" spans="1:12">
      <c r="A2808" s="1"/>
      <c r="B2808" s="1">
        <v>283</v>
      </c>
      <c r="C2808" s="1" t="s">
        <v>18210</v>
      </c>
      <c r="D2808" s="1" t="s">
        <v>18242</v>
      </c>
      <c r="E2808" s="1" t="s">
        <v>5623</v>
      </c>
      <c r="F2808" s="1" t="s">
        <v>5624</v>
      </c>
      <c r="G2808" s="1" t="s">
        <v>23477</v>
      </c>
      <c r="H2808" s="1" t="s">
        <v>17585</v>
      </c>
      <c r="I2808" s="2">
        <v>10.11</v>
      </c>
      <c r="J2808" s="37">
        <f>VLOOKUP(H2808,'DOGHER ORDER-DISC'!$K$4:$N$30,4,FALSE)</f>
        <v>0</v>
      </c>
      <c r="K2808" s="2">
        <f t="shared" si="44"/>
        <v>10.11</v>
      </c>
      <c r="L2808" s="1" t="s">
        <v>19321</v>
      </c>
    </row>
    <row r="2809" spans="1:12">
      <c r="A2809" s="1"/>
      <c r="B2809" s="1">
        <v>283</v>
      </c>
      <c r="C2809" s="1" t="s">
        <v>18210</v>
      </c>
      <c r="D2809" s="1" t="s">
        <v>18242</v>
      </c>
      <c r="E2809" s="1" t="s">
        <v>5625</v>
      </c>
      <c r="F2809" s="1" t="s">
        <v>5626</v>
      </c>
      <c r="G2809" s="1" t="s">
        <v>23478</v>
      </c>
      <c r="H2809" s="1" t="s">
        <v>17585</v>
      </c>
      <c r="I2809" s="2">
        <v>11.55</v>
      </c>
      <c r="J2809" s="37">
        <f>VLOOKUP(H2809,'DOGHER ORDER-DISC'!$K$4:$N$30,4,FALSE)</f>
        <v>0</v>
      </c>
      <c r="K2809" s="2">
        <f t="shared" ref="K2809:K2872" si="45">+ROUND(I2809*(1-J2809),2)</f>
        <v>11.55</v>
      </c>
      <c r="L2809" s="1" t="s">
        <v>19321</v>
      </c>
    </row>
    <row r="2810" spans="1:12">
      <c r="A2810" s="1" t="s">
        <v>32</v>
      </c>
      <c r="B2810" s="1">
        <v>283</v>
      </c>
      <c r="C2810" s="1" t="s">
        <v>18210</v>
      </c>
      <c r="D2810" s="1" t="s">
        <v>18242</v>
      </c>
      <c r="E2810" s="1" t="s">
        <v>5627</v>
      </c>
      <c r="F2810" s="1" t="s">
        <v>5628</v>
      </c>
      <c r="G2810" s="1" t="s">
        <v>23479</v>
      </c>
      <c r="H2810" s="1" t="s">
        <v>17585</v>
      </c>
      <c r="I2810" s="2">
        <v>12.36</v>
      </c>
      <c r="J2810" s="37">
        <f>VLOOKUP(H2810,'DOGHER ORDER-DISC'!$K$4:$N$30,4,FALSE)</f>
        <v>0</v>
      </c>
      <c r="K2810" s="2">
        <f t="shared" si="45"/>
        <v>12.36</v>
      </c>
      <c r="L2810" s="1" t="s">
        <v>19321</v>
      </c>
    </row>
    <row r="2811" spans="1:12">
      <c r="A2811" s="1"/>
      <c r="B2811" s="1">
        <v>283</v>
      </c>
      <c r="C2811" s="1" t="s">
        <v>18210</v>
      </c>
      <c r="D2811" s="1" t="s">
        <v>18242</v>
      </c>
      <c r="E2811" s="1" t="s">
        <v>5629</v>
      </c>
      <c r="F2811" s="1" t="s">
        <v>5630</v>
      </c>
      <c r="G2811" s="1" t="s">
        <v>23480</v>
      </c>
      <c r="H2811" s="1" t="s">
        <v>17585</v>
      </c>
      <c r="I2811" s="2">
        <v>11.55</v>
      </c>
      <c r="J2811" s="37">
        <f>VLOOKUP(H2811,'DOGHER ORDER-DISC'!$K$4:$N$30,4,FALSE)</f>
        <v>0</v>
      </c>
      <c r="K2811" s="2">
        <f t="shared" si="45"/>
        <v>11.55</v>
      </c>
      <c r="L2811" s="1" t="s">
        <v>19321</v>
      </c>
    </row>
    <row r="2812" spans="1:12">
      <c r="A2812" s="1" t="s">
        <v>32</v>
      </c>
      <c r="B2812" s="1">
        <v>283</v>
      </c>
      <c r="C2812" s="1" t="s">
        <v>18210</v>
      </c>
      <c r="D2812" s="1" t="s">
        <v>18242</v>
      </c>
      <c r="E2812" s="1" t="s">
        <v>5631</v>
      </c>
      <c r="F2812" s="1" t="s">
        <v>5632</v>
      </c>
      <c r="G2812" s="1" t="s">
        <v>23481</v>
      </c>
      <c r="H2812" s="1" t="s">
        <v>17585</v>
      </c>
      <c r="I2812" s="2">
        <v>12.36</v>
      </c>
      <c r="J2812" s="37">
        <f>VLOOKUP(H2812,'DOGHER ORDER-DISC'!$K$4:$N$30,4,FALSE)</f>
        <v>0</v>
      </c>
      <c r="K2812" s="2">
        <f t="shared" si="45"/>
        <v>12.36</v>
      </c>
      <c r="L2812" s="1" t="s">
        <v>19321</v>
      </c>
    </row>
    <row r="2813" spans="1:12">
      <c r="A2813" s="1"/>
      <c r="B2813" s="1">
        <v>283</v>
      </c>
      <c r="C2813" s="1" t="s">
        <v>18210</v>
      </c>
      <c r="D2813" s="1" t="s">
        <v>18242</v>
      </c>
      <c r="E2813" s="1" t="s">
        <v>5633</v>
      </c>
      <c r="F2813" s="1" t="s">
        <v>5634</v>
      </c>
      <c r="G2813" s="1" t="s">
        <v>23482</v>
      </c>
      <c r="H2813" s="1" t="s">
        <v>17585</v>
      </c>
      <c r="I2813" s="2">
        <v>11.55</v>
      </c>
      <c r="J2813" s="37">
        <f>VLOOKUP(H2813,'DOGHER ORDER-DISC'!$K$4:$N$30,4,FALSE)</f>
        <v>0</v>
      </c>
      <c r="K2813" s="2">
        <f t="shared" si="45"/>
        <v>11.55</v>
      </c>
      <c r="L2813" s="1" t="s">
        <v>19321</v>
      </c>
    </row>
    <row r="2814" spans="1:12">
      <c r="A2814" s="1"/>
      <c r="B2814" s="1">
        <v>283</v>
      </c>
      <c r="C2814" s="1" t="s">
        <v>18210</v>
      </c>
      <c r="D2814" s="1" t="s">
        <v>18242</v>
      </c>
      <c r="E2814" s="1" t="s">
        <v>5635</v>
      </c>
      <c r="F2814" s="1" t="s">
        <v>5636</v>
      </c>
      <c r="G2814" s="1" t="s">
        <v>23483</v>
      </c>
      <c r="H2814" s="1" t="s">
        <v>17585</v>
      </c>
      <c r="I2814" s="2">
        <v>12.74</v>
      </c>
      <c r="J2814" s="37">
        <f>VLOOKUP(H2814,'DOGHER ORDER-DISC'!$K$4:$N$30,4,FALSE)</f>
        <v>0</v>
      </c>
      <c r="K2814" s="2">
        <f t="shared" si="45"/>
        <v>12.74</v>
      </c>
      <c r="L2814" s="1" t="s">
        <v>19321</v>
      </c>
    </row>
    <row r="2815" spans="1:12">
      <c r="A2815" s="1" t="s">
        <v>32</v>
      </c>
      <c r="B2815" s="1">
        <v>283</v>
      </c>
      <c r="C2815" s="1" t="s">
        <v>18210</v>
      </c>
      <c r="D2815" s="1" t="s">
        <v>18242</v>
      </c>
      <c r="E2815" s="1" t="s">
        <v>5637</v>
      </c>
      <c r="F2815" s="1" t="s">
        <v>5638</v>
      </c>
      <c r="G2815" s="1" t="s">
        <v>23484</v>
      </c>
      <c r="H2815" s="1" t="s">
        <v>17585</v>
      </c>
      <c r="I2815" s="2">
        <v>13.63</v>
      </c>
      <c r="J2815" s="37">
        <f>VLOOKUP(H2815,'DOGHER ORDER-DISC'!$K$4:$N$30,4,FALSE)</f>
        <v>0</v>
      </c>
      <c r="K2815" s="2">
        <f t="shared" si="45"/>
        <v>13.63</v>
      </c>
      <c r="L2815" s="1" t="s">
        <v>19321</v>
      </c>
    </row>
    <row r="2816" spans="1:12">
      <c r="A2816" s="1"/>
      <c r="B2816" s="1">
        <v>283</v>
      </c>
      <c r="C2816" s="1" t="s">
        <v>18210</v>
      </c>
      <c r="D2816" s="1" t="s">
        <v>18242</v>
      </c>
      <c r="E2816" s="1" t="s">
        <v>5639</v>
      </c>
      <c r="F2816" s="1" t="s">
        <v>5640</v>
      </c>
      <c r="G2816" s="1" t="s">
        <v>23485</v>
      </c>
      <c r="H2816" s="1" t="s">
        <v>17585</v>
      </c>
      <c r="I2816" s="2">
        <v>12.74</v>
      </c>
      <c r="J2816" s="37">
        <f>VLOOKUP(H2816,'DOGHER ORDER-DISC'!$K$4:$N$30,4,FALSE)</f>
        <v>0</v>
      </c>
      <c r="K2816" s="2">
        <f t="shared" si="45"/>
        <v>12.74</v>
      </c>
      <c r="L2816" s="1" t="s">
        <v>19321</v>
      </c>
    </row>
    <row r="2817" spans="1:12">
      <c r="A2817" s="1"/>
      <c r="B2817" s="1">
        <v>283</v>
      </c>
      <c r="C2817" s="1" t="s">
        <v>18210</v>
      </c>
      <c r="D2817" s="1" t="s">
        <v>18242</v>
      </c>
      <c r="E2817" s="1" t="s">
        <v>5641</v>
      </c>
      <c r="F2817" s="1" t="s">
        <v>5642</v>
      </c>
      <c r="G2817" s="1" t="s">
        <v>23486</v>
      </c>
      <c r="H2817" s="1" t="s">
        <v>17585</v>
      </c>
      <c r="I2817" s="2">
        <v>12.74</v>
      </c>
      <c r="J2817" s="37">
        <f>VLOOKUP(H2817,'DOGHER ORDER-DISC'!$K$4:$N$30,4,FALSE)</f>
        <v>0</v>
      </c>
      <c r="K2817" s="2">
        <f t="shared" si="45"/>
        <v>12.74</v>
      </c>
      <c r="L2817" s="1" t="s">
        <v>19321</v>
      </c>
    </row>
    <row r="2818" spans="1:12">
      <c r="A2818" s="1" t="s">
        <v>32</v>
      </c>
      <c r="B2818" s="1">
        <v>283</v>
      </c>
      <c r="C2818" s="1" t="s">
        <v>18210</v>
      </c>
      <c r="D2818" s="1" t="s">
        <v>18242</v>
      </c>
      <c r="E2818" s="1" t="s">
        <v>5643</v>
      </c>
      <c r="F2818" s="1" t="s">
        <v>5644</v>
      </c>
      <c r="G2818" s="1" t="s">
        <v>23487</v>
      </c>
      <c r="H2818" s="1" t="s">
        <v>17585</v>
      </c>
      <c r="I2818" s="2">
        <v>13.63</v>
      </c>
      <c r="J2818" s="37">
        <f>VLOOKUP(H2818,'DOGHER ORDER-DISC'!$K$4:$N$30,4,FALSE)</f>
        <v>0</v>
      </c>
      <c r="K2818" s="2">
        <f t="shared" si="45"/>
        <v>13.63</v>
      </c>
      <c r="L2818" s="1" t="s">
        <v>19321</v>
      </c>
    </row>
    <row r="2819" spans="1:12">
      <c r="A2819" s="1" t="s">
        <v>32</v>
      </c>
      <c r="B2819" s="1">
        <v>283</v>
      </c>
      <c r="C2819" s="1" t="s">
        <v>18210</v>
      </c>
      <c r="D2819" s="1" t="s">
        <v>18242</v>
      </c>
      <c r="E2819" s="1" t="s">
        <v>5645</v>
      </c>
      <c r="F2819" s="1" t="s">
        <v>5646</v>
      </c>
      <c r="G2819" s="1" t="s">
        <v>23488</v>
      </c>
      <c r="H2819" s="1" t="s">
        <v>17585</v>
      </c>
      <c r="I2819" s="2">
        <v>14.68</v>
      </c>
      <c r="J2819" s="37">
        <f>VLOOKUP(H2819,'DOGHER ORDER-DISC'!$K$4:$N$30,4,FALSE)</f>
        <v>0</v>
      </c>
      <c r="K2819" s="2">
        <f t="shared" si="45"/>
        <v>14.68</v>
      </c>
      <c r="L2819" s="1" t="s">
        <v>19321</v>
      </c>
    </row>
    <row r="2820" spans="1:12">
      <c r="A2820" s="1" t="s">
        <v>32</v>
      </c>
      <c r="B2820" s="1">
        <v>283</v>
      </c>
      <c r="C2820" s="1" t="s">
        <v>18210</v>
      </c>
      <c r="D2820" s="1" t="s">
        <v>18242</v>
      </c>
      <c r="E2820" s="1" t="s">
        <v>5647</v>
      </c>
      <c r="F2820" s="1" t="s">
        <v>5648</v>
      </c>
      <c r="G2820" s="1" t="s">
        <v>23489</v>
      </c>
      <c r="H2820" s="1" t="s">
        <v>17585</v>
      </c>
      <c r="I2820" s="2">
        <v>16.850000000000001</v>
      </c>
      <c r="J2820" s="37">
        <f>VLOOKUP(H2820,'DOGHER ORDER-DISC'!$K$4:$N$30,4,FALSE)</f>
        <v>0</v>
      </c>
      <c r="K2820" s="2">
        <f t="shared" si="45"/>
        <v>16.850000000000001</v>
      </c>
      <c r="L2820" s="1" t="s">
        <v>19321</v>
      </c>
    </row>
    <row r="2821" spans="1:12">
      <c r="A2821" s="1" t="s">
        <v>32</v>
      </c>
      <c r="B2821" s="1">
        <v>283</v>
      </c>
      <c r="C2821" s="1" t="s">
        <v>18210</v>
      </c>
      <c r="D2821" s="1" t="s">
        <v>18242</v>
      </c>
      <c r="E2821" s="1" t="s">
        <v>5649</v>
      </c>
      <c r="F2821" s="1" t="s">
        <v>5650</v>
      </c>
      <c r="G2821" s="1" t="s">
        <v>23490</v>
      </c>
      <c r="H2821" s="1" t="s">
        <v>17585</v>
      </c>
      <c r="I2821" s="2">
        <v>18.8</v>
      </c>
      <c r="J2821" s="37">
        <f>VLOOKUP(H2821,'DOGHER ORDER-DISC'!$K$4:$N$30,4,FALSE)</f>
        <v>0</v>
      </c>
      <c r="K2821" s="2">
        <f t="shared" si="45"/>
        <v>18.8</v>
      </c>
      <c r="L2821" s="1" t="s">
        <v>19321</v>
      </c>
    </row>
    <row r="2822" spans="1:12">
      <c r="A2822" s="1" t="s">
        <v>32</v>
      </c>
      <c r="B2822" s="1">
        <v>283</v>
      </c>
      <c r="C2822" s="1" t="s">
        <v>18210</v>
      </c>
      <c r="D2822" s="1" t="s">
        <v>18242</v>
      </c>
      <c r="E2822" s="1" t="s">
        <v>5651</v>
      </c>
      <c r="F2822" s="1" t="s">
        <v>5652</v>
      </c>
      <c r="G2822" s="1" t="s">
        <v>23491</v>
      </c>
      <c r="H2822" s="1" t="s">
        <v>17585</v>
      </c>
      <c r="I2822" s="2">
        <v>10.82</v>
      </c>
      <c r="J2822" s="37">
        <f>VLOOKUP(H2822,'DOGHER ORDER-DISC'!$K$4:$N$30,4,FALSE)</f>
        <v>0</v>
      </c>
      <c r="K2822" s="2">
        <f t="shared" si="45"/>
        <v>10.82</v>
      </c>
      <c r="L2822" s="1" t="s">
        <v>19322</v>
      </c>
    </row>
    <row r="2823" spans="1:12">
      <c r="A2823" s="1" t="s">
        <v>32</v>
      </c>
      <c r="B2823" s="1">
        <v>283</v>
      </c>
      <c r="C2823" s="1" t="s">
        <v>18210</v>
      </c>
      <c r="D2823" s="1" t="s">
        <v>18242</v>
      </c>
      <c r="E2823" s="1" t="s">
        <v>5653</v>
      </c>
      <c r="F2823" s="1" t="s">
        <v>5654</v>
      </c>
      <c r="G2823" s="1" t="s">
        <v>23492</v>
      </c>
      <c r="H2823" s="1" t="s">
        <v>17585</v>
      </c>
      <c r="I2823" s="2">
        <v>10.82</v>
      </c>
      <c r="J2823" s="37">
        <f>VLOOKUP(H2823,'DOGHER ORDER-DISC'!$K$4:$N$30,4,FALSE)</f>
        <v>0</v>
      </c>
      <c r="K2823" s="2">
        <f t="shared" si="45"/>
        <v>10.82</v>
      </c>
      <c r="L2823" s="1" t="s">
        <v>19322</v>
      </c>
    </row>
    <row r="2824" spans="1:12">
      <c r="A2824" s="1" t="s">
        <v>32</v>
      </c>
      <c r="B2824" s="1">
        <v>283</v>
      </c>
      <c r="C2824" s="1" t="s">
        <v>18210</v>
      </c>
      <c r="D2824" s="1" t="s">
        <v>18242</v>
      </c>
      <c r="E2824" s="1" t="s">
        <v>5655</v>
      </c>
      <c r="F2824" s="1" t="s">
        <v>5656</v>
      </c>
      <c r="G2824" s="1" t="s">
        <v>23493</v>
      </c>
      <c r="H2824" s="1" t="s">
        <v>17585</v>
      </c>
      <c r="I2824" s="2">
        <v>10.82</v>
      </c>
      <c r="J2824" s="37">
        <f>VLOOKUP(H2824,'DOGHER ORDER-DISC'!$K$4:$N$30,4,FALSE)</f>
        <v>0</v>
      </c>
      <c r="K2824" s="2">
        <f t="shared" si="45"/>
        <v>10.82</v>
      </c>
      <c r="L2824" s="1" t="s">
        <v>19322</v>
      </c>
    </row>
    <row r="2825" spans="1:12">
      <c r="A2825" s="1" t="s">
        <v>32</v>
      </c>
      <c r="B2825" s="1">
        <v>283</v>
      </c>
      <c r="C2825" s="1" t="s">
        <v>18210</v>
      </c>
      <c r="D2825" s="1" t="s">
        <v>18242</v>
      </c>
      <c r="E2825" s="1" t="s">
        <v>5657</v>
      </c>
      <c r="F2825" s="1" t="s">
        <v>5658</v>
      </c>
      <c r="G2825" s="1" t="s">
        <v>23494</v>
      </c>
      <c r="H2825" s="1" t="s">
        <v>17585</v>
      </c>
      <c r="I2825" s="2">
        <v>10.82</v>
      </c>
      <c r="J2825" s="37">
        <f>VLOOKUP(H2825,'DOGHER ORDER-DISC'!$K$4:$N$30,4,FALSE)</f>
        <v>0</v>
      </c>
      <c r="K2825" s="2">
        <f t="shared" si="45"/>
        <v>10.82</v>
      </c>
      <c r="L2825" s="1" t="s">
        <v>19322</v>
      </c>
    </row>
    <row r="2826" spans="1:12">
      <c r="A2826" s="1" t="s">
        <v>32</v>
      </c>
      <c r="B2826" s="1">
        <v>283</v>
      </c>
      <c r="C2826" s="1" t="s">
        <v>18210</v>
      </c>
      <c r="D2826" s="1" t="s">
        <v>18242</v>
      </c>
      <c r="E2826" s="1" t="s">
        <v>5659</v>
      </c>
      <c r="F2826" s="1" t="s">
        <v>5660</v>
      </c>
      <c r="G2826" s="1" t="s">
        <v>23495</v>
      </c>
      <c r="H2826" s="1" t="s">
        <v>17585</v>
      </c>
      <c r="I2826" s="2">
        <v>10.82</v>
      </c>
      <c r="J2826" s="37">
        <f>VLOOKUP(H2826,'DOGHER ORDER-DISC'!$K$4:$N$30,4,FALSE)</f>
        <v>0</v>
      </c>
      <c r="K2826" s="2">
        <f t="shared" si="45"/>
        <v>10.82</v>
      </c>
      <c r="L2826" s="1" t="s">
        <v>19322</v>
      </c>
    </row>
    <row r="2827" spans="1:12">
      <c r="A2827" s="1" t="s">
        <v>32</v>
      </c>
      <c r="B2827" s="1">
        <v>283</v>
      </c>
      <c r="C2827" s="1" t="s">
        <v>18210</v>
      </c>
      <c r="D2827" s="1" t="s">
        <v>18242</v>
      </c>
      <c r="E2827" s="1" t="s">
        <v>5661</v>
      </c>
      <c r="F2827" s="1" t="s">
        <v>5662</v>
      </c>
      <c r="G2827" s="1" t="s">
        <v>23496</v>
      </c>
      <c r="H2827" s="1" t="s">
        <v>17585</v>
      </c>
      <c r="I2827" s="2">
        <v>12.36</v>
      </c>
      <c r="J2827" s="37">
        <f>VLOOKUP(H2827,'DOGHER ORDER-DISC'!$K$4:$N$30,4,FALSE)</f>
        <v>0</v>
      </c>
      <c r="K2827" s="2">
        <f t="shared" si="45"/>
        <v>12.36</v>
      </c>
      <c r="L2827" s="1" t="s">
        <v>19322</v>
      </c>
    </row>
    <row r="2828" spans="1:12">
      <c r="A2828" s="1" t="s">
        <v>32</v>
      </c>
      <c r="B2828" s="1">
        <v>283</v>
      </c>
      <c r="C2828" s="1" t="s">
        <v>18210</v>
      </c>
      <c r="D2828" s="1" t="s">
        <v>18242</v>
      </c>
      <c r="E2828" s="1" t="s">
        <v>5663</v>
      </c>
      <c r="F2828" s="1" t="s">
        <v>5664</v>
      </c>
      <c r="G2828" s="1" t="s">
        <v>23497</v>
      </c>
      <c r="H2828" s="1" t="s">
        <v>17585</v>
      </c>
      <c r="I2828" s="2">
        <v>12.36</v>
      </c>
      <c r="J2828" s="37">
        <f>VLOOKUP(H2828,'DOGHER ORDER-DISC'!$K$4:$N$30,4,FALSE)</f>
        <v>0</v>
      </c>
      <c r="K2828" s="2">
        <f t="shared" si="45"/>
        <v>12.36</v>
      </c>
      <c r="L2828" s="1" t="s">
        <v>19322</v>
      </c>
    </row>
    <row r="2829" spans="1:12">
      <c r="A2829" s="1" t="s">
        <v>32</v>
      </c>
      <c r="B2829" s="1">
        <v>283</v>
      </c>
      <c r="C2829" s="1" t="s">
        <v>18210</v>
      </c>
      <c r="D2829" s="1" t="s">
        <v>18242</v>
      </c>
      <c r="E2829" s="1" t="s">
        <v>5665</v>
      </c>
      <c r="F2829" s="1" t="s">
        <v>5666</v>
      </c>
      <c r="G2829" s="1" t="s">
        <v>23498</v>
      </c>
      <c r="H2829" s="1" t="s">
        <v>17585</v>
      </c>
      <c r="I2829" s="2">
        <v>13.63</v>
      </c>
      <c r="J2829" s="37">
        <f>VLOOKUP(H2829,'DOGHER ORDER-DISC'!$K$4:$N$30,4,FALSE)</f>
        <v>0</v>
      </c>
      <c r="K2829" s="2">
        <f t="shared" si="45"/>
        <v>13.63</v>
      </c>
      <c r="L2829" s="1" t="s">
        <v>19322</v>
      </c>
    </row>
    <row r="2830" spans="1:12">
      <c r="A2830" s="1" t="s">
        <v>32</v>
      </c>
      <c r="B2830" s="1">
        <v>283</v>
      </c>
      <c r="C2830" s="1" t="s">
        <v>18210</v>
      </c>
      <c r="D2830" s="1" t="s">
        <v>18242</v>
      </c>
      <c r="E2830" s="1" t="s">
        <v>5667</v>
      </c>
      <c r="F2830" s="1" t="s">
        <v>5668</v>
      </c>
      <c r="G2830" s="1" t="s">
        <v>23499</v>
      </c>
      <c r="H2830" s="1" t="s">
        <v>17585</v>
      </c>
      <c r="I2830" s="2">
        <v>13.63</v>
      </c>
      <c r="J2830" s="37">
        <f>VLOOKUP(H2830,'DOGHER ORDER-DISC'!$K$4:$N$30,4,FALSE)</f>
        <v>0</v>
      </c>
      <c r="K2830" s="2">
        <f t="shared" si="45"/>
        <v>13.63</v>
      </c>
      <c r="L2830" s="1" t="s">
        <v>19322</v>
      </c>
    </row>
    <row r="2831" spans="1:12">
      <c r="A2831" s="1" t="s">
        <v>32</v>
      </c>
      <c r="B2831" s="1">
        <v>283</v>
      </c>
      <c r="C2831" s="1" t="s">
        <v>18210</v>
      </c>
      <c r="D2831" s="1" t="s">
        <v>18242</v>
      </c>
      <c r="E2831" s="1" t="s">
        <v>5669</v>
      </c>
      <c r="F2831" s="1" t="s">
        <v>5670</v>
      </c>
      <c r="G2831" s="1" t="s">
        <v>23500</v>
      </c>
      <c r="H2831" s="1" t="s">
        <v>17585</v>
      </c>
      <c r="I2831" s="2">
        <v>14.68</v>
      </c>
      <c r="J2831" s="37">
        <f>VLOOKUP(H2831,'DOGHER ORDER-DISC'!$K$4:$N$30,4,FALSE)</f>
        <v>0</v>
      </c>
      <c r="K2831" s="2">
        <f t="shared" si="45"/>
        <v>14.68</v>
      </c>
      <c r="L2831" s="1" t="s">
        <v>19322</v>
      </c>
    </row>
    <row r="2832" spans="1:12">
      <c r="A2832" s="1" t="s">
        <v>32</v>
      </c>
      <c r="B2832" s="1">
        <v>283</v>
      </c>
      <c r="C2832" s="1" t="s">
        <v>18210</v>
      </c>
      <c r="D2832" s="1" t="s">
        <v>18242</v>
      </c>
      <c r="E2832" s="1" t="s">
        <v>5671</v>
      </c>
      <c r="F2832" s="1" t="s">
        <v>5672</v>
      </c>
      <c r="G2832" s="1" t="s">
        <v>23501</v>
      </c>
      <c r="H2832" s="1" t="s">
        <v>17585</v>
      </c>
      <c r="I2832" s="2">
        <v>16.850000000000001</v>
      </c>
      <c r="J2832" s="37">
        <f>VLOOKUP(H2832,'DOGHER ORDER-DISC'!$K$4:$N$30,4,FALSE)</f>
        <v>0</v>
      </c>
      <c r="K2832" s="2">
        <f t="shared" si="45"/>
        <v>16.850000000000001</v>
      </c>
      <c r="L2832" s="1" t="s">
        <v>19322</v>
      </c>
    </row>
    <row r="2833" spans="1:12">
      <c r="A2833" s="1" t="s">
        <v>32</v>
      </c>
      <c r="B2833" s="1">
        <v>283</v>
      </c>
      <c r="C2833" s="1" t="s">
        <v>18210</v>
      </c>
      <c r="D2833" s="1" t="s">
        <v>18242</v>
      </c>
      <c r="E2833" s="1" t="s">
        <v>5673</v>
      </c>
      <c r="F2833" s="1" t="s">
        <v>5674</v>
      </c>
      <c r="G2833" s="1" t="s">
        <v>23502</v>
      </c>
      <c r="H2833" s="1" t="s">
        <v>17585</v>
      </c>
      <c r="I2833" s="2">
        <v>18.8</v>
      </c>
      <c r="J2833" s="37">
        <f>VLOOKUP(H2833,'DOGHER ORDER-DISC'!$K$4:$N$30,4,FALSE)</f>
        <v>0</v>
      </c>
      <c r="K2833" s="2">
        <f t="shared" si="45"/>
        <v>18.8</v>
      </c>
      <c r="L2833" s="1" t="s">
        <v>19322</v>
      </c>
    </row>
    <row r="2834" spans="1:12">
      <c r="A2834" s="1"/>
      <c r="B2834" s="1">
        <v>284</v>
      </c>
      <c r="C2834" s="1" t="s">
        <v>18210</v>
      </c>
      <c r="D2834" s="1" t="s">
        <v>18242</v>
      </c>
      <c r="E2834" s="1" t="s">
        <v>5675</v>
      </c>
      <c r="F2834" s="1" t="s">
        <v>5676</v>
      </c>
      <c r="G2834" s="1" t="s">
        <v>23503</v>
      </c>
      <c r="H2834" s="1" t="s">
        <v>17585</v>
      </c>
      <c r="I2834" s="2">
        <v>12.94</v>
      </c>
      <c r="J2834" s="37">
        <f>VLOOKUP(H2834,'DOGHER ORDER-DISC'!$K$4:$N$30,4,FALSE)</f>
        <v>0</v>
      </c>
      <c r="K2834" s="2">
        <f t="shared" si="45"/>
        <v>12.94</v>
      </c>
      <c r="L2834" s="1" t="s">
        <v>19323</v>
      </c>
    </row>
    <row r="2835" spans="1:12">
      <c r="A2835" s="1"/>
      <c r="B2835" s="1">
        <v>284</v>
      </c>
      <c r="C2835" s="1" t="s">
        <v>18210</v>
      </c>
      <c r="D2835" s="1" t="s">
        <v>18242</v>
      </c>
      <c r="E2835" s="1" t="s">
        <v>5677</v>
      </c>
      <c r="F2835" s="1" t="s">
        <v>5678</v>
      </c>
      <c r="G2835" s="1" t="s">
        <v>23504</v>
      </c>
      <c r="H2835" s="1" t="s">
        <v>17585</v>
      </c>
      <c r="I2835" s="2">
        <v>12.94</v>
      </c>
      <c r="J2835" s="37">
        <f>VLOOKUP(H2835,'DOGHER ORDER-DISC'!$K$4:$N$30,4,FALSE)</f>
        <v>0</v>
      </c>
      <c r="K2835" s="2">
        <f t="shared" si="45"/>
        <v>12.94</v>
      </c>
      <c r="L2835" s="1" t="s">
        <v>19323</v>
      </c>
    </row>
    <row r="2836" spans="1:12">
      <c r="A2836" s="1"/>
      <c r="B2836" s="1">
        <v>284</v>
      </c>
      <c r="C2836" s="1" t="s">
        <v>18210</v>
      </c>
      <c r="D2836" s="1" t="s">
        <v>18242</v>
      </c>
      <c r="E2836" s="1" t="s">
        <v>5679</v>
      </c>
      <c r="F2836" s="1" t="s">
        <v>5680</v>
      </c>
      <c r="G2836" s="1" t="s">
        <v>23505</v>
      </c>
      <c r="H2836" s="1" t="s">
        <v>17585</v>
      </c>
      <c r="I2836" s="2">
        <v>17.53</v>
      </c>
      <c r="J2836" s="37">
        <f>VLOOKUP(H2836,'DOGHER ORDER-DISC'!$K$4:$N$30,4,FALSE)</f>
        <v>0</v>
      </c>
      <c r="K2836" s="2">
        <f t="shared" si="45"/>
        <v>17.53</v>
      </c>
      <c r="L2836" s="1" t="s">
        <v>19323</v>
      </c>
    </row>
    <row r="2837" spans="1:12">
      <c r="A2837" s="1"/>
      <c r="B2837" s="1">
        <v>284</v>
      </c>
      <c r="C2837" s="1" t="s">
        <v>18210</v>
      </c>
      <c r="D2837" s="1" t="s">
        <v>18242</v>
      </c>
      <c r="E2837" s="1" t="s">
        <v>5681</v>
      </c>
      <c r="F2837" s="1" t="s">
        <v>5682</v>
      </c>
      <c r="G2837" s="1" t="s">
        <v>23506</v>
      </c>
      <c r="H2837" s="1" t="s">
        <v>17585</v>
      </c>
      <c r="I2837" s="2">
        <v>7.53</v>
      </c>
      <c r="J2837" s="37">
        <f>VLOOKUP(H2837,'DOGHER ORDER-DISC'!$K$4:$N$30,4,FALSE)</f>
        <v>0</v>
      </c>
      <c r="K2837" s="2">
        <f t="shared" si="45"/>
        <v>7.53</v>
      </c>
      <c r="L2837" s="1" t="s">
        <v>19324</v>
      </c>
    </row>
    <row r="2838" spans="1:12">
      <c r="A2838" s="1"/>
      <c r="B2838" s="1">
        <v>284</v>
      </c>
      <c r="C2838" s="1" t="s">
        <v>18210</v>
      </c>
      <c r="D2838" s="1" t="s">
        <v>18242</v>
      </c>
      <c r="E2838" s="1" t="s">
        <v>5683</v>
      </c>
      <c r="F2838" s="1" t="s">
        <v>5684</v>
      </c>
      <c r="G2838" s="1" t="s">
        <v>23507</v>
      </c>
      <c r="H2838" s="1" t="s">
        <v>17585</v>
      </c>
      <c r="I2838" s="2">
        <v>7.88</v>
      </c>
      <c r="J2838" s="37">
        <f>VLOOKUP(H2838,'DOGHER ORDER-DISC'!$K$4:$N$30,4,FALSE)</f>
        <v>0</v>
      </c>
      <c r="K2838" s="2">
        <f t="shared" si="45"/>
        <v>7.88</v>
      </c>
      <c r="L2838" s="1" t="s">
        <v>19324</v>
      </c>
    </row>
    <row r="2839" spans="1:12">
      <c r="A2839" s="1"/>
      <c r="B2839" s="1">
        <v>284</v>
      </c>
      <c r="C2839" s="1" t="s">
        <v>18210</v>
      </c>
      <c r="D2839" s="1" t="s">
        <v>18242</v>
      </c>
      <c r="E2839" s="1" t="s">
        <v>5685</v>
      </c>
      <c r="F2839" s="1" t="s">
        <v>5686</v>
      </c>
      <c r="G2839" s="1" t="s">
        <v>23508</v>
      </c>
      <c r="H2839" s="1" t="s">
        <v>17585</v>
      </c>
      <c r="I2839" s="2">
        <v>8.23</v>
      </c>
      <c r="J2839" s="37">
        <f>VLOOKUP(H2839,'DOGHER ORDER-DISC'!$K$4:$N$30,4,FALSE)</f>
        <v>0</v>
      </c>
      <c r="K2839" s="2">
        <f t="shared" si="45"/>
        <v>8.23</v>
      </c>
      <c r="L2839" s="1" t="s">
        <v>19324</v>
      </c>
    </row>
    <row r="2840" spans="1:12">
      <c r="A2840" s="1"/>
      <c r="B2840" s="1">
        <v>284</v>
      </c>
      <c r="C2840" s="1" t="s">
        <v>18210</v>
      </c>
      <c r="D2840" s="1" t="s">
        <v>18242</v>
      </c>
      <c r="E2840" s="1" t="s">
        <v>5687</v>
      </c>
      <c r="F2840" s="1" t="s">
        <v>5688</v>
      </c>
      <c r="G2840" s="1" t="s">
        <v>23509</v>
      </c>
      <c r="H2840" s="1" t="s">
        <v>17585</v>
      </c>
      <c r="I2840" s="2">
        <v>8.36</v>
      </c>
      <c r="J2840" s="37">
        <f>VLOOKUP(H2840,'DOGHER ORDER-DISC'!$K$4:$N$30,4,FALSE)</f>
        <v>0</v>
      </c>
      <c r="K2840" s="2">
        <f t="shared" si="45"/>
        <v>8.36</v>
      </c>
      <c r="L2840" s="1" t="s">
        <v>19324</v>
      </c>
    </row>
    <row r="2841" spans="1:12">
      <c r="A2841" s="1"/>
      <c r="B2841" s="1">
        <v>284</v>
      </c>
      <c r="C2841" s="1" t="s">
        <v>18210</v>
      </c>
      <c r="D2841" s="1" t="s">
        <v>18242</v>
      </c>
      <c r="E2841" s="1" t="s">
        <v>5689</v>
      </c>
      <c r="F2841" s="1" t="s">
        <v>5690</v>
      </c>
      <c r="G2841" s="1" t="s">
        <v>23510</v>
      </c>
      <c r="H2841" s="1" t="s">
        <v>17585</v>
      </c>
      <c r="I2841" s="2">
        <v>8.7100000000000009</v>
      </c>
      <c r="J2841" s="37">
        <f>VLOOKUP(H2841,'DOGHER ORDER-DISC'!$K$4:$N$30,4,FALSE)</f>
        <v>0</v>
      </c>
      <c r="K2841" s="2">
        <f t="shared" si="45"/>
        <v>8.7100000000000009</v>
      </c>
      <c r="L2841" s="1" t="s">
        <v>19324</v>
      </c>
    </row>
    <row r="2842" spans="1:12">
      <c r="A2842" s="1"/>
      <c r="B2842" s="1">
        <v>284</v>
      </c>
      <c r="C2842" s="1" t="s">
        <v>18210</v>
      </c>
      <c r="D2842" s="1" t="s">
        <v>18242</v>
      </c>
      <c r="E2842" s="1" t="s">
        <v>5691</v>
      </c>
      <c r="F2842" s="1" t="s">
        <v>5692</v>
      </c>
      <c r="G2842" s="1" t="s">
        <v>23511</v>
      </c>
      <c r="H2842" s="1" t="s">
        <v>17585</v>
      </c>
      <c r="I2842" s="2">
        <v>9.3699999999999992</v>
      </c>
      <c r="J2842" s="37">
        <f>VLOOKUP(H2842,'DOGHER ORDER-DISC'!$K$4:$N$30,4,FALSE)</f>
        <v>0</v>
      </c>
      <c r="K2842" s="2">
        <f t="shared" si="45"/>
        <v>9.3699999999999992</v>
      </c>
      <c r="L2842" s="1" t="s">
        <v>19324</v>
      </c>
    </row>
    <row r="2843" spans="1:12">
      <c r="A2843" s="1"/>
      <c r="B2843" s="1">
        <v>284</v>
      </c>
      <c r="C2843" s="1" t="s">
        <v>18210</v>
      </c>
      <c r="D2843" s="1" t="s">
        <v>18242</v>
      </c>
      <c r="E2843" s="1" t="s">
        <v>5693</v>
      </c>
      <c r="F2843" s="1" t="s">
        <v>5694</v>
      </c>
      <c r="G2843" s="1" t="s">
        <v>23512</v>
      </c>
      <c r="H2843" s="1" t="s">
        <v>17585</v>
      </c>
      <c r="I2843" s="2">
        <v>10.050000000000001</v>
      </c>
      <c r="J2843" s="37">
        <f>VLOOKUP(H2843,'DOGHER ORDER-DISC'!$K$4:$N$30,4,FALSE)</f>
        <v>0</v>
      </c>
      <c r="K2843" s="2">
        <f t="shared" si="45"/>
        <v>10.050000000000001</v>
      </c>
      <c r="L2843" s="1" t="s">
        <v>19324</v>
      </c>
    </row>
    <row r="2844" spans="1:12">
      <c r="A2844" s="1"/>
      <c r="B2844" s="1">
        <v>284</v>
      </c>
      <c r="C2844" s="1" t="s">
        <v>18210</v>
      </c>
      <c r="D2844" s="1" t="s">
        <v>18242</v>
      </c>
      <c r="E2844" s="1" t="s">
        <v>5695</v>
      </c>
      <c r="F2844" s="1" t="s">
        <v>5696</v>
      </c>
      <c r="G2844" s="1" t="s">
        <v>23513</v>
      </c>
      <c r="H2844" s="1" t="s">
        <v>17585</v>
      </c>
      <c r="I2844" s="2">
        <v>14.14</v>
      </c>
      <c r="J2844" s="37">
        <f>VLOOKUP(H2844,'DOGHER ORDER-DISC'!$K$4:$N$30,4,FALSE)</f>
        <v>0</v>
      </c>
      <c r="K2844" s="2">
        <f t="shared" si="45"/>
        <v>14.14</v>
      </c>
      <c r="L2844" s="1" t="s">
        <v>19325</v>
      </c>
    </row>
    <row r="2845" spans="1:12">
      <c r="A2845" s="1"/>
      <c r="B2845" s="1">
        <v>284</v>
      </c>
      <c r="C2845" s="1" t="s">
        <v>18210</v>
      </c>
      <c r="D2845" s="1" t="s">
        <v>18242</v>
      </c>
      <c r="E2845" s="1" t="s">
        <v>5697</v>
      </c>
      <c r="F2845" s="1" t="s">
        <v>5698</v>
      </c>
      <c r="G2845" s="1" t="s">
        <v>23514</v>
      </c>
      <c r="H2845" s="1" t="s">
        <v>17585</v>
      </c>
      <c r="I2845" s="2">
        <v>8.51</v>
      </c>
      <c r="J2845" s="37">
        <f>VLOOKUP(H2845,'DOGHER ORDER-DISC'!$K$4:$N$30,4,FALSE)</f>
        <v>0</v>
      </c>
      <c r="K2845" s="2">
        <f t="shared" si="45"/>
        <v>8.51</v>
      </c>
      <c r="L2845" s="1" t="s">
        <v>19326</v>
      </c>
    </row>
    <row r="2846" spans="1:12">
      <c r="A2846" s="1"/>
      <c r="B2846" s="1">
        <v>284</v>
      </c>
      <c r="C2846" s="1" t="s">
        <v>18210</v>
      </c>
      <c r="D2846" s="1" t="s">
        <v>18242</v>
      </c>
      <c r="E2846" s="1" t="s">
        <v>5699</v>
      </c>
      <c r="F2846" s="1" t="s">
        <v>5700</v>
      </c>
      <c r="G2846" s="1" t="s">
        <v>23515</v>
      </c>
      <c r="H2846" s="1" t="s">
        <v>17585</v>
      </c>
      <c r="I2846" s="2">
        <v>8.51</v>
      </c>
      <c r="J2846" s="37">
        <f>VLOOKUP(H2846,'DOGHER ORDER-DISC'!$K$4:$N$30,4,FALSE)</f>
        <v>0</v>
      </c>
      <c r="K2846" s="2">
        <f t="shared" si="45"/>
        <v>8.51</v>
      </c>
      <c r="L2846" s="1" t="s">
        <v>19326</v>
      </c>
    </row>
    <row r="2847" spans="1:12">
      <c r="A2847" s="1"/>
      <c r="B2847" s="1">
        <v>284</v>
      </c>
      <c r="C2847" s="1" t="s">
        <v>18210</v>
      </c>
      <c r="D2847" s="1" t="s">
        <v>18242</v>
      </c>
      <c r="E2847" s="1" t="s">
        <v>5701</v>
      </c>
      <c r="F2847" s="1" t="s">
        <v>5702</v>
      </c>
      <c r="G2847" s="1" t="s">
        <v>23516</v>
      </c>
      <c r="H2847" s="1" t="s">
        <v>17585</v>
      </c>
      <c r="I2847" s="2">
        <v>8.51</v>
      </c>
      <c r="J2847" s="37">
        <f>VLOOKUP(H2847,'DOGHER ORDER-DISC'!$K$4:$N$30,4,FALSE)</f>
        <v>0</v>
      </c>
      <c r="K2847" s="2">
        <f t="shared" si="45"/>
        <v>8.51</v>
      </c>
      <c r="L2847" s="1" t="s">
        <v>19326</v>
      </c>
    </row>
    <row r="2848" spans="1:12">
      <c r="A2848" s="1"/>
      <c r="B2848" s="1">
        <v>284</v>
      </c>
      <c r="C2848" s="1" t="s">
        <v>18210</v>
      </c>
      <c r="D2848" s="1" t="s">
        <v>18242</v>
      </c>
      <c r="E2848" s="1" t="s">
        <v>5703</v>
      </c>
      <c r="F2848" s="1" t="s">
        <v>5704</v>
      </c>
      <c r="G2848" s="1" t="s">
        <v>23517</v>
      </c>
      <c r="H2848" s="1" t="s">
        <v>17585</v>
      </c>
      <c r="I2848" s="2">
        <v>9.24</v>
      </c>
      <c r="J2848" s="37">
        <f>VLOOKUP(H2848,'DOGHER ORDER-DISC'!$K$4:$N$30,4,FALSE)</f>
        <v>0</v>
      </c>
      <c r="K2848" s="2">
        <f t="shared" si="45"/>
        <v>9.24</v>
      </c>
      <c r="L2848" s="1" t="s">
        <v>19326</v>
      </c>
    </row>
    <row r="2849" spans="1:12">
      <c r="A2849" s="1"/>
      <c r="B2849" s="1">
        <v>284</v>
      </c>
      <c r="C2849" s="1" t="s">
        <v>18210</v>
      </c>
      <c r="D2849" s="1" t="s">
        <v>18242</v>
      </c>
      <c r="E2849" s="1" t="s">
        <v>5705</v>
      </c>
      <c r="F2849" s="1" t="s">
        <v>5706</v>
      </c>
      <c r="G2849" s="1" t="s">
        <v>23518</v>
      </c>
      <c r="H2849" s="1" t="s">
        <v>17585</v>
      </c>
      <c r="I2849" s="2">
        <v>8.51</v>
      </c>
      <c r="J2849" s="37">
        <f>VLOOKUP(H2849,'DOGHER ORDER-DISC'!$K$4:$N$30,4,FALSE)</f>
        <v>0</v>
      </c>
      <c r="K2849" s="2">
        <f t="shared" si="45"/>
        <v>8.51</v>
      </c>
      <c r="L2849" s="1" t="s">
        <v>19327</v>
      </c>
    </row>
    <row r="2850" spans="1:12">
      <c r="A2850" s="1"/>
      <c r="B2850" s="1">
        <v>284</v>
      </c>
      <c r="C2850" s="1" t="s">
        <v>18210</v>
      </c>
      <c r="D2850" s="1" t="s">
        <v>18242</v>
      </c>
      <c r="E2850" s="1" t="s">
        <v>5707</v>
      </c>
      <c r="F2850" s="1" t="s">
        <v>5708</v>
      </c>
      <c r="G2850" s="1" t="s">
        <v>23519</v>
      </c>
      <c r="H2850" s="1" t="s">
        <v>17585</v>
      </c>
      <c r="I2850" s="2">
        <v>8.51</v>
      </c>
      <c r="J2850" s="37">
        <f>VLOOKUP(H2850,'DOGHER ORDER-DISC'!$K$4:$N$30,4,FALSE)</f>
        <v>0</v>
      </c>
      <c r="K2850" s="2">
        <f t="shared" si="45"/>
        <v>8.51</v>
      </c>
      <c r="L2850" s="1" t="s">
        <v>19327</v>
      </c>
    </row>
    <row r="2851" spans="1:12">
      <c r="A2851" s="1"/>
      <c r="B2851" s="1">
        <v>284</v>
      </c>
      <c r="C2851" s="1" t="s">
        <v>18210</v>
      </c>
      <c r="D2851" s="1" t="s">
        <v>18242</v>
      </c>
      <c r="E2851" s="1" t="s">
        <v>5709</v>
      </c>
      <c r="F2851" s="1" t="s">
        <v>5710</v>
      </c>
      <c r="G2851" s="1" t="s">
        <v>23520</v>
      </c>
      <c r="H2851" s="1" t="s">
        <v>17585</v>
      </c>
      <c r="I2851" s="2">
        <v>8.51</v>
      </c>
      <c r="J2851" s="37">
        <f>VLOOKUP(H2851,'DOGHER ORDER-DISC'!$K$4:$N$30,4,FALSE)</f>
        <v>0</v>
      </c>
      <c r="K2851" s="2">
        <f t="shared" si="45"/>
        <v>8.51</v>
      </c>
      <c r="L2851" s="1" t="s">
        <v>19327</v>
      </c>
    </row>
    <row r="2852" spans="1:12">
      <c r="A2852" s="1"/>
      <c r="B2852" s="1">
        <v>285</v>
      </c>
      <c r="C2852" s="1" t="s">
        <v>18210</v>
      </c>
      <c r="D2852" s="1" t="s">
        <v>18242</v>
      </c>
      <c r="E2852" s="1" t="s">
        <v>5711</v>
      </c>
      <c r="F2852" s="1" t="s">
        <v>5712</v>
      </c>
      <c r="G2852" s="1" t="s">
        <v>23521</v>
      </c>
      <c r="H2852" s="1" t="s">
        <v>17585</v>
      </c>
      <c r="I2852" s="2">
        <v>8.68</v>
      </c>
      <c r="J2852" s="37">
        <f>VLOOKUP(H2852,'DOGHER ORDER-DISC'!$K$4:$N$30,4,FALSE)</f>
        <v>0</v>
      </c>
      <c r="K2852" s="2">
        <f t="shared" si="45"/>
        <v>8.68</v>
      </c>
      <c r="L2852" s="1" t="s">
        <v>19328</v>
      </c>
    </row>
    <row r="2853" spans="1:12">
      <c r="A2853" s="1"/>
      <c r="B2853" s="1">
        <v>285</v>
      </c>
      <c r="C2853" s="1" t="s">
        <v>18210</v>
      </c>
      <c r="D2853" s="1" t="s">
        <v>18242</v>
      </c>
      <c r="E2853" s="1" t="s">
        <v>5713</v>
      </c>
      <c r="F2853" s="1" t="s">
        <v>5714</v>
      </c>
      <c r="G2853" s="1" t="s">
        <v>23522</v>
      </c>
      <c r="H2853" s="1" t="s">
        <v>17585</v>
      </c>
      <c r="I2853" s="2">
        <v>8.68</v>
      </c>
      <c r="J2853" s="37">
        <f>VLOOKUP(H2853,'DOGHER ORDER-DISC'!$K$4:$N$30,4,FALSE)</f>
        <v>0</v>
      </c>
      <c r="K2853" s="2">
        <f t="shared" si="45"/>
        <v>8.68</v>
      </c>
      <c r="L2853" s="1" t="s">
        <v>19328</v>
      </c>
    </row>
    <row r="2854" spans="1:12">
      <c r="A2854" s="1"/>
      <c r="B2854" s="1">
        <v>285</v>
      </c>
      <c r="C2854" s="1" t="s">
        <v>18210</v>
      </c>
      <c r="D2854" s="1" t="s">
        <v>18242</v>
      </c>
      <c r="E2854" s="1" t="s">
        <v>5715</v>
      </c>
      <c r="F2854" s="1" t="s">
        <v>5716</v>
      </c>
      <c r="G2854" s="1" t="s">
        <v>23523</v>
      </c>
      <c r="H2854" s="1" t="s">
        <v>17585</v>
      </c>
      <c r="I2854" s="2">
        <v>8.68</v>
      </c>
      <c r="J2854" s="37">
        <f>VLOOKUP(H2854,'DOGHER ORDER-DISC'!$K$4:$N$30,4,FALSE)</f>
        <v>0</v>
      </c>
      <c r="K2854" s="2">
        <f t="shared" si="45"/>
        <v>8.68</v>
      </c>
      <c r="L2854" s="1" t="s">
        <v>19328</v>
      </c>
    </row>
    <row r="2855" spans="1:12">
      <c r="A2855" s="1"/>
      <c r="B2855" s="1">
        <v>285</v>
      </c>
      <c r="C2855" s="1" t="s">
        <v>18210</v>
      </c>
      <c r="D2855" s="1" t="s">
        <v>18242</v>
      </c>
      <c r="E2855" s="1" t="s">
        <v>5717</v>
      </c>
      <c r="F2855" s="1" t="s">
        <v>5718</v>
      </c>
      <c r="G2855" s="1" t="s">
        <v>23524</v>
      </c>
      <c r="H2855" s="1" t="s">
        <v>17585</v>
      </c>
      <c r="I2855" s="2">
        <v>11.68</v>
      </c>
      <c r="J2855" s="37">
        <f>VLOOKUP(H2855,'DOGHER ORDER-DISC'!$K$4:$N$30,4,FALSE)</f>
        <v>0</v>
      </c>
      <c r="K2855" s="2">
        <f t="shared" si="45"/>
        <v>11.68</v>
      </c>
      <c r="L2855" s="1" t="s">
        <v>19329</v>
      </c>
    </row>
    <row r="2856" spans="1:12">
      <c r="A2856" s="1"/>
      <c r="B2856" s="1">
        <v>285</v>
      </c>
      <c r="C2856" s="1" t="s">
        <v>18210</v>
      </c>
      <c r="D2856" s="1" t="s">
        <v>18242</v>
      </c>
      <c r="E2856" s="1" t="s">
        <v>5719</v>
      </c>
      <c r="F2856" s="1" t="s">
        <v>5720</v>
      </c>
      <c r="G2856" s="1" t="s">
        <v>23525</v>
      </c>
      <c r="H2856" s="1" t="s">
        <v>17585</v>
      </c>
      <c r="I2856" s="2">
        <v>11.68</v>
      </c>
      <c r="J2856" s="37">
        <f>VLOOKUP(H2856,'DOGHER ORDER-DISC'!$K$4:$N$30,4,FALSE)</f>
        <v>0</v>
      </c>
      <c r="K2856" s="2">
        <f t="shared" si="45"/>
        <v>11.68</v>
      </c>
      <c r="L2856" s="1" t="s">
        <v>19329</v>
      </c>
    </row>
    <row r="2857" spans="1:12">
      <c r="A2857" s="1"/>
      <c r="B2857" s="1">
        <v>285</v>
      </c>
      <c r="C2857" s="1" t="s">
        <v>18210</v>
      </c>
      <c r="D2857" s="1" t="s">
        <v>18242</v>
      </c>
      <c r="E2857" s="1" t="s">
        <v>5721</v>
      </c>
      <c r="F2857" s="1" t="s">
        <v>5722</v>
      </c>
      <c r="G2857" s="1" t="s">
        <v>23526</v>
      </c>
      <c r="H2857" s="1" t="s">
        <v>17585</v>
      </c>
      <c r="I2857" s="2">
        <v>12.16</v>
      </c>
      <c r="J2857" s="37">
        <f>VLOOKUP(H2857,'DOGHER ORDER-DISC'!$K$4:$N$30,4,FALSE)</f>
        <v>0</v>
      </c>
      <c r="K2857" s="2">
        <f t="shared" si="45"/>
        <v>12.16</v>
      </c>
      <c r="L2857" s="1" t="s">
        <v>19329</v>
      </c>
    </row>
    <row r="2858" spans="1:12">
      <c r="A2858" s="1"/>
      <c r="B2858" s="1">
        <v>285</v>
      </c>
      <c r="C2858" s="1" t="s">
        <v>18210</v>
      </c>
      <c r="D2858" s="1" t="s">
        <v>18242</v>
      </c>
      <c r="E2858" s="1" t="s">
        <v>5723</v>
      </c>
      <c r="F2858" s="1" t="s">
        <v>5724</v>
      </c>
      <c r="G2858" s="1" t="s">
        <v>23527</v>
      </c>
      <c r="H2858" s="1" t="s">
        <v>17585</v>
      </c>
      <c r="I2858" s="2">
        <v>12.16</v>
      </c>
      <c r="J2858" s="37">
        <f>VLOOKUP(H2858,'DOGHER ORDER-DISC'!$K$4:$N$30,4,FALSE)</f>
        <v>0</v>
      </c>
      <c r="K2858" s="2">
        <f t="shared" si="45"/>
        <v>12.16</v>
      </c>
      <c r="L2858" s="1" t="s">
        <v>19329</v>
      </c>
    </row>
    <row r="2859" spans="1:12">
      <c r="A2859" s="1"/>
      <c r="B2859" s="1">
        <v>285</v>
      </c>
      <c r="C2859" s="1" t="s">
        <v>18210</v>
      </c>
      <c r="D2859" s="1" t="s">
        <v>18242</v>
      </c>
      <c r="E2859" s="1" t="s">
        <v>5725</v>
      </c>
      <c r="F2859" s="1" t="s">
        <v>5726</v>
      </c>
      <c r="G2859" s="1" t="s">
        <v>23528</v>
      </c>
      <c r="H2859" s="1" t="s">
        <v>17585</v>
      </c>
      <c r="I2859" s="2">
        <v>12.16</v>
      </c>
      <c r="J2859" s="37">
        <f>VLOOKUP(H2859,'DOGHER ORDER-DISC'!$K$4:$N$30,4,FALSE)</f>
        <v>0</v>
      </c>
      <c r="K2859" s="2">
        <f t="shared" si="45"/>
        <v>12.16</v>
      </c>
      <c r="L2859" s="1" t="s">
        <v>19329</v>
      </c>
    </row>
    <row r="2860" spans="1:12">
      <c r="A2860" s="1"/>
      <c r="B2860" s="1">
        <v>285</v>
      </c>
      <c r="C2860" s="1" t="s">
        <v>18210</v>
      </c>
      <c r="D2860" s="1" t="s">
        <v>18242</v>
      </c>
      <c r="E2860" s="1" t="s">
        <v>5727</v>
      </c>
      <c r="F2860" s="1" t="s">
        <v>5728</v>
      </c>
      <c r="G2860" s="1" t="s">
        <v>23529</v>
      </c>
      <c r="H2860" s="1" t="s">
        <v>17585</v>
      </c>
      <c r="I2860" s="2">
        <v>12.16</v>
      </c>
      <c r="J2860" s="37">
        <f>VLOOKUP(H2860,'DOGHER ORDER-DISC'!$K$4:$N$30,4,FALSE)</f>
        <v>0</v>
      </c>
      <c r="K2860" s="2">
        <f t="shared" si="45"/>
        <v>12.16</v>
      </c>
      <c r="L2860" s="1" t="s">
        <v>19329</v>
      </c>
    </row>
    <row r="2861" spans="1:12">
      <c r="A2861" s="1"/>
      <c r="B2861" s="1">
        <v>285</v>
      </c>
      <c r="C2861" s="1" t="s">
        <v>18210</v>
      </c>
      <c r="D2861" s="1" t="s">
        <v>18242</v>
      </c>
      <c r="E2861" s="1" t="s">
        <v>5729</v>
      </c>
      <c r="F2861" s="1" t="s">
        <v>5730</v>
      </c>
      <c r="G2861" s="1" t="s">
        <v>23530</v>
      </c>
      <c r="H2861" s="1" t="s">
        <v>17585</v>
      </c>
      <c r="I2861" s="2">
        <v>12.16</v>
      </c>
      <c r="J2861" s="37">
        <f>VLOOKUP(H2861,'DOGHER ORDER-DISC'!$K$4:$N$30,4,FALSE)</f>
        <v>0</v>
      </c>
      <c r="K2861" s="2">
        <f t="shared" si="45"/>
        <v>12.16</v>
      </c>
      <c r="L2861" s="1" t="s">
        <v>19329</v>
      </c>
    </row>
    <row r="2862" spans="1:12">
      <c r="A2862" s="1"/>
      <c r="B2862" s="1">
        <v>285</v>
      </c>
      <c r="C2862" s="1" t="s">
        <v>18210</v>
      </c>
      <c r="D2862" s="1" t="s">
        <v>18242</v>
      </c>
      <c r="E2862" s="1" t="s">
        <v>5731</v>
      </c>
      <c r="F2862" s="1" t="s">
        <v>5732</v>
      </c>
      <c r="G2862" s="1" t="s">
        <v>23531</v>
      </c>
      <c r="H2862" s="1" t="s">
        <v>17585</v>
      </c>
      <c r="I2862" s="2">
        <v>12.65</v>
      </c>
      <c r="J2862" s="37">
        <f>VLOOKUP(H2862,'DOGHER ORDER-DISC'!$K$4:$N$30,4,FALSE)</f>
        <v>0</v>
      </c>
      <c r="K2862" s="2">
        <f t="shared" si="45"/>
        <v>12.65</v>
      </c>
      <c r="L2862" s="1" t="s">
        <v>19329</v>
      </c>
    </row>
    <row r="2863" spans="1:12">
      <c r="A2863" s="1"/>
      <c r="B2863" s="1">
        <v>285</v>
      </c>
      <c r="C2863" s="1" t="s">
        <v>18210</v>
      </c>
      <c r="D2863" s="1" t="s">
        <v>18242</v>
      </c>
      <c r="E2863" s="1" t="s">
        <v>5733</v>
      </c>
      <c r="F2863" s="1" t="s">
        <v>5734</v>
      </c>
      <c r="G2863" s="1" t="s">
        <v>23532</v>
      </c>
      <c r="H2863" s="1" t="s">
        <v>17585</v>
      </c>
      <c r="I2863" s="2">
        <v>12.65</v>
      </c>
      <c r="J2863" s="37">
        <f>VLOOKUP(H2863,'DOGHER ORDER-DISC'!$K$4:$N$30,4,FALSE)</f>
        <v>0</v>
      </c>
      <c r="K2863" s="2">
        <f t="shared" si="45"/>
        <v>12.65</v>
      </c>
      <c r="L2863" s="1" t="s">
        <v>19329</v>
      </c>
    </row>
    <row r="2864" spans="1:12">
      <c r="A2864" s="1"/>
      <c r="B2864" s="1">
        <v>285</v>
      </c>
      <c r="C2864" s="1" t="s">
        <v>18210</v>
      </c>
      <c r="D2864" s="1" t="s">
        <v>18242</v>
      </c>
      <c r="E2864" s="1" t="s">
        <v>5735</v>
      </c>
      <c r="F2864" s="1" t="s">
        <v>5736</v>
      </c>
      <c r="G2864" s="1" t="s">
        <v>23533</v>
      </c>
      <c r="H2864" s="1" t="s">
        <v>17585</v>
      </c>
      <c r="I2864" s="2">
        <v>10.210000000000001</v>
      </c>
      <c r="J2864" s="37">
        <f>VLOOKUP(H2864,'DOGHER ORDER-DISC'!$K$4:$N$30,4,FALSE)</f>
        <v>0</v>
      </c>
      <c r="K2864" s="2">
        <f t="shared" si="45"/>
        <v>10.210000000000001</v>
      </c>
      <c r="L2864" s="1" t="s">
        <v>19330</v>
      </c>
    </row>
    <row r="2865" spans="1:12">
      <c r="A2865" s="1"/>
      <c r="B2865" s="1">
        <v>285</v>
      </c>
      <c r="C2865" s="1" t="s">
        <v>18210</v>
      </c>
      <c r="D2865" s="1" t="s">
        <v>18242</v>
      </c>
      <c r="E2865" s="1" t="s">
        <v>5737</v>
      </c>
      <c r="F2865" s="1" t="s">
        <v>5738</v>
      </c>
      <c r="G2865" s="1" t="s">
        <v>23534</v>
      </c>
      <c r="H2865" s="1" t="s">
        <v>17585</v>
      </c>
      <c r="I2865" s="2">
        <v>10.210000000000001</v>
      </c>
      <c r="J2865" s="37">
        <f>VLOOKUP(H2865,'DOGHER ORDER-DISC'!$K$4:$N$30,4,FALSE)</f>
        <v>0</v>
      </c>
      <c r="K2865" s="2">
        <f t="shared" si="45"/>
        <v>10.210000000000001</v>
      </c>
      <c r="L2865" s="1" t="s">
        <v>19330</v>
      </c>
    </row>
    <row r="2866" spans="1:12">
      <c r="A2866" s="1"/>
      <c r="B2866" s="1">
        <v>285</v>
      </c>
      <c r="C2866" s="1" t="s">
        <v>18210</v>
      </c>
      <c r="D2866" s="1" t="s">
        <v>18242</v>
      </c>
      <c r="E2866" s="1" t="s">
        <v>5739</v>
      </c>
      <c r="F2866" s="1" t="s">
        <v>5740</v>
      </c>
      <c r="G2866" s="1" t="s">
        <v>23535</v>
      </c>
      <c r="H2866" s="1" t="s">
        <v>17585</v>
      </c>
      <c r="I2866" s="2">
        <v>10.210000000000001</v>
      </c>
      <c r="J2866" s="37">
        <f>VLOOKUP(H2866,'DOGHER ORDER-DISC'!$K$4:$N$30,4,FALSE)</f>
        <v>0</v>
      </c>
      <c r="K2866" s="2">
        <f t="shared" si="45"/>
        <v>10.210000000000001</v>
      </c>
      <c r="L2866" s="1" t="s">
        <v>19330</v>
      </c>
    </row>
    <row r="2867" spans="1:12">
      <c r="A2867" s="1"/>
      <c r="B2867" s="1">
        <v>285</v>
      </c>
      <c r="C2867" s="1" t="s">
        <v>18210</v>
      </c>
      <c r="D2867" s="1" t="s">
        <v>18242</v>
      </c>
      <c r="E2867" s="1" t="s">
        <v>5741</v>
      </c>
      <c r="F2867" s="1" t="s">
        <v>5742</v>
      </c>
      <c r="G2867" s="1" t="s">
        <v>23536</v>
      </c>
      <c r="H2867" s="1" t="s">
        <v>17585</v>
      </c>
      <c r="I2867" s="2">
        <v>10.210000000000001</v>
      </c>
      <c r="J2867" s="37">
        <f>VLOOKUP(H2867,'DOGHER ORDER-DISC'!$K$4:$N$30,4,FALSE)</f>
        <v>0</v>
      </c>
      <c r="K2867" s="2">
        <f t="shared" si="45"/>
        <v>10.210000000000001</v>
      </c>
      <c r="L2867" s="1" t="s">
        <v>19330</v>
      </c>
    </row>
    <row r="2868" spans="1:12">
      <c r="A2868" s="1"/>
      <c r="B2868" s="1">
        <v>285</v>
      </c>
      <c r="C2868" s="1" t="s">
        <v>18210</v>
      </c>
      <c r="D2868" s="1" t="s">
        <v>18242</v>
      </c>
      <c r="E2868" s="1" t="s">
        <v>5743</v>
      </c>
      <c r="F2868" s="1" t="s">
        <v>5744</v>
      </c>
      <c r="G2868" s="1" t="s">
        <v>23537</v>
      </c>
      <c r="H2868" s="1" t="s">
        <v>17585</v>
      </c>
      <c r="I2868" s="2">
        <v>10.210000000000001</v>
      </c>
      <c r="J2868" s="37">
        <f>VLOOKUP(H2868,'DOGHER ORDER-DISC'!$K$4:$N$30,4,FALSE)</f>
        <v>0</v>
      </c>
      <c r="K2868" s="2">
        <f t="shared" si="45"/>
        <v>10.210000000000001</v>
      </c>
      <c r="L2868" s="1" t="s">
        <v>19330</v>
      </c>
    </row>
    <row r="2869" spans="1:12">
      <c r="A2869" s="1"/>
      <c r="B2869" s="1">
        <v>285</v>
      </c>
      <c r="C2869" s="1" t="s">
        <v>18210</v>
      </c>
      <c r="D2869" s="1" t="s">
        <v>18242</v>
      </c>
      <c r="E2869" s="1" t="s">
        <v>5745</v>
      </c>
      <c r="F2869" s="1" t="s">
        <v>5746</v>
      </c>
      <c r="G2869" s="1" t="s">
        <v>23538</v>
      </c>
      <c r="H2869" s="1" t="s">
        <v>17585</v>
      </c>
      <c r="I2869" s="2">
        <v>10.210000000000001</v>
      </c>
      <c r="J2869" s="37">
        <f>VLOOKUP(H2869,'DOGHER ORDER-DISC'!$K$4:$N$30,4,FALSE)</f>
        <v>0</v>
      </c>
      <c r="K2869" s="2">
        <f t="shared" si="45"/>
        <v>10.210000000000001</v>
      </c>
      <c r="L2869" s="1" t="s">
        <v>19330</v>
      </c>
    </row>
    <row r="2870" spans="1:12">
      <c r="A2870" s="1"/>
      <c r="B2870" s="1">
        <v>285</v>
      </c>
      <c r="C2870" s="1" t="s">
        <v>18210</v>
      </c>
      <c r="D2870" s="1" t="s">
        <v>18242</v>
      </c>
      <c r="E2870" s="1" t="s">
        <v>5747</v>
      </c>
      <c r="F2870" s="1" t="s">
        <v>5748</v>
      </c>
      <c r="G2870" s="1" t="s">
        <v>23539</v>
      </c>
      <c r="H2870" s="1" t="s">
        <v>17585</v>
      </c>
      <c r="I2870" s="2">
        <v>10.6</v>
      </c>
      <c r="J2870" s="37">
        <f>VLOOKUP(H2870,'DOGHER ORDER-DISC'!$K$4:$N$30,4,FALSE)</f>
        <v>0</v>
      </c>
      <c r="K2870" s="2">
        <f t="shared" si="45"/>
        <v>10.6</v>
      </c>
      <c r="L2870" s="1" t="s">
        <v>19330</v>
      </c>
    </row>
    <row r="2871" spans="1:12">
      <c r="A2871" s="1"/>
      <c r="B2871" s="1">
        <v>285</v>
      </c>
      <c r="C2871" s="1" t="s">
        <v>18210</v>
      </c>
      <c r="D2871" s="1" t="s">
        <v>18242</v>
      </c>
      <c r="E2871" s="1" t="s">
        <v>5749</v>
      </c>
      <c r="F2871" s="1" t="s">
        <v>5750</v>
      </c>
      <c r="G2871" s="1" t="s">
        <v>23540</v>
      </c>
      <c r="H2871" s="1" t="s">
        <v>17585</v>
      </c>
      <c r="I2871" s="2">
        <v>13.37</v>
      </c>
      <c r="J2871" s="37">
        <f>VLOOKUP(H2871,'DOGHER ORDER-DISC'!$K$4:$N$30,4,FALSE)</f>
        <v>0</v>
      </c>
      <c r="K2871" s="2">
        <f t="shared" si="45"/>
        <v>13.37</v>
      </c>
      <c r="L2871" s="1" t="s">
        <v>19331</v>
      </c>
    </row>
    <row r="2872" spans="1:12">
      <c r="A2872" s="1"/>
      <c r="B2872" s="1">
        <v>285</v>
      </c>
      <c r="C2872" s="1" t="s">
        <v>18210</v>
      </c>
      <c r="D2872" s="1" t="s">
        <v>18242</v>
      </c>
      <c r="E2872" s="1" t="s">
        <v>5751</v>
      </c>
      <c r="F2872" s="1" t="s">
        <v>5752</v>
      </c>
      <c r="G2872" s="1" t="s">
        <v>23541</v>
      </c>
      <c r="H2872" s="1" t="s">
        <v>17585</v>
      </c>
      <c r="I2872" s="2">
        <v>13.37</v>
      </c>
      <c r="J2872" s="37">
        <f>VLOOKUP(H2872,'DOGHER ORDER-DISC'!$K$4:$N$30,4,FALSE)</f>
        <v>0</v>
      </c>
      <c r="K2872" s="2">
        <f t="shared" si="45"/>
        <v>13.37</v>
      </c>
      <c r="L2872" s="1" t="s">
        <v>19331</v>
      </c>
    </row>
    <row r="2873" spans="1:12">
      <c r="A2873" s="1"/>
      <c r="B2873" s="1">
        <v>285</v>
      </c>
      <c r="C2873" s="1" t="s">
        <v>18210</v>
      </c>
      <c r="D2873" s="1" t="s">
        <v>18242</v>
      </c>
      <c r="E2873" s="1" t="s">
        <v>5753</v>
      </c>
      <c r="F2873" s="1" t="s">
        <v>5754</v>
      </c>
      <c r="G2873" s="1" t="s">
        <v>23542</v>
      </c>
      <c r="H2873" s="1" t="s">
        <v>17585</v>
      </c>
      <c r="I2873" s="2">
        <v>13.37</v>
      </c>
      <c r="J2873" s="37">
        <f>VLOOKUP(H2873,'DOGHER ORDER-DISC'!$K$4:$N$30,4,FALSE)</f>
        <v>0</v>
      </c>
      <c r="K2873" s="2">
        <f t="shared" ref="K2873:K2936" si="46">+ROUND(I2873*(1-J2873),2)</f>
        <v>13.37</v>
      </c>
      <c r="L2873" s="1" t="s">
        <v>19331</v>
      </c>
    </row>
    <row r="2874" spans="1:12">
      <c r="A2874" s="1"/>
      <c r="B2874" s="1">
        <v>285</v>
      </c>
      <c r="C2874" s="1" t="s">
        <v>18210</v>
      </c>
      <c r="D2874" s="1" t="s">
        <v>18242</v>
      </c>
      <c r="E2874" s="1" t="s">
        <v>5755</v>
      </c>
      <c r="F2874" s="1" t="s">
        <v>5756</v>
      </c>
      <c r="G2874" s="1" t="s">
        <v>23543</v>
      </c>
      <c r="H2874" s="1" t="s">
        <v>17585</v>
      </c>
      <c r="I2874" s="2">
        <v>14.19</v>
      </c>
      <c r="J2874" s="37">
        <f>VLOOKUP(H2874,'DOGHER ORDER-DISC'!$K$4:$N$30,4,FALSE)</f>
        <v>0</v>
      </c>
      <c r="K2874" s="2">
        <f t="shared" si="46"/>
        <v>14.19</v>
      </c>
      <c r="L2874" s="1" t="s">
        <v>19331</v>
      </c>
    </row>
    <row r="2875" spans="1:12">
      <c r="A2875" s="1"/>
      <c r="B2875" s="1">
        <v>285</v>
      </c>
      <c r="C2875" s="1" t="s">
        <v>18210</v>
      </c>
      <c r="D2875" s="1" t="s">
        <v>18242</v>
      </c>
      <c r="E2875" s="1" t="s">
        <v>5757</v>
      </c>
      <c r="F2875" s="1" t="s">
        <v>5758</v>
      </c>
      <c r="G2875" s="1" t="s">
        <v>23544</v>
      </c>
      <c r="H2875" s="1" t="s">
        <v>17585</v>
      </c>
      <c r="I2875" s="2">
        <v>14.19</v>
      </c>
      <c r="J2875" s="37">
        <f>VLOOKUP(H2875,'DOGHER ORDER-DISC'!$K$4:$N$30,4,FALSE)</f>
        <v>0</v>
      </c>
      <c r="K2875" s="2">
        <f t="shared" si="46"/>
        <v>14.19</v>
      </c>
      <c r="L2875" s="1" t="s">
        <v>19331</v>
      </c>
    </row>
    <row r="2876" spans="1:12">
      <c r="A2876" s="1"/>
      <c r="B2876" s="1">
        <v>286</v>
      </c>
      <c r="C2876" s="1" t="s">
        <v>18210</v>
      </c>
      <c r="D2876" s="1" t="s">
        <v>18242</v>
      </c>
      <c r="E2876" s="1" t="s">
        <v>5759</v>
      </c>
      <c r="F2876" s="1" t="s">
        <v>5760</v>
      </c>
      <c r="G2876" s="1" t="s">
        <v>23545</v>
      </c>
      <c r="H2876" s="1" t="s">
        <v>17585</v>
      </c>
      <c r="I2876" s="2">
        <v>13.98</v>
      </c>
      <c r="J2876" s="37">
        <f>VLOOKUP(H2876,'DOGHER ORDER-DISC'!$K$4:$N$30,4,FALSE)</f>
        <v>0</v>
      </c>
      <c r="K2876" s="2">
        <f t="shared" si="46"/>
        <v>13.98</v>
      </c>
      <c r="L2876" s="1" t="s">
        <v>19332</v>
      </c>
    </row>
    <row r="2877" spans="1:12">
      <c r="A2877" s="1"/>
      <c r="B2877" s="1">
        <v>286</v>
      </c>
      <c r="C2877" s="1" t="s">
        <v>18210</v>
      </c>
      <c r="D2877" s="1" t="s">
        <v>18242</v>
      </c>
      <c r="E2877" s="1" t="s">
        <v>5761</v>
      </c>
      <c r="F2877" s="1" t="s">
        <v>5762</v>
      </c>
      <c r="G2877" s="1" t="s">
        <v>23546</v>
      </c>
      <c r="H2877" s="1" t="s">
        <v>17585</v>
      </c>
      <c r="I2877" s="2">
        <v>15.74</v>
      </c>
      <c r="J2877" s="37">
        <f>VLOOKUP(H2877,'DOGHER ORDER-DISC'!$K$4:$N$30,4,FALSE)</f>
        <v>0</v>
      </c>
      <c r="K2877" s="2">
        <f t="shared" si="46"/>
        <v>15.74</v>
      </c>
      <c r="L2877" s="1" t="s">
        <v>19332</v>
      </c>
    </row>
    <row r="2878" spans="1:12">
      <c r="A2878" s="1"/>
      <c r="B2878" s="1">
        <v>286</v>
      </c>
      <c r="C2878" s="1" t="s">
        <v>18210</v>
      </c>
      <c r="D2878" s="1" t="s">
        <v>18242</v>
      </c>
      <c r="E2878" s="1" t="s">
        <v>5763</v>
      </c>
      <c r="F2878" s="1" t="s">
        <v>5764</v>
      </c>
      <c r="G2878" s="1" t="s">
        <v>23547</v>
      </c>
      <c r="H2878" s="1" t="s">
        <v>17585</v>
      </c>
      <c r="I2878" s="2">
        <v>17.12</v>
      </c>
      <c r="J2878" s="37">
        <f>VLOOKUP(H2878,'DOGHER ORDER-DISC'!$K$4:$N$30,4,FALSE)</f>
        <v>0</v>
      </c>
      <c r="K2878" s="2">
        <f t="shared" si="46"/>
        <v>17.12</v>
      </c>
      <c r="L2878" s="1" t="s">
        <v>19332</v>
      </c>
    </row>
    <row r="2879" spans="1:12">
      <c r="A2879" s="1"/>
      <c r="B2879" s="1">
        <v>286</v>
      </c>
      <c r="C2879" s="1" t="s">
        <v>18210</v>
      </c>
      <c r="D2879" s="1" t="s">
        <v>18242</v>
      </c>
      <c r="E2879" s="1" t="s">
        <v>5765</v>
      </c>
      <c r="F2879" s="1" t="s">
        <v>5766</v>
      </c>
      <c r="G2879" s="1" t="s">
        <v>23548</v>
      </c>
      <c r="H2879" s="1" t="s">
        <v>17585</v>
      </c>
      <c r="I2879" s="2">
        <v>20.58</v>
      </c>
      <c r="J2879" s="37">
        <f>VLOOKUP(H2879,'DOGHER ORDER-DISC'!$K$4:$N$30,4,FALSE)</f>
        <v>0</v>
      </c>
      <c r="K2879" s="2">
        <f t="shared" si="46"/>
        <v>20.58</v>
      </c>
      <c r="L2879" s="1" t="s">
        <v>19332</v>
      </c>
    </row>
    <row r="2880" spans="1:12">
      <c r="A2880" s="1"/>
      <c r="B2880" s="1">
        <v>286</v>
      </c>
      <c r="C2880" s="1" t="s">
        <v>18210</v>
      </c>
      <c r="D2880" s="1" t="s">
        <v>18242</v>
      </c>
      <c r="E2880" s="1" t="s">
        <v>5767</v>
      </c>
      <c r="F2880" s="1" t="s">
        <v>5768</v>
      </c>
      <c r="G2880" s="1" t="s">
        <v>23549</v>
      </c>
      <c r="H2880" s="1" t="s">
        <v>17585</v>
      </c>
      <c r="I2880" s="2">
        <v>18.39</v>
      </c>
      <c r="J2880" s="37">
        <f>VLOOKUP(H2880,'DOGHER ORDER-DISC'!$K$4:$N$30,4,FALSE)</f>
        <v>0</v>
      </c>
      <c r="K2880" s="2">
        <f t="shared" si="46"/>
        <v>18.39</v>
      </c>
      <c r="L2880" s="1" t="s">
        <v>19333</v>
      </c>
    </row>
    <row r="2881" spans="1:12">
      <c r="A2881" s="1"/>
      <c r="B2881" s="1">
        <v>286</v>
      </c>
      <c r="C2881" s="1" t="s">
        <v>18210</v>
      </c>
      <c r="D2881" s="1" t="s">
        <v>18242</v>
      </c>
      <c r="E2881" s="1" t="s">
        <v>5769</v>
      </c>
      <c r="F2881" s="1" t="s">
        <v>5770</v>
      </c>
      <c r="G2881" s="1" t="s">
        <v>23550</v>
      </c>
      <c r="H2881" s="1" t="s">
        <v>17585</v>
      </c>
      <c r="I2881" s="2">
        <v>33.409999999999997</v>
      </c>
      <c r="J2881" s="37">
        <f>VLOOKUP(H2881,'DOGHER ORDER-DISC'!$K$4:$N$30,4,FALSE)</f>
        <v>0</v>
      </c>
      <c r="K2881" s="2">
        <f t="shared" si="46"/>
        <v>33.409999999999997</v>
      </c>
      <c r="L2881" s="1" t="s">
        <v>19334</v>
      </c>
    </row>
    <row r="2882" spans="1:12">
      <c r="A2882" s="1"/>
      <c r="B2882" s="1">
        <v>286</v>
      </c>
      <c r="C2882" s="1" t="s">
        <v>18210</v>
      </c>
      <c r="D2882" s="1" t="s">
        <v>18242</v>
      </c>
      <c r="E2882" s="1" t="s">
        <v>5771</v>
      </c>
      <c r="F2882" s="1" t="s">
        <v>5772</v>
      </c>
      <c r="G2882" s="1" t="s">
        <v>23551</v>
      </c>
      <c r="H2882" s="1" t="s">
        <v>17585</v>
      </c>
      <c r="I2882" s="2">
        <v>30.69</v>
      </c>
      <c r="J2882" s="37">
        <f>VLOOKUP(H2882,'DOGHER ORDER-DISC'!$K$4:$N$30,4,FALSE)</f>
        <v>0</v>
      </c>
      <c r="K2882" s="2">
        <f t="shared" si="46"/>
        <v>30.69</v>
      </c>
      <c r="L2882" s="1" t="s">
        <v>19335</v>
      </c>
    </row>
    <row r="2883" spans="1:12">
      <c r="A2883" s="1"/>
      <c r="B2883" s="1">
        <v>286</v>
      </c>
      <c r="C2883" s="1" t="s">
        <v>18210</v>
      </c>
      <c r="D2883" s="1" t="s">
        <v>18242</v>
      </c>
      <c r="E2883" s="1" t="s">
        <v>5773</v>
      </c>
      <c r="F2883" s="1" t="s">
        <v>5774</v>
      </c>
      <c r="G2883" s="1" t="s">
        <v>23552</v>
      </c>
      <c r="H2883" s="1" t="s">
        <v>17585</v>
      </c>
      <c r="I2883" s="2">
        <v>13.65</v>
      </c>
      <c r="J2883" s="37">
        <f>VLOOKUP(H2883,'DOGHER ORDER-DISC'!$K$4:$N$30,4,FALSE)</f>
        <v>0</v>
      </c>
      <c r="K2883" s="2">
        <f t="shared" si="46"/>
        <v>13.65</v>
      </c>
      <c r="L2883" s="1" t="s">
        <v>19336</v>
      </c>
    </row>
    <row r="2884" spans="1:12">
      <c r="A2884" s="1"/>
      <c r="B2884" s="1">
        <v>286</v>
      </c>
      <c r="C2884" s="1" t="s">
        <v>18210</v>
      </c>
      <c r="D2884" s="1" t="s">
        <v>18242</v>
      </c>
      <c r="E2884" s="1" t="s">
        <v>5775</v>
      </c>
      <c r="F2884" s="1" t="s">
        <v>5776</v>
      </c>
      <c r="G2884" s="1" t="s">
        <v>23553</v>
      </c>
      <c r="H2884" s="1" t="s">
        <v>17585</v>
      </c>
      <c r="I2884" s="2">
        <v>13.65</v>
      </c>
      <c r="J2884" s="37">
        <f>VLOOKUP(H2884,'DOGHER ORDER-DISC'!$K$4:$N$30,4,FALSE)</f>
        <v>0</v>
      </c>
      <c r="K2884" s="2">
        <f t="shared" si="46"/>
        <v>13.65</v>
      </c>
      <c r="L2884" s="1" t="s">
        <v>19337</v>
      </c>
    </row>
    <row r="2885" spans="1:12">
      <c r="A2885" s="1"/>
      <c r="B2885" s="1">
        <v>286</v>
      </c>
      <c r="C2885" s="1" t="s">
        <v>18210</v>
      </c>
      <c r="D2885" s="1" t="s">
        <v>18242</v>
      </c>
      <c r="E2885" s="1" t="s">
        <v>5777</v>
      </c>
      <c r="F2885" s="1" t="s">
        <v>5778</v>
      </c>
      <c r="G2885" s="1" t="s">
        <v>23554</v>
      </c>
      <c r="H2885" s="1" t="s">
        <v>17585</v>
      </c>
      <c r="I2885" s="2">
        <v>12.85</v>
      </c>
      <c r="J2885" s="37">
        <f>VLOOKUP(H2885,'DOGHER ORDER-DISC'!$K$4:$N$30,4,FALSE)</f>
        <v>0</v>
      </c>
      <c r="K2885" s="2">
        <f t="shared" si="46"/>
        <v>12.85</v>
      </c>
      <c r="L2885" s="1" t="s">
        <v>19338</v>
      </c>
    </row>
    <row r="2886" spans="1:12">
      <c r="A2886" s="1"/>
      <c r="B2886" s="1">
        <v>286</v>
      </c>
      <c r="C2886" s="1" t="s">
        <v>18210</v>
      </c>
      <c r="D2886" s="1" t="s">
        <v>18242</v>
      </c>
      <c r="E2886" s="1" t="s">
        <v>5779</v>
      </c>
      <c r="F2886" s="1" t="s">
        <v>5780</v>
      </c>
      <c r="G2886" s="1" t="s">
        <v>23555</v>
      </c>
      <c r="H2886" s="1" t="s">
        <v>17585</v>
      </c>
      <c r="I2886" s="2">
        <v>13.98</v>
      </c>
      <c r="J2886" s="37">
        <f>VLOOKUP(H2886,'DOGHER ORDER-DISC'!$K$4:$N$30,4,FALSE)</f>
        <v>0</v>
      </c>
      <c r="K2886" s="2">
        <f t="shared" si="46"/>
        <v>13.98</v>
      </c>
      <c r="L2886" s="1" t="s">
        <v>19339</v>
      </c>
    </row>
    <row r="2887" spans="1:12">
      <c r="A2887" s="1" t="s">
        <v>23</v>
      </c>
      <c r="B2887" s="1">
        <v>286</v>
      </c>
      <c r="C2887" s="1" t="s">
        <v>18210</v>
      </c>
      <c r="D2887" s="1" t="s">
        <v>18242</v>
      </c>
      <c r="E2887" s="1" t="s">
        <v>5781</v>
      </c>
      <c r="F2887" s="1" t="s">
        <v>5782</v>
      </c>
      <c r="G2887" s="1" t="s">
        <v>23556</v>
      </c>
      <c r="H2887" s="1" t="s">
        <v>17585</v>
      </c>
      <c r="I2887" s="2">
        <v>19.420000000000002</v>
      </c>
      <c r="J2887" s="37">
        <f>VLOOKUP(H2887,'DOGHER ORDER-DISC'!$K$4:$N$30,4,FALSE)</f>
        <v>0</v>
      </c>
      <c r="K2887" s="2">
        <f t="shared" si="46"/>
        <v>19.420000000000002</v>
      </c>
      <c r="L2887" s="1" t="s">
        <v>19340</v>
      </c>
    </row>
    <row r="2888" spans="1:12">
      <c r="A2888" s="1"/>
      <c r="B2888" s="1">
        <v>287</v>
      </c>
      <c r="C2888" s="1" t="s">
        <v>18210</v>
      </c>
      <c r="D2888" s="1" t="s">
        <v>18242</v>
      </c>
      <c r="E2888" s="1" t="s">
        <v>5783</v>
      </c>
      <c r="F2888" s="1" t="s">
        <v>5784</v>
      </c>
      <c r="G2888" s="1" t="s">
        <v>23557</v>
      </c>
      <c r="H2888" s="1" t="s">
        <v>17585</v>
      </c>
      <c r="I2888" s="2">
        <v>13.21</v>
      </c>
      <c r="J2888" s="37">
        <f>VLOOKUP(H2888,'DOGHER ORDER-DISC'!$K$4:$N$30,4,FALSE)</f>
        <v>0</v>
      </c>
      <c r="K2888" s="2">
        <f t="shared" si="46"/>
        <v>13.21</v>
      </c>
      <c r="L2888" s="1" t="s">
        <v>19341</v>
      </c>
    </row>
    <row r="2889" spans="1:12">
      <c r="A2889" s="1"/>
      <c r="B2889" s="1">
        <v>287</v>
      </c>
      <c r="C2889" s="1" t="s">
        <v>18210</v>
      </c>
      <c r="D2889" s="1" t="s">
        <v>18242</v>
      </c>
      <c r="E2889" s="1" t="s">
        <v>5785</v>
      </c>
      <c r="F2889" s="1" t="s">
        <v>5786</v>
      </c>
      <c r="G2889" s="1" t="s">
        <v>23558</v>
      </c>
      <c r="H2889" s="1" t="s">
        <v>17585</v>
      </c>
      <c r="I2889" s="2">
        <v>10.15</v>
      </c>
      <c r="J2889" s="37">
        <f>VLOOKUP(H2889,'DOGHER ORDER-DISC'!$K$4:$N$30,4,FALSE)</f>
        <v>0</v>
      </c>
      <c r="K2889" s="2">
        <f t="shared" si="46"/>
        <v>10.15</v>
      </c>
      <c r="L2889" s="1" t="s">
        <v>19342</v>
      </c>
    </row>
    <row r="2890" spans="1:12">
      <c r="A2890" s="1" t="s">
        <v>32</v>
      </c>
      <c r="B2890" s="1">
        <v>287</v>
      </c>
      <c r="C2890" s="1" t="s">
        <v>18210</v>
      </c>
      <c r="D2890" s="1" t="s">
        <v>18242</v>
      </c>
      <c r="E2890" s="1" t="s">
        <v>5787</v>
      </c>
      <c r="F2890" s="1" t="s">
        <v>5788</v>
      </c>
      <c r="G2890" s="1" t="s">
        <v>23559</v>
      </c>
      <c r="H2890" s="1" t="s">
        <v>17585</v>
      </c>
      <c r="I2890" s="2">
        <v>10.15</v>
      </c>
      <c r="J2890" s="37">
        <f>VLOOKUP(H2890,'DOGHER ORDER-DISC'!$K$4:$N$30,4,FALSE)</f>
        <v>0</v>
      </c>
      <c r="K2890" s="2">
        <f t="shared" si="46"/>
        <v>10.15</v>
      </c>
      <c r="L2890" s="1" t="s">
        <v>19342</v>
      </c>
    </row>
    <row r="2891" spans="1:12">
      <c r="A2891" s="1"/>
      <c r="B2891" s="1">
        <v>287</v>
      </c>
      <c r="C2891" s="1" t="s">
        <v>18210</v>
      </c>
      <c r="D2891" s="1" t="s">
        <v>18242</v>
      </c>
      <c r="E2891" s="1" t="s">
        <v>5789</v>
      </c>
      <c r="F2891" s="1" t="s">
        <v>5790</v>
      </c>
      <c r="G2891" s="1" t="s">
        <v>23560</v>
      </c>
      <c r="H2891" s="1" t="s">
        <v>17585</v>
      </c>
      <c r="I2891" s="2">
        <v>14.35</v>
      </c>
      <c r="J2891" s="37">
        <f>VLOOKUP(H2891,'DOGHER ORDER-DISC'!$K$4:$N$30,4,FALSE)</f>
        <v>0</v>
      </c>
      <c r="K2891" s="2">
        <f t="shared" si="46"/>
        <v>14.35</v>
      </c>
      <c r="L2891" s="1" t="s">
        <v>19343</v>
      </c>
    </row>
    <row r="2892" spans="1:12">
      <c r="A2892" s="1"/>
      <c r="B2892" s="1">
        <v>287</v>
      </c>
      <c r="C2892" s="1" t="s">
        <v>18210</v>
      </c>
      <c r="D2892" s="1" t="s">
        <v>18242</v>
      </c>
      <c r="E2892" s="1" t="s">
        <v>5791</v>
      </c>
      <c r="F2892" s="1" t="s">
        <v>5792</v>
      </c>
      <c r="G2892" s="1" t="s">
        <v>23556</v>
      </c>
      <c r="H2892" s="1" t="s">
        <v>17585</v>
      </c>
      <c r="I2892" s="2">
        <v>21.41</v>
      </c>
      <c r="J2892" s="37">
        <f>VLOOKUP(H2892,'DOGHER ORDER-DISC'!$K$4:$N$30,4,FALSE)</f>
        <v>0</v>
      </c>
      <c r="K2892" s="2">
        <f t="shared" si="46"/>
        <v>21.41</v>
      </c>
      <c r="L2892" s="1" t="s">
        <v>19344</v>
      </c>
    </row>
    <row r="2893" spans="1:12">
      <c r="A2893" s="1"/>
      <c r="B2893" s="1">
        <v>288</v>
      </c>
      <c r="C2893" s="1" t="s">
        <v>18210</v>
      </c>
      <c r="D2893" s="1" t="s">
        <v>18242</v>
      </c>
      <c r="E2893" s="1" t="s">
        <v>5793</v>
      </c>
      <c r="F2893" s="1" t="s">
        <v>5794</v>
      </c>
      <c r="G2893" s="1" t="s">
        <v>23561</v>
      </c>
      <c r="H2893" s="1" t="s">
        <v>17585</v>
      </c>
      <c r="I2893" s="2">
        <v>65.44</v>
      </c>
      <c r="J2893" s="37">
        <f>VLOOKUP(H2893,'DOGHER ORDER-DISC'!$K$4:$N$30,4,FALSE)</f>
        <v>0</v>
      </c>
      <c r="K2893" s="2">
        <f t="shared" si="46"/>
        <v>65.44</v>
      </c>
      <c r="L2893" s="1" t="s">
        <v>19345</v>
      </c>
    </row>
    <row r="2894" spans="1:12">
      <c r="A2894" s="1" t="s">
        <v>32</v>
      </c>
      <c r="B2894" s="1">
        <v>288</v>
      </c>
      <c r="C2894" s="1" t="s">
        <v>18210</v>
      </c>
      <c r="D2894" s="1" t="s">
        <v>18242</v>
      </c>
      <c r="E2894" s="1" t="s">
        <v>5795</v>
      </c>
      <c r="F2894" s="1" t="s">
        <v>5796</v>
      </c>
      <c r="G2894" s="1" t="s">
        <v>23562</v>
      </c>
      <c r="H2894" s="1" t="s">
        <v>17585</v>
      </c>
      <c r="I2894" s="2">
        <v>53.93</v>
      </c>
      <c r="J2894" s="37">
        <f>VLOOKUP(H2894,'DOGHER ORDER-DISC'!$K$4:$N$30,4,FALSE)</f>
        <v>0</v>
      </c>
      <c r="K2894" s="2">
        <f t="shared" si="46"/>
        <v>53.93</v>
      </c>
      <c r="L2894" s="1" t="s">
        <v>19346</v>
      </c>
    </row>
    <row r="2895" spans="1:12">
      <c r="A2895" s="1"/>
      <c r="B2895" s="1">
        <v>288</v>
      </c>
      <c r="C2895" s="1" t="s">
        <v>18210</v>
      </c>
      <c r="D2895" s="1" t="s">
        <v>18242</v>
      </c>
      <c r="E2895" s="1" t="s">
        <v>5797</v>
      </c>
      <c r="F2895" s="1" t="s">
        <v>5798</v>
      </c>
      <c r="G2895" s="1" t="s">
        <v>23563</v>
      </c>
      <c r="H2895" s="1" t="s">
        <v>17585</v>
      </c>
      <c r="I2895" s="2">
        <v>49.69</v>
      </c>
      <c r="J2895" s="37">
        <f>VLOOKUP(H2895,'DOGHER ORDER-DISC'!$K$4:$N$30,4,FALSE)</f>
        <v>0</v>
      </c>
      <c r="K2895" s="2">
        <f t="shared" si="46"/>
        <v>49.69</v>
      </c>
      <c r="L2895" s="1" t="s">
        <v>19347</v>
      </c>
    </row>
    <row r="2896" spans="1:12">
      <c r="A2896" s="1"/>
      <c r="B2896" s="1">
        <v>288</v>
      </c>
      <c r="C2896" s="1" t="s">
        <v>18210</v>
      </c>
      <c r="D2896" s="1" t="s">
        <v>18242</v>
      </c>
      <c r="E2896" s="1" t="s">
        <v>5799</v>
      </c>
      <c r="F2896" s="1" t="s">
        <v>5800</v>
      </c>
      <c r="G2896" s="1" t="s">
        <v>23379</v>
      </c>
      <c r="H2896" s="1" t="s">
        <v>17585</v>
      </c>
      <c r="I2896" s="2">
        <v>21.68</v>
      </c>
      <c r="J2896" s="37">
        <f>VLOOKUP(H2896,'DOGHER ORDER-DISC'!$K$4:$N$30,4,FALSE)</f>
        <v>0</v>
      </c>
      <c r="K2896" s="2">
        <f t="shared" si="46"/>
        <v>21.68</v>
      </c>
      <c r="L2896" s="1" t="s">
        <v>19348</v>
      </c>
    </row>
    <row r="2897" spans="1:12">
      <c r="A2897" s="1"/>
      <c r="B2897" s="1">
        <v>288</v>
      </c>
      <c r="C2897" s="1" t="s">
        <v>18210</v>
      </c>
      <c r="D2897" s="1" t="s">
        <v>18242</v>
      </c>
      <c r="E2897" s="1" t="s">
        <v>5801</v>
      </c>
      <c r="F2897" s="1" t="s">
        <v>5802</v>
      </c>
      <c r="G2897" s="1" t="s">
        <v>23564</v>
      </c>
      <c r="H2897" s="1" t="s">
        <v>17585</v>
      </c>
      <c r="I2897" s="2">
        <v>33.1</v>
      </c>
      <c r="J2897" s="37">
        <f>VLOOKUP(H2897,'DOGHER ORDER-DISC'!$K$4:$N$30,4,FALSE)</f>
        <v>0</v>
      </c>
      <c r="K2897" s="2">
        <f t="shared" si="46"/>
        <v>33.1</v>
      </c>
      <c r="L2897" s="1" t="s">
        <v>19349</v>
      </c>
    </row>
    <row r="2898" spans="1:12">
      <c r="A2898" s="1"/>
      <c r="B2898" s="1">
        <v>288</v>
      </c>
      <c r="C2898" s="1" t="s">
        <v>18210</v>
      </c>
      <c r="D2898" s="1" t="s">
        <v>18242</v>
      </c>
      <c r="E2898" s="1" t="s">
        <v>5803</v>
      </c>
      <c r="F2898" s="1" t="s">
        <v>5804</v>
      </c>
      <c r="G2898" s="1" t="s">
        <v>23565</v>
      </c>
      <c r="H2898" s="1" t="s">
        <v>17585</v>
      </c>
      <c r="I2898" s="2">
        <v>59.49</v>
      </c>
      <c r="J2898" s="37">
        <f>VLOOKUP(H2898,'DOGHER ORDER-DISC'!$K$4:$N$30,4,FALSE)</f>
        <v>0</v>
      </c>
      <c r="K2898" s="2">
        <f t="shared" si="46"/>
        <v>59.49</v>
      </c>
      <c r="L2898" s="1" t="s">
        <v>19350</v>
      </c>
    </row>
    <row r="2899" spans="1:12">
      <c r="A2899" s="1"/>
      <c r="B2899" s="1">
        <v>289</v>
      </c>
      <c r="C2899" s="1" t="s">
        <v>18210</v>
      </c>
      <c r="D2899" s="1" t="s">
        <v>18242</v>
      </c>
      <c r="E2899" s="1" t="s">
        <v>5805</v>
      </c>
      <c r="F2899" s="1" t="s">
        <v>5806</v>
      </c>
      <c r="G2899" s="1" t="s">
        <v>23566</v>
      </c>
      <c r="H2899" s="1" t="s">
        <v>17585</v>
      </c>
      <c r="I2899" s="2">
        <v>69.55</v>
      </c>
      <c r="J2899" s="37">
        <f>VLOOKUP(H2899,'DOGHER ORDER-DISC'!$K$4:$N$30,4,FALSE)</f>
        <v>0</v>
      </c>
      <c r="K2899" s="2">
        <f t="shared" si="46"/>
        <v>69.55</v>
      </c>
      <c r="L2899" s="1" t="s">
        <v>19351</v>
      </c>
    </row>
    <row r="2900" spans="1:12">
      <c r="A2900" s="1" t="s">
        <v>32</v>
      </c>
      <c r="B2900" s="1">
        <v>289</v>
      </c>
      <c r="C2900" s="1" t="s">
        <v>18210</v>
      </c>
      <c r="D2900" s="1" t="s">
        <v>18242</v>
      </c>
      <c r="E2900" s="1" t="s">
        <v>5807</v>
      </c>
      <c r="F2900" s="1" t="s">
        <v>5808</v>
      </c>
      <c r="G2900" s="1" t="s">
        <v>23567</v>
      </c>
      <c r="H2900" s="1" t="s">
        <v>17585</v>
      </c>
      <c r="I2900" s="2">
        <v>91.55</v>
      </c>
      <c r="J2900" s="37">
        <f>VLOOKUP(H2900,'DOGHER ORDER-DISC'!$K$4:$N$30,4,FALSE)</f>
        <v>0</v>
      </c>
      <c r="K2900" s="2">
        <f t="shared" si="46"/>
        <v>91.55</v>
      </c>
      <c r="L2900" s="1" t="s">
        <v>19352</v>
      </c>
    </row>
    <row r="2901" spans="1:12">
      <c r="A2901" s="1"/>
      <c r="B2901" s="1">
        <v>289</v>
      </c>
      <c r="C2901" s="1" t="s">
        <v>18210</v>
      </c>
      <c r="D2901" s="1" t="s">
        <v>18242</v>
      </c>
      <c r="E2901" s="1" t="s">
        <v>5809</v>
      </c>
      <c r="F2901" s="1" t="s">
        <v>5810</v>
      </c>
      <c r="G2901" s="1" t="s">
        <v>23568</v>
      </c>
      <c r="H2901" s="1" t="s">
        <v>17585</v>
      </c>
      <c r="I2901" s="2">
        <v>65.42</v>
      </c>
      <c r="J2901" s="37">
        <f>VLOOKUP(H2901,'DOGHER ORDER-DISC'!$K$4:$N$30,4,FALSE)</f>
        <v>0</v>
      </c>
      <c r="K2901" s="2">
        <f t="shared" si="46"/>
        <v>65.42</v>
      </c>
      <c r="L2901" s="1" t="s">
        <v>19353</v>
      </c>
    </row>
    <row r="2902" spans="1:12">
      <c r="A2902" s="1"/>
      <c r="B2902" s="1">
        <v>289</v>
      </c>
      <c r="C2902" s="1" t="s">
        <v>18210</v>
      </c>
      <c r="D2902" s="1" t="s">
        <v>18242</v>
      </c>
      <c r="E2902" s="1" t="s">
        <v>5811</v>
      </c>
      <c r="F2902" s="1" t="s">
        <v>5812</v>
      </c>
      <c r="G2902" s="1" t="s">
        <v>23569</v>
      </c>
      <c r="H2902" s="1" t="s">
        <v>17585</v>
      </c>
      <c r="I2902" s="2">
        <v>126.67</v>
      </c>
      <c r="J2902" s="37">
        <f>VLOOKUP(H2902,'DOGHER ORDER-DISC'!$K$4:$N$30,4,FALSE)</f>
        <v>0</v>
      </c>
      <c r="K2902" s="2">
        <f t="shared" si="46"/>
        <v>126.67</v>
      </c>
      <c r="L2902" s="1" t="s">
        <v>19354</v>
      </c>
    </row>
    <row r="2903" spans="1:12">
      <c r="A2903" s="1"/>
      <c r="B2903" s="1">
        <v>290</v>
      </c>
      <c r="C2903" s="1" t="s">
        <v>18210</v>
      </c>
      <c r="D2903" s="1" t="s">
        <v>18242</v>
      </c>
      <c r="E2903" s="1" t="s">
        <v>5813</v>
      </c>
      <c r="F2903" s="1" t="s">
        <v>5814</v>
      </c>
      <c r="G2903" s="1" t="s">
        <v>23570</v>
      </c>
      <c r="H2903" s="1" t="s">
        <v>17585</v>
      </c>
      <c r="I2903" s="2">
        <v>200.04</v>
      </c>
      <c r="J2903" s="37">
        <f>VLOOKUP(H2903,'DOGHER ORDER-DISC'!$K$4:$N$30,4,FALSE)</f>
        <v>0</v>
      </c>
      <c r="K2903" s="2">
        <f t="shared" si="46"/>
        <v>200.04</v>
      </c>
      <c r="L2903" s="1" t="s">
        <v>19355</v>
      </c>
    </row>
    <row r="2904" spans="1:12">
      <c r="A2904" s="1"/>
      <c r="B2904" s="1">
        <v>290</v>
      </c>
      <c r="C2904" s="1" t="s">
        <v>18210</v>
      </c>
      <c r="D2904" s="1" t="s">
        <v>18242</v>
      </c>
      <c r="E2904" s="1" t="s">
        <v>5815</v>
      </c>
      <c r="F2904" s="1" t="s">
        <v>5816</v>
      </c>
      <c r="G2904" s="1" t="s">
        <v>23571</v>
      </c>
      <c r="H2904" s="1" t="s">
        <v>17585</v>
      </c>
      <c r="I2904" s="2">
        <v>65.42</v>
      </c>
      <c r="J2904" s="37">
        <f>VLOOKUP(H2904,'DOGHER ORDER-DISC'!$K$4:$N$30,4,FALSE)</f>
        <v>0</v>
      </c>
      <c r="K2904" s="2">
        <f t="shared" si="46"/>
        <v>65.42</v>
      </c>
      <c r="L2904" s="1" t="s">
        <v>19356</v>
      </c>
    </row>
    <row r="2905" spans="1:12">
      <c r="A2905" s="1"/>
      <c r="B2905" s="1">
        <v>290</v>
      </c>
      <c r="C2905" s="1" t="s">
        <v>18210</v>
      </c>
      <c r="D2905" s="1" t="s">
        <v>18242</v>
      </c>
      <c r="E2905" s="1" t="s">
        <v>5817</v>
      </c>
      <c r="F2905" s="1" t="s">
        <v>5818</v>
      </c>
      <c r="G2905" s="1" t="s">
        <v>23572</v>
      </c>
      <c r="H2905" s="1" t="s">
        <v>17585</v>
      </c>
      <c r="I2905" s="2">
        <v>115.11</v>
      </c>
      <c r="J2905" s="37">
        <f>VLOOKUP(H2905,'DOGHER ORDER-DISC'!$K$4:$N$30,4,FALSE)</f>
        <v>0</v>
      </c>
      <c r="K2905" s="2">
        <f t="shared" si="46"/>
        <v>115.11</v>
      </c>
      <c r="L2905" s="1" t="s">
        <v>19357</v>
      </c>
    </row>
    <row r="2906" spans="1:12">
      <c r="A2906" s="1"/>
      <c r="B2906" s="1">
        <v>290</v>
      </c>
      <c r="C2906" s="1" t="s">
        <v>18210</v>
      </c>
      <c r="D2906" s="1" t="s">
        <v>18242</v>
      </c>
      <c r="E2906" s="1" t="s">
        <v>5819</v>
      </c>
      <c r="F2906" s="1" t="s">
        <v>5820</v>
      </c>
      <c r="G2906" s="1" t="s">
        <v>23573</v>
      </c>
      <c r="H2906" s="1" t="s">
        <v>17585</v>
      </c>
      <c r="I2906" s="2">
        <v>196.43</v>
      </c>
      <c r="J2906" s="37">
        <f>VLOOKUP(H2906,'DOGHER ORDER-DISC'!$K$4:$N$30,4,FALSE)</f>
        <v>0</v>
      </c>
      <c r="K2906" s="2">
        <f t="shared" si="46"/>
        <v>196.43</v>
      </c>
      <c r="L2906" s="1" t="s">
        <v>19358</v>
      </c>
    </row>
    <row r="2907" spans="1:12">
      <c r="A2907" s="1"/>
      <c r="B2907" s="1">
        <v>291</v>
      </c>
      <c r="C2907" s="1" t="s">
        <v>18210</v>
      </c>
      <c r="D2907" s="1" t="s">
        <v>18242</v>
      </c>
      <c r="E2907" s="1" t="s">
        <v>5821</v>
      </c>
      <c r="F2907" s="1" t="s">
        <v>5822</v>
      </c>
      <c r="G2907" s="1" t="s">
        <v>23574</v>
      </c>
      <c r="H2907" s="1" t="s">
        <v>17585</v>
      </c>
      <c r="I2907" s="2">
        <v>84.91</v>
      </c>
      <c r="J2907" s="37">
        <f>VLOOKUP(H2907,'DOGHER ORDER-DISC'!$K$4:$N$30,4,FALSE)</f>
        <v>0</v>
      </c>
      <c r="K2907" s="2">
        <f t="shared" si="46"/>
        <v>84.91</v>
      </c>
      <c r="L2907" s="1" t="s">
        <v>19359</v>
      </c>
    </row>
    <row r="2908" spans="1:12">
      <c r="A2908" s="1"/>
      <c r="B2908" s="1">
        <v>291</v>
      </c>
      <c r="C2908" s="1" t="s">
        <v>18210</v>
      </c>
      <c r="D2908" s="1" t="s">
        <v>18242</v>
      </c>
      <c r="E2908" s="1" t="s">
        <v>5823</v>
      </c>
      <c r="F2908" s="1" t="s">
        <v>5824</v>
      </c>
      <c r="G2908" s="1" t="s">
        <v>23575</v>
      </c>
      <c r="H2908" s="1" t="s">
        <v>17585</v>
      </c>
      <c r="I2908" s="2">
        <v>115.46</v>
      </c>
      <c r="J2908" s="37">
        <f>VLOOKUP(H2908,'DOGHER ORDER-DISC'!$K$4:$N$30,4,FALSE)</f>
        <v>0</v>
      </c>
      <c r="K2908" s="2">
        <f t="shared" si="46"/>
        <v>115.46</v>
      </c>
      <c r="L2908" s="1" t="s">
        <v>19360</v>
      </c>
    </row>
    <row r="2909" spans="1:12">
      <c r="A2909" s="1"/>
      <c r="B2909" s="1">
        <v>291</v>
      </c>
      <c r="C2909" s="1" t="s">
        <v>18210</v>
      </c>
      <c r="D2909" s="1" t="s">
        <v>18242</v>
      </c>
      <c r="E2909" s="1" t="s">
        <v>5825</v>
      </c>
      <c r="F2909" s="1" t="s">
        <v>5826</v>
      </c>
      <c r="G2909" s="1" t="s">
        <v>23576</v>
      </c>
      <c r="H2909" s="1" t="s">
        <v>17585</v>
      </c>
      <c r="I2909" s="2">
        <v>127.47</v>
      </c>
      <c r="J2909" s="37">
        <f>VLOOKUP(H2909,'DOGHER ORDER-DISC'!$K$4:$N$30,4,FALSE)</f>
        <v>0</v>
      </c>
      <c r="K2909" s="2">
        <f t="shared" si="46"/>
        <v>127.47</v>
      </c>
      <c r="L2909" s="1" t="s">
        <v>19361</v>
      </c>
    </row>
    <row r="2910" spans="1:12">
      <c r="A2910" s="1"/>
      <c r="B2910" s="1">
        <v>292</v>
      </c>
      <c r="C2910" s="1" t="s">
        <v>18210</v>
      </c>
      <c r="D2910" s="1" t="s">
        <v>18242</v>
      </c>
      <c r="E2910" s="1" t="s">
        <v>5827</v>
      </c>
      <c r="F2910" s="1" t="s">
        <v>5828</v>
      </c>
      <c r="G2910" s="1" t="s">
        <v>23577</v>
      </c>
      <c r="H2910" s="1" t="s">
        <v>17585</v>
      </c>
      <c r="I2910" s="2">
        <v>140.66</v>
      </c>
      <c r="J2910" s="37">
        <f>VLOOKUP(H2910,'DOGHER ORDER-DISC'!$K$4:$N$30,4,FALSE)</f>
        <v>0</v>
      </c>
      <c r="K2910" s="2">
        <f t="shared" si="46"/>
        <v>140.66</v>
      </c>
      <c r="L2910" s="1" t="s">
        <v>19362</v>
      </c>
    </row>
    <row r="2911" spans="1:12">
      <c r="A2911" s="1"/>
      <c r="B2911" s="1">
        <v>292</v>
      </c>
      <c r="C2911" s="1" t="s">
        <v>18210</v>
      </c>
      <c r="D2911" s="1" t="s">
        <v>18242</v>
      </c>
      <c r="E2911" s="1" t="s">
        <v>5829</v>
      </c>
      <c r="F2911" s="1" t="s">
        <v>5830</v>
      </c>
      <c r="G2911" s="1" t="s">
        <v>23578</v>
      </c>
      <c r="H2911" s="1" t="s">
        <v>17585</v>
      </c>
      <c r="I2911" s="2">
        <v>236.98</v>
      </c>
      <c r="J2911" s="37">
        <f>VLOOKUP(H2911,'DOGHER ORDER-DISC'!$K$4:$N$30,4,FALSE)</f>
        <v>0</v>
      </c>
      <c r="K2911" s="2">
        <f t="shared" si="46"/>
        <v>236.98</v>
      </c>
      <c r="L2911" s="1" t="s">
        <v>19363</v>
      </c>
    </row>
    <row r="2912" spans="1:12">
      <c r="A2912" s="1"/>
      <c r="B2912" s="1">
        <v>293</v>
      </c>
      <c r="C2912" s="1" t="s">
        <v>18210</v>
      </c>
      <c r="D2912" s="1" t="s">
        <v>18242</v>
      </c>
      <c r="E2912" s="1" t="s">
        <v>5831</v>
      </c>
      <c r="F2912" s="1" t="s">
        <v>5832</v>
      </c>
      <c r="G2912" s="1" t="s">
        <v>23579</v>
      </c>
      <c r="H2912" s="1" t="s">
        <v>17585</v>
      </c>
      <c r="I2912" s="2">
        <v>6.64</v>
      </c>
      <c r="J2912" s="37">
        <f>VLOOKUP(H2912,'DOGHER ORDER-DISC'!$K$4:$N$30,4,FALSE)</f>
        <v>0</v>
      </c>
      <c r="K2912" s="2">
        <f t="shared" si="46"/>
        <v>6.64</v>
      </c>
      <c r="L2912" s="1" t="s">
        <v>19364</v>
      </c>
    </row>
    <row r="2913" spans="1:12">
      <c r="A2913" s="1"/>
      <c r="B2913" s="1">
        <v>293</v>
      </c>
      <c r="C2913" s="1" t="s">
        <v>18210</v>
      </c>
      <c r="D2913" s="1" t="s">
        <v>18242</v>
      </c>
      <c r="E2913" s="1" t="s">
        <v>5833</v>
      </c>
      <c r="F2913" s="1" t="s">
        <v>5834</v>
      </c>
      <c r="G2913" s="1" t="s">
        <v>23580</v>
      </c>
      <c r="H2913" s="1" t="s">
        <v>17585</v>
      </c>
      <c r="I2913" s="2">
        <v>6.6</v>
      </c>
      <c r="J2913" s="37">
        <f>VLOOKUP(H2913,'DOGHER ORDER-DISC'!$K$4:$N$30,4,FALSE)</f>
        <v>0</v>
      </c>
      <c r="K2913" s="2">
        <f t="shared" si="46"/>
        <v>6.6</v>
      </c>
      <c r="L2913" s="1" t="s">
        <v>19364</v>
      </c>
    </row>
    <row r="2914" spans="1:12">
      <c r="A2914" s="1"/>
      <c r="B2914" s="1">
        <v>293</v>
      </c>
      <c r="C2914" s="1" t="s">
        <v>18210</v>
      </c>
      <c r="D2914" s="1" t="s">
        <v>18242</v>
      </c>
      <c r="E2914" s="1" t="s">
        <v>5835</v>
      </c>
      <c r="F2914" s="1" t="s">
        <v>5836</v>
      </c>
      <c r="G2914" s="1" t="s">
        <v>23581</v>
      </c>
      <c r="H2914" s="1" t="s">
        <v>17585</v>
      </c>
      <c r="I2914" s="2">
        <v>6.71</v>
      </c>
      <c r="J2914" s="37">
        <f>VLOOKUP(H2914,'DOGHER ORDER-DISC'!$K$4:$N$30,4,FALSE)</f>
        <v>0</v>
      </c>
      <c r="K2914" s="2">
        <f t="shared" si="46"/>
        <v>6.71</v>
      </c>
      <c r="L2914" s="1" t="s">
        <v>19364</v>
      </c>
    </row>
    <row r="2915" spans="1:12">
      <c r="A2915" s="1"/>
      <c r="B2915" s="1">
        <v>293</v>
      </c>
      <c r="C2915" s="1" t="s">
        <v>18210</v>
      </c>
      <c r="D2915" s="1" t="s">
        <v>18242</v>
      </c>
      <c r="E2915" s="1" t="s">
        <v>5837</v>
      </c>
      <c r="F2915" s="1" t="s">
        <v>5838</v>
      </c>
      <c r="G2915" s="1" t="s">
        <v>23582</v>
      </c>
      <c r="H2915" s="1" t="s">
        <v>17585</v>
      </c>
      <c r="I2915" s="2">
        <v>6.6</v>
      </c>
      <c r="J2915" s="37">
        <f>VLOOKUP(H2915,'DOGHER ORDER-DISC'!$K$4:$N$30,4,FALSE)</f>
        <v>0</v>
      </c>
      <c r="K2915" s="2">
        <f t="shared" si="46"/>
        <v>6.6</v>
      </c>
      <c r="L2915" s="1" t="s">
        <v>19364</v>
      </c>
    </row>
    <row r="2916" spans="1:12">
      <c r="A2916" s="1"/>
      <c r="B2916" s="1">
        <v>293</v>
      </c>
      <c r="C2916" s="1" t="s">
        <v>18210</v>
      </c>
      <c r="D2916" s="1" t="s">
        <v>18242</v>
      </c>
      <c r="E2916" s="1" t="s">
        <v>5839</v>
      </c>
      <c r="F2916" s="1" t="s">
        <v>5840</v>
      </c>
      <c r="G2916" s="1" t="s">
        <v>23583</v>
      </c>
      <c r="H2916" s="1" t="s">
        <v>17585</v>
      </c>
      <c r="I2916" s="2">
        <v>6.71</v>
      </c>
      <c r="J2916" s="37">
        <f>VLOOKUP(H2916,'DOGHER ORDER-DISC'!$K$4:$N$30,4,FALSE)</f>
        <v>0</v>
      </c>
      <c r="K2916" s="2">
        <f t="shared" si="46"/>
        <v>6.71</v>
      </c>
      <c r="L2916" s="1" t="s">
        <v>19364</v>
      </c>
    </row>
    <row r="2917" spans="1:12">
      <c r="A2917" s="1"/>
      <c r="B2917" s="1">
        <v>293</v>
      </c>
      <c r="C2917" s="1" t="s">
        <v>18210</v>
      </c>
      <c r="D2917" s="1" t="s">
        <v>18242</v>
      </c>
      <c r="E2917" s="1" t="s">
        <v>5841</v>
      </c>
      <c r="F2917" s="1" t="s">
        <v>5842</v>
      </c>
      <c r="G2917" s="1" t="s">
        <v>23584</v>
      </c>
      <c r="H2917" s="1" t="s">
        <v>17585</v>
      </c>
      <c r="I2917" s="2">
        <v>6.6</v>
      </c>
      <c r="J2917" s="37">
        <f>VLOOKUP(H2917,'DOGHER ORDER-DISC'!$K$4:$N$30,4,FALSE)</f>
        <v>0</v>
      </c>
      <c r="K2917" s="2">
        <f t="shared" si="46"/>
        <v>6.6</v>
      </c>
      <c r="L2917" s="1" t="s">
        <v>19364</v>
      </c>
    </row>
    <row r="2918" spans="1:12">
      <c r="A2918" s="1"/>
      <c r="B2918" s="1">
        <v>293</v>
      </c>
      <c r="C2918" s="1" t="s">
        <v>18210</v>
      </c>
      <c r="D2918" s="1" t="s">
        <v>18242</v>
      </c>
      <c r="E2918" s="1" t="s">
        <v>5843</v>
      </c>
      <c r="F2918" s="1" t="s">
        <v>5844</v>
      </c>
      <c r="G2918" s="1" t="s">
        <v>23585</v>
      </c>
      <c r="H2918" s="1" t="s">
        <v>17585</v>
      </c>
      <c r="I2918" s="2">
        <v>6.76</v>
      </c>
      <c r="J2918" s="37">
        <f>VLOOKUP(H2918,'DOGHER ORDER-DISC'!$K$4:$N$30,4,FALSE)</f>
        <v>0</v>
      </c>
      <c r="K2918" s="2">
        <f t="shared" si="46"/>
        <v>6.76</v>
      </c>
      <c r="L2918" s="1" t="s">
        <v>19364</v>
      </c>
    </row>
    <row r="2919" spans="1:12">
      <c r="A2919" s="1"/>
      <c r="B2919" s="1">
        <v>293</v>
      </c>
      <c r="C2919" s="1" t="s">
        <v>18210</v>
      </c>
      <c r="D2919" s="1" t="s">
        <v>18242</v>
      </c>
      <c r="E2919" s="1" t="s">
        <v>5845</v>
      </c>
      <c r="F2919" s="1" t="s">
        <v>5846</v>
      </c>
      <c r="G2919" s="1" t="s">
        <v>23586</v>
      </c>
      <c r="H2919" s="1" t="s">
        <v>17585</v>
      </c>
      <c r="I2919" s="2">
        <v>6.89</v>
      </c>
      <c r="J2919" s="37">
        <f>VLOOKUP(H2919,'DOGHER ORDER-DISC'!$K$4:$N$30,4,FALSE)</f>
        <v>0</v>
      </c>
      <c r="K2919" s="2">
        <f t="shared" si="46"/>
        <v>6.89</v>
      </c>
      <c r="L2919" s="1" t="s">
        <v>19364</v>
      </c>
    </row>
    <row r="2920" spans="1:12">
      <c r="A2920" s="1"/>
      <c r="B2920" s="1">
        <v>293</v>
      </c>
      <c r="C2920" s="1" t="s">
        <v>18210</v>
      </c>
      <c r="D2920" s="1" t="s">
        <v>18242</v>
      </c>
      <c r="E2920" s="1" t="s">
        <v>5847</v>
      </c>
      <c r="F2920" s="1" t="s">
        <v>5848</v>
      </c>
      <c r="G2920" s="1" t="s">
        <v>23587</v>
      </c>
      <c r="H2920" s="1" t="s">
        <v>17585</v>
      </c>
      <c r="I2920" s="2">
        <v>7.19</v>
      </c>
      <c r="J2920" s="37">
        <f>VLOOKUP(H2920,'DOGHER ORDER-DISC'!$K$4:$N$30,4,FALSE)</f>
        <v>0</v>
      </c>
      <c r="K2920" s="2">
        <f t="shared" si="46"/>
        <v>7.19</v>
      </c>
      <c r="L2920" s="1" t="s">
        <v>19364</v>
      </c>
    </row>
    <row r="2921" spans="1:12">
      <c r="A2921" s="1"/>
      <c r="B2921" s="1">
        <v>293</v>
      </c>
      <c r="C2921" s="1" t="s">
        <v>18210</v>
      </c>
      <c r="D2921" s="1" t="s">
        <v>18242</v>
      </c>
      <c r="E2921" s="1" t="s">
        <v>5849</v>
      </c>
      <c r="F2921" s="1" t="s">
        <v>5850</v>
      </c>
      <c r="G2921" s="1" t="s">
        <v>23588</v>
      </c>
      <c r="H2921" s="1" t="s">
        <v>17585</v>
      </c>
      <c r="I2921" s="2">
        <v>7.39</v>
      </c>
      <c r="J2921" s="37">
        <f>VLOOKUP(H2921,'DOGHER ORDER-DISC'!$K$4:$N$30,4,FALSE)</f>
        <v>0</v>
      </c>
      <c r="K2921" s="2">
        <f t="shared" si="46"/>
        <v>7.39</v>
      </c>
      <c r="L2921" s="1" t="s">
        <v>19364</v>
      </c>
    </row>
    <row r="2922" spans="1:12">
      <c r="A2922" s="1"/>
      <c r="B2922" s="1">
        <v>293</v>
      </c>
      <c r="C2922" s="1" t="s">
        <v>18210</v>
      </c>
      <c r="D2922" s="1" t="s">
        <v>18242</v>
      </c>
      <c r="E2922" s="1" t="s">
        <v>5851</v>
      </c>
      <c r="F2922" s="1" t="s">
        <v>5852</v>
      </c>
      <c r="G2922" s="1" t="s">
        <v>23589</v>
      </c>
      <c r="H2922" s="1" t="s">
        <v>17585</v>
      </c>
      <c r="I2922" s="2">
        <v>7.39</v>
      </c>
      <c r="J2922" s="37">
        <f>VLOOKUP(H2922,'DOGHER ORDER-DISC'!$K$4:$N$30,4,FALSE)</f>
        <v>0</v>
      </c>
      <c r="K2922" s="2">
        <f t="shared" si="46"/>
        <v>7.39</v>
      </c>
      <c r="L2922" s="1" t="s">
        <v>19364</v>
      </c>
    </row>
    <row r="2923" spans="1:12">
      <c r="A2923" s="1"/>
      <c r="B2923" s="1">
        <v>293</v>
      </c>
      <c r="C2923" s="1" t="s">
        <v>18210</v>
      </c>
      <c r="D2923" s="1" t="s">
        <v>18242</v>
      </c>
      <c r="E2923" s="1" t="s">
        <v>5853</v>
      </c>
      <c r="F2923" s="1" t="s">
        <v>5854</v>
      </c>
      <c r="G2923" s="1" t="s">
        <v>23590</v>
      </c>
      <c r="H2923" s="1" t="s">
        <v>17585</v>
      </c>
      <c r="I2923" s="2">
        <v>7.6</v>
      </c>
      <c r="J2923" s="37">
        <f>VLOOKUP(H2923,'DOGHER ORDER-DISC'!$K$4:$N$30,4,FALSE)</f>
        <v>0</v>
      </c>
      <c r="K2923" s="2">
        <f t="shared" si="46"/>
        <v>7.6</v>
      </c>
      <c r="L2923" s="1" t="s">
        <v>19364</v>
      </c>
    </row>
    <row r="2924" spans="1:12">
      <c r="A2924" s="1"/>
      <c r="B2924" s="1">
        <v>293</v>
      </c>
      <c r="C2924" s="1" t="s">
        <v>18210</v>
      </c>
      <c r="D2924" s="1" t="s">
        <v>18242</v>
      </c>
      <c r="E2924" s="1" t="s">
        <v>5855</v>
      </c>
      <c r="F2924" s="1" t="s">
        <v>5856</v>
      </c>
      <c r="G2924" s="1" t="s">
        <v>23591</v>
      </c>
      <c r="H2924" s="1" t="s">
        <v>17585</v>
      </c>
      <c r="I2924" s="2">
        <v>7.97</v>
      </c>
      <c r="J2924" s="37">
        <f>VLOOKUP(H2924,'DOGHER ORDER-DISC'!$K$4:$N$30,4,FALSE)</f>
        <v>0</v>
      </c>
      <c r="K2924" s="2">
        <f t="shared" si="46"/>
        <v>7.97</v>
      </c>
      <c r="L2924" s="1" t="s">
        <v>19364</v>
      </c>
    </row>
    <row r="2925" spans="1:12">
      <c r="A2925" s="1"/>
      <c r="B2925" s="1">
        <v>293</v>
      </c>
      <c r="C2925" s="1" t="s">
        <v>18210</v>
      </c>
      <c r="D2925" s="1" t="s">
        <v>18242</v>
      </c>
      <c r="E2925" s="1" t="s">
        <v>5857</v>
      </c>
      <c r="F2925" s="1" t="s">
        <v>5858</v>
      </c>
      <c r="G2925" s="1" t="s">
        <v>23592</v>
      </c>
      <c r="H2925" s="1" t="s">
        <v>17585</v>
      </c>
      <c r="I2925" s="2">
        <v>8.1</v>
      </c>
      <c r="J2925" s="37">
        <f>VLOOKUP(H2925,'DOGHER ORDER-DISC'!$K$4:$N$30,4,FALSE)</f>
        <v>0</v>
      </c>
      <c r="K2925" s="2">
        <f t="shared" si="46"/>
        <v>8.1</v>
      </c>
      <c r="L2925" s="1" t="s">
        <v>19364</v>
      </c>
    </row>
    <row r="2926" spans="1:12">
      <c r="A2926" s="1"/>
      <c r="B2926" s="1">
        <v>293</v>
      </c>
      <c r="C2926" s="1" t="s">
        <v>18210</v>
      </c>
      <c r="D2926" s="1" t="s">
        <v>18242</v>
      </c>
      <c r="E2926" s="1" t="s">
        <v>5859</v>
      </c>
      <c r="F2926" s="1" t="s">
        <v>5860</v>
      </c>
      <c r="G2926" s="1" t="s">
        <v>23593</v>
      </c>
      <c r="H2926" s="1" t="s">
        <v>17585</v>
      </c>
      <c r="I2926" s="2">
        <v>8.23</v>
      </c>
      <c r="J2926" s="37">
        <f>VLOOKUP(H2926,'DOGHER ORDER-DISC'!$K$4:$N$30,4,FALSE)</f>
        <v>0</v>
      </c>
      <c r="K2926" s="2">
        <f t="shared" si="46"/>
        <v>8.23</v>
      </c>
      <c r="L2926" s="1" t="s">
        <v>19364</v>
      </c>
    </row>
    <row r="2927" spans="1:12">
      <c r="A2927" s="1"/>
      <c r="B2927" s="1">
        <v>293</v>
      </c>
      <c r="C2927" s="1" t="s">
        <v>18210</v>
      </c>
      <c r="D2927" s="1" t="s">
        <v>18242</v>
      </c>
      <c r="E2927" s="1" t="s">
        <v>5861</v>
      </c>
      <c r="F2927" s="1" t="s">
        <v>5862</v>
      </c>
      <c r="G2927" s="1" t="s">
        <v>23594</v>
      </c>
      <c r="H2927" s="1" t="s">
        <v>17585</v>
      </c>
      <c r="I2927" s="2">
        <v>8.44</v>
      </c>
      <c r="J2927" s="37">
        <f>VLOOKUP(H2927,'DOGHER ORDER-DISC'!$K$4:$N$30,4,FALSE)</f>
        <v>0</v>
      </c>
      <c r="K2927" s="2">
        <f t="shared" si="46"/>
        <v>8.44</v>
      </c>
      <c r="L2927" s="1" t="s">
        <v>19364</v>
      </c>
    </row>
    <row r="2928" spans="1:12">
      <c r="A2928" s="1"/>
      <c r="B2928" s="1">
        <v>293</v>
      </c>
      <c r="C2928" s="1" t="s">
        <v>18210</v>
      </c>
      <c r="D2928" s="1" t="s">
        <v>18242</v>
      </c>
      <c r="E2928" s="1" t="s">
        <v>5863</v>
      </c>
      <c r="F2928" s="1" t="s">
        <v>5864</v>
      </c>
      <c r="G2928" s="1" t="s">
        <v>23595</v>
      </c>
      <c r="H2928" s="1" t="s">
        <v>17585</v>
      </c>
      <c r="I2928" s="2">
        <v>8.59</v>
      </c>
      <c r="J2928" s="37">
        <f>VLOOKUP(H2928,'DOGHER ORDER-DISC'!$K$4:$N$30,4,FALSE)</f>
        <v>0</v>
      </c>
      <c r="K2928" s="2">
        <f t="shared" si="46"/>
        <v>8.59</v>
      </c>
      <c r="L2928" s="1" t="s">
        <v>19364</v>
      </c>
    </row>
    <row r="2929" spans="1:12">
      <c r="A2929" s="1"/>
      <c r="B2929" s="1">
        <v>293</v>
      </c>
      <c r="C2929" s="1" t="s">
        <v>18210</v>
      </c>
      <c r="D2929" s="1" t="s">
        <v>18242</v>
      </c>
      <c r="E2929" s="1" t="s">
        <v>5865</v>
      </c>
      <c r="F2929" s="1" t="s">
        <v>5866</v>
      </c>
      <c r="G2929" s="1" t="s">
        <v>23596</v>
      </c>
      <c r="H2929" s="1" t="s">
        <v>17585</v>
      </c>
      <c r="I2929" s="2">
        <v>8.4700000000000006</v>
      </c>
      <c r="J2929" s="37">
        <f>VLOOKUP(H2929,'DOGHER ORDER-DISC'!$K$4:$N$30,4,FALSE)</f>
        <v>0</v>
      </c>
      <c r="K2929" s="2">
        <f t="shared" si="46"/>
        <v>8.4700000000000006</v>
      </c>
      <c r="L2929" s="1" t="s">
        <v>19364</v>
      </c>
    </row>
    <row r="2930" spans="1:12">
      <c r="A2930" s="1"/>
      <c r="B2930" s="1">
        <v>293</v>
      </c>
      <c r="C2930" s="1" t="s">
        <v>18210</v>
      </c>
      <c r="D2930" s="1" t="s">
        <v>18242</v>
      </c>
      <c r="E2930" s="1" t="s">
        <v>5867</v>
      </c>
      <c r="F2930" s="1" t="s">
        <v>5868</v>
      </c>
      <c r="G2930" s="1" t="s">
        <v>23597</v>
      </c>
      <c r="H2930" s="1" t="s">
        <v>17585</v>
      </c>
      <c r="I2930" s="2">
        <v>8.7100000000000009</v>
      </c>
      <c r="J2930" s="37">
        <f>VLOOKUP(H2930,'DOGHER ORDER-DISC'!$K$4:$N$30,4,FALSE)</f>
        <v>0</v>
      </c>
      <c r="K2930" s="2">
        <f t="shared" si="46"/>
        <v>8.7100000000000009</v>
      </c>
      <c r="L2930" s="1" t="s">
        <v>19364</v>
      </c>
    </row>
    <row r="2931" spans="1:12">
      <c r="A2931" s="1"/>
      <c r="B2931" s="1">
        <v>293</v>
      </c>
      <c r="C2931" s="1" t="s">
        <v>18210</v>
      </c>
      <c r="D2931" s="1" t="s">
        <v>18242</v>
      </c>
      <c r="E2931" s="1" t="s">
        <v>5869</v>
      </c>
      <c r="F2931" s="1" t="s">
        <v>5870</v>
      </c>
      <c r="G2931" s="1" t="s">
        <v>23598</v>
      </c>
      <c r="H2931" s="1" t="s">
        <v>17585</v>
      </c>
      <c r="I2931" s="2">
        <v>8.91</v>
      </c>
      <c r="J2931" s="37">
        <f>VLOOKUP(H2931,'DOGHER ORDER-DISC'!$K$4:$N$30,4,FALSE)</f>
        <v>0</v>
      </c>
      <c r="K2931" s="2">
        <f t="shared" si="46"/>
        <v>8.91</v>
      </c>
      <c r="L2931" s="1" t="s">
        <v>19364</v>
      </c>
    </row>
    <row r="2932" spans="1:12">
      <c r="A2932" s="1"/>
      <c r="B2932" s="1">
        <v>293</v>
      </c>
      <c r="C2932" s="1" t="s">
        <v>18210</v>
      </c>
      <c r="D2932" s="1" t="s">
        <v>18242</v>
      </c>
      <c r="E2932" s="1" t="s">
        <v>5871</v>
      </c>
      <c r="F2932" s="1" t="s">
        <v>5872</v>
      </c>
      <c r="G2932" s="1" t="s">
        <v>23599</v>
      </c>
      <c r="H2932" s="1" t="s">
        <v>17585</v>
      </c>
      <c r="I2932" s="2">
        <v>8.8000000000000007</v>
      </c>
      <c r="J2932" s="37">
        <f>VLOOKUP(H2932,'DOGHER ORDER-DISC'!$K$4:$N$30,4,FALSE)</f>
        <v>0</v>
      </c>
      <c r="K2932" s="2">
        <f t="shared" si="46"/>
        <v>8.8000000000000007</v>
      </c>
      <c r="L2932" s="1" t="s">
        <v>19364</v>
      </c>
    </row>
    <row r="2933" spans="1:12">
      <c r="A2933" s="1"/>
      <c r="B2933" s="1">
        <v>293</v>
      </c>
      <c r="C2933" s="1" t="s">
        <v>18210</v>
      </c>
      <c r="D2933" s="1" t="s">
        <v>18242</v>
      </c>
      <c r="E2933" s="1" t="s">
        <v>5873</v>
      </c>
      <c r="F2933" s="1" t="s">
        <v>5874</v>
      </c>
      <c r="G2933" s="1" t="s">
        <v>23600</v>
      </c>
      <c r="H2933" s="1" t="s">
        <v>17585</v>
      </c>
      <c r="I2933" s="2">
        <v>9.09</v>
      </c>
      <c r="J2933" s="37">
        <f>VLOOKUP(H2933,'DOGHER ORDER-DISC'!$K$4:$N$30,4,FALSE)</f>
        <v>0</v>
      </c>
      <c r="K2933" s="2">
        <f t="shared" si="46"/>
        <v>9.09</v>
      </c>
      <c r="L2933" s="1" t="s">
        <v>19364</v>
      </c>
    </row>
    <row r="2934" spans="1:12">
      <c r="A2934" s="1"/>
      <c r="B2934" s="1">
        <v>293</v>
      </c>
      <c r="C2934" s="1" t="s">
        <v>18210</v>
      </c>
      <c r="D2934" s="1" t="s">
        <v>18242</v>
      </c>
      <c r="E2934" s="1" t="s">
        <v>5875</v>
      </c>
      <c r="F2934" s="1" t="s">
        <v>5876</v>
      </c>
      <c r="G2934" s="1" t="s">
        <v>23601</v>
      </c>
      <c r="H2934" s="1" t="s">
        <v>17585</v>
      </c>
      <c r="I2934" s="2">
        <v>9.0399999999999991</v>
      </c>
      <c r="J2934" s="37">
        <f>VLOOKUP(H2934,'DOGHER ORDER-DISC'!$K$4:$N$30,4,FALSE)</f>
        <v>0</v>
      </c>
      <c r="K2934" s="2">
        <f t="shared" si="46"/>
        <v>9.0399999999999991</v>
      </c>
      <c r="L2934" s="1" t="s">
        <v>19364</v>
      </c>
    </row>
    <row r="2935" spans="1:12">
      <c r="A2935" s="1"/>
      <c r="B2935" s="1">
        <v>293</v>
      </c>
      <c r="C2935" s="1" t="s">
        <v>18210</v>
      </c>
      <c r="D2935" s="1" t="s">
        <v>18242</v>
      </c>
      <c r="E2935" s="1" t="s">
        <v>5877</v>
      </c>
      <c r="F2935" s="1" t="s">
        <v>5878</v>
      </c>
      <c r="G2935" s="1" t="s">
        <v>23602</v>
      </c>
      <c r="H2935" s="1" t="s">
        <v>17585</v>
      </c>
      <c r="I2935" s="2">
        <v>9.3000000000000007</v>
      </c>
      <c r="J2935" s="37">
        <f>VLOOKUP(H2935,'DOGHER ORDER-DISC'!$K$4:$N$30,4,FALSE)</f>
        <v>0</v>
      </c>
      <c r="K2935" s="2">
        <f t="shared" si="46"/>
        <v>9.3000000000000007</v>
      </c>
      <c r="L2935" s="1" t="s">
        <v>19364</v>
      </c>
    </row>
    <row r="2936" spans="1:12">
      <c r="A2936" s="1"/>
      <c r="B2936" s="1">
        <v>293</v>
      </c>
      <c r="C2936" s="1" t="s">
        <v>18210</v>
      </c>
      <c r="D2936" s="1" t="s">
        <v>18242</v>
      </c>
      <c r="E2936" s="1" t="s">
        <v>5879</v>
      </c>
      <c r="F2936" s="1" t="s">
        <v>5880</v>
      </c>
      <c r="G2936" s="1" t="s">
        <v>23603</v>
      </c>
      <c r="H2936" s="1" t="s">
        <v>17585</v>
      </c>
      <c r="I2936" s="2">
        <v>9.4499999999999993</v>
      </c>
      <c r="J2936" s="37">
        <f>VLOOKUP(H2936,'DOGHER ORDER-DISC'!$K$4:$N$30,4,FALSE)</f>
        <v>0</v>
      </c>
      <c r="K2936" s="2">
        <f t="shared" si="46"/>
        <v>9.4499999999999993</v>
      </c>
      <c r="L2936" s="1" t="s">
        <v>19364</v>
      </c>
    </row>
    <row r="2937" spans="1:12">
      <c r="A2937" s="1"/>
      <c r="B2937" s="1">
        <v>293</v>
      </c>
      <c r="C2937" s="1" t="s">
        <v>18210</v>
      </c>
      <c r="D2937" s="1" t="s">
        <v>18242</v>
      </c>
      <c r="E2937" s="1" t="s">
        <v>5881</v>
      </c>
      <c r="F2937" s="1" t="s">
        <v>5882</v>
      </c>
      <c r="G2937" s="1" t="s">
        <v>23604</v>
      </c>
      <c r="H2937" s="1" t="s">
        <v>17585</v>
      </c>
      <c r="I2937" s="2">
        <v>9.6199999999999992</v>
      </c>
      <c r="J2937" s="37">
        <f>VLOOKUP(H2937,'DOGHER ORDER-DISC'!$K$4:$N$30,4,FALSE)</f>
        <v>0</v>
      </c>
      <c r="K2937" s="2">
        <f t="shared" ref="K2937:K3000" si="47">+ROUND(I2937*(1-J2937),2)</f>
        <v>9.6199999999999992</v>
      </c>
      <c r="L2937" s="1" t="s">
        <v>19364</v>
      </c>
    </row>
    <row r="2938" spans="1:12">
      <c r="A2938" s="1"/>
      <c r="B2938" s="1">
        <v>293</v>
      </c>
      <c r="C2938" s="1" t="s">
        <v>18210</v>
      </c>
      <c r="D2938" s="1" t="s">
        <v>18242</v>
      </c>
      <c r="E2938" s="1" t="s">
        <v>5883</v>
      </c>
      <c r="F2938" s="1" t="s">
        <v>5884</v>
      </c>
      <c r="G2938" s="1" t="s">
        <v>23605</v>
      </c>
      <c r="H2938" s="1" t="s">
        <v>17585</v>
      </c>
      <c r="I2938" s="2">
        <v>9.5399999999999991</v>
      </c>
      <c r="J2938" s="37">
        <f>VLOOKUP(H2938,'DOGHER ORDER-DISC'!$K$4:$N$30,4,FALSE)</f>
        <v>0</v>
      </c>
      <c r="K2938" s="2">
        <f t="shared" si="47"/>
        <v>9.5399999999999991</v>
      </c>
      <c r="L2938" s="1" t="s">
        <v>19364</v>
      </c>
    </row>
    <row r="2939" spans="1:12">
      <c r="A2939" s="1"/>
      <c r="B2939" s="1">
        <v>293</v>
      </c>
      <c r="C2939" s="1" t="s">
        <v>18210</v>
      </c>
      <c r="D2939" s="1" t="s">
        <v>18242</v>
      </c>
      <c r="E2939" s="1" t="s">
        <v>5885</v>
      </c>
      <c r="F2939" s="1" t="s">
        <v>5886</v>
      </c>
      <c r="G2939" s="1" t="s">
        <v>23606</v>
      </c>
      <c r="H2939" s="1" t="s">
        <v>17585</v>
      </c>
      <c r="I2939" s="2">
        <v>9.86</v>
      </c>
      <c r="J2939" s="37">
        <f>VLOOKUP(H2939,'DOGHER ORDER-DISC'!$K$4:$N$30,4,FALSE)</f>
        <v>0</v>
      </c>
      <c r="K2939" s="2">
        <f t="shared" si="47"/>
        <v>9.86</v>
      </c>
      <c r="L2939" s="1" t="s">
        <v>19364</v>
      </c>
    </row>
    <row r="2940" spans="1:12">
      <c r="A2940" s="1"/>
      <c r="B2940" s="1">
        <v>293</v>
      </c>
      <c r="C2940" s="1" t="s">
        <v>18210</v>
      </c>
      <c r="D2940" s="1" t="s">
        <v>18242</v>
      </c>
      <c r="E2940" s="1" t="s">
        <v>5887</v>
      </c>
      <c r="F2940" s="1" t="s">
        <v>5888</v>
      </c>
      <c r="G2940" s="1" t="s">
        <v>23607</v>
      </c>
      <c r="H2940" s="1" t="s">
        <v>17585</v>
      </c>
      <c r="I2940" s="2">
        <v>10.029999999999999</v>
      </c>
      <c r="J2940" s="37">
        <f>VLOOKUP(H2940,'DOGHER ORDER-DISC'!$K$4:$N$30,4,FALSE)</f>
        <v>0</v>
      </c>
      <c r="K2940" s="2">
        <f t="shared" si="47"/>
        <v>10.029999999999999</v>
      </c>
      <c r="L2940" s="1" t="s">
        <v>19364</v>
      </c>
    </row>
    <row r="2941" spans="1:12">
      <c r="A2941" s="1"/>
      <c r="B2941" s="1">
        <v>293</v>
      </c>
      <c r="C2941" s="1" t="s">
        <v>18210</v>
      </c>
      <c r="D2941" s="1" t="s">
        <v>18242</v>
      </c>
      <c r="E2941" s="1" t="s">
        <v>5889</v>
      </c>
      <c r="F2941" s="1" t="s">
        <v>5890</v>
      </c>
      <c r="G2941" s="1" t="s">
        <v>23608</v>
      </c>
      <c r="H2941" s="1" t="s">
        <v>17585</v>
      </c>
      <c r="I2941" s="2">
        <v>10.54</v>
      </c>
      <c r="J2941" s="37">
        <f>VLOOKUP(H2941,'DOGHER ORDER-DISC'!$K$4:$N$30,4,FALSE)</f>
        <v>0</v>
      </c>
      <c r="K2941" s="2">
        <f t="shared" si="47"/>
        <v>10.54</v>
      </c>
      <c r="L2941" s="1" t="s">
        <v>19364</v>
      </c>
    </row>
    <row r="2942" spans="1:12">
      <c r="A2942" s="1"/>
      <c r="B2942" s="1">
        <v>293</v>
      </c>
      <c r="C2942" s="1" t="s">
        <v>18210</v>
      </c>
      <c r="D2942" s="1" t="s">
        <v>18242</v>
      </c>
      <c r="E2942" s="1" t="s">
        <v>5891</v>
      </c>
      <c r="F2942" s="1" t="s">
        <v>5892</v>
      </c>
      <c r="G2942" s="1" t="s">
        <v>23609</v>
      </c>
      <c r="H2942" s="1" t="s">
        <v>17585</v>
      </c>
      <c r="I2942" s="2">
        <v>11.13</v>
      </c>
      <c r="J2942" s="37">
        <f>VLOOKUP(H2942,'DOGHER ORDER-DISC'!$K$4:$N$30,4,FALSE)</f>
        <v>0</v>
      </c>
      <c r="K2942" s="2">
        <f t="shared" si="47"/>
        <v>11.13</v>
      </c>
      <c r="L2942" s="1" t="s">
        <v>19364</v>
      </c>
    </row>
    <row r="2943" spans="1:12">
      <c r="A2943" s="1"/>
      <c r="B2943" s="1">
        <v>293</v>
      </c>
      <c r="C2943" s="1" t="s">
        <v>18210</v>
      </c>
      <c r="D2943" s="1" t="s">
        <v>18242</v>
      </c>
      <c r="E2943" s="1" t="s">
        <v>5893</v>
      </c>
      <c r="F2943" s="1" t="s">
        <v>5894</v>
      </c>
      <c r="G2943" s="1" t="s">
        <v>23610</v>
      </c>
      <c r="H2943" s="1" t="s">
        <v>17585</v>
      </c>
      <c r="I2943" s="2">
        <v>11.29</v>
      </c>
      <c r="J2943" s="37">
        <f>VLOOKUP(H2943,'DOGHER ORDER-DISC'!$K$4:$N$30,4,FALSE)</f>
        <v>0</v>
      </c>
      <c r="K2943" s="2">
        <f t="shared" si="47"/>
        <v>11.29</v>
      </c>
      <c r="L2943" s="1" t="s">
        <v>19364</v>
      </c>
    </row>
    <row r="2944" spans="1:12">
      <c r="A2944" s="1"/>
      <c r="B2944" s="1">
        <v>293</v>
      </c>
      <c r="C2944" s="1" t="s">
        <v>18210</v>
      </c>
      <c r="D2944" s="1" t="s">
        <v>18242</v>
      </c>
      <c r="E2944" s="1" t="s">
        <v>5895</v>
      </c>
      <c r="F2944" s="1" t="s">
        <v>5896</v>
      </c>
      <c r="G2944" s="1" t="s">
        <v>23611</v>
      </c>
      <c r="H2944" s="1" t="s">
        <v>17585</v>
      </c>
      <c r="I2944" s="2">
        <v>11.59</v>
      </c>
      <c r="J2944" s="37">
        <f>VLOOKUP(H2944,'DOGHER ORDER-DISC'!$K$4:$N$30,4,FALSE)</f>
        <v>0</v>
      </c>
      <c r="K2944" s="2">
        <f t="shared" si="47"/>
        <v>11.59</v>
      </c>
      <c r="L2944" s="1" t="s">
        <v>19364</v>
      </c>
    </row>
    <row r="2945" spans="1:12">
      <c r="A2945" s="1"/>
      <c r="B2945" s="1">
        <v>293</v>
      </c>
      <c r="C2945" s="1" t="s">
        <v>18210</v>
      </c>
      <c r="D2945" s="1" t="s">
        <v>18242</v>
      </c>
      <c r="E2945" s="1" t="s">
        <v>5897</v>
      </c>
      <c r="F2945" s="1" t="s">
        <v>5898</v>
      </c>
      <c r="G2945" s="1" t="s">
        <v>23612</v>
      </c>
      <c r="H2945" s="1" t="s">
        <v>17585</v>
      </c>
      <c r="I2945" s="2">
        <v>11.56</v>
      </c>
      <c r="J2945" s="37">
        <f>VLOOKUP(H2945,'DOGHER ORDER-DISC'!$K$4:$N$30,4,FALSE)</f>
        <v>0</v>
      </c>
      <c r="K2945" s="2">
        <f t="shared" si="47"/>
        <v>11.56</v>
      </c>
      <c r="L2945" s="1" t="s">
        <v>19364</v>
      </c>
    </row>
    <row r="2946" spans="1:12">
      <c r="A2946" s="1"/>
      <c r="B2946" s="1">
        <v>293</v>
      </c>
      <c r="C2946" s="1" t="s">
        <v>18210</v>
      </c>
      <c r="D2946" s="1" t="s">
        <v>18242</v>
      </c>
      <c r="E2946" s="1" t="s">
        <v>5899</v>
      </c>
      <c r="F2946" s="1" t="s">
        <v>5900</v>
      </c>
      <c r="G2946" s="1" t="s">
        <v>23613</v>
      </c>
      <c r="H2946" s="1" t="s">
        <v>17585</v>
      </c>
      <c r="I2946" s="2">
        <v>11.86</v>
      </c>
      <c r="J2946" s="37">
        <f>VLOOKUP(H2946,'DOGHER ORDER-DISC'!$K$4:$N$30,4,FALSE)</f>
        <v>0</v>
      </c>
      <c r="K2946" s="2">
        <f t="shared" si="47"/>
        <v>11.86</v>
      </c>
      <c r="L2946" s="1" t="s">
        <v>19364</v>
      </c>
    </row>
    <row r="2947" spans="1:12">
      <c r="A2947" s="1"/>
      <c r="B2947" s="1">
        <v>293</v>
      </c>
      <c r="C2947" s="1" t="s">
        <v>18210</v>
      </c>
      <c r="D2947" s="1" t="s">
        <v>18242</v>
      </c>
      <c r="E2947" s="1" t="s">
        <v>5901</v>
      </c>
      <c r="F2947" s="1" t="s">
        <v>5902</v>
      </c>
      <c r="G2947" s="1" t="s">
        <v>23614</v>
      </c>
      <c r="H2947" s="1" t="s">
        <v>17585</v>
      </c>
      <c r="I2947" s="2">
        <v>12.11</v>
      </c>
      <c r="J2947" s="37">
        <f>VLOOKUP(H2947,'DOGHER ORDER-DISC'!$K$4:$N$30,4,FALSE)</f>
        <v>0</v>
      </c>
      <c r="K2947" s="2">
        <f t="shared" si="47"/>
        <v>12.11</v>
      </c>
      <c r="L2947" s="1" t="s">
        <v>19364</v>
      </c>
    </row>
    <row r="2948" spans="1:12">
      <c r="A2948" s="1"/>
      <c r="B2948" s="1">
        <v>293</v>
      </c>
      <c r="C2948" s="1" t="s">
        <v>18210</v>
      </c>
      <c r="D2948" s="1" t="s">
        <v>18242</v>
      </c>
      <c r="E2948" s="1" t="s">
        <v>5903</v>
      </c>
      <c r="F2948" s="1" t="s">
        <v>5904</v>
      </c>
      <c r="G2948" s="1" t="s">
        <v>23615</v>
      </c>
      <c r="H2948" s="1" t="s">
        <v>17585</v>
      </c>
      <c r="I2948" s="2">
        <v>11.95</v>
      </c>
      <c r="J2948" s="37">
        <f>VLOOKUP(H2948,'DOGHER ORDER-DISC'!$K$4:$N$30,4,FALSE)</f>
        <v>0</v>
      </c>
      <c r="K2948" s="2">
        <f t="shared" si="47"/>
        <v>11.95</v>
      </c>
      <c r="L2948" s="1" t="s">
        <v>19364</v>
      </c>
    </row>
    <row r="2949" spans="1:12">
      <c r="A2949" s="1"/>
      <c r="B2949" s="1">
        <v>293</v>
      </c>
      <c r="C2949" s="1" t="s">
        <v>18210</v>
      </c>
      <c r="D2949" s="1" t="s">
        <v>18242</v>
      </c>
      <c r="E2949" s="1" t="s">
        <v>5905</v>
      </c>
      <c r="F2949" s="1" t="s">
        <v>5906</v>
      </c>
      <c r="G2949" s="1" t="s">
        <v>23616</v>
      </c>
      <c r="H2949" s="1" t="s">
        <v>17585</v>
      </c>
      <c r="I2949" s="2">
        <v>13.1</v>
      </c>
      <c r="J2949" s="37">
        <f>VLOOKUP(H2949,'DOGHER ORDER-DISC'!$K$4:$N$30,4,FALSE)</f>
        <v>0</v>
      </c>
      <c r="K2949" s="2">
        <f t="shared" si="47"/>
        <v>13.1</v>
      </c>
      <c r="L2949" s="1" t="s">
        <v>19364</v>
      </c>
    </row>
    <row r="2950" spans="1:12">
      <c r="A2950" s="1" t="s">
        <v>32</v>
      </c>
      <c r="B2950" s="1">
        <v>293</v>
      </c>
      <c r="C2950" s="1" t="s">
        <v>18210</v>
      </c>
      <c r="D2950" s="1" t="s">
        <v>18242</v>
      </c>
      <c r="E2950" s="1" t="s">
        <v>5907</v>
      </c>
      <c r="F2950" s="1" t="s">
        <v>5908</v>
      </c>
      <c r="G2950" s="1" t="s">
        <v>23617</v>
      </c>
      <c r="H2950" s="1" t="s">
        <v>17585</v>
      </c>
      <c r="I2950" s="2">
        <v>12.36</v>
      </c>
      <c r="J2950" s="37">
        <f>VLOOKUP(H2950,'DOGHER ORDER-DISC'!$K$4:$N$30,4,FALSE)</f>
        <v>0</v>
      </c>
      <c r="K2950" s="2">
        <f t="shared" si="47"/>
        <v>12.36</v>
      </c>
      <c r="L2950" s="1" t="s">
        <v>19364</v>
      </c>
    </row>
    <row r="2951" spans="1:12">
      <c r="A2951" s="1"/>
      <c r="B2951" s="1">
        <v>293</v>
      </c>
      <c r="C2951" s="1" t="s">
        <v>18210</v>
      </c>
      <c r="D2951" s="1" t="s">
        <v>18242</v>
      </c>
      <c r="E2951" s="1" t="s">
        <v>5909</v>
      </c>
      <c r="F2951" s="1" t="s">
        <v>5910</v>
      </c>
      <c r="G2951" s="1" t="s">
        <v>23618</v>
      </c>
      <c r="H2951" s="1" t="s">
        <v>17585</v>
      </c>
      <c r="I2951" s="2">
        <v>13.36</v>
      </c>
      <c r="J2951" s="37">
        <f>VLOOKUP(H2951,'DOGHER ORDER-DISC'!$K$4:$N$30,4,FALSE)</f>
        <v>0</v>
      </c>
      <c r="K2951" s="2">
        <f t="shared" si="47"/>
        <v>13.36</v>
      </c>
      <c r="L2951" s="1" t="s">
        <v>19364</v>
      </c>
    </row>
    <row r="2952" spans="1:12">
      <c r="A2952" s="1"/>
      <c r="B2952" s="1">
        <v>293</v>
      </c>
      <c r="C2952" s="1" t="s">
        <v>18210</v>
      </c>
      <c r="D2952" s="1" t="s">
        <v>18242</v>
      </c>
      <c r="E2952" s="1" t="s">
        <v>5911</v>
      </c>
      <c r="F2952" s="1" t="s">
        <v>5912</v>
      </c>
      <c r="G2952" s="1" t="s">
        <v>23619</v>
      </c>
      <c r="H2952" s="1" t="s">
        <v>17585</v>
      </c>
      <c r="I2952" s="2">
        <v>13.52</v>
      </c>
      <c r="J2952" s="37">
        <f>VLOOKUP(H2952,'DOGHER ORDER-DISC'!$K$4:$N$30,4,FALSE)</f>
        <v>0</v>
      </c>
      <c r="K2952" s="2">
        <f t="shared" si="47"/>
        <v>13.52</v>
      </c>
      <c r="L2952" s="1" t="s">
        <v>19364</v>
      </c>
    </row>
    <row r="2953" spans="1:12">
      <c r="A2953" s="1"/>
      <c r="B2953" s="1">
        <v>293</v>
      </c>
      <c r="C2953" s="1" t="s">
        <v>18210</v>
      </c>
      <c r="D2953" s="1" t="s">
        <v>18242</v>
      </c>
      <c r="E2953" s="1" t="s">
        <v>5913</v>
      </c>
      <c r="F2953" s="1" t="s">
        <v>5914</v>
      </c>
      <c r="G2953" s="1" t="s">
        <v>23620</v>
      </c>
      <c r="H2953" s="1" t="s">
        <v>17585</v>
      </c>
      <c r="I2953" s="2">
        <v>13.38</v>
      </c>
      <c r="J2953" s="37">
        <f>VLOOKUP(H2953,'DOGHER ORDER-DISC'!$K$4:$N$30,4,FALSE)</f>
        <v>0</v>
      </c>
      <c r="K2953" s="2">
        <f t="shared" si="47"/>
        <v>13.38</v>
      </c>
      <c r="L2953" s="1" t="s">
        <v>19364</v>
      </c>
    </row>
    <row r="2954" spans="1:12">
      <c r="A2954" s="1"/>
      <c r="B2954" s="1">
        <v>293</v>
      </c>
      <c r="C2954" s="1" t="s">
        <v>18210</v>
      </c>
      <c r="D2954" s="1" t="s">
        <v>18242</v>
      </c>
      <c r="E2954" s="1" t="s">
        <v>5915</v>
      </c>
      <c r="F2954" s="1" t="s">
        <v>5916</v>
      </c>
      <c r="G2954" s="1" t="s">
        <v>23621</v>
      </c>
      <c r="H2954" s="1" t="s">
        <v>17585</v>
      </c>
      <c r="I2954" s="2">
        <v>13.85</v>
      </c>
      <c r="J2954" s="37">
        <f>VLOOKUP(H2954,'DOGHER ORDER-DISC'!$K$4:$N$30,4,FALSE)</f>
        <v>0</v>
      </c>
      <c r="K2954" s="2">
        <f t="shared" si="47"/>
        <v>13.85</v>
      </c>
      <c r="L2954" s="1" t="s">
        <v>19364</v>
      </c>
    </row>
    <row r="2955" spans="1:12">
      <c r="A2955" s="1"/>
      <c r="B2955" s="1">
        <v>293</v>
      </c>
      <c r="C2955" s="1" t="s">
        <v>18210</v>
      </c>
      <c r="D2955" s="1" t="s">
        <v>18242</v>
      </c>
      <c r="E2955" s="1" t="s">
        <v>5917</v>
      </c>
      <c r="F2955" s="1" t="s">
        <v>5918</v>
      </c>
      <c r="G2955" s="1" t="s">
        <v>23622</v>
      </c>
      <c r="H2955" s="1" t="s">
        <v>17585</v>
      </c>
      <c r="I2955" s="2">
        <v>14.11</v>
      </c>
      <c r="J2955" s="37">
        <f>VLOOKUP(H2955,'DOGHER ORDER-DISC'!$K$4:$N$30,4,FALSE)</f>
        <v>0</v>
      </c>
      <c r="K2955" s="2">
        <f t="shared" si="47"/>
        <v>14.11</v>
      </c>
      <c r="L2955" s="1" t="s">
        <v>19364</v>
      </c>
    </row>
    <row r="2956" spans="1:12">
      <c r="A2956" s="1"/>
      <c r="B2956" s="1">
        <v>293</v>
      </c>
      <c r="C2956" s="1" t="s">
        <v>18210</v>
      </c>
      <c r="D2956" s="1" t="s">
        <v>18242</v>
      </c>
      <c r="E2956" s="1" t="s">
        <v>5919</v>
      </c>
      <c r="F2956" s="1" t="s">
        <v>5920</v>
      </c>
      <c r="G2956" s="1" t="s">
        <v>23623</v>
      </c>
      <c r="H2956" s="1" t="s">
        <v>17585</v>
      </c>
      <c r="I2956" s="2">
        <v>19.579999999999998</v>
      </c>
      <c r="J2956" s="37">
        <f>VLOOKUP(H2956,'DOGHER ORDER-DISC'!$K$4:$N$30,4,FALSE)</f>
        <v>0</v>
      </c>
      <c r="K2956" s="2">
        <f t="shared" si="47"/>
        <v>19.579999999999998</v>
      </c>
      <c r="L2956" s="1" t="s">
        <v>19364</v>
      </c>
    </row>
    <row r="2957" spans="1:12">
      <c r="A2957" s="1"/>
      <c r="B2957" s="1">
        <v>293</v>
      </c>
      <c r="C2957" s="1" t="s">
        <v>18210</v>
      </c>
      <c r="D2957" s="1" t="s">
        <v>18242</v>
      </c>
      <c r="E2957" s="1" t="s">
        <v>5921</v>
      </c>
      <c r="F2957" s="1" t="s">
        <v>5922</v>
      </c>
      <c r="G2957" s="1" t="s">
        <v>23624</v>
      </c>
      <c r="H2957" s="1" t="s">
        <v>17585</v>
      </c>
      <c r="I2957" s="2">
        <v>22.1</v>
      </c>
      <c r="J2957" s="37">
        <f>VLOOKUP(H2957,'DOGHER ORDER-DISC'!$K$4:$N$30,4,FALSE)</f>
        <v>0</v>
      </c>
      <c r="K2957" s="2">
        <f t="shared" si="47"/>
        <v>22.1</v>
      </c>
      <c r="L2957" s="1" t="s">
        <v>19364</v>
      </c>
    </row>
    <row r="2958" spans="1:12">
      <c r="A2958" s="1"/>
      <c r="B2958" s="1">
        <v>293</v>
      </c>
      <c r="C2958" s="1" t="s">
        <v>18210</v>
      </c>
      <c r="D2958" s="1" t="s">
        <v>18242</v>
      </c>
      <c r="E2958" s="1" t="s">
        <v>5923</v>
      </c>
      <c r="F2958" s="1" t="s">
        <v>5924</v>
      </c>
      <c r="G2958" s="1" t="s">
        <v>23625</v>
      </c>
      <c r="H2958" s="1" t="s">
        <v>17585</v>
      </c>
      <c r="I2958" s="2">
        <v>27.1</v>
      </c>
      <c r="J2958" s="37">
        <f>VLOOKUP(H2958,'DOGHER ORDER-DISC'!$K$4:$N$30,4,FALSE)</f>
        <v>0</v>
      </c>
      <c r="K2958" s="2">
        <f t="shared" si="47"/>
        <v>27.1</v>
      </c>
      <c r="L2958" s="1" t="s">
        <v>19364</v>
      </c>
    </row>
    <row r="2959" spans="1:12">
      <c r="A2959" s="1"/>
      <c r="B2959" s="1">
        <v>293</v>
      </c>
      <c r="C2959" s="1" t="s">
        <v>18210</v>
      </c>
      <c r="D2959" s="1" t="s">
        <v>18242</v>
      </c>
      <c r="E2959" s="1" t="s">
        <v>5925</v>
      </c>
      <c r="F2959" s="1" t="s">
        <v>5926</v>
      </c>
      <c r="G2959" s="1" t="s">
        <v>23626</v>
      </c>
      <c r="H2959" s="1" t="s">
        <v>17585</v>
      </c>
      <c r="I2959" s="2">
        <v>6.6</v>
      </c>
      <c r="J2959" s="37">
        <f>VLOOKUP(H2959,'DOGHER ORDER-DISC'!$K$4:$N$30,4,FALSE)</f>
        <v>0</v>
      </c>
      <c r="K2959" s="2">
        <f t="shared" si="47"/>
        <v>6.6</v>
      </c>
      <c r="L2959" s="1" t="s">
        <v>19365</v>
      </c>
    </row>
    <row r="2960" spans="1:12">
      <c r="A2960" s="1"/>
      <c r="B2960" s="1">
        <v>293</v>
      </c>
      <c r="C2960" s="1" t="s">
        <v>18210</v>
      </c>
      <c r="D2960" s="1" t="s">
        <v>18242</v>
      </c>
      <c r="E2960" s="1" t="s">
        <v>5927</v>
      </c>
      <c r="F2960" s="1" t="s">
        <v>5928</v>
      </c>
      <c r="G2960" s="1" t="s">
        <v>23627</v>
      </c>
      <c r="H2960" s="1" t="s">
        <v>17585</v>
      </c>
      <c r="I2960" s="2">
        <v>6.6</v>
      </c>
      <c r="J2960" s="37">
        <f>VLOOKUP(H2960,'DOGHER ORDER-DISC'!$K$4:$N$30,4,FALSE)</f>
        <v>0</v>
      </c>
      <c r="K2960" s="2">
        <f t="shared" si="47"/>
        <v>6.6</v>
      </c>
      <c r="L2960" s="1" t="s">
        <v>19365</v>
      </c>
    </row>
    <row r="2961" spans="1:12">
      <c r="A2961" s="1" t="s">
        <v>32</v>
      </c>
      <c r="B2961" s="1">
        <v>293</v>
      </c>
      <c r="C2961" s="1" t="s">
        <v>18210</v>
      </c>
      <c r="D2961" s="1" t="s">
        <v>18242</v>
      </c>
      <c r="E2961" s="1" t="s">
        <v>5929</v>
      </c>
      <c r="F2961" s="1" t="s">
        <v>5930</v>
      </c>
      <c r="G2961" s="1" t="s">
        <v>23628</v>
      </c>
      <c r="H2961" s="1" t="s">
        <v>17585</v>
      </c>
      <c r="I2961" s="2">
        <v>7.06</v>
      </c>
      <c r="J2961" s="37">
        <f>VLOOKUP(H2961,'DOGHER ORDER-DISC'!$K$4:$N$30,4,FALSE)</f>
        <v>0</v>
      </c>
      <c r="K2961" s="2">
        <f t="shared" si="47"/>
        <v>7.06</v>
      </c>
      <c r="L2961" s="1" t="s">
        <v>19365</v>
      </c>
    </row>
    <row r="2962" spans="1:12">
      <c r="A2962" s="1"/>
      <c r="B2962" s="1">
        <v>293</v>
      </c>
      <c r="C2962" s="1" t="s">
        <v>18210</v>
      </c>
      <c r="D2962" s="1" t="s">
        <v>18242</v>
      </c>
      <c r="E2962" s="1" t="s">
        <v>5931</v>
      </c>
      <c r="F2962" s="1" t="s">
        <v>5932</v>
      </c>
      <c r="G2962" s="1" t="s">
        <v>23629</v>
      </c>
      <c r="H2962" s="1" t="s">
        <v>17585</v>
      </c>
      <c r="I2962" s="2">
        <v>6.6</v>
      </c>
      <c r="J2962" s="37">
        <f>VLOOKUP(H2962,'DOGHER ORDER-DISC'!$K$4:$N$30,4,FALSE)</f>
        <v>0</v>
      </c>
      <c r="K2962" s="2">
        <f t="shared" si="47"/>
        <v>6.6</v>
      </c>
      <c r="L2962" s="1" t="s">
        <v>19365</v>
      </c>
    </row>
    <row r="2963" spans="1:12">
      <c r="A2963" s="1"/>
      <c r="B2963" s="1">
        <v>293</v>
      </c>
      <c r="C2963" s="1" t="s">
        <v>18210</v>
      </c>
      <c r="D2963" s="1" t="s">
        <v>18242</v>
      </c>
      <c r="E2963" s="1" t="s">
        <v>5933</v>
      </c>
      <c r="F2963" s="1" t="s">
        <v>5934</v>
      </c>
      <c r="G2963" s="1" t="s">
        <v>23630</v>
      </c>
      <c r="H2963" s="1" t="s">
        <v>17585</v>
      </c>
      <c r="I2963" s="2">
        <v>6.76</v>
      </c>
      <c r="J2963" s="37">
        <f>VLOOKUP(H2963,'DOGHER ORDER-DISC'!$K$4:$N$30,4,FALSE)</f>
        <v>0</v>
      </c>
      <c r="K2963" s="2">
        <f t="shared" si="47"/>
        <v>6.76</v>
      </c>
      <c r="L2963" s="1" t="s">
        <v>19365</v>
      </c>
    </row>
    <row r="2964" spans="1:12">
      <c r="A2964" s="1" t="s">
        <v>32</v>
      </c>
      <c r="B2964" s="1">
        <v>293</v>
      </c>
      <c r="C2964" s="1" t="s">
        <v>18210</v>
      </c>
      <c r="D2964" s="1" t="s">
        <v>18242</v>
      </c>
      <c r="E2964" s="1" t="s">
        <v>5935</v>
      </c>
      <c r="F2964" s="1" t="s">
        <v>5936</v>
      </c>
      <c r="G2964" s="1" t="s">
        <v>23631</v>
      </c>
      <c r="H2964" s="1" t="s">
        <v>17585</v>
      </c>
      <c r="I2964" s="2">
        <v>7.23</v>
      </c>
      <c r="J2964" s="37">
        <f>VLOOKUP(H2964,'DOGHER ORDER-DISC'!$K$4:$N$30,4,FALSE)</f>
        <v>0</v>
      </c>
      <c r="K2964" s="2">
        <f t="shared" si="47"/>
        <v>7.23</v>
      </c>
      <c r="L2964" s="1" t="s">
        <v>19365</v>
      </c>
    </row>
    <row r="2965" spans="1:12">
      <c r="A2965" s="1"/>
      <c r="B2965" s="1">
        <v>293</v>
      </c>
      <c r="C2965" s="1" t="s">
        <v>18210</v>
      </c>
      <c r="D2965" s="1" t="s">
        <v>18242</v>
      </c>
      <c r="E2965" s="1" t="s">
        <v>5937</v>
      </c>
      <c r="F2965" s="1" t="s">
        <v>5938</v>
      </c>
      <c r="G2965" s="1" t="s">
        <v>23632</v>
      </c>
      <c r="H2965" s="1" t="s">
        <v>17585</v>
      </c>
      <c r="I2965" s="2">
        <v>7.39</v>
      </c>
      <c r="J2965" s="37">
        <f>VLOOKUP(H2965,'DOGHER ORDER-DISC'!$K$4:$N$30,4,FALSE)</f>
        <v>0</v>
      </c>
      <c r="K2965" s="2">
        <f t="shared" si="47"/>
        <v>7.39</v>
      </c>
      <c r="L2965" s="1" t="s">
        <v>19365</v>
      </c>
    </row>
    <row r="2966" spans="1:12">
      <c r="A2966" s="1" t="s">
        <v>32</v>
      </c>
      <c r="B2966" s="1">
        <v>293</v>
      </c>
      <c r="C2966" s="1" t="s">
        <v>18210</v>
      </c>
      <c r="D2966" s="1" t="s">
        <v>18242</v>
      </c>
      <c r="E2966" s="1" t="s">
        <v>5939</v>
      </c>
      <c r="F2966" s="1" t="s">
        <v>5940</v>
      </c>
      <c r="G2966" s="1" t="s">
        <v>23633</v>
      </c>
      <c r="H2966" s="1" t="s">
        <v>17585</v>
      </c>
      <c r="I2966" s="2">
        <v>7.91</v>
      </c>
      <c r="J2966" s="37">
        <f>VLOOKUP(H2966,'DOGHER ORDER-DISC'!$K$4:$N$30,4,FALSE)</f>
        <v>0</v>
      </c>
      <c r="K2966" s="2">
        <f t="shared" si="47"/>
        <v>7.91</v>
      </c>
      <c r="L2966" s="1" t="s">
        <v>19365</v>
      </c>
    </row>
    <row r="2967" spans="1:12">
      <c r="A2967" s="1"/>
      <c r="B2967" s="1">
        <v>293</v>
      </c>
      <c r="C2967" s="1" t="s">
        <v>18210</v>
      </c>
      <c r="D2967" s="1" t="s">
        <v>18242</v>
      </c>
      <c r="E2967" s="1" t="s">
        <v>5941</v>
      </c>
      <c r="F2967" s="1" t="s">
        <v>5942</v>
      </c>
      <c r="G2967" s="1" t="s">
        <v>23634</v>
      </c>
      <c r="H2967" s="1" t="s">
        <v>17585</v>
      </c>
      <c r="I2967" s="2">
        <v>7.6</v>
      </c>
      <c r="J2967" s="37">
        <f>VLOOKUP(H2967,'DOGHER ORDER-DISC'!$K$4:$N$30,4,FALSE)</f>
        <v>0</v>
      </c>
      <c r="K2967" s="2">
        <f t="shared" si="47"/>
        <v>7.6</v>
      </c>
      <c r="L2967" s="1" t="s">
        <v>19365</v>
      </c>
    </row>
    <row r="2968" spans="1:12">
      <c r="A2968" s="1"/>
      <c r="B2968" s="1">
        <v>293</v>
      </c>
      <c r="C2968" s="1" t="s">
        <v>18210</v>
      </c>
      <c r="D2968" s="1" t="s">
        <v>18242</v>
      </c>
      <c r="E2968" s="1" t="s">
        <v>5943</v>
      </c>
      <c r="F2968" s="1" t="s">
        <v>5944</v>
      </c>
      <c r="G2968" s="1" t="s">
        <v>23635</v>
      </c>
      <c r="H2968" s="1" t="s">
        <v>17585</v>
      </c>
      <c r="I2968" s="2">
        <v>7.97</v>
      </c>
      <c r="J2968" s="37">
        <f>VLOOKUP(H2968,'DOGHER ORDER-DISC'!$K$4:$N$30,4,FALSE)</f>
        <v>0</v>
      </c>
      <c r="K2968" s="2">
        <f t="shared" si="47"/>
        <v>7.97</v>
      </c>
      <c r="L2968" s="1" t="s">
        <v>19365</v>
      </c>
    </row>
    <row r="2969" spans="1:12">
      <c r="A2969" s="1" t="s">
        <v>32</v>
      </c>
      <c r="B2969" s="1">
        <v>293</v>
      </c>
      <c r="C2969" s="1" t="s">
        <v>18210</v>
      </c>
      <c r="D2969" s="1" t="s">
        <v>18242</v>
      </c>
      <c r="E2969" s="1" t="s">
        <v>5945</v>
      </c>
      <c r="F2969" s="1" t="s">
        <v>5946</v>
      </c>
      <c r="G2969" s="1" t="s">
        <v>23636</v>
      </c>
      <c r="H2969" s="1" t="s">
        <v>17585</v>
      </c>
      <c r="I2969" s="2">
        <v>8.5299999999999994</v>
      </c>
      <c r="J2969" s="37">
        <f>VLOOKUP(H2969,'DOGHER ORDER-DISC'!$K$4:$N$30,4,FALSE)</f>
        <v>0</v>
      </c>
      <c r="K2969" s="2">
        <f t="shared" si="47"/>
        <v>8.5299999999999994</v>
      </c>
      <c r="L2969" s="1" t="s">
        <v>19365</v>
      </c>
    </row>
    <row r="2970" spans="1:12">
      <c r="A2970" s="1"/>
      <c r="B2970" s="1">
        <v>293</v>
      </c>
      <c r="C2970" s="1" t="s">
        <v>18210</v>
      </c>
      <c r="D2970" s="1" t="s">
        <v>18242</v>
      </c>
      <c r="E2970" s="1" t="s">
        <v>5947</v>
      </c>
      <c r="F2970" s="1" t="s">
        <v>5948</v>
      </c>
      <c r="G2970" s="1" t="s">
        <v>23637</v>
      </c>
      <c r="H2970" s="1" t="s">
        <v>17585</v>
      </c>
      <c r="I2970" s="2">
        <v>8.23</v>
      </c>
      <c r="J2970" s="37">
        <f>VLOOKUP(H2970,'DOGHER ORDER-DISC'!$K$4:$N$30,4,FALSE)</f>
        <v>0</v>
      </c>
      <c r="K2970" s="2">
        <f t="shared" si="47"/>
        <v>8.23</v>
      </c>
      <c r="L2970" s="1" t="s">
        <v>19365</v>
      </c>
    </row>
    <row r="2971" spans="1:12">
      <c r="A2971" s="1" t="s">
        <v>32</v>
      </c>
      <c r="B2971" s="1">
        <v>293</v>
      </c>
      <c r="C2971" s="1" t="s">
        <v>18210</v>
      </c>
      <c r="D2971" s="1" t="s">
        <v>18242</v>
      </c>
      <c r="E2971" s="1" t="s">
        <v>5949</v>
      </c>
      <c r="F2971" s="1" t="s">
        <v>5950</v>
      </c>
      <c r="G2971" s="1" t="s">
        <v>23638</v>
      </c>
      <c r="H2971" s="1" t="s">
        <v>17585</v>
      </c>
      <c r="I2971" s="2">
        <v>8.81</v>
      </c>
      <c r="J2971" s="37">
        <f>VLOOKUP(H2971,'DOGHER ORDER-DISC'!$K$4:$N$30,4,FALSE)</f>
        <v>0</v>
      </c>
      <c r="K2971" s="2">
        <f t="shared" si="47"/>
        <v>8.81</v>
      </c>
      <c r="L2971" s="1" t="s">
        <v>19365</v>
      </c>
    </row>
    <row r="2972" spans="1:12">
      <c r="A2972" s="1" t="s">
        <v>32</v>
      </c>
      <c r="B2972" s="1">
        <v>293</v>
      </c>
      <c r="C2972" s="1" t="s">
        <v>18210</v>
      </c>
      <c r="D2972" s="1" t="s">
        <v>18242</v>
      </c>
      <c r="E2972" s="1" t="s">
        <v>5951</v>
      </c>
      <c r="F2972" s="1" t="s">
        <v>5952</v>
      </c>
      <c r="G2972" s="1" t="s">
        <v>23639</v>
      </c>
      <c r="H2972" s="1" t="s">
        <v>17585</v>
      </c>
      <c r="I2972" s="2">
        <v>9.06</v>
      </c>
      <c r="J2972" s="37">
        <f>VLOOKUP(H2972,'DOGHER ORDER-DISC'!$K$4:$N$30,4,FALSE)</f>
        <v>0</v>
      </c>
      <c r="K2972" s="2">
        <f t="shared" si="47"/>
        <v>9.06</v>
      </c>
      <c r="L2972" s="1" t="s">
        <v>19365</v>
      </c>
    </row>
    <row r="2973" spans="1:12">
      <c r="A2973" s="1"/>
      <c r="B2973" s="1">
        <v>293</v>
      </c>
      <c r="C2973" s="1" t="s">
        <v>18210</v>
      </c>
      <c r="D2973" s="1" t="s">
        <v>18242</v>
      </c>
      <c r="E2973" s="1" t="s">
        <v>5953</v>
      </c>
      <c r="F2973" s="1" t="s">
        <v>5954</v>
      </c>
      <c r="G2973" s="1" t="s">
        <v>23640</v>
      </c>
      <c r="H2973" s="1" t="s">
        <v>17585</v>
      </c>
      <c r="I2973" s="2">
        <v>8.4700000000000006</v>
      </c>
      <c r="J2973" s="37">
        <f>VLOOKUP(H2973,'DOGHER ORDER-DISC'!$K$4:$N$30,4,FALSE)</f>
        <v>0</v>
      </c>
      <c r="K2973" s="2">
        <f t="shared" si="47"/>
        <v>8.4700000000000006</v>
      </c>
      <c r="L2973" s="1" t="s">
        <v>19365</v>
      </c>
    </row>
    <row r="2974" spans="1:12">
      <c r="A2974" s="1"/>
      <c r="B2974" s="1">
        <v>293</v>
      </c>
      <c r="C2974" s="1" t="s">
        <v>18210</v>
      </c>
      <c r="D2974" s="1" t="s">
        <v>18242</v>
      </c>
      <c r="E2974" s="1" t="s">
        <v>5955</v>
      </c>
      <c r="F2974" s="1" t="s">
        <v>5956</v>
      </c>
      <c r="G2974" s="1" t="s">
        <v>23641</v>
      </c>
      <c r="H2974" s="1" t="s">
        <v>17585</v>
      </c>
      <c r="I2974" s="2">
        <v>8.7100000000000009</v>
      </c>
      <c r="J2974" s="37">
        <f>VLOOKUP(H2974,'DOGHER ORDER-DISC'!$K$4:$N$30,4,FALSE)</f>
        <v>0</v>
      </c>
      <c r="K2974" s="2">
        <f t="shared" si="47"/>
        <v>8.7100000000000009</v>
      </c>
      <c r="L2974" s="1" t="s">
        <v>19365</v>
      </c>
    </row>
    <row r="2975" spans="1:12">
      <c r="A2975" s="1" t="s">
        <v>32</v>
      </c>
      <c r="B2975" s="1">
        <v>293</v>
      </c>
      <c r="C2975" s="1" t="s">
        <v>18210</v>
      </c>
      <c r="D2975" s="1" t="s">
        <v>18242</v>
      </c>
      <c r="E2975" s="1" t="s">
        <v>5957</v>
      </c>
      <c r="F2975" s="1" t="s">
        <v>5958</v>
      </c>
      <c r="G2975" s="1" t="s">
        <v>23642</v>
      </c>
      <c r="H2975" s="1" t="s">
        <v>17585</v>
      </c>
      <c r="I2975" s="2">
        <v>9.32</v>
      </c>
      <c r="J2975" s="37">
        <f>VLOOKUP(H2975,'DOGHER ORDER-DISC'!$K$4:$N$30,4,FALSE)</f>
        <v>0</v>
      </c>
      <c r="K2975" s="2">
        <f t="shared" si="47"/>
        <v>9.32</v>
      </c>
      <c r="L2975" s="1" t="s">
        <v>19365</v>
      </c>
    </row>
    <row r="2976" spans="1:12">
      <c r="A2976" s="1"/>
      <c r="B2976" s="1">
        <v>293</v>
      </c>
      <c r="C2976" s="1" t="s">
        <v>18210</v>
      </c>
      <c r="D2976" s="1" t="s">
        <v>18242</v>
      </c>
      <c r="E2976" s="1" t="s">
        <v>5959</v>
      </c>
      <c r="F2976" s="1" t="s">
        <v>5960</v>
      </c>
      <c r="G2976" s="1" t="s">
        <v>23643</v>
      </c>
      <c r="H2976" s="1" t="s">
        <v>17585</v>
      </c>
      <c r="I2976" s="2">
        <v>8.8000000000000007</v>
      </c>
      <c r="J2976" s="37">
        <f>VLOOKUP(H2976,'DOGHER ORDER-DISC'!$K$4:$N$30,4,FALSE)</f>
        <v>0</v>
      </c>
      <c r="K2976" s="2">
        <f t="shared" si="47"/>
        <v>8.8000000000000007</v>
      </c>
      <c r="L2976" s="1" t="s">
        <v>19365</v>
      </c>
    </row>
    <row r="2977" spans="1:12">
      <c r="A2977" s="1"/>
      <c r="B2977" s="1">
        <v>293</v>
      </c>
      <c r="C2977" s="1" t="s">
        <v>18210</v>
      </c>
      <c r="D2977" s="1" t="s">
        <v>18242</v>
      </c>
      <c r="E2977" s="1" t="s">
        <v>5961</v>
      </c>
      <c r="F2977" s="1" t="s">
        <v>5962</v>
      </c>
      <c r="G2977" s="1" t="s">
        <v>23644</v>
      </c>
      <c r="H2977" s="1" t="s">
        <v>17585</v>
      </c>
      <c r="I2977" s="2">
        <v>9.0399999999999991</v>
      </c>
      <c r="J2977" s="37">
        <f>VLOOKUP(H2977,'DOGHER ORDER-DISC'!$K$4:$N$30,4,FALSE)</f>
        <v>0</v>
      </c>
      <c r="K2977" s="2">
        <f t="shared" si="47"/>
        <v>9.0399999999999991</v>
      </c>
      <c r="L2977" s="1" t="s">
        <v>19365</v>
      </c>
    </row>
    <row r="2978" spans="1:12">
      <c r="A2978" s="1" t="s">
        <v>32</v>
      </c>
      <c r="B2978" s="1">
        <v>293</v>
      </c>
      <c r="C2978" s="1" t="s">
        <v>18210</v>
      </c>
      <c r="D2978" s="1" t="s">
        <v>18242</v>
      </c>
      <c r="E2978" s="1" t="s">
        <v>5963</v>
      </c>
      <c r="F2978" s="1" t="s">
        <v>5964</v>
      </c>
      <c r="G2978" s="1" t="s">
        <v>23645</v>
      </c>
      <c r="H2978" s="1" t="s">
        <v>17585</v>
      </c>
      <c r="I2978" s="2">
        <v>9.67</v>
      </c>
      <c r="J2978" s="37">
        <f>VLOOKUP(H2978,'DOGHER ORDER-DISC'!$K$4:$N$30,4,FALSE)</f>
        <v>0</v>
      </c>
      <c r="K2978" s="2">
        <f t="shared" si="47"/>
        <v>9.67</v>
      </c>
      <c r="L2978" s="1" t="s">
        <v>19365</v>
      </c>
    </row>
    <row r="2979" spans="1:12">
      <c r="A2979" s="1"/>
      <c r="B2979" s="1">
        <v>293</v>
      </c>
      <c r="C2979" s="1" t="s">
        <v>18210</v>
      </c>
      <c r="D2979" s="1" t="s">
        <v>18242</v>
      </c>
      <c r="E2979" s="1" t="s">
        <v>5965</v>
      </c>
      <c r="F2979" s="1" t="s">
        <v>5966</v>
      </c>
      <c r="G2979" s="1" t="s">
        <v>23646</v>
      </c>
      <c r="H2979" s="1" t="s">
        <v>17585</v>
      </c>
      <c r="I2979" s="2">
        <v>9.4499999999999993</v>
      </c>
      <c r="J2979" s="37">
        <f>VLOOKUP(H2979,'DOGHER ORDER-DISC'!$K$4:$N$30,4,FALSE)</f>
        <v>0</v>
      </c>
      <c r="K2979" s="2">
        <f t="shared" si="47"/>
        <v>9.4499999999999993</v>
      </c>
      <c r="L2979" s="1" t="s">
        <v>19365</v>
      </c>
    </row>
    <row r="2980" spans="1:12">
      <c r="A2980" s="1" t="s">
        <v>32</v>
      </c>
      <c r="B2980" s="1">
        <v>293</v>
      </c>
      <c r="C2980" s="1" t="s">
        <v>18210</v>
      </c>
      <c r="D2980" s="1" t="s">
        <v>18242</v>
      </c>
      <c r="E2980" s="1" t="s">
        <v>5967</v>
      </c>
      <c r="F2980" s="1" t="s">
        <v>5968</v>
      </c>
      <c r="G2980" s="1" t="s">
        <v>23647</v>
      </c>
      <c r="H2980" s="1" t="s">
        <v>17585</v>
      </c>
      <c r="I2980" s="2">
        <v>10.11</v>
      </c>
      <c r="J2980" s="37">
        <f>VLOOKUP(H2980,'DOGHER ORDER-DISC'!$K$4:$N$30,4,FALSE)</f>
        <v>0</v>
      </c>
      <c r="K2980" s="2">
        <f t="shared" si="47"/>
        <v>10.11</v>
      </c>
      <c r="L2980" s="1" t="s">
        <v>19365</v>
      </c>
    </row>
    <row r="2981" spans="1:12">
      <c r="A2981" s="1"/>
      <c r="B2981" s="1">
        <v>293</v>
      </c>
      <c r="C2981" s="1" t="s">
        <v>18210</v>
      </c>
      <c r="D2981" s="1" t="s">
        <v>18242</v>
      </c>
      <c r="E2981" s="1" t="s">
        <v>5969</v>
      </c>
      <c r="F2981" s="1" t="s">
        <v>5970</v>
      </c>
      <c r="G2981" s="1" t="s">
        <v>23648</v>
      </c>
      <c r="H2981" s="1" t="s">
        <v>17585</v>
      </c>
      <c r="I2981" s="2">
        <v>9.5399999999999991</v>
      </c>
      <c r="J2981" s="37">
        <f>VLOOKUP(H2981,'DOGHER ORDER-DISC'!$K$4:$N$30,4,FALSE)</f>
        <v>0</v>
      </c>
      <c r="K2981" s="2">
        <f t="shared" si="47"/>
        <v>9.5399999999999991</v>
      </c>
      <c r="L2981" s="1" t="s">
        <v>19365</v>
      </c>
    </row>
    <row r="2982" spans="1:12">
      <c r="A2982" s="1"/>
      <c r="B2982" s="1">
        <v>293</v>
      </c>
      <c r="C2982" s="1" t="s">
        <v>18210</v>
      </c>
      <c r="D2982" s="1" t="s">
        <v>18242</v>
      </c>
      <c r="E2982" s="1" t="s">
        <v>5971</v>
      </c>
      <c r="F2982" s="1" t="s">
        <v>5972</v>
      </c>
      <c r="G2982" s="1" t="s">
        <v>23649</v>
      </c>
      <c r="H2982" s="1" t="s">
        <v>17585</v>
      </c>
      <c r="I2982" s="2">
        <v>9.86</v>
      </c>
      <c r="J2982" s="37">
        <f>VLOOKUP(H2982,'DOGHER ORDER-DISC'!$K$4:$N$30,4,FALSE)</f>
        <v>0</v>
      </c>
      <c r="K2982" s="2">
        <f t="shared" si="47"/>
        <v>9.86</v>
      </c>
      <c r="L2982" s="1" t="s">
        <v>19365</v>
      </c>
    </row>
    <row r="2983" spans="1:12">
      <c r="A2983" s="1" t="s">
        <v>32</v>
      </c>
      <c r="B2983" s="1">
        <v>293</v>
      </c>
      <c r="C2983" s="1" t="s">
        <v>18210</v>
      </c>
      <c r="D2983" s="1" t="s">
        <v>18242</v>
      </c>
      <c r="E2983" s="1" t="s">
        <v>5973</v>
      </c>
      <c r="F2983" s="1" t="s">
        <v>5974</v>
      </c>
      <c r="G2983" s="1" t="s">
        <v>23650</v>
      </c>
      <c r="H2983" s="1" t="s">
        <v>17585</v>
      </c>
      <c r="I2983" s="2">
        <v>10.55</v>
      </c>
      <c r="J2983" s="37">
        <f>VLOOKUP(H2983,'DOGHER ORDER-DISC'!$K$4:$N$30,4,FALSE)</f>
        <v>0</v>
      </c>
      <c r="K2983" s="2">
        <f t="shared" si="47"/>
        <v>10.55</v>
      </c>
      <c r="L2983" s="1" t="s">
        <v>19365</v>
      </c>
    </row>
    <row r="2984" spans="1:12">
      <c r="A2984" s="1"/>
      <c r="B2984" s="1">
        <v>293</v>
      </c>
      <c r="C2984" s="1" t="s">
        <v>18210</v>
      </c>
      <c r="D2984" s="1" t="s">
        <v>18242</v>
      </c>
      <c r="E2984" s="1" t="s">
        <v>5975</v>
      </c>
      <c r="F2984" s="1" t="s">
        <v>5976</v>
      </c>
      <c r="G2984" s="1" t="s">
        <v>23651</v>
      </c>
      <c r="H2984" s="1" t="s">
        <v>17585</v>
      </c>
      <c r="I2984" s="2">
        <v>10.54</v>
      </c>
      <c r="J2984" s="37">
        <f>VLOOKUP(H2984,'DOGHER ORDER-DISC'!$K$4:$N$30,4,FALSE)</f>
        <v>0</v>
      </c>
      <c r="K2984" s="2">
        <f t="shared" si="47"/>
        <v>10.54</v>
      </c>
      <c r="L2984" s="1" t="s">
        <v>19365</v>
      </c>
    </row>
    <row r="2985" spans="1:12">
      <c r="A2985" s="1" t="s">
        <v>32</v>
      </c>
      <c r="B2985" s="1">
        <v>293</v>
      </c>
      <c r="C2985" s="1" t="s">
        <v>18210</v>
      </c>
      <c r="D2985" s="1" t="s">
        <v>18242</v>
      </c>
      <c r="E2985" s="1" t="s">
        <v>5977</v>
      </c>
      <c r="F2985" s="1" t="s">
        <v>5978</v>
      </c>
      <c r="G2985" s="1" t="s">
        <v>23652</v>
      </c>
      <c r="H2985" s="1" t="s">
        <v>17585</v>
      </c>
      <c r="I2985" s="2">
        <v>11.28</v>
      </c>
      <c r="J2985" s="37">
        <f>VLOOKUP(H2985,'DOGHER ORDER-DISC'!$K$4:$N$30,4,FALSE)</f>
        <v>0</v>
      </c>
      <c r="K2985" s="2">
        <f t="shared" si="47"/>
        <v>11.28</v>
      </c>
      <c r="L2985" s="1" t="s">
        <v>19365</v>
      </c>
    </row>
    <row r="2986" spans="1:12">
      <c r="A2986" s="1"/>
      <c r="B2986" s="1">
        <v>293</v>
      </c>
      <c r="C2986" s="1" t="s">
        <v>18210</v>
      </c>
      <c r="D2986" s="1" t="s">
        <v>18242</v>
      </c>
      <c r="E2986" s="1" t="s">
        <v>5979</v>
      </c>
      <c r="F2986" s="1" t="s">
        <v>5980</v>
      </c>
      <c r="G2986" s="1" t="s">
        <v>23653</v>
      </c>
      <c r="H2986" s="1" t="s">
        <v>17585</v>
      </c>
      <c r="I2986" s="2">
        <v>11.29</v>
      </c>
      <c r="J2986" s="37">
        <f>VLOOKUP(H2986,'DOGHER ORDER-DISC'!$K$4:$N$30,4,FALSE)</f>
        <v>0</v>
      </c>
      <c r="K2986" s="2">
        <f t="shared" si="47"/>
        <v>11.29</v>
      </c>
      <c r="L2986" s="1" t="s">
        <v>19365</v>
      </c>
    </row>
    <row r="2987" spans="1:12">
      <c r="A2987" s="1"/>
      <c r="B2987" s="1">
        <v>293</v>
      </c>
      <c r="C2987" s="1" t="s">
        <v>18210</v>
      </c>
      <c r="D2987" s="1" t="s">
        <v>18242</v>
      </c>
      <c r="E2987" s="1" t="s">
        <v>5981</v>
      </c>
      <c r="F2987" s="1" t="s">
        <v>5982</v>
      </c>
      <c r="G2987" s="1" t="s">
        <v>23654</v>
      </c>
      <c r="H2987" s="1" t="s">
        <v>17585</v>
      </c>
      <c r="I2987" s="2">
        <v>11.59</v>
      </c>
      <c r="J2987" s="37">
        <f>VLOOKUP(H2987,'DOGHER ORDER-DISC'!$K$4:$N$30,4,FALSE)</f>
        <v>0</v>
      </c>
      <c r="K2987" s="2">
        <f t="shared" si="47"/>
        <v>11.59</v>
      </c>
      <c r="L2987" s="1" t="s">
        <v>19365</v>
      </c>
    </row>
    <row r="2988" spans="1:12">
      <c r="A2988" s="1" t="s">
        <v>32</v>
      </c>
      <c r="B2988" s="1">
        <v>293</v>
      </c>
      <c r="C2988" s="1" t="s">
        <v>18210</v>
      </c>
      <c r="D2988" s="1" t="s">
        <v>18242</v>
      </c>
      <c r="E2988" s="1" t="s">
        <v>5983</v>
      </c>
      <c r="F2988" s="1" t="s">
        <v>5984</v>
      </c>
      <c r="G2988" s="1" t="s">
        <v>23655</v>
      </c>
      <c r="H2988" s="1" t="s">
        <v>17585</v>
      </c>
      <c r="I2988" s="2">
        <v>12.4</v>
      </c>
      <c r="J2988" s="37">
        <f>VLOOKUP(H2988,'DOGHER ORDER-DISC'!$K$4:$N$30,4,FALSE)</f>
        <v>0</v>
      </c>
      <c r="K2988" s="2">
        <f t="shared" si="47"/>
        <v>12.4</v>
      </c>
      <c r="L2988" s="1" t="s">
        <v>19365</v>
      </c>
    </row>
    <row r="2989" spans="1:12">
      <c r="A2989" s="1"/>
      <c r="B2989" s="1">
        <v>293</v>
      </c>
      <c r="C2989" s="1" t="s">
        <v>18210</v>
      </c>
      <c r="D2989" s="1" t="s">
        <v>18242</v>
      </c>
      <c r="E2989" s="1" t="s">
        <v>5985</v>
      </c>
      <c r="F2989" s="1" t="s">
        <v>5986</v>
      </c>
      <c r="G2989" s="1" t="s">
        <v>23656</v>
      </c>
      <c r="H2989" s="1" t="s">
        <v>17585</v>
      </c>
      <c r="I2989" s="2">
        <v>11.86</v>
      </c>
      <c r="J2989" s="37">
        <f>VLOOKUP(H2989,'DOGHER ORDER-DISC'!$K$4:$N$30,4,FALSE)</f>
        <v>0</v>
      </c>
      <c r="K2989" s="2">
        <f t="shared" si="47"/>
        <v>11.86</v>
      </c>
      <c r="L2989" s="1" t="s">
        <v>19365</v>
      </c>
    </row>
    <row r="2990" spans="1:12">
      <c r="A2990" s="1"/>
      <c r="B2990" s="1">
        <v>293</v>
      </c>
      <c r="C2990" s="1" t="s">
        <v>18210</v>
      </c>
      <c r="D2990" s="1" t="s">
        <v>18242</v>
      </c>
      <c r="E2990" s="1" t="s">
        <v>5987</v>
      </c>
      <c r="F2990" s="1" t="s">
        <v>5988</v>
      </c>
      <c r="G2990" s="1" t="s">
        <v>23657</v>
      </c>
      <c r="H2990" s="1" t="s">
        <v>17585</v>
      </c>
      <c r="I2990" s="2">
        <v>12.11</v>
      </c>
      <c r="J2990" s="37">
        <f>VLOOKUP(H2990,'DOGHER ORDER-DISC'!$K$4:$N$30,4,FALSE)</f>
        <v>0</v>
      </c>
      <c r="K2990" s="2">
        <f t="shared" si="47"/>
        <v>12.11</v>
      </c>
      <c r="L2990" s="1" t="s">
        <v>19365</v>
      </c>
    </row>
    <row r="2991" spans="1:12">
      <c r="A2991" s="1" t="s">
        <v>32</v>
      </c>
      <c r="B2991" s="1">
        <v>293</v>
      </c>
      <c r="C2991" s="1" t="s">
        <v>18210</v>
      </c>
      <c r="D2991" s="1" t="s">
        <v>18242</v>
      </c>
      <c r="E2991" s="1" t="s">
        <v>5989</v>
      </c>
      <c r="F2991" s="1" t="s">
        <v>5990</v>
      </c>
      <c r="G2991" s="1" t="s">
        <v>23658</v>
      </c>
      <c r="H2991" s="1" t="s">
        <v>17585</v>
      </c>
      <c r="I2991" s="2">
        <v>12.96</v>
      </c>
      <c r="J2991" s="37">
        <f>VLOOKUP(H2991,'DOGHER ORDER-DISC'!$K$4:$N$30,4,FALSE)</f>
        <v>0</v>
      </c>
      <c r="K2991" s="2">
        <f t="shared" si="47"/>
        <v>12.96</v>
      </c>
      <c r="L2991" s="1" t="s">
        <v>19365</v>
      </c>
    </row>
    <row r="2992" spans="1:12">
      <c r="A2992" s="1"/>
      <c r="B2992" s="1">
        <v>293</v>
      </c>
      <c r="C2992" s="1" t="s">
        <v>18210</v>
      </c>
      <c r="D2992" s="1" t="s">
        <v>18242</v>
      </c>
      <c r="E2992" s="1" t="s">
        <v>5991</v>
      </c>
      <c r="F2992" s="1" t="s">
        <v>5992</v>
      </c>
      <c r="G2992" s="1" t="s">
        <v>23659</v>
      </c>
      <c r="H2992" s="1" t="s">
        <v>17585</v>
      </c>
      <c r="I2992" s="2">
        <v>13.1</v>
      </c>
      <c r="J2992" s="37">
        <f>VLOOKUP(H2992,'DOGHER ORDER-DISC'!$K$4:$N$30,4,FALSE)</f>
        <v>0</v>
      </c>
      <c r="K2992" s="2">
        <f t="shared" si="47"/>
        <v>13.1</v>
      </c>
      <c r="L2992" s="1" t="s">
        <v>19365</v>
      </c>
    </row>
    <row r="2993" spans="1:12">
      <c r="A2993" s="1" t="s">
        <v>32</v>
      </c>
      <c r="B2993" s="1">
        <v>293</v>
      </c>
      <c r="C2993" s="1" t="s">
        <v>18210</v>
      </c>
      <c r="D2993" s="1" t="s">
        <v>18242</v>
      </c>
      <c r="E2993" s="1" t="s">
        <v>5993</v>
      </c>
      <c r="F2993" s="1" t="s">
        <v>5994</v>
      </c>
      <c r="G2993" s="1" t="s">
        <v>23660</v>
      </c>
      <c r="H2993" s="1" t="s">
        <v>17585</v>
      </c>
      <c r="I2993" s="2">
        <v>14.47</v>
      </c>
      <c r="J2993" s="37">
        <f>VLOOKUP(H2993,'DOGHER ORDER-DISC'!$K$4:$N$30,4,FALSE)</f>
        <v>0</v>
      </c>
      <c r="K2993" s="2">
        <f t="shared" si="47"/>
        <v>14.47</v>
      </c>
      <c r="L2993" s="1" t="s">
        <v>19365</v>
      </c>
    </row>
    <row r="2994" spans="1:12">
      <c r="A2994" s="1"/>
      <c r="B2994" s="1">
        <v>293</v>
      </c>
      <c r="C2994" s="1" t="s">
        <v>18210</v>
      </c>
      <c r="D2994" s="1" t="s">
        <v>18242</v>
      </c>
      <c r="E2994" s="1" t="s">
        <v>5995</v>
      </c>
      <c r="F2994" s="1" t="s">
        <v>5996</v>
      </c>
      <c r="G2994" s="1" t="s">
        <v>23661</v>
      </c>
      <c r="H2994" s="1" t="s">
        <v>17585</v>
      </c>
      <c r="I2994" s="2">
        <v>13.36</v>
      </c>
      <c r="J2994" s="37">
        <f>VLOOKUP(H2994,'DOGHER ORDER-DISC'!$K$4:$N$30,4,FALSE)</f>
        <v>0</v>
      </c>
      <c r="K2994" s="2">
        <f t="shared" si="47"/>
        <v>13.36</v>
      </c>
      <c r="L2994" s="1" t="s">
        <v>19365</v>
      </c>
    </row>
    <row r="2995" spans="1:12">
      <c r="A2995" s="1"/>
      <c r="B2995" s="1">
        <v>293</v>
      </c>
      <c r="C2995" s="1" t="s">
        <v>18210</v>
      </c>
      <c r="D2995" s="1" t="s">
        <v>18242</v>
      </c>
      <c r="E2995" s="1" t="s">
        <v>5997</v>
      </c>
      <c r="F2995" s="1" t="s">
        <v>5998</v>
      </c>
      <c r="G2995" s="1" t="s">
        <v>23662</v>
      </c>
      <c r="H2995" s="1" t="s">
        <v>17585</v>
      </c>
      <c r="I2995" s="2">
        <v>13.52</v>
      </c>
      <c r="J2995" s="37">
        <f>VLOOKUP(H2995,'DOGHER ORDER-DISC'!$K$4:$N$30,4,FALSE)</f>
        <v>0</v>
      </c>
      <c r="K2995" s="2">
        <f t="shared" si="47"/>
        <v>13.52</v>
      </c>
      <c r="L2995" s="1" t="s">
        <v>19365</v>
      </c>
    </row>
    <row r="2996" spans="1:12">
      <c r="A2996" s="1" t="s">
        <v>32</v>
      </c>
      <c r="B2996" s="1">
        <v>293</v>
      </c>
      <c r="C2996" s="1" t="s">
        <v>18210</v>
      </c>
      <c r="D2996" s="1" t="s">
        <v>18242</v>
      </c>
      <c r="E2996" s="1" t="s">
        <v>5999</v>
      </c>
      <c r="F2996" s="1" t="s">
        <v>6000</v>
      </c>
      <c r="G2996" s="1" t="s">
        <v>23663</v>
      </c>
      <c r="H2996" s="1" t="s">
        <v>17585</v>
      </c>
      <c r="I2996" s="2">
        <v>15.1</v>
      </c>
      <c r="J2996" s="37">
        <f>VLOOKUP(H2996,'DOGHER ORDER-DISC'!$K$4:$N$30,4,FALSE)</f>
        <v>0</v>
      </c>
      <c r="K2996" s="2">
        <f t="shared" si="47"/>
        <v>15.1</v>
      </c>
      <c r="L2996" s="1" t="s">
        <v>19365</v>
      </c>
    </row>
    <row r="2997" spans="1:12">
      <c r="A2997" s="1" t="s">
        <v>32</v>
      </c>
      <c r="B2997" s="1">
        <v>293</v>
      </c>
      <c r="C2997" s="1" t="s">
        <v>18210</v>
      </c>
      <c r="D2997" s="1" t="s">
        <v>18242</v>
      </c>
      <c r="E2997" s="1" t="s">
        <v>6001</v>
      </c>
      <c r="F2997" s="1" t="s">
        <v>6002</v>
      </c>
      <c r="G2997" s="1" t="s">
        <v>23664</v>
      </c>
      <c r="H2997" s="1" t="s">
        <v>17585</v>
      </c>
      <c r="I2997" s="2">
        <v>15.1</v>
      </c>
      <c r="J2997" s="37">
        <f>VLOOKUP(H2997,'DOGHER ORDER-DISC'!$K$4:$N$30,4,FALSE)</f>
        <v>0</v>
      </c>
      <c r="K2997" s="2">
        <f t="shared" si="47"/>
        <v>15.1</v>
      </c>
      <c r="L2997" s="1" t="s">
        <v>19365</v>
      </c>
    </row>
    <row r="2998" spans="1:12">
      <c r="A2998" s="1"/>
      <c r="B2998" s="1">
        <v>293</v>
      </c>
      <c r="C2998" s="1" t="s">
        <v>18210</v>
      </c>
      <c r="D2998" s="1" t="s">
        <v>18242</v>
      </c>
      <c r="E2998" s="1" t="s">
        <v>6003</v>
      </c>
      <c r="F2998" s="1" t="s">
        <v>6004</v>
      </c>
      <c r="G2998" s="1" t="s">
        <v>23665</v>
      </c>
      <c r="H2998" s="1" t="s">
        <v>17585</v>
      </c>
      <c r="I2998" s="2">
        <v>14.11</v>
      </c>
      <c r="J2998" s="37">
        <f>VLOOKUP(H2998,'DOGHER ORDER-DISC'!$K$4:$N$30,4,FALSE)</f>
        <v>0</v>
      </c>
      <c r="K2998" s="2">
        <f t="shared" si="47"/>
        <v>14.11</v>
      </c>
      <c r="L2998" s="1" t="s">
        <v>19365</v>
      </c>
    </row>
    <row r="2999" spans="1:12">
      <c r="A2999" s="1" t="s">
        <v>32</v>
      </c>
      <c r="B2999" s="1">
        <v>293</v>
      </c>
      <c r="C2999" s="1" t="s">
        <v>18210</v>
      </c>
      <c r="D2999" s="1" t="s">
        <v>18242</v>
      </c>
      <c r="E2999" s="1" t="s">
        <v>6005</v>
      </c>
      <c r="F2999" s="1" t="s">
        <v>6006</v>
      </c>
      <c r="G2999" s="1" t="s">
        <v>23666</v>
      </c>
      <c r="H2999" s="1" t="s">
        <v>17585</v>
      </c>
      <c r="I2999" s="2">
        <v>28.99</v>
      </c>
      <c r="J2999" s="37">
        <f>VLOOKUP(H2999,'DOGHER ORDER-DISC'!$K$4:$N$30,4,FALSE)</f>
        <v>0</v>
      </c>
      <c r="K2999" s="2">
        <f t="shared" si="47"/>
        <v>28.99</v>
      </c>
      <c r="L2999" s="1" t="s">
        <v>19365</v>
      </c>
    </row>
    <row r="3000" spans="1:12">
      <c r="A3000" s="1"/>
      <c r="B3000" s="1">
        <v>294</v>
      </c>
      <c r="C3000" s="1" t="s">
        <v>18210</v>
      </c>
      <c r="D3000" s="1" t="s">
        <v>18242</v>
      </c>
      <c r="E3000" s="1" t="s">
        <v>6007</v>
      </c>
      <c r="F3000" s="1" t="s">
        <v>6008</v>
      </c>
      <c r="G3000" s="1" t="s">
        <v>23667</v>
      </c>
      <c r="H3000" s="1" t="s">
        <v>17585</v>
      </c>
      <c r="I3000" s="2">
        <v>7.06</v>
      </c>
      <c r="J3000" s="37">
        <f>VLOOKUP(H3000,'DOGHER ORDER-DISC'!$K$4:$N$30,4,FALSE)</f>
        <v>0</v>
      </c>
      <c r="K3000" s="2">
        <f t="shared" si="47"/>
        <v>7.06</v>
      </c>
      <c r="L3000" s="1" t="s">
        <v>19366</v>
      </c>
    </row>
    <row r="3001" spans="1:12">
      <c r="A3001" s="1"/>
      <c r="B3001" s="1">
        <v>294</v>
      </c>
      <c r="C3001" s="1" t="s">
        <v>18210</v>
      </c>
      <c r="D3001" s="1" t="s">
        <v>18242</v>
      </c>
      <c r="E3001" s="1" t="s">
        <v>6009</v>
      </c>
      <c r="F3001" s="1" t="s">
        <v>6010</v>
      </c>
      <c r="G3001" s="1" t="s">
        <v>23668</v>
      </c>
      <c r="H3001" s="1" t="s">
        <v>17585</v>
      </c>
      <c r="I3001" s="2">
        <v>7.06</v>
      </c>
      <c r="J3001" s="37">
        <f>VLOOKUP(H3001,'DOGHER ORDER-DISC'!$K$4:$N$30,4,FALSE)</f>
        <v>0</v>
      </c>
      <c r="K3001" s="2">
        <f t="shared" ref="K3001:K3064" si="48">+ROUND(I3001*(1-J3001),2)</f>
        <v>7.06</v>
      </c>
      <c r="L3001" s="1" t="s">
        <v>19366</v>
      </c>
    </row>
    <row r="3002" spans="1:12">
      <c r="A3002" s="1"/>
      <c r="B3002" s="1">
        <v>294</v>
      </c>
      <c r="C3002" s="1" t="s">
        <v>18210</v>
      </c>
      <c r="D3002" s="1" t="s">
        <v>18242</v>
      </c>
      <c r="E3002" s="1" t="s">
        <v>6011</v>
      </c>
      <c r="F3002" s="1" t="s">
        <v>6012</v>
      </c>
      <c r="G3002" s="1" t="s">
        <v>23669</v>
      </c>
      <c r="H3002" s="1" t="s">
        <v>17585</v>
      </c>
      <c r="I3002" s="2">
        <v>7.06</v>
      </c>
      <c r="J3002" s="37">
        <f>VLOOKUP(H3002,'DOGHER ORDER-DISC'!$K$4:$N$30,4,FALSE)</f>
        <v>0</v>
      </c>
      <c r="K3002" s="2">
        <f t="shared" si="48"/>
        <v>7.06</v>
      </c>
      <c r="L3002" s="1" t="s">
        <v>19366</v>
      </c>
    </row>
    <row r="3003" spans="1:12">
      <c r="A3003" s="1"/>
      <c r="B3003" s="1">
        <v>294</v>
      </c>
      <c r="C3003" s="1" t="s">
        <v>18210</v>
      </c>
      <c r="D3003" s="1" t="s">
        <v>18242</v>
      </c>
      <c r="E3003" s="1" t="s">
        <v>6013</v>
      </c>
      <c r="F3003" s="1" t="s">
        <v>6014</v>
      </c>
      <c r="G3003" s="1" t="s">
        <v>23670</v>
      </c>
      <c r="H3003" s="1" t="s">
        <v>17585</v>
      </c>
      <c r="I3003" s="2">
        <v>7.23</v>
      </c>
      <c r="J3003" s="37">
        <f>VLOOKUP(H3003,'DOGHER ORDER-DISC'!$K$4:$N$30,4,FALSE)</f>
        <v>0</v>
      </c>
      <c r="K3003" s="2">
        <f t="shared" si="48"/>
        <v>7.23</v>
      </c>
      <c r="L3003" s="1" t="s">
        <v>19366</v>
      </c>
    </row>
    <row r="3004" spans="1:12">
      <c r="A3004" s="1"/>
      <c r="B3004" s="1">
        <v>294</v>
      </c>
      <c r="C3004" s="1" t="s">
        <v>18210</v>
      </c>
      <c r="D3004" s="1" t="s">
        <v>18242</v>
      </c>
      <c r="E3004" s="1" t="s">
        <v>6015</v>
      </c>
      <c r="F3004" s="1" t="s">
        <v>6016</v>
      </c>
      <c r="G3004" s="1" t="s">
        <v>23671</v>
      </c>
      <c r="H3004" s="1" t="s">
        <v>17585</v>
      </c>
      <c r="I3004" s="2">
        <v>7.91</v>
      </c>
      <c r="J3004" s="37">
        <f>VLOOKUP(H3004,'DOGHER ORDER-DISC'!$K$4:$N$30,4,FALSE)</f>
        <v>0</v>
      </c>
      <c r="K3004" s="2">
        <f t="shared" si="48"/>
        <v>7.91</v>
      </c>
      <c r="L3004" s="1" t="s">
        <v>19366</v>
      </c>
    </row>
    <row r="3005" spans="1:12">
      <c r="A3005" s="1"/>
      <c r="B3005" s="1">
        <v>294</v>
      </c>
      <c r="C3005" s="1" t="s">
        <v>18210</v>
      </c>
      <c r="D3005" s="1" t="s">
        <v>18242</v>
      </c>
      <c r="E3005" s="1" t="s">
        <v>6017</v>
      </c>
      <c r="F3005" s="1" t="s">
        <v>6018</v>
      </c>
      <c r="G3005" s="1" t="s">
        <v>23672</v>
      </c>
      <c r="H3005" s="1" t="s">
        <v>17585</v>
      </c>
      <c r="I3005" s="2">
        <v>8.1300000000000008</v>
      </c>
      <c r="J3005" s="37">
        <f>VLOOKUP(H3005,'DOGHER ORDER-DISC'!$K$4:$N$30,4,FALSE)</f>
        <v>0</v>
      </c>
      <c r="K3005" s="2">
        <f t="shared" si="48"/>
        <v>8.1300000000000008</v>
      </c>
      <c r="L3005" s="1" t="s">
        <v>19366</v>
      </c>
    </row>
    <row r="3006" spans="1:12">
      <c r="A3006" s="1"/>
      <c r="B3006" s="1">
        <v>294</v>
      </c>
      <c r="C3006" s="1" t="s">
        <v>18210</v>
      </c>
      <c r="D3006" s="1" t="s">
        <v>18242</v>
      </c>
      <c r="E3006" s="1" t="s">
        <v>6019</v>
      </c>
      <c r="F3006" s="1" t="s">
        <v>6020</v>
      </c>
      <c r="G3006" s="1" t="s">
        <v>23673</v>
      </c>
      <c r="H3006" s="1" t="s">
        <v>17585</v>
      </c>
      <c r="I3006" s="2">
        <v>8.5299999999999994</v>
      </c>
      <c r="J3006" s="37">
        <f>VLOOKUP(H3006,'DOGHER ORDER-DISC'!$K$4:$N$30,4,FALSE)</f>
        <v>0</v>
      </c>
      <c r="K3006" s="2">
        <f t="shared" si="48"/>
        <v>8.5299999999999994</v>
      </c>
      <c r="L3006" s="1" t="s">
        <v>19366</v>
      </c>
    </row>
    <row r="3007" spans="1:12">
      <c r="A3007" s="1"/>
      <c r="B3007" s="1">
        <v>294</v>
      </c>
      <c r="C3007" s="1" t="s">
        <v>18210</v>
      </c>
      <c r="D3007" s="1" t="s">
        <v>18242</v>
      </c>
      <c r="E3007" s="1" t="s">
        <v>6021</v>
      </c>
      <c r="F3007" s="1" t="s">
        <v>6022</v>
      </c>
      <c r="G3007" s="1" t="s">
        <v>23674</v>
      </c>
      <c r="H3007" s="1" t="s">
        <v>17585</v>
      </c>
      <c r="I3007" s="2">
        <v>8.81</v>
      </c>
      <c r="J3007" s="37">
        <f>VLOOKUP(H3007,'DOGHER ORDER-DISC'!$K$4:$N$30,4,FALSE)</f>
        <v>0</v>
      </c>
      <c r="K3007" s="2">
        <f t="shared" si="48"/>
        <v>8.81</v>
      </c>
      <c r="L3007" s="1" t="s">
        <v>19366</v>
      </c>
    </row>
    <row r="3008" spans="1:12">
      <c r="A3008" s="1"/>
      <c r="B3008" s="1">
        <v>294</v>
      </c>
      <c r="C3008" s="1" t="s">
        <v>18210</v>
      </c>
      <c r="D3008" s="1" t="s">
        <v>18242</v>
      </c>
      <c r="E3008" s="1" t="s">
        <v>6023</v>
      </c>
      <c r="F3008" s="1" t="s">
        <v>6024</v>
      </c>
      <c r="G3008" s="1" t="s">
        <v>23675</v>
      </c>
      <c r="H3008" s="1" t="s">
        <v>17585</v>
      </c>
      <c r="I3008" s="2">
        <v>9.06</v>
      </c>
      <c r="J3008" s="37">
        <f>VLOOKUP(H3008,'DOGHER ORDER-DISC'!$K$4:$N$30,4,FALSE)</f>
        <v>0</v>
      </c>
      <c r="K3008" s="2">
        <f t="shared" si="48"/>
        <v>9.06</v>
      </c>
      <c r="L3008" s="1" t="s">
        <v>19366</v>
      </c>
    </row>
    <row r="3009" spans="1:12">
      <c r="A3009" s="1"/>
      <c r="B3009" s="1">
        <v>294</v>
      </c>
      <c r="C3009" s="1" t="s">
        <v>18210</v>
      </c>
      <c r="D3009" s="1" t="s">
        <v>18242</v>
      </c>
      <c r="E3009" s="1" t="s">
        <v>6025</v>
      </c>
      <c r="F3009" s="1" t="s">
        <v>6026</v>
      </c>
      <c r="G3009" s="1" t="s">
        <v>23676</v>
      </c>
      <c r="H3009" s="1" t="s">
        <v>17585</v>
      </c>
      <c r="I3009" s="2">
        <v>9.32</v>
      </c>
      <c r="J3009" s="37">
        <f>VLOOKUP(H3009,'DOGHER ORDER-DISC'!$K$4:$N$30,4,FALSE)</f>
        <v>0</v>
      </c>
      <c r="K3009" s="2">
        <f t="shared" si="48"/>
        <v>9.32</v>
      </c>
      <c r="L3009" s="1" t="s">
        <v>19366</v>
      </c>
    </row>
    <row r="3010" spans="1:12">
      <c r="A3010" s="1"/>
      <c r="B3010" s="1">
        <v>294</v>
      </c>
      <c r="C3010" s="1" t="s">
        <v>18210</v>
      </c>
      <c r="D3010" s="1" t="s">
        <v>18242</v>
      </c>
      <c r="E3010" s="1" t="s">
        <v>6027</v>
      </c>
      <c r="F3010" s="1" t="s">
        <v>6028</v>
      </c>
      <c r="G3010" s="1" t="s">
        <v>23677</v>
      </c>
      <c r="H3010" s="1" t="s">
        <v>17585</v>
      </c>
      <c r="I3010" s="2">
        <v>9.42</v>
      </c>
      <c r="J3010" s="37">
        <f>VLOOKUP(H3010,'DOGHER ORDER-DISC'!$K$4:$N$30,4,FALSE)</f>
        <v>0</v>
      </c>
      <c r="K3010" s="2">
        <f t="shared" si="48"/>
        <v>9.42</v>
      </c>
      <c r="L3010" s="1" t="s">
        <v>19366</v>
      </c>
    </row>
    <row r="3011" spans="1:12">
      <c r="A3011" s="1"/>
      <c r="B3011" s="1">
        <v>294</v>
      </c>
      <c r="C3011" s="1" t="s">
        <v>18210</v>
      </c>
      <c r="D3011" s="1" t="s">
        <v>18242</v>
      </c>
      <c r="E3011" s="1" t="s">
        <v>6029</v>
      </c>
      <c r="F3011" s="1" t="s">
        <v>6030</v>
      </c>
      <c r="G3011" s="1" t="s">
        <v>23678</v>
      </c>
      <c r="H3011" s="1" t="s">
        <v>17585</v>
      </c>
      <c r="I3011" s="2">
        <v>9.67</v>
      </c>
      <c r="J3011" s="37">
        <f>VLOOKUP(H3011,'DOGHER ORDER-DISC'!$K$4:$N$30,4,FALSE)</f>
        <v>0</v>
      </c>
      <c r="K3011" s="2">
        <f t="shared" si="48"/>
        <v>9.67</v>
      </c>
      <c r="L3011" s="1" t="s">
        <v>19366</v>
      </c>
    </row>
    <row r="3012" spans="1:12">
      <c r="A3012" s="1"/>
      <c r="B3012" s="1">
        <v>294</v>
      </c>
      <c r="C3012" s="1" t="s">
        <v>18210</v>
      </c>
      <c r="D3012" s="1" t="s">
        <v>18242</v>
      </c>
      <c r="E3012" s="1" t="s">
        <v>6031</v>
      </c>
      <c r="F3012" s="1" t="s">
        <v>6032</v>
      </c>
      <c r="G3012" s="1" t="s">
        <v>23679</v>
      </c>
      <c r="H3012" s="1" t="s">
        <v>17585</v>
      </c>
      <c r="I3012" s="2">
        <v>10.11</v>
      </c>
      <c r="J3012" s="37">
        <f>VLOOKUP(H3012,'DOGHER ORDER-DISC'!$K$4:$N$30,4,FALSE)</f>
        <v>0</v>
      </c>
      <c r="K3012" s="2">
        <f t="shared" si="48"/>
        <v>10.11</v>
      </c>
      <c r="L3012" s="1" t="s">
        <v>19366</v>
      </c>
    </row>
    <row r="3013" spans="1:12">
      <c r="A3013" s="1"/>
      <c r="B3013" s="1">
        <v>294</v>
      </c>
      <c r="C3013" s="1" t="s">
        <v>18210</v>
      </c>
      <c r="D3013" s="1" t="s">
        <v>18242</v>
      </c>
      <c r="E3013" s="1" t="s">
        <v>6033</v>
      </c>
      <c r="F3013" s="1" t="s">
        <v>6034</v>
      </c>
      <c r="G3013" s="1" t="s">
        <v>23680</v>
      </c>
      <c r="H3013" s="1" t="s">
        <v>17585</v>
      </c>
      <c r="I3013" s="2">
        <v>10.210000000000001</v>
      </c>
      <c r="J3013" s="37">
        <f>VLOOKUP(H3013,'DOGHER ORDER-DISC'!$K$4:$N$30,4,FALSE)</f>
        <v>0</v>
      </c>
      <c r="K3013" s="2">
        <f t="shared" si="48"/>
        <v>10.210000000000001</v>
      </c>
      <c r="L3013" s="1" t="s">
        <v>19366</v>
      </c>
    </row>
    <row r="3014" spans="1:12">
      <c r="A3014" s="1"/>
      <c r="B3014" s="1">
        <v>294</v>
      </c>
      <c r="C3014" s="1" t="s">
        <v>18210</v>
      </c>
      <c r="D3014" s="1" t="s">
        <v>18242</v>
      </c>
      <c r="E3014" s="1" t="s">
        <v>6035</v>
      </c>
      <c r="F3014" s="1" t="s">
        <v>6036</v>
      </c>
      <c r="G3014" s="1" t="s">
        <v>23681</v>
      </c>
      <c r="H3014" s="1" t="s">
        <v>17585</v>
      </c>
      <c r="I3014" s="2">
        <v>10.55</v>
      </c>
      <c r="J3014" s="37">
        <f>VLOOKUP(H3014,'DOGHER ORDER-DISC'!$K$4:$N$30,4,FALSE)</f>
        <v>0</v>
      </c>
      <c r="K3014" s="2">
        <f t="shared" si="48"/>
        <v>10.55</v>
      </c>
      <c r="L3014" s="1" t="s">
        <v>19366</v>
      </c>
    </row>
    <row r="3015" spans="1:12">
      <c r="A3015" s="1"/>
      <c r="B3015" s="1">
        <v>294</v>
      </c>
      <c r="C3015" s="1" t="s">
        <v>18210</v>
      </c>
      <c r="D3015" s="1" t="s">
        <v>18242</v>
      </c>
      <c r="E3015" s="1" t="s">
        <v>6037</v>
      </c>
      <c r="F3015" s="1" t="s">
        <v>6038</v>
      </c>
      <c r="G3015" s="1" t="s">
        <v>23682</v>
      </c>
      <c r="H3015" s="1" t="s">
        <v>17585</v>
      </c>
      <c r="I3015" s="2">
        <v>11.28</v>
      </c>
      <c r="J3015" s="37">
        <f>VLOOKUP(H3015,'DOGHER ORDER-DISC'!$K$4:$N$30,4,FALSE)</f>
        <v>0</v>
      </c>
      <c r="K3015" s="2">
        <f t="shared" si="48"/>
        <v>11.28</v>
      </c>
      <c r="L3015" s="1" t="s">
        <v>19366</v>
      </c>
    </row>
    <row r="3016" spans="1:12">
      <c r="A3016" s="1"/>
      <c r="B3016" s="1">
        <v>294</v>
      </c>
      <c r="C3016" s="1" t="s">
        <v>18210</v>
      </c>
      <c r="D3016" s="1" t="s">
        <v>18242</v>
      </c>
      <c r="E3016" s="1" t="s">
        <v>6039</v>
      </c>
      <c r="F3016" s="1" t="s">
        <v>6040</v>
      </c>
      <c r="G3016" s="1" t="s">
        <v>23683</v>
      </c>
      <c r="H3016" s="1" t="s">
        <v>17585</v>
      </c>
      <c r="I3016" s="2">
        <v>12.08</v>
      </c>
      <c r="J3016" s="37">
        <f>VLOOKUP(H3016,'DOGHER ORDER-DISC'!$K$4:$N$30,4,FALSE)</f>
        <v>0</v>
      </c>
      <c r="K3016" s="2">
        <f t="shared" si="48"/>
        <v>12.08</v>
      </c>
      <c r="L3016" s="1" t="s">
        <v>19366</v>
      </c>
    </row>
    <row r="3017" spans="1:12">
      <c r="A3017" s="1"/>
      <c r="B3017" s="1">
        <v>294</v>
      </c>
      <c r="C3017" s="1" t="s">
        <v>18210</v>
      </c>
      <c r="D3017" s="1" t="s">
        <v>18242</v>
      </c>
      <c r="E3017" s="1" t="s">
        <v>6041</v>
      </c>
      <c r="F3017" s="1" t="s">
        <v>6042</v>
      </c>
      <c r="G3017" s="1" t="s">
        <v>23684</v>
      </c>
      <c r="H3017" s="1" t="s">
        <v>17585</v>
      </c>
      <c r="I3017" s="2">
        <v>12.96</v>
      </c>
      <c r="J3017" s="37">
        <f>VLOOKUP(H3017,'DOGHER ORDER-DISC'!$K$4:$N$30,4,FALSE)</f>
        <v>0</v>
      </c>
      <c r="K3017" s="2">
        <f t="shared" si="48"/>
        <v>12.96</v>
      </c>
      <c r="L3017" s="1" t="s">
        <v>19366</v>
      </c>
    </row>
    <row r="3018" spans="1:12">
      <c r="A3018" s="1"/>
      <c r="B3018" s="1">
        <v>294</v>
      </c>
      <c r="C3018" s="1" t="s">
        <v>18210</v>
      </c>
      <c r="D3018" s="1" t="s">
        <v>18242</v>
      </c>
      <c r="E3018" s="1" t="s">
        <v>6043</v>
      </c>
      <c r="F3018" s="1" t="s">
        <v>6044</v>
      </c>
      <c r="G3018" s="1" t="s">
        <v>23685</v>
      </c>
      <c r="H3018" s="1" t="s">
        <v>17585</v>
      </c>
      <c r="I3018" s="2">
        <v>14.47</v>
      </c>
      <c r="J3018" s="37">
        <f>VLOOKUP(H3018,'DOGHER ORDER-DISC'!$K$4:$N$30,4,FALSE)</f>
        <v>0</v>
      </c>
      <c r="K3018" s="2">
        <f t="shared" si="48"/>
        <v>14.47</v>
      </c>
      <c r="L3018" s="1" t="s">
        <v>19366</v>
      </c>
    </row>
    <row r="3019" spans="1:12">
      <c r="A3019" s="1"/>
      <c r="B3019" s="1">
        <v>294</v>
      </c>
      <c r="C3019" s="1" t="s">
        <v>18210</v>
      </c>
      <c r="D3019" s="1" t="s">
        <v>18242</v>
      </c>
      <c r="E3019" s="1" t="s">
        <v>6045</v>
      </c>
      <c r="F3019" s="1" t="s">
        <v>6046</v>
      </c>
      <c r="G3019" s="1" t="s">
        <v>23686</v>
      </c>
      <c r="H3019" s="1" t="s">
        <v>17585</v>
      </c>
      <c r="I3019" s="2">
        <v>15.1</v>
      </c>
      <c r="J3019" s="37">
        <f>VLOOKUP(H3019,'DOGHER ORDER-DISC'!$K$4:$N$30,4,FALSE)</f>
        <v>0</v>
      </c>
      <c r="K3019" s="2">
        <f t="shared" si="48"/>
        <v>15.1</v>
      </c>
      <c r="L3019" s="1" t="s">
        <v>19366</v>
      </c>
    </row>
    <row r="3020" spans="1:12">
      <c r="A3020" s="1"/>
      <c r="B3020" s="1">
        <v>295</v>
      </c>
      <c r="C3020" s="1" t="s">
        <v>18210</v>
      </c>
      <c r="D3020" s="1" t="s">
        <v>18242</v>
      </c>
      <c r="E3020" s="1" t="s">
        <v>6047</v>
      </c>
      <c r="F3020" s="1" t="s">
        <v>6048</v>
      </c>
      <c r="G3020" s="1" t="s">
        <v>23687</v>
      </c>
      <c r="H3020" s="1" t="s">
        <v>17585</v>
      </c>
      <c r="I3020" s="2">
        <v>18.920000000000002</v>
      </c>
      <c r="J3020" s="37">
        <f>VLOOKUP(H3020,'DOGHER ORDER-DISC'!$K$4:$N$30,4,FALSE)</f>
        <v>0</v>
      </c>
      <c r="K3020" s="2">
        <f t="shared" si="48"/>
        <v>18.920000000000002</v>
      </c>
      <c r="L3020" s="1" t="s">
        <v>19367</v>
      </c>
    </row>
    <row r="3021" spans="1:12">
      <c r="A3021" s="1"/>
      <c r="B3021" s="1">
        <v>295</v>
      </c>
      <c r="C3021" s="1" t="s">
        <v>18210</v>
      </c>
      <c r="D3021" s="1" t="s">
        <v>18242</v>
      </c>
      <c r="E3021" s="1" t="s">
        <v>6049</v>
      </c>
      <c r="F3021" s="1" t="s">
        <v>6050</v>
      </c>
      <c r="G3021" s="1" t="s">
        <v>23688</v>
      </c>
      <c r="H3021" s="1" t="s">
        <v>17585</v>
      </c>
      <c r="I3021" s="2">
        <v>18.920000000000002</v>
      </c>
      <c r="J3021" s="37">
        <f>VLOOKUP(H3021,'DOGHER ORDER-DISC'!$K$4:$N$30,4,FALSE)</f>
        <v>0</v>
      </c>
      <c r="K3021" s="2">
        <f t="shared" si="48"/>
        <v>18.920000000000002</v>
      </c>
      <c r="L3021" s="1" t="s">
        <v>19367</v>
      </c>
    </row>
    <row r="3022" spans="1:12">
      <c r="A3022" s="1"/>
      <c r="B3022" s="1">
        <v>295</v>
      </c>
      <c r="C3022" s="1" t="s">
        <v>18210</v>
      </c>
      <c r="D3022" s="1" t="s">
        <v>18242</v>
      </c>
      <c r="E3022" s="1" t="s">
        <v>6051</v>
      </c>
      <c r="F3022" s="1" t="s">
        <v>6052</v>
      </c>
      <c r="G3022" s="1" t="s">
        <v>23689</v>
      </c>
      <c r="H3022" s="1" t="s">
        <v>17585</v>
      </c>
      <c r="I3022" s="2">
        <v>18.920000000000002</v>
      </c>
      <c r="J3022" s="37">
        <f>VLOOKUP(H3022,'DOGHER ORDER-DISC'!$K$4:$N$30,4,FALSE)</f>
        <v>0</v>
      </c>
      <c r="K3022" s="2">
        <f t="shared" si="48"/>
        <v>18.920000000000002</v>
      </c>
      <c r="L3022" s="1" t="s">
        <v>19367</v>
      </c>
    </row>
    <row r="3023" spans="1:12">
      <c r="A3023" s="1"/>
      <c r="B3023" s="1">
        <v>295</v>
      </c>
      <c r="C3023" s="1" t="s">
        <v>18210</v>
      </c>
      <c r="D3023" s="1" t="s">
        <v>18242</v>
      </c>
      <c r="E3023" s="1" t="s">
        <v>6053</v>
      </c>
      <c r="F3023" s="1" t="s">
        <v>6054</v>
      </c>
      <c r="G3023" s="1" t="s">
        <v>23690</v>
      </c>
      <c r="H3023" s="1" t="s">
        <v>17585</v>
      </c>
      <c r="I3023" s="2">
        <v>19.29</v>
      </c>
      <c r="J3023" s="37">
        <f>VLOOKUP(H3023,'DOGHER ORDER-DISC'!$K$4:$N$30,4,FALSE)</f>
        <v>0</v>
      </c>
      <c r="K3023" s="2">
        <f t="shared" si="48"/>
        <v>19.29</v>
      </c>
      <c r="L3023" s="1" t="s">
        <v>19367</v>
      </c>
    </row>
    <row r="3024" spans="1:12">
      <c r="A3024" s="1"/>
      <c r="B3024" s="1">
        <v>295</v>
      </c>
      <c r="C3024" s="1" t="s">
        <v>18210</v>
      </c>
      <c r="D3024" s="1" t="s">
        <v>18242</v>
      </c>
      <c r="E3024" s="1" t="s">
        <v>6055</v>
      </c>
      <c r="F3024" s="1" t="s">
        <v>6056</v>
      </c>
      <c r="G3024" s="1" t="s">
        <v>23691</v>
      </c>
      <c r="H3024" s="1" t="s">
        <v>17585</v>
      </c>
      <c r="I3024" s="2">
        <v>19.29</v>
      </c>
      <c r="J3024" s="37">
        <f>VLOOKUP(H3024,'DOGHER ORDER-DISC'!$K$4:$N$30,4,FALSE)</f>
        <v>0</v>
      </c>
      <c r="K3024" s="2">
        <f t="shared" si="48"/>
        <v>19.29</v>
      </c>
      <c r="L3024" s="1" t="s">
        <v>19367</v>
      </c>
    </row>
    <row r="3025" spans="1:12">
      <c r="A3025" s="1"/>
      <c r="B3025" s="1">
        <v>295</v>
      </c>
      <c r="C3025" s="1" t="s">
        <v>18210</v>
      </c>
      <c r="D3025" s="1" t="s">
        <v>18242</v>
      </c>
      <c r="E3025" s="1" t="s">
        <v>6057</v>
      </c>
      <c r="F3025" s="1" t="s">
        <v>6058</v>
      </c>
      <c r="G3025" s="1" t="s">
        <v>23692</v>
      </c>
      <c r="H3025" s="1" t="s">
        <v>17585</v>
      </c>
      <c r="I3025" s="2">
        <v>19.29</v>
      </c>
      <c r="J3025" s="37">
        <f>VLOOKUP(H3025,'DOGHER ORDER-DISC'!$K$4:$N$30,4,FALSE)</f>
        <v>0</v>
      </c>
      <c r="K3025" s="2">
        <f t="shared" si="48"/>
        <v>19.29</v>
      </c>
      <c r="L3025" s="1" t="s">
        <v>19367</v>
      </c>
    </row>
    <row r="3026" spans="1:12">
      <c r="A3026" s="1"/>
      <c r="B3026" s="1">
        <v>295</v>
      </c>
      <c r="C3026" s="1" t="s">
        <v>18210</v>
      </c>
      <c r="D3026" s="1" t="s">
        <v>18242</v>
      </c>
      <c r="E3026" s="1" t="s">
        <v>6059</v>
      </c>
      <c r="F3026" s="1" t="s">
        <v>6060</v>
      </c>
      <c r="G3026" s="1" t="s">
        <v>23693</v>
      </c>
      <c r="H3026" s="1" t="s">
        <v>17585</v>
      </c>
      <c r="I3026" s="2">
        <v>19.29</v>
      </c>
      <c r="J3026" s="37">
        <f>VLOOKUP(H3026,'DOGHER ORDER-DISC'!$K$4:$N$30,4,FALSE)</f>
        <v>0</v>
      </c>
      <c r="K3026" s="2">
        <f t="shared" si="48"/>
        <v>19.29</v>
      </c>
      <c r="L3026" s="1" t="s">
        <v>19367</v>
      </c>
    </row>
    <row r="3027" spans="1:12">
      <c r="A3027" s="1"/>
      <c r="B3027" s="1">
        <v>295</v>
      </c>
      <c r="C3027" s="1" t="s">
        <v>18210</v>
      </c>
      <c r="D3027" s="1" t="s">
        <v>18242</v>
      </c>
      <c r="E3027" s="1" t="s">
        <v>6061</v>
      </c>
      <c r="F3027" s="1" t="s">
        <v>6062</v>
      </c>
      <c r="G3027" s="1" t="s">
        <v>23694</v>
      </c>
      <c r="H3027" s="1" t="s">
        <v>17585</v>
      </c>
      <c r="I3027" s="2">
        <v>19.29</v>
      </c>
      <c r="J3027" s="37">
        <f>VLOOKUP(H3027,'DOGHER ORDER-DISC'!$K$4:$N$30,4,FALSE)</f>
        <v>0</v>
      </c>
      <c r="K3027" s="2">
        <f t="shared" si="48"/>
        <v>19.29</v>
      </c>
      <c r="L3027" s="1" t="s">
        <v>19367</v>
      </c>
    </row>
    <row r="3028" spans="1:12">
      <c r="A3028" s="1"/>
      <c r="B3028" s="1">
        <v>295</v>
      </c>
      <c r="C3028" s="1" t="s">
        <v>18210</v>
      </c>
      <c r="D3028" s="1" t="s">
        <v>18242</v>
      </c>
      <c r="E3028" s="1" t="s">
        <v>6063</v>
      </c>
      <c r="F3028" s="1" t="s">
        <v>6064</v>
      </c>
      <c r="G3028" s="1" t="s">
        <v>23695</v>
      </c>
      <c r="H3028" s="1" t="s">
        <v>17585</v>
      </c>
      <c r="I3028" s="2">
        <v>19.29</v>
      </c>
      <c r="J3028" s="37">
        <f>VLOOKUP(H3028,'DOGHER ORDER-DISC'!$K$4:$N$30,4,FALSE)</f>
        <v>0</v>
      </c>
      <c r="K3028" s="2">
        <f t="shared" si="48"/>
        <v>19.29</v>
      </c>
      <c r="L3028" s="1" t="s">
        <v>19367</v>
      </c>
    </row>
    <row r="3029" spans="1:12">
      <c r="A3029" s="1"/>
      <c r="B3029" s="1">
        <v>295</v>
      </c>
      <c r="C3029" s="1" t="s">
        <v>18210</v>
      </c>
      <c r="D3029" s="1" t="s">
        <v>18242</v>
      </c>
      <c r="E3029" s="1" t="s">
        <v>6065</v>
      </c>
      <c r="F3029" s="1" t="s">
        <v>6066</v>
      </c>
      <c r="G3029" s="1" t="s">
        <v>23696</v>
      </c>
      <c r="H3029" s="1" t="s">
        <v>17585</v>
      </c>
      <c r="I3029" s="2">
        <v>19.29</v>
      </c>
      <c r="J3029" s="37">
        <f>VLOOKUP(H3029,'DOGHER ORDER-DISC'!$K$4:$N$30,4,FALSE)</f>
        <v>0</v>
      </c>
      <c r="K3029" s="2">
        <f t="shared" si="48"/>
        <v>19.29</v>
      </c>
      <c r="L3029" s="1" t="s">
        <v>19367</v>
      </c>
    </row>
    <row r="3030" spans="1:12">
      <c r="A3030" s="1"/>
      <c r="B3030" s="1">
        <v>295</v>
      </c>
      <c r="C3030" s="1" t="s">
        <v>18210</v>
      </c>
      <c r="D3030" s="1" t="s">
        <v>18242</v>
      </c>
      <c r="E3030" s="1" t="s">
        <v>6067</v>
      </c>
      <c r="F3030" s="1" t="s">
        <v>6068</v>
      </c>
      <c r="G3030" s="1" t="s">
        <v>23697</v>
      </c>
      <c r="H3030" s="1" t="s">
        <v>17585</v>
      </c>
      <c r="I3030" s="2">
        <v>19.68</v>
      </c>
      <c r="J3030" s="37">
        <f>VLOOKUP(H3030,'DOGHER ORDER-DISC'!$K$4:$N$30,4,FALSE)</f>
        <v>0</v>
      </c>
      <c r="K3030" s="2">
        <f t="shared" si="48"/>
        <v>19.68</v>
      </c>
      <c r="L3030" s="1" t="s">
        <v>19367</v>
      </c>
    </row>
    <row r="3031" spans="1:12">
      <c r="A3031" s="1"/>
      <c r="B3031" s="1">
        <v>295</v>
      </c>
      <c r="C3031" s="1" t="s">
        <v>18210</v>
      </c>
      <c r="D3031" s="1" t="s">
        <v>18242</v>
      </c>
      <c r="E3031" s="1" t="s">
        <v>6069</v>
      </c>
      <c r="F3031" s="1" t="s">
        <v>6070</v>
      </c>
      <c r="G3031" s="1" t="s">
        <v>23698</v>
      </c>
      <c r="H3031" s="1" t="s">
        <v>17585</v>
      </c>
      <c r="I3031" s="2">
        <v>19.87</v>
      </c>
      <c r="J3031" s="37">
        <f>VLOOKUP(H3031,'DOGHER ORDER-DISC'!$K$4:$N$30,4,FALSE)</f>
        <v>0</v>
      </c>
      <c r="K3031" s="2">
        <f t="shared" si="48"/>
        <v>19.87</v>
      </c>
      <c r="L3031" s="1" t="s">
        <v>19367</v>
      </c>
    </row>
    <row r="3032" spans="1:12">
      <c r="A3032" s="1"/>
      <c r="B3032" s="1">
        <v>295</v>
      </c>
      <c r="C3032" s="1" t="s">
        <v>18210</v>
      </c>
      <c r="D3032" s="1" t="s">
        <v>18242</v>
      </c>
      <c r="E3032" s="1" t="s">
        <v>6071</v>
      </c>
      <c r="F3032" s="1" t="s">
        <v>6072</v>
      </c>
      <c r="G3032" s="1" t="s">
        <v>23699</v>
      </c>
      <c r="H3032" s="1" t="s">
        <v>17585</v>
      </c>
      <c r="I3032" s="2">
        <v>25.45</v>
      </c>
      <c r="J3032" s="37">
        <f>VLOOKUP(H3032,'DOGHER ORDER-DISC'!$K$4:$N$30,4,FALSE)</f>
        <v>0</v>
      </c>
      <c r="K3032" s="2">
        <f t="shared" si="48"/>
        <v>25.45</v>
      </c>
      <c r="L3032" s="1" t="s">
        <v>19367</v>
      </c>
    </row>
    <row r="3033" spans="1:12">
      <c r="A3033" s="1"/>
      <c r="B3033" s="1">
        <v>295</v>
      </c>
      <c r="C3033" s="1" t="s">
        <v>18210</v>
      </c>
      <c r="D3033" s="1" t="s">
        <v>18242</v>
      </c>
      <c r="E3033" s="1" t="s">
        <v>6073</v>
      </c>
      <c r="F3033" s="1" t="s">
        <v>6074</v>
      </c>
      <c r="G3033" s="1" t="s">
        <v>23700</v>
      </c>
      <c r="H3033" s="1" t="s">
        <v>17585</v>
      </c>
      <c r="I3033" s="2">
        <v>25.45</v>
      </c>
      <c r="J3033" s="37">
        <f>VLOOKUP(H3033,'DOGHER ORDER-DISC'!$K$4:$N$30,4,FALSE)</f>
        <v>0</v>
      </c>
      <c r="K3033" s="2">
        <f t="shared" si="48"/>
        <v>25.45</v>
      </c>
      <c r="L3033" s="1" t="s">
        <v>19367</v>
      </c>
    </row>
    <row r="3034" spans="1:12">
      <c r="A3034" s="1"/>
      <c r="B3034" s="1">
        <v>295</v>
      </c>
      <c r="C3034" s="1" t="s">
        <v>18210</v>
      </c>
      <c r="D3034" s="1" t="s">
        <v>18242</v>
      </c>
      <c r="E3034" s="1" t="s">
        <v>6075</v>
      </c>
      <c r="F3034" s="1" t="s">
        <v>6076</v>
      </c>
      <c r="G3034" s="1" t="s">
        <v>23701</v>
      </c>
      <c r="H3034" s="1" t="s">
        <v>17585</v>
      </c>
      <c r="I3034" s="2">
        <v>25.52</v>
      </c>
      <c r="J3034" s="37">
        <f>VLOOKUP(H3034,'DOGHER ORDER-DISC'!$K$4:$N$30,4,FALSE)</f>
        <v>0</v>
      </c>
      <c r="K3034" s="2">
        <f t="shared" si="48"/>
        <v>25.52</v>
      </c>
      <c r="L3034" s="1" t="s">
        <v>19367</v>
      </c>
    </row>
    <row r="3035" spans="1:12">
      <c r="A3035" s="1"/>
      <c r="B3035" s="1">
        <v>295</v>
      </c>
      <c r="C3035" s="1" t="s">
        <v>18210</v>
      </c>
      <c r="D3035" s="1" t="s">
        <v>18242</v>
      </c>
      <c r="E3035" s="1" t="s">
        <v>6077</v>
      </c>
      <c r="F3035" s="1" t="s">
        <v>6078</v>
      </c>
      <c r="G3035" s="1" t="s">
        <v>23702</v>
      </c>
      <c r="H3035" s="1" t="s">
        <v>17585</v>
      </c>
      <c r="I3035" s="2">
        <v>25.81</v>
      </c>
      <c r="J3035" s="37">
        <f>VLOOKUP(H3035,'DOGHER ORDER-DISC'!$K$4:$N$30,4,FALSE)</f>
        <v>0</v>
      </c>
      <c r="K3035" s="2">
        <f t="shared" si="48"/>
        <v>25.81</v>
      </c>
      <c r="L3035" s="1" t="s">
        <v>19367</v>
      </c>
    </row>
    <row r="3036" spans="1:12">
      <c r="A3036" s="1"/>
      <c r="B3036" s="1">
        <v>295</v>
      </c>
      <c r="C3036" s="1" t="s">
        <v>18210</v>
      </c>
      <c r="D3036" s="1" t="s">
        <v>18242</v>
      </c>
      <c r="E3036" s="1" t="s">
        <v>6079</v>
      </c>
      <c r="F3036" s="1" t="s">
        <v>6080</v>
      </c>
      <c r="G3036" s="1" t="s">
        <v>23703</v>
      </c>
      <c r="H3036" s="1" t="s">
        <v>17585</v>
      </c>
      <c r="I3036" s="2">
        <v>25.81</v>
      </c>
      <c r="J3036" s="37">
        <f>VLOOKUP(H3036,'DOGHER ORDER-DISC'!$K$4:$N$30,4,FALSE)</f>
        <v>0</v>
      </c>
      <c r="K3036" s="2">
        <f t="shared" si="48"/>
        <v>25.81</v>
      </c>
      <c r="L3036" s="1" t="s">
        <v>19367</v>
      </c>
    </row>
    <row r="3037" spans="1:12">
      <c r="A3037" s="1"/>
      <c r="B3037" s="1">
        <v>295</v>
      </c>
      <c r="C3037" s="1" t="s">
        <v>18210</v>
      </c>
      <c r="D3037" s="1" t="s">
        <v>18242</v>
      </c>
      <c r="E3037" s="1" t="s">
        <v>6081</v>
      </c>
      <c r="F3037" s="1" t="s">
        <v>6082</v>
      </c>
      <c r="G3037" s="1" t="s">
        <v>23704</v>
      </c>
      <c r="H3037" s="1" t="s">
        <v>17585</v>
      </c>
      <c r="I3037" s="2">
        <v>26.28</v>
      </c>
      <c r="J3037" s="37">
        <f>VLOOKUP(H3037,'DOGHER ORDER-DISC'!$K$4:$N$30,4,FALSE)</f>
        <v>0</v>
      </c>
      <c r="K3037" s="2">
        <f t="shared" si="48"/>
        <v>26.28</v>
      </c>
      <c r="L3037" s="1" t="s">
        <v>19367</v>
      </c>
    </row>
    <row r="3038" spans="1:12">
      <c r="A3038" s="1"/>
      <c r="B3038" s="1">
        <v>295</v>
      </c>
      <c r="C3038" s="1" t="s">
        <v>18210</v>
      </c>
      <c r="D3038" s="1" t="s">
        <v>18242</v>
      </c>
      <c r="E3038" s="1" t="s">
        <v>6083</v>
      </c>
      <c r="F3038" s="1" t="s">
        <v>6084</v>
      </c>
      <c r="G3038" s="1" t="s">
        <v>23705</v>
      </c>
      <c r="H3038" s="1" t="s">
        <v>17585</v>
      </c>
      <c r="I3038" s="2">
        <v>26.9</v>
      </c>
      <c r="J3038" s="37">
        <f>VLOOKUP(H3038,'DOGHER ORDER-DISC'!$K$4:$N$30,4,FALSE)</f>
        <v>0</v>
      </c>
      <c r="K3038" s="2">
        <f t="shared" si="48"/>
        <v>26.9</v>
      </c>
      <c r="L3038" s="1" t="s">
        <v>19367</v>
      </c>
    </row>
    <row r="3039" spans="1:12">
      <c r="A3039" s="1"/>
      <c r="B3039" s="1">
        <v>295</v>
      </c>
      <c r="C3039" s="1" t="s">
        <v>18210</v>
      </c>
      <c r="D3039" s="1" t="s">
        <v>18242</v>
      </c>
      <c r="E3039" s="1" t="s">
        <v>6085</v>
      </c>
      <c r="F3039" s="1" t="s">
        <v>6086</v>
      </c>
      <c r="G3039" s="1" t="s">
        <v>23706</v>
      </c>
      <c r="H3039" s="1" t="s">
        <v>17585</v>
      </c>
      <c r="I3039" s="2">
        <v>28.09</v>
      </c>
      <c r="J3039" s="37">
        <f>VLOOKUP(H3039,'DOGHER ORDER-DISC'!$K$4:$N$30,4,FALSE)</f>
        <v>0</v>
      </c>
      <c r="K3039" s="2">
        <f t="shared" si="48"/>
        <v>28.09</v>
      </c>
      <c r="L3039" s="1" t="s">
        <v>19367</v>
      </c>
    </row>
    <row r="3040" spans="1:12">
      <c r="A3040" s="1"/>
      <c r="B3040" s="1">
        <v>295</v>
      </c>
      <c r="C3040" s="1" t="s">
        <v>18210</v>
      </c>
      <c r="D3040" s="1" t="s">
        <v>18242</v>
      </c>
      <c r="E3040" s="1" t="s">
        <v>6087</v>
      </c>
      <c r="F3040" s="1" t="s">
        <v>6088</v>
      </c>
      <c r="G3040" s="1" t="s">
        <v>23707</v>
      </c>
      <c r="H3040" s="1" t="s">
        <v>17585</v>
      </c>
      <c r="I3040" s="2">
        <v>29.29</v>
      </c>
      <c r="J3040" s="37">
        <f>VLOOKUP(H3040,'DOGHER ORDER-DISC'!$K$4:$N$30,4,FALSE)</f>
        <v>0</v>
      </c>
      <c r="K3040" s="2">
        <f t="shared" si="48"/>
        <v>29.29</v>
      </c>
      <c r="L3040" s="1" t="s">
        <v>19367</v>
      </c>
    </row>
    <row r="3041" spans="1:12">
      <c r="A3041" s="1"/>
      <c r="B3041" s="1">
        <v>295</v>
      </c>
      <c r="C3041" s="1" t="s">
        <v>18210</v>
      </c>
      <c r="D3041" s="1" t="s">
        <v>18242</v>
      </c>
      <c r="E3041" s="1" t="s">
        <v>6089</v>
      </c>
      <c r="F3041" s="1" t="s">
        <v>6090</v>
      </c>
      <c r="G3041" s="1" t="s">
        <v>23708</v>
      </c>
      <c r="H3041" s="1" t="s">
        <v>17585</v>
      </c>
      <c r="I3041" s="2">
        <v>34.270000000000003</v>
      </c>
      <c r="J3041" s="37">
        <f>VLOOKUP(H3041,'DOGHER ORDER-DISC'!$K$4:$N$30,4,FALSE)</f>
        <v>0</v>
      </c>
      <c r="K3041" s="2">
        <f t="shared" si="48"/>
        <v>34.270000000000003</v>
      </c>
      <c r="L3041" s="1" t="s">
        <v>19367</v>
      </c>
    </row>
    <row r="3042" spans="1:12">
      <c r="A3042" s="1"/>
      <c r="B3042" s="1">
        <v>295</v>
      </c>
      <c r="C3042" s="1" t="s">
        <v>18210</v>
      </c>
      <c r="D3042" s="1" t="s">
        <v>18242</v>
      </c>
      <c r="E3042" s="1" t="s">
        <v>6091</v>
      </c>
      <c r="F3042" s="1" t="s">
        <v>6092</v>
      </c>
      <c r="G3042" s="1" t="s">
        <v>23709</v>
      </c>
      <c r="H3042" s="1" t="s">
        <v>17585</v>
      </c>
      <c r="I3042" s="2">
        <v>18.920000000000002</v>
      </c>
      <c r="J3042" s="37">
        <f>VLOOKUP(H3042,'DOGHER ORDER-DISC'!$K$4:$N$30,4,FALSE)</f>
        <v>0</v>
      </c>
      <c r="K3042" s="2">
        <f t="shared" si="48"/>
        <v>18.920000000000002</v>
      </c>
      <c r="L3042" s="1" t="s">
        <v>19368</v>
      </c>
    </row>
    <row r="3043" spans="1:12">
      <c r="A3043" s="1"/>
      <c r="B3043" s="1">
        <v>295</v>
      </c>
      <c r="C3043" s="1" t="s">
        <v>18210</v>
      </c>
      <c r="D3043" s="1" t="s">
        <v>18242</v>
      </c>
      <c r="E3043" s="1" t="s">
        <v>6093</v>
      </c>
      <c r="F3043" s="1" t="s">
        <v>6094</v>
      </c>
      <c r="G3043" s="1" t="s">
        <v>23710</v>
      </c>
      <c r="H3043" s="1" t="s">
        <v>17585</v>
      </c>
      <c r="I3043" s="2">
        <v>18.920000000000002</v>
      </c>
      <c r="J3043" s="37">
        <f>VLOOKUP(H3043,'DOGHER ORDER-DISC'!$K$4:$N$30,4,FALSE)</f>
        <v>0</v>
      </c>
      <c r="K3043" s="2">
        <f t="shared" si="48"/>
        <v>18.920000000000002</v>
      </c>
      <c r="L3043" s="1" t="s">
        <v>19368</v>
      </c>
    </row>
    <row r="3044" spans="1:12">
      <c r="A3044" s="1"/>
      <c r="B3044" s="1">
        <v>295</v>
      </c>
      <c r="C3044" s="1" t="s">
        <v>18210</v>
      </c>
      <c r="D3044" s="1" t="s">
        <v>18242</v>
      </c>
      <c r="E3044" s="1" t="s">
        <v>6095</v>
      </c>
      <c r="F3044" s="1" t="s">
        <v>6096</v>
      </c>
      <c r="G3044" s="1" t="s">
        <v>23711</v>
      </c>
      <c r="H3044" s="1" t="s">
        <v>17585</v>
      </c>
      <c r="I3044" s="2">
        <v>18.920000000000002</v>
      </c>
      <c r="J3044" s="37">
        <f>VLOOKUP(H3044,'DOGHER ORDER-DISC'!$K$4:$N$30,4,FALSE)</f>
        <v>0</v>
      </c>
      <c r="K3044" s="2">
        <f t="shared" si="48"/>
        <v>18.920000000000002</v>
      </c>
      <c r="L3044" s="1" t="s">
        <v>19368</v>
      </c>
    </row>
    <row r="3045" spans="1:12">
      <c r="A3045" s="1" t="s">
        <v>32</v>
      </c>
      <c r="B3045" s="1">
        <v>295</v>
      </c>
      <c r="C3045" s="1" t="s">
        <v>18210</v>
      </c>
      <c r="D3045" s="1" t="s">
        <v>18242</v>
      </c>
      <c r="E3045" s="1" t="s">
        <v>6097</v>
      </c>
      <c r="F3045" s="1" t="s">
        <v>6098</v>
      </c>
      <c r="G3045" s="1" t="s">
        <v>23712</v>
      </c>
      <c r="H3045" s="1" t="s">
        <v>17585</v>
      </c>
      <c r="I3045" s="2">
        <v>20.239999999999998</v>
      </c>
      <c r="J3045" s="37">
        <f>VLOOKUP(H3045,'DOGHER ORDER-DISC'!$K$4:$N$30,4,FALSE)</f>
        <v>0</v>
      </c>
      <c r="K3045" s="2">
        <f t="shared" si="48"/>
        <v>20.239999999999998</v>
      </c>
      <c r="L3045" s="1" t="s">
        <v>19368</v>
      </c>
    </row>
    <row r="3046" spans="1:12">
      <c r="A3046" s="1"/>
      <c r="B3046" s="1">
        <v>295</v>
      </c>
      <c r="C3046" s="1" t="s">
        <v>18210</v>
      </c>
      <c r="D3046" s="1" t="s">
        <v>18242</v>
      </c>
      <c r="E3046" s="1" t="s">
        <v>6099</v>
      </c>
      <c r="F3046" s="1" t="s">
        <v>6100</v>
      </c>
      <c r="G3046" s="1" t="s">
        <v>23713</v>
      </c>
      <c r="H3046" s="1" t="s">
        <v>17585</v>
      </c>
      <c r="I3046" s="2">
        <v>19.29</v>
      </c>
      <c r="J3046" s="37">
        <f>VLOOKUP(H3046,'DOGHER ORDER-DISC'!$K$4:$N$30,4,FALSE)</f>
        <v>0</v>
      </c>
      <c r="K3046" s="2">
        <f t="shared" si="48"/>
        <v>19.29</v>
      </c>
      <c r="L3046" s="1" t="s">
        <v>19368</v>
      </c>
    </row>
    <row r="3047" spans="1:12">
      <c r="A3047" s="1"/>
      <c r="B3047" s="1">
        <v>295</v>
      </c>
      <c r="C3047" s="1" t="s">
        <v>18210</v>
      </c>
      <c r="D3047" s="1" t="s">
        <v>18242</v>
      </c>
      <c r="E3047" s="1" t="s">
        <v>6101</v>
      </c>
      <c r="F3047" s="1" t="s">
        <v>6102</v>
      </c>
      <c r="G3047" s="1" t="s">
        <v>23714</v>
      </c>
      <c r="H3047" s="1" t="s">
        <v>17585</v>
      </c>
      <c r="I3047" s="2">
        <v>19.29</v>
      </c>
      <c r="J3047" s="37">
        <f>VLOOKUP(H3047,'DOGHER ORDER-DISC'!$K$4:$N$30,4,FALSE)</f>
        <v>0</v>
      </c>
      <c r="K3047" s="2">
        <f t="shared" si="48"/>
        <v>19.29</v>
      </c>
      <c r="L3047" s="1" t="s">
        <v>19368</v>
      </c>
    </row>
    <row r="3048" spans="1:12">
      <c r="A3048" s="1" t="s">
        <v>32</v>
      </c>
      <c r="B3048" s="1">
        <v>295</v>
      </c>
      <c r="C3048" s="1" t="s">
        <v>18210</v>
      </c>
      <c r="D3048" s="1" t="s">
        <v>18242</v>
      </c>
      <c r="E3048" s="1" t="s">
        <v>6103</v>
      </c>
      <c r="F3048" s="1" t="s">
        <v>6104</v>
      </c>
      <c r="G3048" s="1" t="s">
        <v>23715</v>
      </c>
      <c r="H3048" s="1" t="s">
        <v>17585</v>
      </c>
      <c r="I3048" s="2">
        <v>20.64</v>
      </c>
      <c r="J3048" s="37">
        <f>VLOOKUP(H3048,'DOGHER ORDER-DISC'!$K$4:$N$30,4,FALSE)</f>
        <v>0</v>
      </c>
      <c r="K3048" s="2">
        <f t="shared" si="48"/>
        <v>20.64</v>
      </c>
      <c r="L3048" s="1" t="s">
        <v>19368</v>
      </c>
    </row>
    <row r="3049" spans="1:12">
      <c r="A3049" s="1"/>
      <c r="B3049" s="1">
        <v>295</v>
      </c>
      <c r="C3049" s="1" t="s">
        <v>18210</v>
      </c>
      <c r="D3049" s="1" t="s">
        <v>18242</v>
      </c>
      <c r="E3049" s="1" t="s">
        <v>6105</v>
      </c>
      <c r="F3049" s="1" t="s">
        <v>6106</v>
      </c>
      <c r="G3049" s="1" t="s">
        <v>23716</v>
      </c>
      <c r="H3049" s="1" t="s">
        <v>17585</v>
      </c>
      <c r="I3049" s="2">
        <v>19.29</v>
      </c>
      <c r="J3049" s="37">
        <f>VLOOKUP(H3049,'DOGHER ORDER-DISC'!$K$4:$N$30,4,FALSE)</f>
        <v>0</v>
      </c>
      <c r="K3049" s="2">
        <f t="shared" si="48"/>
        <v>19.29</v>
      </c>
      <c r="L3049" s="1" t="s">
        <v>19368</v>
      </c>
    </row>
    <row r="3050" spans="1:12">
      <c r="A3050" s="1" t="s">
        <v>32</v>
      </c>
      <c r="B3050" s="1">
        <v>295</v>
      </c>
      <c r="C3050" s="1" t="s">
        <v>18210</v>
      </c>
      <c r="D3050" s="1" t="s">
        <v>18242</v>
      </c>
      <c r="E3050" s="1" t="s">
        <v>6107</v>
      </c>
      <c r="F3050" s="1" t="s">
        <v>6108</v>
      </c>
      <c r="G3050" s="1" t="s">
        <v>23717</v>
      </c>
      <c r="H3050" s="1" t="s">
        <v>17585</v>
      </c>
      <c r="I3050" s="2">
        <v>20.64</v>
      </c>
      <c r="J3050" s="37">
        <f>VLOOKUP(H3050,'DOGHER ORDER-DISC'!$K$4:$N$30,4,FALSE)</f>
        <v>0</v>
      </c>
      <c r="K3050" s="2">
        <f t="shared" si="48"/>
        <v>20.64</v>
      </c>
      <c r="L3050" s="1" t="s">
        <v>19368</v>
      </c>
    </row>
    <row r="3051" spans="1:12">
      <c r="A3051" s="1"/>
      <c r="B3051" s="1">
        <v>295</v>
      </c>
      <c r="C3051" s="1" t="s">
        <v>18210</v>
      </c>
      <c r="D3051" s="1" t="s">
        <v>18242</v>
      </c>
      <c r="E3051" s="1" t="s">
        <v>6109</v>
      </c>
      <c r="F3051" s="1" t="s">
        <v>6110</v>
      </c>
      <c r="G3051" s="1" t="s">
        <v>23718</v>
      </c>
      <c r="H3051" s="1" t="s">
        <v>17585</v>
      </c>
      <c r="I3051" s="2">
        <v>19.29</v>
      </c>
      <c r="J3051" s="37">
        <f>VLOOKUP(H3051,'DOGHER ORDER-DISC'!$K$4:$N$30,4,FALSE)</f>
        <v>0</v>
      </c>
      <c r="K3051" s="2">
        <f t="shared" si="48"/>
        <v>19.29</v>
      </c>
      <c r="L3051" s="1" t="s">
        <v>19368</v>
      </c>
    </row>
    <row r="3052" spans="1:12">
      <c r="A3052" s="1"/>
      <c r="B3052" s="1">
        <v>295</v>
      </c>
      <c r="C3052" s="1" t="s">
        <v>18210</v>
      </c>
      <c r="D3052" s="1" t="s">
        <v>18242</v>
      </c>
      <c r="E3052" s="1" t="s">
        <v>6111</v>
      </c>
      <c r="F3052" s="1" t="s">
        <v>6112</v>
      </c>
      <c r="G3052" s="1" t="s">
        <v>23719</v>
      </c>
      <c r="H3052" s="1" t="s">
        <v>17585</v>
      </c>
      <c r="I3052" s="2">
        <v>19.29</v>
      </c>
      <c r="J3052" s="37">
        <f>VLOOKUP(H3052,'DOGHER ORDER-DISC'!$K$4:$N$30,4,FALSE)</f>
        <v>0</v>
      </c>
      <c r="K3052" s="2">
        <f t="shared" si="48"/>
        <v>19.29</v>
      </c>
      <c r="L3052" s="1" t="s">
        <v>19368</v>
      </c>
    </row>
    <row r="3053" spans="1:12">
      <c r="A3053" s="1" t="s">
        <v>32</v>
      </c>
      <c r="B3053" s="1">
        <v>295</v>
      </c>
      <c r="C3053" s="1" t="s">
        <v>18210</v>
      </c>
      <c r="D3053" s="1" t="s">
        <v>18242</v>
      </c>
      <c r="E3053" s="1" t="s">
        <v>6113</v>
      </c>
      <c r="F3053" s="1" t="s">
        <v>6114</v>
      </c>
      <c r="G3053" s="1" t="s">
        <v>23720</v>
      </c>
      <c r="H3053" s="1" t="s">
        <v>17585</v>
      </c>
      <c r="I3053" s="2">
        <v>20.64</v>
      </c>
      <c r="J3053" s="37">
        <f>VLOOKUP(H3053,'DOGHER ORDER-DISC'!$K$4:$N$30,4,FALSE)</f>
        <v>0</v>
      </c>
      <c r="K3053" s="2">
        <f t="shared" si="48"/>
        <v>20.64</v>
      </c>
      <c r="L3053" s="1" t="s">
        <v>19368</v>
      </c>
    </row>
    <row r="3054" spans="1:12">
      <c r="A3054" s="1"/>
      <c r="B3054" s="1">
        <v>295</v>
      </c>
      <c r="C3054" s="1" t="s">
        <v>18210</v>
      </c>
      <c r="D3054" s="1" t="s">
        <v>18242</v>
      </c>
      <c r="E3054" s="1" t="s">
        <v>6115</v>
      </c>
      <c r="F3054" s="1" t="s">
        <v>6116</v>
      </c>
      <c r="G3054" s="1" t="s">
        <v>23721</v>
      </c>
      <c r="H3054" s="1" t="s">
        <v>17585</v>
      </c>
      <c r="I3054" s="2">
        <v>19.29</v>
      </c>
      <c r="J3054" s="37">
        <f>VLOOKUP(H3054,'DOGHER ORDER-DISC'!$K$4:$N$30,4,FALSE)</f>
        <v>0</v>
      </c>
      <c r="K3054" s="2">
        <f t="shared" si="48"/>
        <v>19.29</v>
      </c>
      <c r="L3054" s="1" t="s">
        <v>19368</v>
      </c>
    </row>
    <row r="3055" spans="1:12">
      <c r="A3055" s="1"/>
      <c r="B3055" s="1">
        <v>295</v>
      </c>
      <c r="C3055" s="1" t="s">
        <v>18210</v>
      </c>
      <c r="D3055" s="1" t="s">
        <v>18242</v>
      </c>
      <c r="E3055" s="1" t="s">
        <v>6117</v>
      </c>
      <c r="F3055" s="1" t="s">
        <v>6118</v>
      </c>
      <c r="G3055" s="1" t="s">
        <v>23722</v>
      </c>
      <c r="H3055" s="1" t="s">
        <v>17585</v>
      </c>
      <c r="I3055" s="2">
        <v>19.29</v>
      </c>
      <c r="J3055" s="37">
        <f>VLOOKUP(H3055,'DOGHER ORDER-DISC'!$K$4:$N$30,4,FALSE)</f>
        <v>0</v>
      </c>
      <c r="K3055" s="2">
        <f t="shared" si="48"/>
        <v>19.29</v>
      </c>
      <c r="L3055" s="1" t="s">
        <v>19368</v>
      </c>
    </row>
    <row r="3056" spans="1:12">
      <c r="A3056" s="1" t="s">
        <v>32</v>
      </c>
      <c r="B3056" s="1">
        <v>295</v>
      </c>
      <c r="C3056" s="1" t="s">
        <v>18210</v>
      </c>
      <c r="D3056" s="1" t="s">
        <v>18242</v>
      </c>
      <c r="E3056" s="1" t="s">
        <v>6119</v>
      </c>
      <c r="F3056" s="1" t="s">
        <v>6120</v>
      </c>
      <c r="G3056" s="1" t="s">
        <v>23723</v>
      </c>
      <c r="H3056" s="1" t="s">
        <v>17585</v>
      </c>
      <c r="I3056" s="2">
        <v>20.64</v>
      </c>
      <c r="J3056" s="37">
        <f>VLOOKUP(H3056,'DOGHER ORDER-DISC'!$K$4:$N$30,4,FALSE)</f>
        <v>0</v>
      </c>
      <c r="K3056" s="2">
        <f t="shared" si="48"/>
        <v>20.64</v>
      </c>
      <c r="L3056" s="1" t="s">
        <v>19368</v>
      </c>
    </row>
    <row r="3057" spans="1:12">
      <c r="A3057" s="1"/>
      <c r="B3057" s="1">
        <v>295</v>
      </c>
      <c r="C3057" s="1" t="s">
        <v>18210</v>
      </c>
      <c r="D3057" s="1" t="s">
        <v>18242</v>
      </c>
      <c r="E3057" s="1" t="s">
        <v>6121</v>
      </c>
      <c r="F3057" s="1" t="s">
        <v>6122</v>
      </c>
      <c r="G3057" s="1" t="s">
        <v>23724</v>
      </c>
      <c r="H3057" s="1" t="s">
        <v>17585</v>
      </c>
      <c r="I3057" s="2">
        <v>19.68</v>
      </c>
      <c r="J3057" s="37">
        <f>VLOOKUP(H3057,'DOGHER ORDER-DISC'!$K$4:$N$30,4,FALSE)</f>
        <v>0</v>
      </c>
      <c r="K3057" s="2">
        <f t="shared" si="48"/>
        <v>19.68</v>
      </c>
      <c r="L3057" s="1" t="s">
        <v>19368</v>
      </c>
    </row>
    <row r="3058" spans="1:12">
      <c r="A3058" s="1" t="s">
        <v>32</v>
      </c>
      <c r="B3058" s="1">
        <v>295</v>
      </c>
      <c r="C3058" s="1" t="s">
        <v>18210</v>
      </c>
      <c r="D3058" s="1" t="s">
        <v>18242</v>
      </c>
      <c r="E3058" s="1" t="s">
        <v>6123</v>
      </c>
      <c r="F3058" s="1" t="s">
        <v>6124</v>
      </c>
      <c r="G3058" s="1" t="s">
        <v>23725</v>
      </c>
      <c r="H3058" s="1" t="s">
        <v>17585</v>
      </c>
      <c r="I3058" s="2">
        <v>21.06</v>
      </c>
      <c r="J3058" s="37">
        <f>VLOOKUP(H3058,'DOGHER ORDER-DISC'!$K$4:$N$30,4,FALSE)</f>
        <v>0</v>
      </c>
      <c r="K3058" s="2">
        <f t="shared" si="48"/>
        <v>21.06</v>
      </c>
      <c r="L3058" s="1" t="s">
        <v>19368</v>
      </c>
    </row>
    <row r="3059" spans="1:12">
      <c r="A3059" s="1"/>
      <c r="B3059" s="1">
        <v>295</v>
      </c>
      <c r="C3059" s="1" t="s">
        <v>18210</v>
      </c>
      <c r="D3059" s="1" t="s">
        <v>18242</v>
      </c>
      <c r="E3059" s="1" t="s">
        <v>6125</v>
      </c>
      <c r="F3059" s="1" t="s">
        <v>6126</v>
      </c>
      <c r="G3059" s="1" t="s">
        <v>23726</v>
      </c>
      <c r="H3059" s="1" t="s">
        <v>17585</v>
      </c>
      <c r="I3059" s="2">
        <v>19.87</v>
      </c>
      <c r="J3059" s="37">
        <f>VLOOKUP(H3059,'DOGHER ORDER-DISC'!$K$4:$N$30,4,FALSE)</f>
        <v>0</v>
      </c>
      <c r="K3059" s="2">
        <f t="shared" si="48"/>
        <v>19.87</v>
      </c>
      <c r="L3059" s="1" t="s">
        <v>19368</v>
      </c>
    </row>
    <row r="3060" spans="1:12">
      <c r="A3060" s="1"/>
      <c r="B3060" s="1">
        <v>295</v>
      </c>
      <c r="C3060" s="1" t="s">
        <v>18210</v>
      </c>
      <c r="D3060" s="1" t="s">
        <v>18242</v>
      </c>
      <c r="E3060" s="1" t="s">
        <v>6127</v>
      </c>
      <c r="F3060" s="1" t="s">
        <v>6128</v>
      </c>
      <c r="G3060" s="1" t="s">
        <v>23727</v>
      </c>
      <c r="H3060" s="1" t="s">
        <v>17585</v>
      </c>
      <c r="I3060" s="2">
        <v>25.45</v>
      </c>
      <c r="J3060" s="37">
        <f>VLOOKUP(H3060,'DOGHER ORDER-DISC'!$K$4:$N$30,4,FALSE)</f>
        <v>0</v>
      </c>
      <c r="K3060" s="2">
        <f t="shared" si="48"/>
        <v>25.45</v>
      </c>
      <c r="L3060" s="1" t="s">
        <v>19368</v>
      </c>
    </row>
    <row r="3061" spans="1:12">
      <c r="A3061" s="1" t="s">
        <v>32</v>
      </c>
      <c r="B3061" s="1">
        <v>295</v>
      </c>
      <c r="C3061" s="1" t="s">
        <v>18210</v>
      </c>
      <c r="D3061" s="1" t="s">
        <v>18242</v>
      </c>
      <c r="E3061" s="1" t="s">
        <v>6129</v>
      </c>
      <c r="F3061" s="1" t="s">
        <v>6130</v>
      </c>
      <c r="G3061" s="1" t="s">
        <v>23728</v>
      </c>
      <c r="H3061" s="1" t="s">
        <v>17585</v>
      </c>
      <c r="I3061" s="2">
        <v>27.23</v>
      </c>
      <c r="J3061" s="37">
        <f>VLOOKUP(H3061,'DOGHER ORDER-DISC'!$K$4:$N$30,4,FALSE)</f>
        <v>0</v>
      </c>
      <c r="K3061" s="2">
        <f t="shared" si="48"/>
        <v>27.23</v>
      </c>
      <c r="L3061" s="1" t="s">
        <v>19368</v>
      </c>
    </row>
    <row r="3062" spans="1:12">
      <c r="A3062" s="1"/>
      <c r="B3062" s="1">
        <v>295</v>
      </c>
      <c r="C3062" s="1" t="s">
        <v>18210</v>
      </c>
      <c r="D3062" s="1" t="s">
        <v>18242</v>
      </c>
      <c r="E3062" s="1" t="s">
        <v>6131</v>
      </c>
      <c r="F3062" s="1" t="s">
        <v>6132</v>
      </c>
      <c r="G3062" s="1" t="s">
        <v>23729</v>
      </c>
      <c r="H3062" s="1" t="s">
        <v>17585</v>
      </c>
      <c r="I3062" s="2">
        <v>25.45</v>
      </c>
      <c r="J3062" s="37">
        <f>VLOOKUP(H3062,'DOGHER ORDER-DISC'!$K$4:$N$30,4,FALSE)</f>
        <v>0</v>
      </c>
      <c r="K3062" s="2">
        <f t="shared" si="48"/>
        <v>25.45</v>
      </c>
      <c r="L3062" s="1" t="s">
        <v>19368</v>
      </c>
    </row>
    <row r="3063" spans="1:12">
      <c r="A3063" s="1" t="s">
        <v>32</v>
      </c>
      <c r="B3063" s="1">
        <v>295</v>
      </c>
      <c r="C3063" s="1" t="s">
        <v>18210</v>
      </c>
      <c r="D3063" s="1" t="s">
        <v>18242</v>
      </c>
      <c r="E3063" s="1" t="s">
        <v>6133</v>
      </c>
      <c r="F3063" s="1" t="s">
        <v>6134</v>
      </c>
      <c r="G3063" s="1" t="s">
        <v>23730</v>
      </c>
      <c r="H3063" s="1" t="s">
        <v>17585</v>
      </c>
      <c r="I3063" s="2">
        <v>27.31</v>
      </c>
      <c r="J3063" s="37">
        <f>VLOOKUP(H3063,'DOGHER ORDER-DISC'!$K$4:$N$30,4,FALSE)</f>
        <v>0</v>
      </c>
      <c r="K3063" s="2">
        <f t="shared" si="48"/>
        <v>27.31</v>
      </c>
      <c r="L3063" s="1" t="s">
        <v>19368</v>
      </c>
    </row>
    <row r="3064" spans="1:12">
      <c r="A3064" s="1"/>
      <c r="B3064" s="1">
        <v>295</v>
      </c>
      <c r="C3064" s="1" t="s">
        <v>18210</v>
      </c>
      <c r="D3064" s="1" t="s">
        <v>18242</v>
      </c>
      <c r="E3064" s="1" t="s">
        <v>6135</v>
      </c>
      <c r="F3064" s="1" t="s">
        <v>6136</v>
      </c>
      <c r="G3064" s="1" t="s">
        <v>23731</v>
      </c>
      <c r="H3064" s="1" t="s">
        <v>17585</v>
      </c>
      <c r="I3064" s="2">
        <v>25.52</v>
      </c>
      <c r="J3064" s="37">
        <f>VLOOKUP(H3064,'DOGHER ORDER-DISC'!$K$4:$N$30,4,FALSE)</f>
        <v>0</v>
      </c>
      <c r="K3064" s="2">
        <f t="shared" si="48"/>
        <v>25.52</v>
      </c>
      <c r="L3064" s="1" t="s">
        <v>19368</v>
      </c>
    </row>
    <row r="3065" spans="1:12">
      <c r="A3065" s="1"/>
      <c r="B3065" s="1">
        <v>295</v>
      </c>
      <c r="C3065" s="1" t="s">
        <v>18210</v>
      </c>
      <c r="D3065" s="1" t="s">
        <v>18242</v>
      </c>
      <c r="E3065" s="1" t="s">
        <v>6137</v>
      </c>
      <c r="F3065" s="1" t="s">
        <v>6138</v>
      </c>
      <c r="G3065" s="1" t="s">
        <v>23732</v>
      </c>
      <c r="H3065" s="1" t="s">
        <v>17585</v>
      </c>
      <c r="I3065" s="2">
        <v>25.81</v>
      </c>
      <c r="J3065" s="37">
        <f>VLOOKUP(H3065,'DOGHER ORDER-DISC'!$K$4:$N$30,4,FALSE)</f>
        <v>0</v>
      </c>
      <c r="K3065" s="2">
        <f t="shared" ref="K3065:K3128" si="49">+ROUND(I3065*(1-J3065),2)</f>
        <v>25.81</v>
      </c>
      <c r="L3065" s="1" t="s">
        <v>19368</v>
      </c>
    </row>
    <row r="3066" spans="1:12">
      <c r="A3066" s="1" t="s">
        <v>32</v>
      </c>
      <c r="B3066" s="1">
        <v>295</v>
      </c>
      <c r="C3066" s="1" t="s">
        <v>18210</v>
      </c>
      <c r="D3066" s="1" t="s">
        <v>18242</v>
      </c>
      <c r="E3066" s="1" t="s">
        <v>6139</v>
      </c>
      <c r="F3066" s="1" t="s">
        <v>6140</v>
      </c>
      <c r="G3066" s="1" t="s">
        <v>23733</v>
      </c>
      <c r="H3066" s="1" t="s">
        <v>17585</v>
      </c>
      <c r="I3066" s="2">
        <v>27.62</v>
      </c>
      <c r="J3066" s="37">
        <f>VLOOKUP(H3066,'DOGHER ORDER-DISC'!$K$4:$N$30,4,FALSE)</f>
        <v>0</v>
      </c>
      <c r="K3066" s="2">
        <f t="shared" si="49"/>
        <v>27.62</v>
      </c>
      <c r="L3066" s="1" t="s">
        <v>19368</v>
      </c>
    </row>
    <row r="3067" spans="1:12">
      <c r="A3067" s="1"/>
      <c r="B3067" s="1">
        <v>295</v>
      </c>
      <c r="C3067" s="1" t="s">
        <v>18210</v>
      </c>
      <c r="D3067" s="1" t="s">
        <v>18242</v>
      </c>
      <c r="E3067" s="1" t="s">
        <v>6141</v>
      </c>
      <c r="F3067" s="1" t="s">
        <v>6142</v>
      </c>
      <c r="G3067" s="1" t="s">
        <v>23734</v>
      </c>
      <c r="H3067" s="1" t="s">
        <v>17585</v>
      </c>
      <c r="I3067" s="2">
        <v>26.28</v>
      </c>
      <c r="J3067" s="37">
        <f>VLOOKUP(H3067,'DOGHER ORDER-DISC'!$K$4:$N$30,4,FALSE)</f>
        <v>0</v>
      </c>
      <c r="K3067" s="2">
        <f t="shared" si="49"/>
        <v>26.28</v>
      </c>
      <c r="L3067" s="1" t="s">
        <v>19368</v>
      </c>
    </row>
    <row r="3068" spans="1:12">
      <c r="A3068" s="1" t="s">
        <v>32</v>
      </c>
      <c r="B3068" s="1">
        <v>295</v>
      </c>
      <c r="C3068" s="1" t="s">
        <v>18210</v>
      </c>
      <c r="D3068" s="1" t="s">
        <v>18242</v>
      </c>
      <c r="E3068" s="1" t="s">
        <v>6143</v>
      </c>
      <c r="F3068" s="1" t="s">
        <v>6144</v>
      </c>
      <c r="G3068" s="1" t="s">
        <v>23735</v>
      </c>
      <c r="H3068" s="1" t="s">
        <v>17585</v>
      </c>
      <c r="I3068" s="2">
        <v>28.12</v>
      </c>
      <c r="J3068" s="37">
        <f>VLOOKUP(H3068,'DOGHER ORDER-DISC'!$K$4:$N$30,4,FALSE)</f>
        <v>0</v>
      </c>
      <c r="K3068" s="2">
        <f t="shared" si="49"/>
        <v>28.12</v>
      </c>
      <c r="L3068" s="1" t="s">
        <v>19368</v>
      </c>
    </row>
    <row r="3069" spans="1:12">
      <c r="A3069" s="1"/>
      <c r="B3069" s="1">
        <v>295</v>
      </c>
      <c r="C3069" s="1" t="s">
        <v>18210</v>
      </c>
      <c r="D3069" s="1" t="s">
        <v>18242</v>
      </c>
      <c r="E3069" s="1" t="s">
        <v>6145</v>
      </c>
      <c r="F3069" s="1" t="s">
        <v>6146</v>
      </c>
      <c r="G3069" s="1" t="s">
        <v>23736</v>
      </c>
      <c r="H3069" s="1" t="s">
        <v>17585</v>
      </c>
      <c r="I3069" s="2">
        <v>26.9</v>
      </c>
      <c r="J3069" s="37">
        <f>VLOOKUP(H3069,'DOGHER ORDER-DISC'!$K$4:$N$30,4,FALSE)</f>
        <v>0</v>
      </c>
      <c r="K3069" s="2">
        <f t="shared" si="49"/>
        <v>26.9</v>
      </c>
      <c r="L3069" s="1" t="s">
        <v>19368</v>
      </c>
    </row>
    <row r="3070" spans="1:12">
      <c r="A3070" s="1" t="s">
        <v>32</v>
      </c>
      <c r="B3070" s="1">
        <v>295</v>
      </c>
      <c r="C3070" s="1" t="s">
        <v>18210</v>
      </c>
      <c r="D3070" s="1" t="s">
        <v>18242</v>
      </c>
      <c r="E3070" s="1" t="s">
        <v>6147</v>
      </c>
      <c r="F3070" s="1" t="s">
        <v>6148</v>
      </c>
      <c r="G3070" s="1" t="s">
        <v>23737</v>
      </c>
      <c r="H3070" s="1" t="s">
        <v>17585</v>
      </c>
      <c r="I3070" s="2">
        <v>31.34</v>
      </c>
      <c r="J3070" s="37">
        <f>VLOOKUP(H3070,'DOGHER ORDER-DISC'!$K$4:$N$30,4,FALSE)</f>
        <v>0</v>
      </c>
      <c r="K3070" s="2">
        <f t="shared" si="49"/>
        <v>31.34</v>
      </c>
      <c r="L3070" s="1" t="s">
        <v>19368</v>
      </c>
    </row>
    <row r="3071" spans="1:12">
      <c r="A3071" s="1"/>
      <c r="B3071" s="1">
        <v>295</v>
      </c>
      <c r="C3071" s="1" t="s">
        <v>18210</v>
      </c>
      <c r="D3071" s="1" t="s">
        <v>18242</v>
      </c>
      <c r="E3071" s="1" t="s">
        <v>6149</v>
      </c>
      <c r="F3071" s="1" t="s">
        <v>6150</v>
      </c>
      <c r="G3071" s="1" t="s">
        <v>23736</v>
      </c>
      <c r="H3071" s="1" t="s">
        <v>17585</v>
      </c>
      <c r="I3071" s="2">
        <v>28.09</v>
      </c>
      <c r="J3071" s="37">
        <f>VLOOKUP(H3071,'DOGHER ORDER-DISC'!$K$4:$N$30,4,FALSE)</f>
        <v>0</v>
      </c>
      <c r="K3071" s="2">
        <f t="shared" si="49"/>
        <v>28.09</v>
      </c>
      <c r="L3071" s="1" t="s">
        <v>19368</v>
      </c>
    </row>
    <row r="3072" spans="1:12">
      <c r="A3072" s="1"/>
      <c r="B3072" s="1">
        <v>295</v>
      </c>
      <c r="C3072" s="1" t="s">
        <v>18210</v>
      </c>
      <c r="D3072" s="1" t="s">
        <v>18242</v>
      </c>
      <c r="E3072" s="1" t="s">
        <v>6151</v>
      </c>
      <c r="F3072" s="1" t="s">
        <v>6152</v>
      </c>
      <c r="G3072" s="1" t="s">
        <v>23738</v>
      </c>
      <c r="H3072" s="1" t="s">
        <v>17585</v>
      </c>
      <c r="I3072" s="2">
        <v>29.29</v>
      </c>
      <c r="J3072" s="37">
        <f>VLOOKUP(H3072,'DOGHER ORDER-DISC'!$K$4:$N$30,4,FALSE)</f>
        <v>0</v>
      </c>
      <c r="K3072" s="2">
        <f t="shared" si="49"/>
        <v>29.29</v>
      </c>
      <c r="L3072" s="1" t="s">
        <v>19368</v>
      </c>
    </row>
    <row r="3073" spans="1:12">
      <c r="A3073" s="1"/>
      <c r="B3073" s="1">
        <v>295</v>
      </c>
      <c r="C3073" s="1" t="s">
        <v>18210</v>
      </c>
      <c r="D3073" s="1" t="s">
        <v>18242</v>
      </c>
      <c r="E3073" s="1" t="s">
        <v>6153</v>
      </c>
      <c r="F3073" s="1" t="s">
        <v>6154</v>
      </c>
      <c r="G3073" s="1" t="s">
        <v>23739</v>
      </c>
      <c r="H3073" s="1" t="s">
        <v>17585</v>
      </c>
      <c r="I3073" s="2">
        <v>34.15</v>
      </c>
      <c r="J3073" s="37">
        <f>VLOOKUP(H3073,'DOGHER ORDER-DISC'!$K$4:$N$30,4,FALSE)</f>
        <v>0</v>
      </c>
      <c r="K3073" s="2">
        <f t="shared" si="49"/>
        <v>34.15</v>
      </c>
      <c r="L3073" s="1" t="s">
        <v>19368</v>
      </c>
    </row>
    <row r="3074" spans="1:12">
      <c r="A3074" s="1"/>
      <c r="B3074" s="1">
        <v>296</v>
      </c>
      <c r="C3074" s="1" t="s">
        <v>18210</v>
      </c>
      <c r="D3074" s="1" t="s">
        <v>18242</v>
      </c>
      <c r="E3074" s="1" t="s">
        <v>6155</v>
      </c>
      <c r="F3074" s="1" t="s">
        <v>6156</v>
      </c>
      <c r="G3074" s="1" t="s">
        <v>23740</v>
      </c>
      <c r="H3074" s="1" t="s">
        <v>17585</v>
      </c>
      <c r="I3074" s="2">
        <v>9.49</v>
      </c>
      <c r="J3074" s="37">
        <f>VLOOKUP(H3074,'DOGHER ORDER-DISC'!$K$4:$N$30,4,FALSE)</f>
        <v>0</v>
      </c>
      <c r="K3074" s="2">
        <f t="shared" si="49"/>
        <v>9.49</v>
      </c>
      <c r="L3074" s="1" t="s">
        <v>19369</v>
      </c>
    </row>
    <row r="3075" spans="1:12">
      <c r="A3075" s="1"/>
      <c r="B3075" s="1">
        <v>296</v>
      </c>
      <c r="C3075" s="1" t="s">
        <v>18210</v>
      </c>
      <c r="D3075" s="1" t="s">
        <v>18242</v>
      </c>
      <c r="E3075" s="1" t="s">
        <v>6157</v>
      </c>
      <c r="F3075" s="1" t="s">
        <v>6158</v>
      </c>
      <c r="G3075" s="1" t="s">
        <v>23741</v>
      </c>
      <c r="H3075" s="1" t="s">
        <v>17585</v>
      </c>
      <c r="I3075" s="2">
        <v>9.49</v>
      </c>
      <c r="J3075" s="37">
        <f>VLOOKUP(H3075,'DOGHER ORDER-DISC'!$K$4:$N$30,4,FALSE)</f>
        <v>0</v>
      </c>
      <c r="K3075" s="2">
        <f t="shared" si="49"/>
        <v>9.49</v>
      </c>
      <c r="L3075" s="1" t="s">
        <v>19369</v>
      </c>
    </row>
    <row r="3076" spans="1:12">
      <c r="A3076" s="1"/>
      <c r="B3076" s="1">
        <v>296</v>
      </c>
      <c r="C3076" s="1" t="s">
        <v>18210</v>
      </c>
      <c r="D3076" s="1" t="s">
        <v>18242</v>
      </c>
      <c r="E3076" s="1" t="s">
        <v>6159</v>
      </c>
      <c r="F3076" s="1" t="s">
        <v>6160</v>
      </c>
      <c r="G3076" s="1" t="s">
        <v>23742</v>
      </c>
      <c r="H3076" s="1" t="s">
        <v>17585</v>
      </c>
      <c r="I3076" s="2">
        <v>9.49</v>
      </c>
      <c r="J3076" s="37">
        <f>VLOOKUP(H3076,'DOGHER ORDER-DISC'!$K$4:$N$30,4,FALSE)</f>
        <v>0</v>
      </c>
      <c r="K3076" s="2">
        <f t="shared" si="49"/>
        <v>9.49</v>
      </c>
      <c r="L3076" s="1" t="s">
        <v>19369</v>
      </c>
    </row>
    <row r="3077" spans="1:12">
      <c r="A3077" s="1"/>
      <c r="B3077" s="1">
        <v>296</v>
      </c>
      <c r="C3077" s="1" t="s">
        <v>18210</v>
      </c>
      <c r="D3077" s="1" t="s">
        <v>18242</v>
      </c>
      <c r="E3077" s="1" t="s">
        <v>6161</v>
      </c>
      <c r="F3077" s="1" t="s">
        <v>6162</v>
      </c>
      <c r="G3077" s="1" t="s">
        <v>23743</v>
      </c>
      <c r="H3077" s="1" t="s">
        <v>17585</v>
      </c>
      <c r="I3077" s="2">
        <v>9.49</v>
      </c>
      <c r="J3077" s="37">
        <f>VLOOKUP(H3077,'DOGHER ORDER-DISC'!$K$4:$N$30,4,FALSE)</f>
        <v>0</v>
      </c>
      <c r="K3077" s="2">
        <f t="shared" si="49"/>
        <v>9.49</v>
      </c>
      <c r="L3077" s="1" t="s">
        <v>19369</v>
      </c>
    </row>
    <row r="3078" spans="1:12">
      <c r="A3078" s="1"/>
      <c r="B3078" s="1">
        <v>296</v>
      </c>
      <c r="C3078" s="1" t="s">
        <v>18210</v>
      </c>
      <c r="D3078" s="1" t="s">
        <v>18242</v>
      </c>
      <c r="E3078" s="1" t="s">
        <v>6163</v>
      </c>
      <c r="F3078" s="1" t="s">
        <v>6164</v>
      </c>
      <c r="G3078" s="1" t="s">
        <v>23744</v>
      </c>
      <c r="H3078" s="1" t="s">
        <v>17585</v>
      </c>
      <c r="I3078" s="2">
        <v>9.49</v>
      </c>
      <c r="J3078" s="37">
        <f>VLOOKUP(H3078,'DOGHER ORDER-DISC'!$K$4:$N$30,4,FALSE)</f>
        <v>0</v>
      </c>
      <c r="K3078" s="2">
        <f t="shared" si="49"/>
        <v>9.49</v>
      </c>
      <c r="L3078" s="1" t="s">
        <v>19369</v>
      </c>
    </row>
    <row r="3079" spans="1:12">
      <c r="A3079" s="1"/>
      <c r="B3079" s="1">
        <v>296</v>
      </c>
      <c r="C3079" s="1" t="s">
        <v>18210</v>
      </c>
      <c r="D3079" s="1" t="s">
        <v>18242</v>
      </c>
      <c r="E3079" s="1" t="s">
        <v>6165</v>
      </c>
      <c r="F3079" s="1" t="s">
        <v>6166</v>
      </c>
      <c r="G3079" s="1" t="s">
        <v>23745</v>
      </c>
      <c r="H3079" s="1" t="s">
        <v>17585</v>
      </c>
      <c r="I3079" s="2">
        <v>10.199999999999999</v>
      </c>
      <c r="J3079" s="37">
        <f>VLOOKUP(H3079,'DOGHER ORDER-DISC'!$K$4:$N$30,4,FALSE)</f>
        <v>0</v>
      </c>
      <c r="K3079" s="2">
        <f t="shared" si="49"/>
        <v>10.199999999999999</v>
      </c>
      <c r="L3079" s="1" t="s">
        <v>19369</v>
      </c>
    </row>
    <row r="3080" spans="1:12">
      <c r="A3080" s="1"/>
      <c r="B3080" s="1">
        <v>296</v>
      </c>
      <c r="C3080" s="1" t="s">
        <v>18210</v>
      </c>
      <c r="D3080" s="1" t="s">
        <v>18242</v>
      </c>
      <c r="E3080" s="1" t="s">
        <v>6167</v>
      </c>
      <c r="F3080" s="1" t="s">
        <v>6168</v>
      </c>
      <c r="G3080" s="1" t="s">
        <v>23746</v>
      </c>
      <c r="H3080" s="1" t="s">
        <v>17585</v>
      </c>
      <c r="I3080" s="2">
        <v>10.75</v>
      </c>
      <c r="J3080" s="37">
        <f>VLOOKUP(H3080,'DOGHER ORDER-DISC'!$K$4:$N$30,4,FALSE)</f>
        <v>0</v>
      </c>
      <c r="K3080" s="2">
        <f t="shared" si="49"/>
        <v>10.75</v>
      </c>
      <c r="L3080" s="1" t="s">
        <v>19369</v>
      </c>
    </row>
    <row r="3081" spans="1:12">
      <c r="A3081" s="1"/>
      <c r="B3081" s="1">
        <v>296</v>
      </c>
      <c r="C3081" s="1" t="s">
        <v>18210</v>
      </c>
      <c r="D3081" s="1" t="s">
        <v>18242</v>
      </c>
      <c r="E3081" s="1" t="s">
        <v>6169</v>
      </c>
      <c r="F3081" s="1" t="s">
        <v>6170</v>
      </c>
      <c r="G3081" s="1" t="s">
        <v>23747</v>
      </c>
      <c r="H3081" s="1" t="s">
        <v>17585</v>
      </c>
      <c r="I3081" s="2">
        <v>11.55</v>
      </c>
      <c r="J3081" s="37">
        <f>VLOOKUP(H3081,'DOGHER ORDER-DISC'!$K$4:$N$30,4,FALSE)</f>
        <v>0</v>
      </c>
      <c r="K3081" s="2">
        <f t="shared" si="49"/>
        <v>11.55</v>
      </c>
      <c r="L3081" s="1" t="s">
        <v>19369</v>
      </c>
    </row>
    <row r="3082" spans="1:12">
      <c r="A3082" s="1"/>
      <c r="B3082" s="1">
        <v>296</v>
      </c>
      <c r="C3082" s="1" t="s">
        <v>18210</v>
      </c>
      <c r="D3082" s="1" t="s">
        <v>18242</v>
      </c>
      <c r="E3082" s="1" t="s">
        <v>6171</v>
      </c>
      <c r="F3082" s="1" t="s">
        <v>6172</v>
      </c>
      <c r="G3082" s="1" t="s">
        <v>23748</v>
      </c>
      <c r="H3082" s="1" t="s">
        <v>17585</v>
      </c>
      <c r="I3082" s="2">
        <v>12.29</v>
      </c>
      <c r="J3082" s="37">
        <f>VLOOKUP(H3082,'DOGHER ORDER-DISC'!$K$4:$N$30,4,FALSE)</f>
        <v>0</v>
      </c>
      <c r="K3082" s="2">
        <f t="shared" si="49"/>
        <v>12.29</v>
      </c>
      <c r="L3082" s="1" t="s">
        <v>19369</v>
      </c>
    </row>
    <row r="3083" spans="1:12">
      <c r="A3083" s="1"/>
      <c r="B3083" s="1">
        <v>296</v>
      </c>
      <c r="C3083" s="1" t="s">
        <v>18210</v>
      </c>
      <c r="D3083" s="1" t="s">
        <v>18242</v>
      </c>
      <c r="E3083" s="1" t="s">
        <v>6173</v>
      </c>
      <c r="F3083" s="1" t="s">
        <v>6174</v>
      </c>
      <c r="G3083" s="1" t="s">
        <v>23749</v>
      </c>
      <c r="H3083" s="1" t="s">
        <v>17585</v>
      </c>
      <c r="I3083" s="2">
        <v>10.54</v>
      </c>
      <c r="J3083" s="37">
        <f>VLOOKUP(H3083,'DOGHER ORDER-DISC'!$K$4:$N$30,4,FALSE)</f>
        <v>0</v>
      </c>
      <c r="K3083" s="2">
        <f t="shared" si="49"/>
        <v>10.54</v>
      </c>
      <c r="L3083" s="1" t="s">
        <v>19370</v>
      </c>
    </row>
    <row r="3084" spans="1:12">
      <c r="A3084" s="1"/>
      <c r="B3084" s="1">
        <v>296</v>
      </c>
      <c r="C3084" s="1" t="s">
        <v>18210</v>
      </c>
      <c r="D3084" s="1" t="s">
        <v>18242</v>
      </c>
      <c r="E3084" s="1" t="s">
        <v>6175</v>
      </c>
      <c r="F3084" s="1" t="s">
        <v>6176</v>
      </c>
      <c r="G3084" s="1" t="s">
        <v>23750</v>
      </c>
      <c r="H3084" s="1" t="s">
        <v>17585</v>
      </c>
      <c r="I3084" s="2">
        <v>12.6</v>
      </c>
      <c r="J3084" s="37">
        <f>VLOOKUP(H3084,'DOGHER ORDER-DISC'!$K$4:$N$30,4,FALSE)</f>
        <v>0</v>
      </c>
      <c r="K3084" s="2">
        <f t="shared" si="49"/>
        <v>12.6</v>
      </c>
      <c r="L3084" s="1" t="s">
        <v>19370</v>
      </c>
    </row>
    <row r="3085" spans="1:12">
      <c r="A3085" s="1"/>
      <c r="B3085" s="1">
        <v>296</v>
      </c>
      <c r="C3085" s="1" t="s">
        <v>18210</v>
      </c>
      <c r="D3085" s="1" t="s">
        <v>18242</v>
      </c>
      <c r="E3085" s="1" t="s">
        <v>6177</v>
      </c>
      <c r="F3085" s="1" t="s">
        <v>6178</v>
      </c>
      <c r="G3085" s="1" t="s">
        <v>23751</v>
      </c>
      <c r="H3085" s="1" t="s">
        <v>17585</v>
      </c>
      <c r="I3085" s="2">
        <v>38.83</v>
      </c>
      <c r="J3085" s="37">
        <f>VLOOKUP(H3085,'DOGHER ORDER-DISC'!$K$4:$N$30,4,FALSE)</f>
        <v>0</v>
      </c>
      <c r="K3085" s="2">
        <f t="shared" si="49"/>
        <v>38.83</v>
      </c>
      <c r="L3085" s="1" t="s">
        <v>19371</v>
      </c>
    </row>
    <row r="3086" spans="1:12">
      <c r="A3086" s="1"/>
      <c r="B3086" s="1">
        <v>296</v>
      </c>
      <c r="C3086" s="1" t="s">
        <v>18210</v>
      </c>
      <c r="D3086" s="1" t="s">
        <v>18242</v>
      </c>
      <c r="E3086" s="1" t="s">
        <v>6179</v>
      </c>
      <c r="F3086" s="1" t="s">
        <v>6180</v>
      </c>
      <c r="G3086" s="1" t="s">
        <v>23752</v>
      </c>
      <c r="H3086" s="1" t="s">
        <v>17585</v>
      </c>
      <c r="I3086" s="2">
        <v>45.76</v>
      </c>
      <c r="J3086" s="37">
        <f>VLOOKUP(H3086,'DOGHER ORDER-DISC'!$K$4:$N$30,4,FALSE)</f>
        <v>0</v>
      </c>
      <c r="K3086" s="2">
        <f t="shared" si="49"/>
        <v>45.76</v>
      </c>
      <c r="L3086" s="1" t="s">
        <v>19372</v>
      </c>
    </row>
    <row r="3087" spans="1:12">
      <c r="A3087" s="1"/>
      <c r="B3087" s="1">
        <v>297</v>
      </c>
      <c r="C3087" s="1" t="s">
        <v>18210</v>
      </c>
      <c r="D3087" s="1" t="s">
        <v>18242</v>
      </c>
      <c r="E3087" s="1" t="s">
        <v>6181</v>
      </c>
      <c r="F3087" s="1" t="s">
        <v>6182</v>
      </c>
      <c r="G3087" s="1" t="s">
        <v>23753</v>
      </c>
      <c r="H3087" s="1" t="s">
        <v>17585</v>
      </c>
      <c r="I3087" s="2">
        <v>13.27</v>
      </c>
      <c r="J3087" s="37">
        <f>VLOOKUP(H3087,'DOGHER ORDER-DISC'!$K$4:$N$30,4,FALSE)</f>
        <v>0</v>
      </c>
      <c r="K3087" s="2">
        <f t="shared" si="49"/>
        <v>13.27</v>
      </c>
      <c r="L3087" s="1" t="s">
        <v>19373</v>
      </c>
    </row>
    <row r="3088" spans="1:12">
      <c r="A3088" s="1"/>
      <c r="B3088" s="1">
        <v>297</v>
      </c>
      <c r="C3088" s="1" t="s">
        <v>18210</v>
      </c>
      <c r="D3088" s="1" t="s">
        <v>18242</v>
      </c>
      <c r="E3088" s="1" t="s">
        <v>6183</v>
      </c>
      <c r="F3088" s="1" t="s">
        <v>6184</v>
      </c>
      <c r="G3088" s="1" t="s">
        <v>23754</v>
      </c>
      <c r="H3088" s="1" t="s">
        <v>17585</v>
      </c>
      <c r="I3088" s="2">
        <v>13.27</v>
      </c>
      <c r="J3088" s="37">
        <f>VLOOKUP(H3088,'DOGHER ORDER-DISC'!$K$4:$N$30,4,FALSE)</f>
        <v>0</v>
      </c>
      <c r="K3088" s="2">
        <f t="shared" si="49"/>
        <v>13.27</v>
      </c>
      <c r="L3088" s="1" t="s">
        <v>19373</v>
      </c>
    </row>
    <row r="3089" spans="1:12">
      <c r="A3089" s="1"/>
      <c r="B3089" s="1">
        <v>297</v>
      </c>
      <c r="C3089" s="1" t="s">
        <v>18210</v>
      </c>
      <c r="D3089" s="1" t="s">
        <v>18242</v>
      </c>
      <c r="E3089" s="1" t="s">
        <v>6185</v>
      </c>
      <c r="F3089" s="1" t="s">
        <v>6186</v>
      </c>
      <c r="G3089" s="1" t="s">
        <v>23755</v>
      </c>
      <c r="H3089" s="1" t="s">
        <v>17585</v>
      </c>
      <c r="I3089" s="2">
        <v>12.89</v>
      </c>
      <c r="J3089" s="37">
        <f>VLOOKUP(H3089,'DOGHER ORDER-DISC'!$K$4:$N$30,4,FALSE)</f>
        <v>0</v>
      </c>
      <c r="K3089" s="2">
        <f t="shared" si="49"/>
        <v>12.89</v>
      </c>
      <c r="L3089" s="1" t="s">
        <v>19374</v>
      </c>
    </row>
    <row r="3090" spans="1:12">
      <c r="A3090" s="1"/>
      <c r="B3090" s="1">
        <v>297</v>
      </c>
      <c r="C3090" s="1" t="s">
        <v>18210</v>
      </c>
      <c r="D3090" s="1" t="s">
        <v>18242</v>
      </c>
      <c r="E3090" s="1" t="s">
        <v>6187</v>
      </c>
      <c r="F3090" s="1" t="s">
        <v>6188</v>
      </c>
      <c r="G3090" s="1" t="s">
        <v>23756</v>
      </c>
      <c r="H3090" s="1" t="s">
        <v>17585</v>
      </c>
      <c r="I3090" s="2">
        <v>12.89</v>
      </c>
      <c r="J3090" s="37">
        <f>VLOOKUP(H3090,'DOGHER ORDER-DISC'!$K$4:$N$30,4,FALSE)</f>
        <v>0</v>
      </c>
      <c r="K3090" s="2">
        <f t="shared" si="49"/>
        <v>12.89</v>
      </c>
      <c r="L3090" s="1" t="s">
        <v>19374</v>
      </c>
    </row>
    <row r="3091" spans="1:12">
      <c r="A3091" s="1"/>
      <c r="B3091" s="1">
        <v>297</v>
      </c>
      <c r="C3091" s="1" t="s">
        <v>18210</v>
      </c>
      <c r="D3091" s="1" t="s">
        <v>18242</v>
      </c>
      <c r="E3091" s="1" t="s">
        <v>6189</v>
      </c>
      <c r="F3091" s="1" t="s">
        <v>6190</v>
      </c>
      <c r="G3091" s="1" t="s">
        <v>23757</v>
      </c>
      <c r="H3091" s="1" t="s">
        <v>17585</v>
      </c>
      <c r="I3091" s="2">
        <v>15.01</v>
      </c>
      <c r="J3091" s="37">
        <f>VLOOKUP(H3091,'DOGHER ORDER-DISC'!$K$4:$N$30,4,FALSE)</f>
        <v>0</v>
      </c>
      <c r="K3091" s="2">
        <f t="shared" si="49"/>
        <v>15.01</v>
      </c>
      <c r="L3091" s="1" t="s">
        <v>19374</v>
      </c>
    </row>
    <row r="3092" spans="1:12">
      <c r="A3092" s="1"/>
      <c r="B3092" s="1">
        <v>297</v>
      </c>
      <c r="C3092" s="1" t="s">
        <v>18210</v>
      </c>
      <c r="D3092" s="1" t="s">
        <v>18242</v>
      </c>
      <c r="E3092" s="1" t="s">
        <v>6191</v>
      </c>
      <c r="F3092" s="1" t="s">
        <v>6192</v>
      </c>
      <c r="G3092" s="1" t="s">
        <v>23758</v>
      </c>
      <c r="H3092" s="1" t="s">
        <v>17585</v>
      </c>
      <c r="I3092" s="2">
        <v>14</v>
      </c>
      <c r="J3092" s="37">
        <f>VLOOKUP(H3092,'DOGHER ORDER-DISC'!$K$4:$N$30,4,FALSE)</f>
        <v>0</v>
      </c>
      <c r="K3092" s="2">
        <f t="shared" si="49"/>
        <v>14</v>
      </c>
      <c r="L3092" s="1" t="s">
        <v>19375</v>
      </c>
    </row>
    <row r="3093" spans="1:12">
      <c r="A3093" s="1"/>
      <c r="B3093" s="1">
        <v>297</v>
      </c>
      <c r="C3093" s="1" t="s">
        <v>18210</v>
      </c>
      <c r="D3093" s="1" t="s">
        <v>18242</v>
      </c>
      <c r="E3093" s="1" t="s">
        <v>6193</v>
      </c>
      <c r="F3093" s="1" t="s">
        <v>6194</v>
      </c>
      <c r="G3093" s="1" t="s">
        <v>23759</v>
      </c>
      <c r="H3093" s="1" t="s">
        <v>17585</v>
      </c>
      <c r="I3093" s="2">
        <v>14</v>
      </c>
      <c r="J3093" s="37">
        <f>VLOOKUP(H3093,'DOGHER ORDER-DISC'!$K$4:$N$30,4,FALSE)</f>
        <v>0</v>
      </c>
      <c r="K3093" s="2">
        <f t="shared" si="49"/>
        <v>14</v>
      </c>
      <c r="L3093" s="1" t="s">
        <v>19375</v>
      </c>
    </row>
    <row r="3094" spans="1:12">
      <c r="A3094" s="1"/>
      <c r="B3094" s="1">
        <v>297</v>
      </c>
      <c r="C3094" s="1" t="s">
        <v>18210</v>
      </c>
      <c r="D3094" s="1" t="s">
        <v>18242</v>
      </c>
      <c r="E3094" s="1" t="s">
        <v>6195</v>
      </c>
      <c r="F3094" s="1" t="s">
        <v>6196</v>
      </c>
      <c r="G3094" s="1" t="s">
        <v>23760</v>
      </c>
      <c r="H3094" s="1" t="s">
        <v>17585</v>
      </c>
      <c r="I3094" s="2">
        <v>15.16</v>
      </c>
      <c r="J3094" s="37">
        <f>VLOOKUP(H3094,'DOGHER ORDER-DISC'!$K$4:$N$30,4,FALSE)</f>
        <v>0</v>
      </c>
      <c r="K3094" s="2">
        <f t="shared" si="49"/>
        <v>15.16</v>
      </c>
      <c r="L3094" s="1" t="s">
        <v>19375</v>
      </c>
    </row>
    <row r="3095" spans="1:12">
      <c r="A3095" s="1"/>
      <c r="B3095" s="1">
        <v>297</v>
      </c>
      <c r="C3095" s="1" t="s">
        <v>18210</v>
      </c>
      <c r="D3095" s="1" t="s">
        <v>18242</v>
      </c>
      <c r="E3095" s="1" t="s">
        <v>6197</v>
      </c>
      <c r="F3095" s="1" t="s">
        <v>6198</v>
      </c>
      <c r="G3095" s="1" t="s">
        <v>23761</v>
      </c>
      <c r="H3095" s="1" t="s">
        <v>17585</v>
      </c>
      <c r="I3095" s="2">
        <v>15.37</v>
      </c>
      <c r="J3095" s="37">
        <f>VLOOKUP(H3095,'DOGHER ORDER-DISC'!$K$4:$N$30,4,FALSE)</f>
        <v>0</v>
      </c>
      <c r="K3095" s="2">
        <f t="shared" si="49"/>
        <v>15.37</v>
      </c>
      <c r="L3095" s="1" t="s">
        <v>19376</v>
      </c>
    </row>
    <row r="3096" spans="1:12">
      <c r="A3096" s="1"/>
      <c r="B3096" s="1">
        <v>297</v>
      </c>
      <c r="C3096" s="1" t="s">
        <v>18210</v>
      </c>
      <c r="D3096" s="1" t="s">
        <v>18242</v>
      </c>
      <c r="E3096" s="1" t="s">
        <v>6199</v>
      </c>
      <c r="F3096" s="1" t="s">
        <v>6200</v>
      </c>
      <c r="G3096" s="1" t="s">
        <v>23762</v>
      </c>
      <c r="H3096" s="1" t="s">
        <v>17585</v>
      </c>
      <c r="I3096" s="2">
        <v>15.37</v>
      </c>
      <c r="J3096" s="37">
        <f>VLOOKUP(H3096,'DOGHER ORDER-DISC'!$K$4:$N$30,4,FALSE)</f>
        <v>0</v>
      </c>
      <c r="K3096" s="2">
        <f t="shared" si="49"/>
        <v>15.37</v>
      </c>
      <c r="L3096" s="1" t="s">
        <v>19376</v>
      </c>
    </row>
    <row r="3097" spans="1:12">
      <c r="A3097" s="1"/>
      <c r="B3097" s="1">
        <v>297</v>
      </c>
      <c r="C3097" s="1" t="s">
        <v>18210</v>
      </c>
      <c r="D3097" s="1" t="s">
        <v>18242</v>
      </c>
      <c r="E3097" s="1" t="s">
        <v>6201</v>
      </c>
      <c r="F3097" s="1" t="s">
        <v>6202</v>
      </c>
      <c r="G3097" s="1" t="s">
        <v>23763</v>
      </c>
      <c r="H3097" s="1" t="s">
        <v>17585</v>
      </c>
      <c r="I3097" s="2">
        <v>15.37</v>
      </c>
      <c r="J3097" s="37">
        <f>VLOOKUP(H3097,'DOGHER ORDER-DISC'!$K$4:$N$30,4,FALSE)</f>
        <v>0</v>
      </c>
      <c r="K3097" s="2">
        <f t="shared" si="49"/>
        <v>15.37</v>
      </c>
      <c r="L3097" s="1" t="s">
        <v>19376</v>
      </c>
    </row>
    <row r="3098" spans="1:12">
      <c r="A3098" s="1"/>
      <c r="B3098" s="1">
        <v>297</v>
      </c>
      <c r="C3098" s="1" t="s">
        <v>18210</v>
      </c>
      <c r="D3098" s="1" t="s">
        <v>18242</v>
      </c>
      <c r="E3098" s="1" t="s">
        <v>6203</v>
      </c>
      <c r="F3098" s="1" t="s">
        <v>6204</v>
      </c>
      <c r="G3098" s="1" t="s">
        <v>23764</v>
      </c>
      <c r="H3098" s="1" t="s">
        <v>17585</v>
      </c>
      <c r="I3098" s="2">
        <v>15.37</v>
      </c>
      <c r="J3098" s="37">
        <f>VLOOKUP(H3098,'DOGHER ORDER-DISC'!$K$4:$N$30,4,FALSE)</f>
        <v>0</v>
      </c>
      <c r="K3098" s="2">
        <f t="shared" si="49"/>
        <v>15.37</v>
      </c>
      <c r="L3098" s="1" t="s">
        <v>19376</v>
      </c>
    </row>
    <row r="3099" spans="1:12">
      <c r="A3099" s="1"/>
      <c r="B3099" s="1">
        <v>297</v>
      </c>
      <c r="C3099" s="1" t="s">
        <v>18210</v>
      </c>
      <c r="D3099" s="1" t="s">
        <v>18242</v>
      </c>
      <c r="E3099" s="1" t="s">
        <v>6205</v>
      </c>
      <c r="F3099" s="1" t="s">
        <v>6206</v>
      </c>
      <c r="G3099" s="1" t="s">
        <v>23765</v>
      </c>
      <c r="H3099" s="1" t="s">
        <v>17585</v>
      </c>
      <c r="I3099" s="2">
        <v>15.68</v>
      </c>
      <c r="J3099" s="37">
        <f>VLOOKUP(H3099,'DOGHER ORDER-DISC'!$K$4:$N$30,4,FALSE)</f>
        <v>0</v>
      </c>
      <c r="K3099" s="2">
        <f t="shared" si="49"/>
        <v>15.68</v>
      </c>
      <c r="L3099" s="1" t="s">
        <v>19376</v>
      </c>
    </row>
    <row r="3100" spans="1:12">
      <c r="A3100" s="1"/>
      <c r="B3100" s="1">
        <v>297</v>
      </c>
      <c r="C3100" s="1" t="s">
        <v>18210</v>
      </c>
      <c r="D3100" s="1" t="s">
        <v>18242</v>
      </c>
      <c r="E3100" s="1" t="s">
        <v>6207</v>
      </c>
      <c r="F3100" s="1" t="s">
        <v>6208</v>
      </c>
      <c r="G3100" s="1" t="s">
        <v>23766</v>
      </c>
      <c r="H3100" s="1" t="s">
        <v>17585</v>
      </c>
      <c r="I3100" s="2">
        <v>15.68</v>
      </c>
      <c r="J3100" s="37">
        <f>VLOOKUP(H3100,'DOGHER ORDER-DISC'!$K$4:$N$30,4,FALSE)</f>
        <v>0</v>
      </c>
      <c r="K3100" s="2">
        <f t="shared" si="49"/>
        <v>15.68</v>
      </c>
      <c r="L3100" s="1" t="s">
        <v>19376</v>
      </c>
    </row>
    <row r="3101" spans="1:12">
      <c r="A3101" s="1"/>
      <c r="B3101" s="1">
        <v>297</v>
      </c>
      <c r="C3101" s="1" t="s">
        <v>18210</v>
      </c>
      <c r="D3101" s="1" t="s">
        <v>18242</v>
      </c>
      <c r="E3101" s="1" t="s">
        <v>6209</v>
      </c>
      <c r="F3101" s="1" t="s">
        <v>6210</v>
      </c>
      <c r="G3101" s="1" t="s">
        <v>23767</v>
      </c>
      <c r="H3101" s="1" t="s">
        <v>17585</v>
      </c>
      <c r="I3101" s="2">
        <v>15.68</v>
      </c>
      <c r="J3101" s="37">
        <f>VLOOKUP(H3101,'DOGHER ORDER-DISC'!$K$4:$N$30,4,FALSE)</f>
        <v>0</v>
      </c>
      <c r="K3101" s="2">
        <f t="shared" si="49"/>
        <v>15.68</v>
      </c>
      <c r="L3101" s="1" t="s">
        <v>19376</v>
      </c>
    </row>
    <row r="3102" spans="1:12">
      <c r="A3102" s="1"/>
      <c r="B3102" s="1">
        <v>297</v>
      </c>
      <c r="C3102" s="1" t="s">
        <v>18210</v>
      </c>
      <c r="D3102" s="1" t="s">
        <v>18242</v>
      </c>
      <c r="E3102" s="1" t="s">
        <v>6211</v>
      </c>
      <c r="F3102" s="1" t="s">
        <v>6212</v>
      </c>
      <c r="G3102" s="1" t="s">
        <v>23768</v>
      </c>
      <c r="H3102" s="1" t="s">
        <v>17585</v>
      </c>
      <c r="I3102" s="2">
        <v>19.87</v>
      </c>
      <c r="J3102" s="37">
        <f>VLOOKUP(H3102,'DOGHER ORDER-DISC'!$K$4:$N$30,4,FALSE)</f>
        <v>0</v>
      </c>
      <c r="K3102" s="2">
        <f t="shared" si="49"/>
        <v>19.87</v>
      </c>
      <c r="L3102" s="1" t="s">
        <v>19376</v>
      </c>
    </row>
    <row r="3103" spans="1:12">
      <c r="A3103" s="1"/>
      <c r="B3103" s="1">
        <v>297</v>
      </c>
      <c r="C3103" s="1" t="s">
        <v>18210</v>
      </c>
      <c r="D3103" s="1" t="s">
        <v>18242</v>
      </c>
      <c r="E3103" s="1" t="s">
        <v>6213</v>
      </c>
      <c r="F3103" s="1" t="s">
        <v>6214</v>
      </c>
      <c r="G3103" s="1" t="s">
        <v>23769</v>
      </c>
      <c r="H3103" s="1" t="s">
        <v>17585</v>
      </c>
      <c r="I3103" s="2">
        <v>20.47</v>
      </c>
      <c r="J3103" s="37">
        <f>VLOOKUP(H3103,'DOGHER ORDER-DISC'!$K$4:$N$30,4,FALSE)</f>
        <v>0</v>
      </c>
      <c r="K3103" s="2">
        <f t="shared" si="49"/>
        <v>20.47</v>
      </c>
      <c r="L3103" s="1" t="s">
        <v>19376</v>
      </c>
    </row>
    <row r="3104" spans="1:12">
      <c r="A3104" s="1"/>
      <c r="B3104" s="1">
        <v>298</v>
      </c>
      <c r="C3104" s="1" t="s">
        <v>18210</v>
      </c>
      <c r="D3104" s="1" t="s">
        <v>18242</v>
      </c>
      <c r="E3104" s="1" t="s">
        <v>6215</v>
      </c>
      <c r="F3104" s="1" t="s">
        <v>6216</v>
      </c>
      <c r="G3104" s="1" t="s">
        <v>23770</v>
      </c>
      <c r="H3104" s="1" t="s">
        <v>17585</v>
      </c>
      <c r="I3104" s="2">
        <v>11.55</v>
      </c>
      <c r="J3104" s="37">
        <f>VLOOKUP(H3104,'DOGHER ORDER-DISC'!$K$4:$N$30,4,FALSE)</f>
        <v>0</v>
      </c>
      <c r="K3104" s="2">
        <f t="shared" si="49"/>
        <v>11.55</v>
      </c>
      <c r="L3104" s="1" t="s">
        <v>19377</v>
      </c>
    </row>
    <row r="3105" spans="1:12">
      <c r="A3105" s="1"/>
      <c r="B3105" s="1">
        <v>298</v>
      </c>
      <c r="C3105" s="1" t="s">
        <v>18210</v>
      </c>
      <c r="D3105" s="1" t="s">
        <v>18242</v>
      </c>
      <c r="E3105" s="1" t="s">
        <v>6217</v>
      </c>
      <c r="F3105" s="1" t="s">
        <v>6218</v>
      </c>
      <c r="G3105" s="1" t="s">
        <v>23771</v>
      </c>
      <c r="H3105" s="1" t="s">
        <v>17585</v>
      </c>
      <c r="I3105" s="2">
        <v>11.55</v>
      </c>
      <c r="J3105" s="37">
        <f>VLOOKUP(H3105,'DOGHER ORDER-DISC'!$K$4:$N$30,4,FALSE)</f>
        <v>0</v>
      </c>
      <c r="K3105" s="2">
        <f t="shared" si="49"/>
        <v>11.55</v>
      </c>
      <c r="L3105" s="1" t="s">
        <v>19377</v>
      </c>
    </row>
    <row r="3106" spans="1:12">
      <c r="A3106" s="1"/>
      <c r="B3106" s="1">
        <v>298</v>
      </c>
      <c r="C3106" s="1" t="s">
        <v>18210</v>
      </c>
      <c r="D3106" s="1" t="s">
        <v>18242</v>
      </c>
      <c r="E3106" s="1" t="s">
        <v>6219</v>
      </c>
      <c r="F3106" s="1" t="s">
        <v>6220</v>
      </c>
      <c r="G3106" s="1" t="s">
        <v>23772</v>
      </c>
      <c r="H3106" s="1" t="s">
        <v>17585</v>
      </c>
      <c r="I3106" s="2">
        <v>11.55</v>
      </c>
      <c r="J3106" s="37">
        <f>VLOOKUP(H3106,'DOGHER ORDER-DISC'!$K$4:$N$30,4,FALSE)</f>
        <v>0</v>
      </c>
      <c r="K3106" s="2">
        <f t="shared" si="49"/>
        <v>11.55</v>
      </c>
      <c r="L3106" s="1" t="s">
        <v>19377</v>
      </c>
    </row>
    <row r="3107" spans="1:12">
      <c r="A3107" s="1"/>
      <c r="B3107" s="1">
        <v>298</v>
      </c>
      <c r="C3107" s="1" t="s">
        <v>18210</v>
      </c>
      <c r="D3107" s="1" t="s">
        <v>18242</v>
      </c>
      <c r="E3107" s="1" t="s">
        <v>6221</v>
      </c>
      <c r="F3107" s="1" t="s">
        <v>6222</v>
      </c>
      <c r="G3107" s="1" t="s">
        <v>23773</v>
      </c>
      <c r="H3107" s="1" t="s">
        <v>17585</v>
      </c>
      <c r="I3107" s="2">
        <v>11.74</v>
      </c>
      <c r="J3107" s="37">
        <f>VLOOKUP(H3107,'DOGHER ORDER-DISC'!$K$4:$N$30,4,FALSE)</f>
        <v>0</v>
      </c>
      <c r="K3107" s="2">
        <f t="shared" si="49"/>
        <v>11.74</v>
      </c>
      <c r="L3107" s="1" t="s">
        <v>19377</v>
      </c>
    </row>
    <row r="3108" spans="1:12">
      <c r="A3108" s="1"/>
      <c r="B3108" s="1">
        <v>298</v>
      </c>
      <c r="C3108" s="1" t="s">
        <v>18210</v>
      </c>
      <c r="D3108" s="1" t="s">
        <v>18242</v>
      </c>
      <c r="E3108" s="1" t="s">
        <v>6223</v>
      </c>
      <c r="F3108" s="1" t="s">
        <v>6224</v>
      </c>
      <c r="G3108" s="1" t="s">
        <v>23774</v>
      </c>
      <c r="H3108" s="1" t="s">
        <v>17585</v>
      </c>
      <c r="I3108" s="2">
        <v>11.74</v>
      </c>
      <c r="J3108" s="37">
        <f>VLOOKUP(H3108,'DOGHER ORDER-DISC'!$K$4:$N$30,4,FALSE)</f>
        <v>0</v>
      </c>
      <c r="K3108" s="2">
        <f t="shared" si="49"/>
        <v>11.74</v>
      </c>
      <c r="L3108" s="1" t="s">
        <v>19377</v>
      </c>
    </row>
    <row r="3109" spans="1:12">
      <c r="A3109" s="1"/>
      <c r="B3109" s="1">
        <v>298</v>
      </c>
      <c r="C3109" s="1" t="s">
        <v>18210</v>
      </c>
      <c r="D3109" s="1" t="s">
        <v>18242</v>
      </c>
      <c r="E3109" s="1" t="s">
        <v>6225</v>
      </c>
      <c r="F3109" s="1" t="s">
        <v>6226</v>
      </c>
      <c r="G3109" s="1" t="s">
        <v>23775</v>
      </c>
      <c r="H3109" s="1" t="s">
        <v>17585</v>
      </c>
      <c r="I3109" s="2">
        <v>11.74</v>
      </c>
      <c r="J3109" s="37">
        <f>VLOOKUP(H3109,'DOGHER ORDER-DISC'!$K$4:$N$30,4,FALSE)</f>
        <v>0</v>
      </c>
      <c r="K3109" s="2">
        <f t="shared" si="49"/>
        <v>11.74</v>
      </c>
      <c r="L3109" s="1" t="s">
        <v>19377</v>
      </c>
    </row>
    <row r="3110" spans="1:12">
      <c r="A3110" s="1"/>
      <c r="B3110" s="1">
        <v>298</v>
      </c>
      <c r="C3110" s="1" t="s">
        <v>18210</v>
      </c>
      <c r="D3110" s="1" t="s">
        <v>18242</v>
      </c>
      <c r="E3110" s="1" t="s">
        <v>6227</v>
      </c>
      <c r="F3110" s="1" t="s">
        <v>6228</v>
      </c>
      <c r="G3110" s="1" t="s">
        <v>23776</v>
      </c>
      <c r="H3110" s="1" t="s">
        <v>17585</v>
      </c>
      <c r="I3110" s="2">
        <v>13.51</v>
      </c>
      <c r="J3110" s="37">
        <f>VLOOKUP(H3110,'DOGHER ORDER-DISC'!$K$4:$N$30,4,FALSE)</f>
        <v>0</v>
      </c>
      <c r="K3110" s="2">
        <f t="shared" si="49"/>
        <v>13.51</v>
      </c>
      <c r="L3110" s="1" t="s">
        <v>19377</v>
      </c>
    </row>
    <row r="3111" spans="1:12">
      <c r="A3111" s="1"/>
      <c r="B3111" s="1">
        <v>298</v>
      </c>
      <c r="C3111" s="1" t="s">
        <v>18210</v>
      </c>
      <c r="D3111" s="1" t="s">
        <v>18242</v>
      </c>
      <c r="E3111" s="1" t="s">
        <v>6229</v>
      </c>
      <c r="F3111" s="1" t="s">
        <v>6230</v>
      </c>
      <c r="G3111" s="1" t="s">
        <v>23777</v>
      </c>
      <c r="H3111" s="1" t="s">
        <v>17585</v>
      </c>
      <c r="I3111" s="2">
        <v>13.51</v>
      </c>
      <c r="J3111" s="37">
        <f>VLOOKUP(H3111,'DOGHER ORDER-DISC'!$K$4:$N$30,4,FALSE)</f>
        <v>0</v>
      </c>
      <c r="K3111" s="2">
        <f t="shared" si="49"/>
        <v>13.51</v>
      </c>
      <c r="L3111" s="1" t="s">
        <v>19377</v>
      </c>
    </row>
    <row r="3112" spans="1:12">
      <c r="A3112" s="1"/>
      <c r="B3112" s="1">
        <v>298</v>
      </c>
      <c r="C3112" s="1" t="s">
        <v>18210</v>
      </c>
      <c r="D3112" s="1" t="s">
        <v>18242</v>
      </c>
      <c r="E3112" s="1" t="s">
        <v>6231</v>
      </c>
      <c r="F3112" s="1" t="s">
        <v>6232</v>
      </c>
      <c r="G3112" s="1" t="s">
        <v>23778</v>
      </c>
      <c r="H3112" s="1" t="s">
        <v>17585</v>
      </c>
      <c r="I3112" s="2">
        <v>17.43</v>
      </c>
      <c r="J3112" s="37">
        <f>VLOOKUP(H3112,'DOGHER ORDER-DISC'!$K$4:$N$30,4,FALSE)</f>
        <v>0</v>
      </c>
      <c r="K3112" s="2">
        <f t="shared" si="49"/>
        <v>17.43</v>
      </c>
      <c r="L3112" s="1" t="s">
        <v>19377</v>
      </c>
    </row>
    <row r="3113" spans="1:12">
      <c r="A3113" s="1"/>
      <c r="B3113" s="1">
        <v>298</v>
      </c>
      <c r="C3113" s="1" t="s">
        <v>18210</v>
      </c>
      <c r="D3113" s="1" t="s">
        <v>18242</v>
      </c>
      <c r="E3113" s="1" t="s">
        <v>6233</v>
      </c>
      <c r="F3113" s="1" t="s">
        <v>6234</v>
      </c>
      <c r="G3113" s="1" t="s">
        <v>23779</v>
      </c>
      <c r="H3113" s="1" t="s">
        <v>17585</v>
      </c>
      <c r="I3113" s="2">
        <v>17.75</v>
      </c>
      <c r="J3113" s="37">
        <f>VLOOKUP(H3113,'DOGHER ORDER-DISC'!$K$4:$N$30,4,FALSE)</f>
        <v>0</v>
      </c>
      <c r="K3113" s="2">
        <f t="shared" si="49"/>
        <v>17.75</v>
      </c>
      <c r="L3113" s="1" t="s">
        <v>19377</v>
      </c>
    </row>
    <row r="3114" spans="1:12">
      <c r="A3114" s="1"/>
      <c r="B3114" s="1">
        <v>298</v>
      </c>
      <c r="C3114" s="1" t="s">
        <v>18210</v>
      </c>
      <c r="D3114" s="1" t="s">
        <v>18242</v>
      </c>
      <c r="E3114" s="1" t="s">
        <v>6235</v>
      </c>
      <c r="F3114" s="1" t="s">
        <v>6236</v>
      </c>
      <c r="G3114" s="1" t="s">
        <v>23780</v>
      </c>
      <c r="H3114" s="1" t="s">
        <v>17585</v>
      </c>
      <c r="I3114" s="2">
        <v>13.85</v>
      </c>
      <c r="J3114" s="37">
        <f>VLOOKUP(H3114,'DOGHER ORDER-DISC'!$K$4:$N$30,4,FALSE)</f>
        <v>0</v>
      </c>
      <c r="K3114" s="2">
        <f t="shared" si="49"/>
        <v>13.85</v>
      </c>
      <c r="L3114" s="1" t="s">
        <v>19377</v>
      </c>
    </row>
    <row r="3115" spans="1:12">
      <c r="A3115" s="1"/>
      <c r="B3115" s="1">
        <v>298</v>
      </c>
      <c r="C3115" s="1" t="s">
        <v>18210</v>
      </c>
      <c r="D3115" s="1" t="s">
        <v>18242</v>
      </c>
      <c r="E3115" s="1" t="s">
        <v>6237</v>
      </c>
      <c r="F3115" s="1" t="s">
        <v>6238</v>
      </c>
      <c r="G3115" s="1" t="s">
        <v>23781</v>
      </c>
      <c r="H3115" s="1" t="s">
        <v>17585</v>
      </c>
      <c r="I3115" s="2">
        <v>13.85</v>
      </c>
      <c r="J3115" s="37">
        <f>VLOOKUP(H3115,'DOGHER ORDER-DISC'!$K$4:$N$30,4,FALSE)</f>
        <v>0</v>
      </c>
      <c r="K3115" s="2">
        <f t="shared" si="49"/>
        <v>13.85</v>
      </c>
      <c r="L3115" s="1" t="s">
        <v>19377</v>
      </c>
    </row>
    <row r="3116" spans="1:12">
      <c r="A3116" s="1"/>
      <c r="B3116" s="1">
        <v>298</v>
      </c>
      <c r="C3116" s="1" t="s">
        <v>18210</v>
      </c>
      <c r="D3116" s="1" t="s">
        <v>18242</v>
      </c>
      <c r="E3116" s="1" t="s">
        <v>6239</v>
      </c>
      <c r="F3116" s="1" t="s">
        <v>6240</v>
      </c>
      <c r="G3116" s="1" t="s">
        <v>23782</v>
      </c>
      <c r="H3116" s="1" t="s">
        <v>17585</v>
      </c>
      <c r="I3116" s="2">
        <v>14.07</v>
      </c>
      <c r="J3116" s="37">
        <f>VLOOKUP(H3116,'DOGHER ORDER-DISC'!$K$4:$N$30,4,FALSE)</f>
        <v>0</v>
      </c>
      <c r="K3116" s="2">
        <f t="shared" si="49"/>
        <v>14.07</v>
      </c>
      <c r="L3116" s="1" t="s">
        <v>19377</v>
      </c>
    </row>
    <row r="3117" spans="1:12">
      <c r="A3117" s="1"/>
      <c r="B3117" s="1">
        <v>298</v>
      </c>
      <c r="C3117" s="1" t="s">
        <v>18210</v>
      </c>
      <c r="D3117" s="1" t="s">
        <v>18242</v>
      </c>
      <c r="E3117" s="1" t="s">
        <v>6241</v>
      </c>
      <c r="F3117" s="1" t="s">
        <v>6242</v>
      </c>
      <c r="G3117" s="1" t="s">
        <v>23783</v>
      </c>
      <c r="H3117" s="1" t="s">
        <v>17585</v>
      </c>
      <c r="I3117" s="2">
        <v>14.07</v>
      </c>
      <c r="J3117" s="37">
        <f>VLOOKUP(H3117,'DOGHER ORDER-DISC'!$K$4:$N$30,4,FALSE)</f>
        <v>0</v>
      </c>
      <c r="K3117" s="2">
        <f t="shared" si="49"/>
        <v>14.07</v>
      </c>
      <c r="L3117" s="1" t="s">
        <v>19377</v>
      </c>
    </row>
    <row r="3118" spans="1:12">
      <c r="A3118" s="1"/>
      <c r="B3118" s="1">
        <v>298</v>
      </c>
      <c r="C3118" s="1" t="s">
        <v>18210</v>
      </c>
      <c r="D3118" s="1" t="s">
        <v>18242</v>
      </c>
      <c r="E3118" s="1" t="s">
        <v>6243</v>
      </c>
      <c r="F3118" s="1" t="s">
        <v>6244</v>
      </c>
      <c r="G3118" s="1" t="s">
        <v>23784</v>
      </c>
      <c r="H3118" s="1" t="s">
        <v>17585</v>
      </c>
      <c r="I3118" s="2">
        <v>14.07</v>
      </c>
      <c r="J3118" s="37">
        <f>VLOOKUP(H3118,'DOGHER ORDER-DISC'!$K$4:$N$30,4,FALSE)</f>
        <v>0</v>
      </c>
      <c r="K3118" s="2">
        <f t="shared" si="49"/>
        <v>14.07</v>
      </c>
      <c r="L3118" s="1" t="s">
        <v>19377</v>
      </c>
    </row>
    <row r="3119" spans="1:12">
      <c r="A3119" s="1"/>
      <c r="B3119" s="1">
        <v>298</v>
      </c>
      <c r="C3119" s="1" t="s">
        <v>18210</v>
      </c>
      <c r="D3119" s="1" t="s">
        <v>18242</v>
      </c>
      <c r="E3119" s="1" t="s">
        <v>6245</v>
      </c>
      <c r="F3119" s="1" t="s">
        <v>6246</v>
      </c>
      <c r="G3119" s="1" t="s">
        <v>23785</v>
      </c>
      <c r="H3119" s="1" t="s">
        <v>17585</v>
      </c>
      <c r="I3119" s="2">
        <v>16.21</v>
      </c>
      <c r="J3119" s="37">
        <f>VLOOKUP(H3119,'DOGHER ORDER-DISC'!$K$4:$N$30,4,FALSE)</f>
        <v>0</v>
      </c>
      <c r="K3119" s="2">
        <f t="shared" si="49"/>
        <v>16.21</v>
      </c>
      <c r="L3119" s="1" t="s">
        <v>19377</v>
      </c>
    </row>
    <row r="3120" spans="1:12">
      <c r="A3120" s="1"/>
      <c r="B3120" s="1">
        <v>298</v>
      </c>
      <c r="C3120" s="1" t="s">
        <v>18210</v>
      </c>
      <c r="D3120" s="1" t="s">
        <v>18242</v>
      </c>
      <c r="E3120" s="1" t="s">
        <v>6247</v>
      </c>
      <c r="F3120" s="1" t="s">
        <v>6248</v>
      </c>
      <c r="G3120" s="1" t="s">
        <v>23786</v>
      </c>
      <c r="H3120" s="1" t="s">
        <v>17585</v>
      </c>
      <c r="I3120" s="2">
        <v>16.21</v>
      </c>
      <c r="J3120" s="37">
        <f>VLOOKUP(H3120,'DOGHER ORDER-DISC'!$K$4:$N$30,4,FALSE)</f>
        <v>0</v>
      </c>
      <c r="K3120" s="2">
        <f t="shared" si="49"/>
        <v>16.21</v>
      </c>
      <c r="L3120" s="1" t="s">
        <v>19377</v>
      </c>
    </row>
    <row r="3121" spans="1:12">
      <c r="A3121" s="1"/>
      <c r="B3121" s="1">
        <v>298</v>
      </c>
      <c r="C3121" s="1" t="s">
        <v>18210</v>
      </c>
      <c r="D3121" s="1" t="s">
        <v>18242</v>
      </c>
      <c r="E3121" s="1" t="s">
        <v>6249</v>
      </c>
      <c r="F3121" s="1" t="s">
        <v>6250</v>
      </c>
      <c r="G3121" s="1" t="s">
        <v>23787</v>
      </c>
      <c r="H3121" s="1" t="s">
        <v>17585</v>
      </c>
      <c r="I3121" s="2">
        <v>16.68</v>
      </c>
      <c r="J3121" s="37">
        <f>VLOOKUP(H3121,'DOGHER ORDER-DISC'!$K$4:$N$30,4,FALSE)</f>
        <v>0</v>
      </c>
      <c r="K3121" s="2">
        <f t="shared" si="49"/>
        <v>16.68</v>
      </c>
      <c r="L3121" s="1" t="s">
        <v>19377</v>
      </c>
    </row>
    <row r="3122" spans="1:12">
      <c r="A3122" s="1"/>
      <c r="B3122" s="1">
        <v>298</v>
      </c>
      <c r="C3122" s="1" t="s">
        <v>18210</v>
      </c>
      <c r="D3122" s="1" t="s">
        <v>18242</v>
      </c>
      <c r="E3122" s="1" t="s">
        <v>6251</v>
      </c>
      <c r="F3122" s="1" t="s">
        <v>6252</v>
      </c>
      <c r="G3122" s="1" t="s">
        <v>23788</v>
      </c>
      <c r="H3122" s="1" t="s">
        <v>17585</v>
      </c>
      <c r="I3122" s="2">
        <v>16.68</v>
      </c>
      <c r="J3122" s="37">
        <f>VLOOKUP(H3122,'DOGHER ORDER-DISC'!$K$4:$N$30,4,FALSE)</f>
        <v>0</v>
      </c>
      <c r="K3122" s="2">
        <f t="shared" si="49"/>
        <v>16.68</v>
      </c>
      <c r="L3122" s="1" t="s">
        <v>19377</v>
      </c>
    </row>
    <row r="3123" spans="1:12">
      <c r="A3123" s="1"/>
      <c r="B3123" s="1">
        <v>298</v>
      </c>
      <c r="C3123" s="1" t="s">
        <v>18210</v>
      </c>
      <c r="D3123" s="1" t="s">
        <v>18242</v>
      </c>
      <c r="E3123" s="1" t="s">
        <v>6253</v>
      </c>
      <c r="F3123" s="1" t="s">
        <v>6254</v>
      </c>
      <c r="G3123" s="1" t="s">
        <v>23789</v>
      </c>
      <c r="H3123" s="1" t="s">
        <v>17585</v>
      </c>
      <c r="I3123" s="2">
        <v>16.68</v>
      </c>
      <c r="J3123" s="37">
        <f>VLOOKUP(H3123,'DOGHER ORDER-DISC'!$K$4:$N$30,4,FALSE)</f>
        <v>0</v>
      </c>
      <c r="K3123" s="2">
        <f t="shared" si="49"/>
        <v>16.68</v>
      </c>
      <c r="L3123" s="1" t="s">
        <v>19377</v>
      </c>
    </row>
    <row r="3124" spans="1:12">
      <c r="A3124" s="1"/>
      <c r="B3124" s="1">
        <v>298</v>
      </c>
      <c r="C3124" s="1" t="s">
        <v>18210</v>
      </c>
      <c r="D3124" s="1" t="s">
        <v>18242</v>
      </c>
      <c r="E3124" s="1" t="s">
        <v>6255</v>
      </c>
      <c r="F3124" s="1" t="s">
        <v>6256</v>
      </c>
      <c r="G3124" s="1" t="s">
        <v>23790</v>
      </c>
      <c r="H3124" s="1" t="s">
        <v>17585</v>
      </c>
      <c r="I3124" s="2">
        <v>17.07</v>
      </c>
      <c r="J3124" s="37">
        <f>VLOOKUP(H3124,'DOGHER ORDER-DISC'!$K$4:$N$30,4,FALSE)</f>
        <v>0</v>
      </c>
      <c r="K3124" s="2">
        <f t="shared" si="49"/>
        <v>17.07</v>
      </c>
      <c r="L3124" s="1" t="s">
        <v>19378</v>
      </c>
    </row>
    <row r="3125" spans="1:12">
      <c r="A3125" s="1"/>
      <c r="B3125" s="1">
        <v>298</v>
      </c>
      <c r="C3125" s="1" t="s">
        <v>18210</v>
      </c>
      <c r="D3125" s="1" t="s">
        <v>18242</v>
      </c>
      <c r="E3125" s="1" t="s">
        <v>6257</v>
      </c>
      <c r="F3125" s="1" t="s">
        <v>6258</v>
      </c>
      <c r="G3125" s="1" t="s">
        <v>23791</v>
      </c>
      <c r="H3125" s="1" t="s">
        <v>17585</v>
      </c>
      <c r="I3125" s="2">
        <v>22.15</v>
      </c>
      <c r="J3125" s="37">
        <f>VLOOKUP(H3125,'DOGHER ORDER-DISC'!$K$4:$N$30,4,FALSE)</f>
        <v>0</v>
      </c>
      <c r="K3125" s="2">
        <f t="shared" si="49"/>
        <v>22.15</v>
      </c>
      <c r="L3125" s="1" t="s">
        <v>19378</v>
      </c>
    </row>
    <row r="3126" spans="1:12">
      <c r="A3126" s="1"/>
      <c r="B3126" s="1">
        <v>298</v>
      </c>
      <c r="C3126" s="1" t="s">
        <v>18210</v>
      </c>
      <c r="D3126" s="1" t="s">
        <v>18242</v>
      </c>
      <c r="E3126" s="1" t="s">
        <v>6259</v>
      </c>
      <c r="F3126" s="1" t="s">
        <v>6260</v>
      </c>
      <c r="G3126" s="1" t="s">
        <v>23792</v>
      </c>
      <c r="H3126" s="1" t="s">
        <v>17585</v>
      </c>
      <c r="I3126" s="2">
        <v>17.07</v>
      </c>
      <c r="J3126" s="37">
        <f>VLOOKUP(H3126,'DOGHER ORDER-DISC'!$K$4:$N$30,4,FALSE)</f>
        <v>0</v>
      </c>
      <c r="K3126" s="2">
        <f t="shared" si="49"/>
        <v>17.07</v>
      </c>
      <c r="L3126" s="1" t="s">
        <v>19378</v>
      </c>
    </row>
    <row r="3127" spans="1:12">
      <c r="A3127" s="1"/>
      <c r="B3127" s="1">
        <v>298</v>
      </c>
      <c r="C3127" s="1" t="s">
        <v>18210</v>
      </c>
      <c r="D3127" s="1" t="s">
        <v>18242</v>
      </c>
      <c r="E3127" s="1" t="s">
        <v>6261</v>
      </c>
      <c r="F3127" s="1" t="s">
        <v>6262</v>
      </c>
      <c r="G3127" s="1" t="s">
        <v>23793</v>
      </c>
      <c r="H3127" s="1" t="s">
        <v>17585</v>
      </c>
      <c r="I3127" s="2">
        <v>22.15</v>
      </c>
      <c r="J3127" s="37">
        <f>VLOOKUP(H3127,'DOGHER ORDER-DISC'!$K$4:$N$30,4,FALSE)</f>
        <v>0</v>
      </c>
      <c r="K3127" s="2">
        <f t="shared" si="49"/>
        <v>22.15</v>
      </c>
      <c r="L3127" s="1" t="s">
        <v>19378</v>
      </c>
    </row>
    <row r="3128" spans="1:12">
      <c r="A3128" s="1"/>
      <c r="B3128" s="1">
        <v>298</v>
      </c>
      <c r="C3128" s="1" t="s">
        <v>18210</v>
      </c>
      <c r="D3128" s="1" t="s">
        <v>18242</v>
      </c>
      <c r="E3128" s="1" t="s">
        <v>6263</v>
      </c>
      <c r="F3128" s="1" t="s">
        <v>6264</v>
      </c>
      <c r="G3128" s="1" t="s">
        <v>23794</v>
      </c>
      <c r="H3128" s="1" t="s">
        <v>17585</v>
      </c>
      <c r="I3128" s="2">
        <v>17.559999999999999</v>
      </c>
      <c r="J3128" s="37">
        <f>VLOOKUP(H3128,'DOGHER ORDER-DISC'!$K$4:$N$30,4,FALSE)</f>
        <v>0</v>
      </c>
      <c r="K3128" s="2">
        <f t="shared" si="49"/>
        <v>17.559999999999999</v>
      </c>
      <c r="L3128" s="1" t="s">
        <v>19378</v>
      </c>
    </row>
    <row r="3129" spans="1:12">
      <c r="A3129" s="1"/>
      <c r="B3129" s="1">
        <v>298</v>
      </c>
      <c r="C3129" s="1" t="s">
        <v>18210</v>
      </c>
      <c r="D3129" s="1" t="s">
        <v>18242</v>
      </c>
      <c r="E3129" s="1" t="s">
        <v>6265</v>
      </c>
      <c r="F3129" s="1" t="s">
        <v>6266</v>
      </c>
      <c r="G3129" s="1" t="s">
        <v>23795</v>
      </c>
      <c r="H3129" s="1" t="s">
        <v>17585</v>
      </c>
      <c r="I3129" s="2">
        <v>17.559999999999999</v>
      </c>
      <c r="J3129" s="37">
        <f>VLOOKUP(H3129,'DOGHER ORDER-DISC'!$K$4:$N$30,4,FALSE)</f>
        <v>0</v>
      </c>
      <c r="K3129" s="2">
        <f t="shared" ref="K3129:K3192" si="50">+ROUND(I3129*(1-J3129),2)</f>
        <v>17.559999999999999</v>
      </c>
      <c r="L3129" s="1" t="s">
        <v>19378</v>
      </c>
    </row>
    <row r="3130" spans="1:12">
      <c r="A3130" s="1"/>
      <c r="B3130" s="1">
        <v>298</v>
      </c>
      <c r="C3130" s="1" t="s">
        <v>18210</v>
      </c>
      <c r="D3130" s="1" t="s">
        <v>18242</v>
      </c>
      <c r="E3130" s="1" t="s">
        <v>6267</v>
      </c>
      <c r="F3130" s="1" t="s">
        <v>6268</v>
      </c>
      <c r="G3130" s="1" t="s">
        <v>23796</v>
      </c>
      <c r="H3130" s="1" t="s">
        <v>17585</v>
      </c>
      <c r="I3130" s="2">
        <v>19.59</v>
      </c>
      <c r="J3130" s="37">
        <f>VLOOKUP(H3130,'DOGHER ORDER-DISC'!$K$4:$N$30,4,FALSE)</f>
        <v>0</v>
      </c>
      <c r="K3130" s="2">
        <f t="shared" si="50"/>
        <v>19.59</v>
      </c>
      <c r="L3130" s="1" t="s">
        <v>19378</v>
      </c>
    </row>
    <row r="3131" spans="1:12">
      <c r="A3131" s="1"/>
      <c r="B3131" s="1">
        <v>298</v>
      </c>
      <c r="C3131" s="1" t="s">
        <v>18210</v>
      </c>
      <c r="D3131" s="1" t="s">
        <v>18242</v>
      </c>
      <c r="E3131" s="1" t="s">
        <v>6269</v>
      </c>
      <c r="F3131" s="1" t="s">
        <v>6270</v>
      </c>
      <c r="G3131" s="1" t="s">
        <v>23797</v>
      </c>
      <c r="H3131" s="1" t="s">
        <v>17585</v>
      </c>
      <c r="I3131" s="2">
        <v>20.75</v>
      </c>
      <c r="J3131" s="37">
        <f>VLOOKUP(H3131,'DOGHER ORDER-DISC'!$K$4:$N$30,4,FALSE)</f>
        <v>0</v>
      </c>
      <c r="K3131" s="2">
        <f t="shared" si="50"/>
        <v>20.75</v>
      </c>
      <c r="L3131" s="1" t="s">
        <v>19378</v>
      </c>
    </row>
    <row r="3132" spans="1:12">
      <c r="A3132" s="1"/>
      <c r="B3132" s="1">
        <v>298</v>
      </c>
      <c r="C3132" s="1" t="s">
        <v>18210</v>
      </c>
      <c r="D3132" s="1" t="s">
        <v>18242</v>
      </c>
      <c r="E3132" s="1" t="s">
        <v>6271</v>
      </c>
      <c r="F3132" s="1" t="s">
        <v>6272</v>
      </c>
      <c r="G3132" s="1" t="s">
        <v>23798</v>
      </c>
      <c r="H3132" s="1" t="s">
        <v>17585</v>
      </c>
      <c r="I3132" s="2">
        <v>18.010000000000002</v>
      </c>
      <c r="J3132" s="37">
        <f>VLOOKUP(H3132,'DOGHER ORDER-DISC'!$K$4:$N$30,4,FALSE)</f>
        <v>0</v>
      </c>
      <c r="K3132" s="2">
        <f t="shared" si="50"/>
        <v>18.010000000000002</v>
      </c>
      <c r="L3132" s="1" t="s">
        <v>19378</v>
      </c>
    </row>
    <row r="3133" spans="1:12">
      <c r="A3133" s="1"/>
      <c r="B3133" s="1">
        <v>298</v>
      </c>
      <c r="C3133" s="1" t="s">
        <v>18210</v>
      </c>
      <c r="D3133" s="1" t="s">
        <v>18242</v>
      </c>
      <c r="E3133" s="1" t="s">
        <v>6273</v>
      </c>
      <c r="F3133" s="1" t="s">
        <v>6274</v>
      </c>
      <c r="G3133" s="1" t="s">
        <v>23799</v>
      </c>
      <c r="H3133" s="1" t="s">
        <v>17585</v>
      </c>
      <c r="I3133" s="2">
        <v>18.010000000000002</v>
      </c>
      <c r="J3133" s="37">
        <f>VLOOKUP(H3133,'DOGHER ORDER-DISC'!$K$4:$N$30,4,FALSE)</f>
        <v>0</v>
      </c>
      <c r="K3133" s="2">
        <f t="shared" si="50"/>
        <v>18.010000000000002</v>
      </c>
      <c r="L3133" s="1" t="s">
        <v>19378</v>
      </c>
    </row>
    <row r="3134" spans="1:12">
      <c r="A3134" s="1"/>
      <c r="B3134" s="1">
        <v>298</v>
      </c>
      <c r="C3134" s="1" t="s">
        <v>18210</v>
      </c>
      <c r="D3134" s="1" t="s">
        <v>18242</v>
      </c>
      <c r="E3134" s="1" t="s">
        <v>6275</v>
      </c>
      <c r="F3134" s="1" t="s">
        <v>6276</v>
      </c>
      <c r="G3134" s="1" t="s">
        <v>23782</v>
      </c>
      <c r="H3134" s="1" t="s">
        <v>17585</v>
      </c>
      <c r="I3134" s="2">
        <v>18.29</v>
      </c>
      <c r="J3134" s="37">
        <f>VLOOKUP(H3134,'DOGHER ORDER-DISC'!$K$4:$N$30,4,FALSE)</f>
        <v>0</v>
      </c>
      <c r="K3134" s="2">
        <f t="shared" si="50"/>
        <v>18.29</v>
      </c>
      <c r="L3134" s="1" t="s">
        <v>19378</v>
      </c>
    </row>
    <row r="3135" spans="1:12">
      <c r="A3135" s="1"/>
      <c r="B3135" s="1">
        <v>298</v>
      </c>
      <c r="C3135" s="1" t="s">
        <v>18210</v>
      </c>
      <c r="D3135" s="1" t="s">
        <v>18242</v>
      </c>
      <c r="E3135" s="1" t="s">
        <v>6277</v>
      </c>
      <c r="F3135" s="1" t="s">
        <v>6278</v>
      </c>
      <c r="G3135" s="1" t="s">
        <v>23800</v>
      </c>
      <c r="H3135" s="1" t="s">
        <v>17585</v>
      </c>
      <c r="I3135" s="2">
        <v>18.29</v>
      </c>
      <c r="J3135" s="37">
        <f>VLOOKUP(H3135,'DOGHER ORDER-DISC'!$K$4:$N$30,4,FALSE)</f>
        <v>0</v>
      </c>
      <c r="K3135" s="2">
        <f t="shared" si="50"/>
        <v>18.29</v>
      </c>
      <c r="L3135" s="1" t="s">
        <v>19378</v>
      </c>
    </row>
    <row r="3136" spans="1:12">
      <c r="A3136" s="1"/>
      <c r="B3136" s="1">
        <v>298</v>
      </c>
      <c r="C3136" s="1" t="s">
        <v>18210</v>
      </c>
      <c r="D3136" s="1" t="s">
        <v>18242</v>
      </c>
      <c r="E3136" s="1" t="s">
        <v>6279</v>
      </c>
      <c r="F3136" s="1" t="s">
        <v>6280</v>
      </c>
      <c r="G3136" s="1" t="s">
        <v>23801</v>
      </c>
      <c r="H3136" s="1" t="s">
        <v>17585</v>
      </c>
      <c r="I3136" s="2">
        <v>18.29</v>
      </c>
      <c r="J3136" s="37">
        <f>VLOOKUP(H3136,'DOGHER ORDER-DISC'!$K$4:$N$30,4,FALSE)</f>
        <v>0</v>
      </c>
      <c r="K3136" s="2">
        <f t="shared" si="50"/>
        <v>18.29</v>
      </c>
      <c r="L3136" s="1" t="s">
        <v>19378</v>
      </c>
    </row>
    <row r="3137" spans="1:12">
      <c r="A3137" s="1"/>
      <c r="B3137" s="1">
        <v>298</v>
      </c>
      <c r="C3137" s="1" t="s">
        <v>18210</v>
      </c>
      <c r="D3137" s="1" t="s">
        <v>18242</v>
      </c>
      <c r="E3137" s="1" t="s">
        <v>6281</v>
      </c>
      <c r="F3137" s="1" t="s">
        <v>6282</v>
      </c>
      <c r="G3137" s="1" t="s">
        <v>23802</v>
      </c>
      <c r="H3137" s="1" t="s">
        <v>17585</v>
      </c>
      <c r="I3137" s="2">
        <v>21.07</v>
      </c>
      <c r="J3137" s="37">
        <f>VLOOKUP(H3137,'DOGHER ORDER-DISC'!$K$4:$N$30,4,FALSE)</f>
        <v>0</v>
      </c>
      <c r="K3137" s="2">
        <f t="shared" si="50"/>
        <v>21.07</v>
      </c>
      <c r="L3137" s="1" t="s">
        <v>19378</v>
      </c>
    </row>
    <row r="3138" spans="1:12">
      <c r="A3138" s="1"/>
      <c r="B3138" s="1">
        <v>298</v>
      </c>
      <c r="C3138" s="1" t="s">
        <v>18210</v>
      </c>
      <c r="D3138" s="1" t="s">
        <v>18242</v>
      </c>
      <c r="E3138" s="1" t="s">
        <v>6283</v>
      </c>
      <c r="F3138" s="1" t="s">
        <v>6284</v>
      </c>
      <c r="G3138" s="1" t="s">
        <v>23803</v>
      </c>
      <c r="H3138" s="1" t="s">
        <v>17585</v>
      </c>
      <c r="I3138" s="2">
        <v>21.07</v>
      </c>
      <c r="J3138" s="37">
        <f>VLOOKUP(H3138,'DOGHER ORDER-DISC'!$K$4:$N$30,4,FALSE)</f>
        <v>0</v>
      </c>
      <c r="K3138" s="2">
        <f t="shared" si="50"/>
        <v>21.07</v>
      </c>
      <c r="L3138" s="1" t="s">
        <v>19378</v>
      </c>
    </row>
    <row r="3139" spans="1:12">
      <c r="A3139" s="1"/>
      <c r="B3139" s="1">
        <v>298</v>
      </c>
      <c r="C3139" s="1" t="s">
        <v>18210</v>
      </c>
      <c r="D3139" s="1" t="s">
        <v>18242</v>
      </c>
      <c r="E3139" s="1" t="s">
        <v>6285</v>
      </c>
      <c r="F3139" s="1" t="s">
        <v>6286</v>
      </c>
      <c r="G3139" s="1" t="s">
        <v>23804</v>
      </c>
      <c r="H3139" s="1" t="s">
        <v>17585</v>
      </c>
      <c r="I3139" s="2">
        <v>21.68</v>
      </c>
      <c r="J3139" s="37">
        <f>VLOOKUP(H3139,'DOGHER ORDER-DISC'!$K$4:$N$30,4,FALSE)</f>
        <v>0</v>
      </c>
      <c r="K3139" s="2">
        <f t="shared" si="50"/>
        <v>21.68</v>
      </c>
      <c r="L3139" s="1" t="s">
        <v>19378</v>
      </c>
    </row>
    <row r="3140" spans="1:12">
      <c r="A3140" s="1"/>
      <c r="B3140" s="1">
        <v>298</v>
      </c>
      <c r="C3140" s="1" t="s">
        <v>18210</v>
      </c>
      <c r="D3140" s="1" t="s">
        <v>18242</v>
      </c>
      <c r="E3140" s="1" t="s">
        <v>6287</v>
      </c>
      <c r="F3140" s="1" t="s">
        <v>6288</v>
      </c>
      <c r="G3140" s="1" t="s">
        <v>23805</v>
      </c>
      <c r="H3140" s="1" t="s">
        <v>17585</v>
      </c>
      <c r="I3140" s="2">
        <v>21.68</v>
      </c>
      <c r="J3140" s="37">
        <f>VLOOKUP(H3140,'DOGHER ORDER-DISC'!$K$4:$N$30,4,FALSE)</f>
        <v>0</v>
      </c>
      <c r="K3140" s="2">
        <f t="shared" si="50"/>
        <v>21.68</v>
      </c>
      <c r="L3140" s="1" t="s">
        <v>19378</v>
      </c>
    </row>
    <row r="3141" spans="1:12">
      <c r="A3141" s="1"/>
      <c r="B3141" s="1">
        <v>298</v>
      </c>
      <c r="C3141" s="1" t="s">
        <v>18210</v>
      </c>
      <c r="D3141" s="1" t="s">
        <v>18242</v>
      </c>
      <c r="E3141" s="1" t="s">
        <v>6289</v>
      </c>
      <c r="F3141" s="1" t="s">
        <v>6290</v>
      </c>
      <c r="G3141" s="1" t="s">
        <v>23806</v>
      </c>
      <c r="H3141" s="1" t="s">
        <v>17585</v>
      </c>
      <c r="I3141" s="2">
        <v>21.68</v>
      </c>
      <c r="J3141" s="37">
        <f>VLOOKUP(H3141,'DOGHER ORDER-DISC'!$K$4:$N$30,4,FALSE)</f>
        <v>0</v>
      </c>
      <c r="K3141" s="2">
        <f t="shared" si="50"/>
        <v>21.68</v>
      </c>
      <c r="L3141" s="1" t="s">
        <v>19378</v>
      </c>
    </row>
    <row r="3142" spans="1:12">
      <c r="A3142" s="1"/>
      <c r="B3142" s="1">
        <v>298</v>
      </c>
      <c r="C3142" s="1" t="s">
        <v>18210</v>
      </c>
      <c r="D3142" s="1" t="s">
        <v>18242</v>
      </c>
      <c r="E3142" s="1" t="s">
        <v>6291</v>
      </c>
      <c r="F3142" s="1" t="s">
        <v>6292</v>
      </c>
      <c r="G3142" s="1" t="s">
        <v>23807</v>
      </c>
      <c r="H3142" s="1" t="s">
        <v>17585</v>
      </c>
      <c r="I3142" s="2">
        <v>20.13</v>
      </c>
      <c r="J3142" s="37">
        <f>VLOOKUP(H3142,'DOGHER ORDER-DISC'!$K$4:$N$30,4,FALSE)</f>
        <v>0</v>
      </c>
      <c r="K3142" s="2">
        <f t="shared" si="50"/>
        <v>20.13</v>
      </c>
      <c r="L3142" s="1" t="s">
        <v>19379</v>
      </c>
    </row>
    <row r="3143" spans="1:12">
      <c r="A3143" s="1"/>
      <c r="B3143" s="1">
        <v>298</v>
      </c>
      <c r="C3143" s="1" t="s">
        <v>18210</v>
      </c>
      <c r="D3143" s="1" t="s">
        <v>18242</v>
      </c>
      <c r="E3143" s="1" t="s">
        <v>6293</v>
      </c>
      <c r="F3143" s="1" t="s">
        <v>6294</v>
      </c>
      <c r="G3143" s="1" t="s">
        <v>23808</v>
      </c>
      <c r="H3143" s="1" t="s">
        <v>17585</v>
      </c>
      <c r="I3143" s="2">
        <v>23.1</v>
      </c>
      <c r="J3143" s="37">
        <f>VLOOKUP(H3143,'DOGHER ORDER-DISC'!$K$4:$N$30,4,FALSE)</f>
        <v>0</v>
      </c>
      <c r="K3143" s="2">
        <f t="shared" si="50"/>
        <v>23.1</v>
      </c>
      <c r="L3143" s="1" t="s">
        <v>19379</v>
      </c>
    </row>
    <row r="3144" spans="1:12">
      <c r="A3144" s="1"/>
      <c r="B3144" s="1">
        <v>298</v>
      </c>
      <c r="C3144" s="1" t="s">
        <v>18210</v>
      </c>
      <c r="D3144" s="1" t="s">
        <v>18242</v>
      </c>
      <c r="E3144" s="1" t="s">
        <v>6295</v>
      </c>
      <c r="F3144" s="1" t="s">
        <v>6296</v>
      </c>
      <c r="G3144" s="1" t="s">
        <v>23809</v>
      </c>
      <c r="H3144" s="1" t="s">
        <v>17585</v>
      </c>
      <c r="I3144" s="2">
        <v>23.1</v>
      </c>
      <c r="J3144" s="37">
        <f>VLOOKUP(H3144,'DOGHER ORDER-DISC'!$K$4:$N$30,4,FALSE)</f>
        <v>0</v>
      </c>
      <c r="K3144" s="2">
        <f t="shared" si="50"/>
        <v>23.1</v>
      </c>
      <c r="L3144" s="1" t="s">
        <v>19379</v>
      </c>
    </row>
    <row r="3145" spans="1:12">
      <c r="A3145" s="1"/>
      <c r="B3145" s="1">
        <v>298</v>
      </c>
      <c r="C3145" s="1" t="s">
        <v>18210</v>
      </c>
      <c r="D3145" s="1" t="s">
        <v>18242</v>
      </c>
      <c r="E3145" s="1" t="s">
        <v>6297</v>
      </c>
      <c r="F3145" s="1" t="s">
        <v>6298</v>
      </c>
      <c r="G3145" s="1" t="s">
        <v>23810</v>
      </c>
      <c r="H3145" s="1" t="s">
        <v>17585</v>
      </c>
      <c r="I3145" s="2">
        <v>23.1</v>
      </c>
      <c r="J3145" s="37">
        <f>VLOOKUP(H3145,'DOGHER ORDER-DISC'!$K$4:$N$30,4,FALSE)</f>
        <v>0</v>
      </c>
      <c r="K3145" s="2">
        <f t="shared" si="50"/>
        <v>23.1</v>
      </c>
      <c r="L3145" s="1" t="s">
        <v>19379</v>
      </c>
    </row>
    <row r="3146" spans="1:12">
      <c r="A3146" s="1"/>
      <c r="B3146" s="1">
        <v>298</v>
      </c>
      <c r="C3146" s="1" t="s">
        <v>18210</v>
      </c>
      <c r="D3146" s="1" t="s">
        <v>18242</v>
      </c>
      <c r="E3146" s="1" t="s">
        <v>6299</v>
      </c>
      <c r="F3146" s="1" t="s">
        <v>6300</v>
      </c>
      <c r="G3146" s="1" t="s">
        <v>23811</v>
      </c>
      <c r="H3146" s="1" t="s">
        <v>17585</v>
      </c>
      <c r="I3146" s="2">
        <v>25.05</v>
      </c>
      <c r="J3146" s="37">
        <f>VLOOKUP(H3146,'DOGHER ORDER-DISC'!$K$4:$N$30,4,FALSE)</f>
        <v>0</v>
      </c>
      <c r="K3146" s="2">
        <f t="shared" si="50"/>
        <v>25.05</v>
      </c>
      <c r="L3146" s="1" t="s">
        <v>19379</v>
      </c>
    </row>
    <row r="3147" spans="1:12">
      <c r="A3147" s="1"/>
      <c r="B3147" s="1">
        <v>299</v>
      </c>
      <c r="C3147" s="1" t="s">
        <v>18210</v>
      </c>
      <c r="D3147" s="1" t="s">
        <v>18242</v>
      </c>
      <c r="E3147" s="1" t="s">
        <v>6301</v>
      </c>
      <c r="F3147" s="1" t="s">
        <v>6302</v>
      </c>
      <c r="G3147" s="1" t="s">
        <v>23812</v>
      </c>
      <c r="H3147" s="1" t="s">
        <v>17585</v>
      </c>
      <c r="I3147" s="2">
        <v>16.329999999999998</v>
      </c>
      <c r="J3147" s="37">
        <f>VLOOKUP(H3147,'DOGHER ORDER-DISC'!$K$4:$N$30,4,FALSE)</f>
        <v>0</v>
      </c>
      <c r="K3147" s="2">
        <f t="shared" si="50"/>
        <v>16.329999999999998</v>
      </c>
      <c r="L3147" s="1" t="s">
        <v>19380</v>
      </c>
    </row>
    <row r="3148" spans="1:12">
      <c r="A3148" s="1"/>
      <c r="B3148" s="1">
        <v>299</v>
      </c>
      <c r="C3148" s="1" t="s">
        <v>18210</v>
      </c>
      <c r="D3148" s="1" t="s">
        <v>18242</v>
      </c>
      <c r="E3148" s="1" t="s">
        <v>6303</v>
      </c>
      <c r="F3148" s="1" t="s">
        <v>6304</v>
      </c>
      <c r="G3148" s="1" t="s">
        <v>23813</v>
      </c>
      <c r="H3148" s="1" t="s">
        <v>17585</v>
      </c>
      <c r="I3148" s="2">
        <v>16.98</v>
      </c>
      <c r="J3148" s="37">
        <f>VLOOKUP(H3148,'DOGHER ORDER-DISC'!$K$4:$N$30,4,FALSE)</f>
        <v>0</v>
      </c>
      <c r="K3148" s="2">
        <f t="shared" si="50"/>
        <v>16.98</v>
      </c>
      <c r="L3148" s="1" t="s">
        <v>19380</v>
      </c>
    </row>
    <row r="3149" spans="1:12">
      <c r="A3149" s="1"/>
      <c r="B3149" s="1">
        <v>299</v>
      </c>
      <c r="C3149" s="1" t="s">
        <v>18210</v>
      </c>
      <c r="D3149" s="1" t="s">
        <v>18242</v>
      </c>
      <c r="E3149" s="1" t="s">
        <v>6305</v>
      </c>
      <c r="F3149" s="1" t="s">
        <v>6306</v>
      </c>
      <c r="G3149" s="1" t="s">
        <v>23814</v>
      </c>
      <c r="H3149" s="1" t="s">
        <v>17585</v>
      </c>
      <c r="I3149" s="2">
        <v>16.98</v>
      </c>
      <c r="J3149" s="37">
        <f>VLOOKUP(H3149,'DOGHER ORDER-DISC'!$K$4:$N$30,4,FALSE)</f>
        <v>0</v>
      </c>
      <c r="K3149" s="2">
        <f t="shared" si="50"/>
        <v>16.98</v>
      </c>
      <c r="L3149" s="1" t="s">
        <v>19380</v>
      </c>
    </row>
    <row r="3150" spans="1:12">
      <c r="A3150" s="1"/>
      <c r="B3150" s="1">
        <v>299</v>
      </c>
      <c r="C3150" s="1" t="s">
        <v>18210</v>
      </c>
      <c r="D3150" s="1" t="s">
        <v>18242</v>
      </c>
      <c r="E3150" s="1" t="s">
        <v>6307</v>
      </c>
      <c r="F3150" s="1" t="s">
        <v>6308</v>
      </c>
      <c r="G3150" s="1" t="s">
        <v>23815</v>
      </c>
      <c r="H3150" s="1" t="s">
        <v>17585</v>
      </c>
      <c r="I3150" s="2">
        <v>17.28</v>
      </c>
      <c r="J3150" s="37">
        <f>VLOOKUP(H3150,'DOGHER ORDER-DISC'!$K$4:$N$30,4,FALSE)</f>
        <v>0</v>
      </c>
      <c r="K3150" s="2">
        <f t="shared" si="50"/>
        <v>17.28</v>
      </c>
      <c r="L3150" s="1" t="s">
        <v>19380</v>
      </c>
    </row>
    <row r="3151" spans="1:12">
      <c r="A3151" s="1"/>
      <c r="B3151" s="1">
        <v>299</v>
      </c>
      <c r="C3151" s="1" t="s">
        <v>18210</v>
      </c>
      <c r="D3151" s="1" t="s">
        <v>18242</v>
      </c>
      <c r="E3151" s="1" t="s">
        <v>6309</v>
      </c>
      <c r="F3151" s="1" t="s">
        <v>6310</v>
      </c>
      <c r="G3151" s="1" t="s">
        <v>23816</v>
      </c>
      <c r="H3151" s="1" t="s">
        <v>17585</v>
      </c>
      <c r="I3151" s="2">
        <v>18.64</v>
      </c>
      <c r="J3151" s="37">
        <f>VLOOKUP(H3151,'DOGHER ORDER-DISC'!$K$4:$N$30,4,FALSE)</f>
        <v>0</v>
      </c>
      <c r="K3151" s="2">
        <f t="shared" si="50"/>
        <v>18.64</v>
      </c>
      <c r="L3151" s="1" t="s">
        <v>19380</v>
      </c>
    </row>
    <row r="3152" spans="1:12">
      <c r="A3152" s="1"/>
      <c r="B3152" s="1">
        <v>299</v>
      </c>
      <c r="C3152" s="1" t="s">
        <v>18210</v>
      </c>
      <c r="D3152" s="1" t="s">
        <v>18242</v>
      </c>
      <c r="E3152" s="1" t="s">
        <v>6311</v>
      </c>
      <c r="F3152" s="1" t="s">
        <v>6312</v>
      </c>
      <c r="G3152" s="1" t="s">
        <v>23817</v>
      </c>
      <c r="H3152" s="1" t="s">
        <v>17585</v>
      </c>
      <c r="I3152" s="2">
        <v>18.64</v>
      </c>
      <c r="J3152" s="37">
        <f>VLOOKUP(H3152,'DOGHER ORDER-DISC'!$K$4:$N$30,4,FALSE)</f>
        <v>0</v>
      </c>
      <c r="K3152" s="2">
        <f t="shared" si="50"/>
        <v>18.64</v>
      </c>
      <c r="L3152" s="1" t="s">
        <v>19380</v>
      </c>
    </row>
    <row r="3153" spans="1:12">
      <c r="A3153" s="1"/>
      <c r="B3153" s="1">
        <v>299</v>
      </c>
      <c r="C3153" s="1" t="s">
        <v>18210</v>
      </c>
      <c r="D3153" s="1" t="s">
        <v>18242</v>
      </c>
      <c r="E3153" s="1" t="s">
        <v>6313</v>
      </c>
      <c r="F3153" s="1" t="s">
        <v>6314</v>
      </c>
      <c r="G3153" s="1" t="s">
        <v>23818</v>
      </c>
      <c r="H3153" s="1" t="s">
        <v>17585</v>
      </c>
      <c r="I3153" s="2">
        <v>22.24</v>
      </c>
      <c r="J3153" s="37">
        <f>VLOOKUP(H3153,'DOGHER ORDER-DISC'!$K$4:$N$30,4,FALSE)</f>
        <v>0</v>
      </c>
      <c r="K3153" s="2">
        <f t="shared" si="50"/>
        <v>22.24</v>
      </c>
      <c r="L3153" s="1" t="s">
        <v>19380</v>
      </c>
    </row>
    <row r="3154" spans="1:12">
      <c r="A3154" s="1" t="s">
        <v>32</v>
      </c>
      <c r="B3154" s="1">
        <v>299</v>
      </c>
      <c r="C3154" s="1" t="s">
        <v>18210</v>
      </c>
      <c r="D3154" s="1" t="s">
        <v>18242</v>
      </c>
      <c r="E3154" s="1" t="s">
        <v>6315</v>
      </c>
      <c r="F3154" s="1" t="s">
        <v>6316</v>
      </c>
      <c r="G3154" s="1" t="s">
        <v>23819</v>
      </c>
      <c r="H3154" s="1" t="s">
        <v>17585</v>
      </c>
      <c r="I3154" s="2">
        <v>25.75</v>
      </c>
      <c r="J3154" s="37">
        <f>VLOOKUP(H3154,'DOGHER ORDER-DISC'!$K$4:$N$30,4,FALSE)</f>
        <v>0</v>
      </c>
      <c r="K3154" s="2">
        <f t="shared" si="50"/>
        <v>25.75</v>
      </c>
      <c r="L3154" s="1" t="s">
        <v>19380</v>
      </c>
    </row>
    <row r="3155" spans="1:12">
      <c r="A3155" s="1"/>
      <c r="B3155" s="1">
        <v>299</v>
      </c>
      <c r="C3155" s="1" t="s">
        <v>18210</v>
      </c>
      <c r="D3155" s="1" t="s">
        <v>18242</v>
      </c>
      <c r="E3155" s="1" t="s">
        <v>6317</v>
      </c>
      <c r="F3155" s="1" t="s">
        <v>6318</v>
      </c>
      <c r="G3155" s="1" t="s">
        <v>23820</v>
      </c>
      <c r="H3155" s="1" t="s">
        <v>17585</v>
      </c>
      <c r="I3155" s="2">
        <v>17.91</v>
      </c>
      <c r="J3155" s="37">
        <f>VLOOKUP(H3155,'DOGHER ORDER-DISC'!$K$4:$N$30,4,FALSE)</f>
        <v>0</v>
      </c>
      <c r="K3155" s="2">
        <f t="shared" si="50"/>
        <v>17.91</v>
      </c>
      <c r="L3155" s="1" t="s">
        <v>19381</v>
      </c>
    </row>
    <row r="3156" spans="1:12">
      <c r="A3156" s="1"/>
      <c r="B3156" s="1">
        <v>299</v>
      </c>
      <c r="C3156" s="1" t="s">
        <v>18210</v>
      </c>
      <c r="D3156" s="1" t="s">
        <v>18242</v>
      </c>
      <c r="E3156" s="1" t="s">
        <v>6319</v>
      </c>
      <c r="F3156" s="1" t="s">
        <v>6320</v>
      </c>
      <c r="G3156" s="1" t="s">
        <v>23821</v>
      </c>
      <c r="H3156" s="1" t="s">
        <v>17585</v>
      </c>
      <c r="I3156" s="2">
        <v>19.5</v>
      </c>
      <c r="J3156" s="37">
        <f>VLOOKUP(H3156,'DOGHER ORDER-DISC'!$K$4:$N$30,4,FALSE)</f>
        <v>0</v>
      </c>
      <c r="K3156" s="2">
        <f t="shared" si="50"/>
        <v>19.5</v>
      </c>
      <c r="L3156" s="1" t="s">
        <v>19381</v>
      </c>
    </row>
    <row r="3157" spans="1:12">
      <c r="A3157" s="1"/>
      <c r="B3157" s="1">
        <v>299</v>
      </c>
      <c r="C3157" s="1" t="s">
        <v>18210</v>
      </c>
      <c r="D3157" s="1" t="s">
        <v>18242</v>
      </c>
      <c r="E3157" s="1" t="s">
        <v>6321</v>
      </c>
      <c r="F3157" s="1" t="s">
        <v>6322</v>
      </c>
      <c r="G3157" s="1" t="s">
        <v>23822</v>
      </c>
      <c r="H3157" s="1" t="s">
        <v>17585</v>
      </c>
      <c r="I3157" s="2">
        <v>21.06</v>
      </c>
      <c r="J3157" s="37">
        <f>VLOOKUP(H3157,'DOGHER ORDER-DISC'!$K$4:$N$30,4,FALSE)</f>
        <v>0</v>
      </c>
      <c r="K3157" s="2">
        <f t="shared" si="50"/>
        <v>21.06</v>
      </c>
      <c r="L3157" s="1" t="s">
        <v>19381</v>
      </c>
    </row>
    <row r="3158" spans="1:12">
      <c r="A3158" s="1"/>
      <c r="B3158" s="1">
        <v>299</v>
      </c>
      <c r="C3158" s="1" t="s">
        <v>18210</v>
      </c>
      <c r="D3158" s="1" t="s">
        <v>18242</v>
      </c>
      <c r="E3158" s="1" t="s">
        <v>6323</v>
      </c>
      <c r="F3158" s="1" t="s">
        <v>6324</v>
      </c>
      <c r="G3158" s="1" t="s">
        <v>23823</v>
      </c>
      <c r="H3158" s="1" t="s">
        <v>17585</v>
      </c>
      <c r="I3158" s="2">
        <v>23.87</v>
      </c>
      <c r="J3158" s="37">
        <f>VLOOKUP(H3158,'DOGHER ORDER-DISC'!$K$4:$N$30,4,FALSE)</f>
        <v>0</v>
      </c>
      <c r="K3158" s="2">
        <f t="shared" si="50"/>
        <v>23.87</v>
      </c>
      <c r="L3158" s="1" t="s">
        <v>19381</v>
      </c>
    </row>
    <row r="3159" spans="1:12">
      <c r="A3159" s="1" t="s">
        <v>32</v>
      </c>
      <c r="B3159" s="1">
        <v>299</v>
      </c>
      <c r="C3159" s="1" t="s">
        <v>18210</v>
      </c>
      <c r="D3159" s="1" t="s">
        <v>18242</v>
      </c>
      <c r="E3159" s="1" t="s">
        <v>6329</v>
      </c>
      <c r="F3159" s="1" t="s">
        <v>6330</v>
      </c>
      <c r="G3159" s="1" t="s">
        <v>23824</v>
      </c>
      <c r="H3159" s="1" t="s">
        <v>17585</v>
      </c>
      <c r="I3159" s="2">
        <v>29.29</v>
      </c>
      <c r="J3159" s="37">
        <f>VLOOKUP(H3159,'DOGHER ORDER-DISC'!$K$4:$N$30,4,FALSE)</f>
        <v>0</v>
      </c>
      <c r="K3159" s="2">
        <f>+ROUND(I3159*(1-J3159),2)</f>
        <v>29.29</v>
      </c>
      <c r="L3159" s="1" t="s">
        <v>19381</v>
      </c>
    </row>
    <row r="3160" spans="1:12">
      <c r="A3160" s="1" t="s">
        <v>32</v>
      </c>
      <c r="B3160" s="1">
        <v>299</v>
      </c>
      <c r="C3160" s="1" t="s">
        <v>18210</v>
      </c>
      <c r="D3160" s="1" t="s">
        <v>18242</v>
      </c>
      <c r="E3160" s="1" t="s">
        <v>6325</v>
      </c>
      <c r="F3160" s="1" t="s">
        <v>6326</v>
      </c>
      <c r="G3160" s="1" t="s">
        <v>23825</v>
      </c>
      <c r="H3160" s="1" t="s">
        <v>17585</v>
      </c>
      <c r="I3160" s="2">
        <v>24.22</v>
      </c>
      <c r="J3160" s="37">
        <f>VLOOKUP(H3160,'DOGHER ORDER-DISC'!$K$4:$N$30,4,FALSE)</f>
        <v>0</v>
      </c>
      <c r="K3160" s="2">
        <f t="shared" si="50"/>
        <v>24.22</v>
      </c>
      <c r="L3160" s="1" t="s">
        <v>19381</v>
      </c>
    </row>
    <row r="3161" spans="1:12">
      <c r="A3161" s="1" t="s">
        <v>32</v>
      </c>
      <c r="B3161" s="1">
        <v>299</v>
      </c>
      <c r="C3161" s="1" t="s">
        <v>18210</v>
      </c>
      <c r="D3161" s="1" t="s">
        <v>18242</v>
      </c>
      <c r="E3161" s="1" t="s">
        <v>6327</v>
      </c>
      <c r="F3161" s="1" t="s">
        <v>6328</v>
      </c>
      <c r="G3161" s="1" t="s">
        <v>23826</v>
      </c>
      <c r="H3161" s="1" t="s">
        <v>17585</v>
      </c>
      <c r="I3161" s="2">
        <v>27.45</v>
      </c>
      <c r="J3161" s="37">
        <f>VLOOKUP(H3161,'DOGHER ORDER-DISC'!$K$4:$N$30,4,FALSE)</f>
        <v>0</v>
      </c>
      <c r="K3161" s="2">
        <f t="shared" si="50"/>
        <v>27.45</v>
      </c>
      <c r="L3161" s="1" t="s">
        <v>19381</v>
      </c>
    </row>
    <row r="3162" spans="1:12">
      <c r="A3162" s="1"/>
      <c r="B3162" s="1">
        <v>299</v>
      </c>
      <c r="C3162" s="1" t="s">
        <v>18210</v>
      </c>
      <c r="D3162" s="1" t="s">
        <v>18242</v>
      </c>
      <c r="E3162" s="1" t="s">
        <v>6331</v>
      </c>
      <c r="F3162" s="1" t="s">
        <v>6332</v>
      </c>
      <c r="G3162" s="1" t="s">
        <v>23827</v>
      </c>
      <c r="H3162" s="1" t="s">
        <v>17585</v>
      </c>
      <c r="I3162" s="2">
        <v>14.64</v>
      </c>
      <c r="J3162" s="37">
        <f>VLOOKUP(H3162,'DOGHER ORDER-DISC'!$K$4:$N$30,4,FALSE)</f>
        <v>0</v>
      </c>
      <c r="K3162" s="2">
        <f t="shared" si="50"/>
        <v>14.64</v>
      </c>
      <c r="L3162" s="1" t="s">
        <v>19382</v>
      </c>
    </row>
    <row r="3163" spans="1:12">
      <c r="A3163" s="1"/>
      <c r="B3163" s="1">
        <v>299</v>
      </c>
      <c r="C3163" s="1" t="s">
        <v>18210</v>
      </c>
      <c r="D3163" s="1" t="s">
        <v>18242</v>
      </c>
      <c r="E3163" s="1" t="s">
        <v>6333</v>
      </c>
      <c r="F3163" s="1" t="s">
        <v>6334</v>
      </c>
      <c r="G3163" s="1" t="s">
        <v>23828</v>
      </c>
      <c r="H3163" s="1" t="s">
        <v>17585</v>
      </c>
      <c r="I3163" s="2">
        <v>14.64</v>
      </c>
      <c r="J3163" s="37">
        <f>VLOOKUP(H3163,'DOGHER ORDER-DISC'!$K$4:$N$30,4,FALSE)</f>
        <v>0</v>
      </c>
      <c r="K3163" s="2">
        <f t="shared" si="50"/>
        <v>14.64</v>
      </c>
      <c r="L3163" s="1" t="s">
        <v>19382</v>
      </c>
    </row>
    <row r="3164" spans="1:12">
      <c r="A3164" s="1"/>
      <c r="B3164" s="1">
        <v>299</v>
      </c>
      <c r="C3164" s="1" t="s">
        <v>18210</v>
      </c>
      <c r="D3164" s="1" t="s">
        <v>18242</v>
      </c>
      <c r="E3164" s="1" t="s">
        <v>6335</v>
      </c>
      <c r="F3164" s="1" t="s">
        <v>6336</v>
      </c>
      <c r="G3164" s="1" t="s">
        <v>23829</v>
      </c>
      <c r="H3164" s="1" t="s">
        <v>17585</v>
      </c>
      <c r="I3164" s="2">
        <v>14.64</v>
      </c>
      <c r="J3164" s="37">
        <f>VLOOKUP(H3164,'DOGHER ORDER-DISC'!$K$4:$N$30,4,FALSE)</f>
        <v>0</v>
      </c>
      <c r="K3164" s="2">
        <f t="shared" si="50"/>
        <v>14.64</v>
      </c>
      <c r="L3164" s="1" t="s">
        <v>19382</v>
      </c>
    </row>
    <row r="3165" spans="1:12">
      <c r="A3165" s="1"/>
      <c r="B3165" s="1">
        <v>299</v>
      </c>
      <c r="C3165" s="1" t="s">
        <v>18210</v>
      </c>
      <c r="D3165" s="1" t="s">
        <v>18242</v>
      </c>
      <c r="E3165" s="1" t="s">
        <v>6337</v>
      </c>
      <c r="F3165" s="1" t="s">
        <v>6338</v>
      </c>
      <c r="G3165" s="1" t="s">
        <v>23830</v>
      </c>
      <c r="H3165" s="1" t="s">
        <v>17585</v>
      </c>
      <c r="I3165" s="2">
        <v>14.64</v>
      </c>
      <c r="J3165" s="37">
        <f>VLOOKUP(H3165,'DOGHER ORDER-DISC'!$K$4:$N$30,4,FALSE)</f>
        <v>0</v>
      </c>
      <c r="K3165" s="2">
        <f t="shared" si="50"/>
        <v>14.64</v>
      </c>
      <c r="L3165" s="1" t="s">
        <v>19382</v>
      </c>
    </row>
    <row r="3166" spans="1:12">
      <c r="A3166" s="1"/>
      <c r="B3166" s="1">
        <v>299</v>
      </c>
      <c r="C3166" s="1" t="s">
        <v>18210</v>
      </c>
      <c r="D3166" s="1" t="s">
        <v>18242</v>
      </c>
      <c r="E3166" s="1" t="s">
        <v>6339</v>
      </c>
      <c r="F3166" s="1" t="s">
        <v>6340</v>
      </c>
      <c r="G3166" s="1" t="s">
        <v>23831</v>
      </c>
      <c r="H3166" s="1" t="s">
        <v>17585</v>
      </c>
      <c r="I3166" s="2">
        <v>14.92</v>
      </c>
      <c r="J3166" s="37">
        <f>VLOOKUP(H3166,'DOGHER ORDER-DISC'!$K$4:$N$30,4,FALSE)</f>
        <v>0</v>
      </c>
      <c r="K3166" s="2">
        <f t="shared" si="50"/>
        <v>14.92</v>
      </c>
      <c r="L3166" s="1" t="s">
        <v>19382</v>
      </c>
    </row>
    <row r="3167" spans="1:12">
      <c r="A3167" s="1"/>
      <c r="B3167" s="1">
        <v>299</v>
      </c>
      <c r="C3167" s="1" t="s">
        <v>18210</v>
      </c>
      <c r="D3167" s="1" t="s">
        <v>18242</v>
      </c>
      <c r="E3167" s="1" t="s">
        <v>6341</v>
      </c>
      <c r="F3167" s="1" t="s">
        <v>6342</v>
      </c>
      <c r="G3167" s="1" t="s">
        <v>23832</v>
      </c>
      <c r="H3167" s="1" t="s">
        <v>17585</v>
      </c>
      <c r="I3167" s="2">
        <v>14.92</v>
      </c>
      <c r="J3167" s="37">
        <f>VLOOKUP(H3167,'DOGHER ORDER-DISC'!$K$4:$N$30,4,FALSE)</f>
        <v>0</v>
      </c>
      <c r="K3167" s="2">
        <f t="shared" si="50"/>
        <v>14.92</v>
      </c>
      <c r="L3167" s="1" t="s">
        <v>19382</v>
      </c>
    </row>
    <row r="3168" spans="1:12">
      <c r="A3168" s="1"/>
      <c r="B3168" s="1">
        <v>299</v>
      </c>
      <c r="C3168" s="1" t="s">
        <v>18210</v>
      </c>
      <c r="D3168" s="1" t="s">
        <v>18242</v>
      </c>
      <c r="E3168" s="1" t="s">
        <v>6343</v>
      </c>
      <c r="F3168" s="1" t="s">
        <v>6344</v>
      </c>
      <c r="G3168" s="1" t="s">
        <v>23833</v>
      </c>
      <c r="H3168" s="1" t="s">
        <v>17585</v>
      </c>
      <c r="I3168" s="2">
        <v>14.92</v>
      </c>
      <c r="J3168" s="37">
        <f>VLOOKUP(H3168,'DOGHER ORDER-DISC'!$K$4:$N$30,4,FALSE)</f>
        <v>0</v>
      </c>
      <c r="K3168" s="2">
        <f t="shared" si="50"/>
        <v>14.92</v>
      </c>
      <c r="L3168" s="1" t="s">
        <v>19382</v>
      </c>
    </row>
    <row r="3169" spans="1:12">
      <c r="A3169" s="1"/>
      <c r="B3169" s="1">
        <v>299</v>
      </c>
      <c r="C3169" s="1" t="s">
        <v>18210</v>
      </c>
      <c r="D3169" s="1" t="s">
        <v>18242</v>
      </c>
      <c r="E3169" s="1" t="s">
        <v>6345</v>
      </c>
      <c r="F3169" s="1" t="s">
        <v>6346</v>
      </c>
      <c r="G3169" s="1" t="s">
        <v>23834</v>
      </c>
      <c r="H3169" s="1" t="s">
        <v>17585</v>
      </c>
      <c r="I3169" s="2">
        <v>18.920000000000002</v>
      </c>
      <c r="J3169" s="37">
        <f>VLOOKUP(H3169,'DOGHER ORDER-DISC'!$K$4:$N$30,4,FALSE)</f>
        <v>0</v>
      </c>
      <c r="K3169" s="2">
        <f t="shared" si="50"/>
        <v>18.920000000000002</v>
      </c>
      <c r="L3169" s="1" t="s">
        <v>19382</v>
      </c>
    </row>
    <row r="3170" spans="1:12">
      <c r="A3170" s="1"/>
      <c r="B3170" s="1">
        <v>299</v>
      </c>
      <c r="C3170" s="1" t="s">
        <v>18210</v>
      </c>
      <c r="D3170" s="1" t="s">
        <v>18242</v>
      </c>
      <c r="E3170" s="1" t="s">
        <v>6347</v>
      </c>
      <c r="F3170" s="1" t="s">
        <v>6348</v>
      </c>
      <c r="G3170" s="1" t="s">
        <v>23835</v>
      </c>
      <c r="H3170" s="1" t="s">
        <v>17585</v>
      </c>
      <c r="I3170" s="2">
        <v>19.489999999999998</v>
      </c>
      <c r="J3170" s="37">
        <f>VLOOKUP(H3170,'DOGHER ORDER-DISC'!$K$4:$N$30,4,FALSE)</f>
        <v>0</v>
      </c>
      <c r="K3170" s="2">
        <f t="shared" si="50"/>
        <v>19.489999999999998</v>
      </c>
      <c r="L3170" s="1" t="s">
        <v>19382</v>
      </c>
    </row>
    <row r="3171" spans="1:12">
      <c r="A3171" s="1"/>
      <c r="B3171" s="1">
        <v>299</v>
      </c>
      <c r="C3171" s="1" t="s">
        <v>18210</v>
      </c>
      <c r="D3171" s="1" t="s">
        <v>18242</v>
      </c>
      <c r="E3171" s="1" t="s">
        <v>6349</v>
      </c>
      <c r="F3171" s="1" t="s">
        <v>6350</v>
      </c>
      <c r="G3171" s="1" t="s">
        <v>23836</v>
      </c>
      <c r="H3171" s="1" t="s">
        <v>17585</v>
      </c>
      <c r="I3171" s="2">
        <v>18.41</v>
      </c>
      <c r="J3171" s="37">
        <f>VLOOKUP(H3171,'DOGHER ORDER-DISC'!$K$4:$N$30,4,FALSE)</f>
        <v>0</v>
      </c>
      <c r="K3171" s="2">
        <f t="shared" si="50"/>
        <v>18.41</v>
      </c>
      <c r="L3171" s="1" t="s">
        <v>19383</v>
      </c>
    </row>
    <row r="3172" spans="1:12">
      <c r="A3172" s="1"/>
      <c r="B3172" s="1">
        <v>299</v>
      </c>
      <c r="C3172" s="1" t="s">
        <v>18210</v>
      </c>
      <c r="D3172" s="1" t="s">
        <v>18242</v>
      </c>
      <c r="E3172" s="1" t="s">
        <v>6351</v>
      </c>
      <c r="F3172" s="1" t="s">
        <v>6352</v>
      </c>
      <c r="G3172" s="1" t="s">
        <v>23837</v>
      </c>
      <c r="H3172" s="1" t="s">
        <v>17585</v>
      </c>
      <c r="I3172" s="2">
        <v>18.41</v>
      </c>
      <c r="J3172" s="37">
        <f>VLOOKUP(H3172,'DOGHER ORDER-DISC'!$K$4:$N$30,4,FALSE)</f>
        <v>0</v>
      </c>
      <c r="K3172" s="2">
        <f t="shared" si="50"/>
        <v>18.41</v>
      </c>
      <c r="L3172" s="1" t="s">
        <v>19383</v>
      </c>
    </row>
    <row r="3173" spans="1:12">
      <c r="A3173" s="1"/>
      <c r="B3173" s="1">
        <v>299</v>
      </c>
      <c r="C3173" s="1" t="s">
        <v>18210</v>
      </c>
      <c r="D3173" s="1" t="s">
        <v>18242</v>
      </c>
      <c r="E3173" s="1" t="s">
        <v>6353</v>
      </c>
      <c r="F3173" s="1" t="s">
        <v>6354</v>
      </c>
      <c r="G3173" s="1" t="s">
        <v>23838</v>
      </c>
      <c r="H3173" s="1" t="s">
        <v>17585</v>
      </c>
      <c r="I3173" s="2">
        <v>18.41</v>
      </c>
      <c r="J3173" s="37">
        <f>VLOOKUP(H3173,'DOGHER ORDER-DISC'!$K$4:$N$30,4,FALSE)</f>
        <v>0</v>
      </c>
      <c r="K3173" s="2">
        <f t="shared" si="50"/>
        <v>18.41</v>
      </c>
      <c r="L3173" s="1" t="s">
        <v>19383</v>
      </c>
    </row>
    <row r="3174" spans="1:12">
      <c r="A3174" s="1"/>
      <c r="B3174" s="1">
        <v>299</v>
      </c>
      <c r="C3174" s="1" t="s">
        <v>18210</v>
      </c>
      <c r="D3174" s="1" t="s">
        <v>18242</v>
      </c>
      <c r="E3174" s="1" t="s">
        <v>6355</v>
      </c>
      <c r="F3174" s="1" t="s">
        <v>6356</v>
      </c>
      <c r="G3174" s="1" t="s">
        <v>23839</v>
      </c>
      <c r="H3174" s="1" t="s">
        <v>17585</v>
      </c>
      <c r="I3174" s="2">
        <v>30.26</v>
      </c>
      <c r="J3174" s="37">
        <f>VLOOKUP(H3174,'DOGHER ORDER-DISC'!$K$4:$N$30,4,FALSE)</f>
        <v>0</v>
      </c>
      <c r="K3174" s="2">
        <f t="shared" si="50"/>
        <v>30.26</v>
      </c>
      <c r="L3174" s="1" t="s">
        <v>19383</v>
      </c>
    </row>
    <row r="3175" spans="1:12">
      <c r="A3175" s="1"/>
      <c r="B3175" s="1">
        <v>299</v>
      </c>
      <c r="C3175" s="1" t="s">
        <v>18210</v>
      </c>
      <c r="D3175" s="1" t="s">
        <v>18242</v>
      </c>
      <c r="E3175" s="1" t="s">
        <v>6357</v>
      </c>
      <c r="F3175" s="1" t="s">
        <v>6358</v>
      </c>
      <c r="G3175" s="1" t="s">
        <v>23840</v>
      </c>
      <c r="H3175" s="1" t="s">
        <v>17585</v>
      </c>
      <c r="I3175" s="2">
        <v>31.98</v>
      </c>
      <c r="J3175" s="37">
        <f>VLOOKUP(H3175,'DOGHER ORDER-DISC'!$K$4:$N$30,4,FALSE)</f>
        <v>0</v>
      </c>
      <c r="K3175" s="2">
        <f t="shared" si="50"/>
        <v>31.98</v>
      </c>
      <c r="L3175" s="1" t="s">
        <v>19383</v>
      </c>
    </row>
    <row r="3176" spans="1:12">
      <c r="A3176" s="1"/>
      <c r="B3176" s="1">
        <v>300</v>
      </c>
      <c r="C3176" s="1" t="s">
        <v>18210</v>
      </c>
      <c r="D3176" s="1" t="s">
        <v>18242</v>
      </c>
      <c r="E3176" s="1" t="s">
        <v>6359</v>
      </c>
      <c r="F3176" s="1" t="s">
        <v>6360</v>
      </c>
      <c r="G3176" s="1" t="s">
        <v>23841</v>
      </c>
      <c r="H3176" s="1" t="s">
        <v>17585</v>
      </c>
      <c r="I3176" s="2">
        <v>12.85</v>
      </c>
      <c r="J3176" s="37">
        <f>VLOOKUP(H3176,'DOGHER ORDER-DISC'!$K$4:$N$30,4,FALSE)</f>
        <v>0</v>
      </c>
      <c r="K3176" s="2">
        <f t="shared" si="50"/>
        <v>12.85</v>
      </c>
      <c r="L3176" s="1" t="s">
        <v>19384</v>
      </c>
    </row>
    <row r="3177" spans="1:12">
      <c r="A3177" s="1"/>
      <c r="B3177" s="1">
        <v>300</v>
      </c>
      <c r="C3177" s="1" t="s">
        <v>18210</v>
      </c>
      <c r="D3177" s="1" t="s">
        <v>18242</v>
      </c>
      <c r="E3177" s="1" t="s">
        <v>6361</v>
      </c>
      <c r="F3177" s="1" t="s">
        <v>6362</v>
      </c>
      <c r="G3177" s="1" t="s">
        <v>23842</v>
      </c>
      <c r="H3177" s="1" t="s">
        <v>17585</v>
      </c>
      <c r="I3177" s="2">
        <v>14.33</v>
      </c>
      <c r="J3177" s="37">
        <f>VLOOKUP(H3177,'DOGHER ORDER-DISC'!$K$4:$N$30,4,FALSE)</f>
        <v>0</v>
      </c>
      <c r="K3177" s="2">
        <f t="shared" si="50"/>
        <v>14.33</v>
      </c>
      <c r="L3177" s="1" t="s">
        <v>19384</v>
      </c>
    </row>
    <row r="3178" spans="1:12">
      <c r="A3178" s="1"/>
      <c r="B3178" s="1">
        <v>300</v>
      </c>
      <c r="C3178" s="1" t="s">
        <v>18210</v>
      </c>
      <c r="D3178" s="1" t="s">
        <v>18242</v>
      </c>
      <c r="E3178" s="1" t="s">
        <v>6363</v>
      </c>
      <c r="F3178" s="1" t="s">
        <v>6364</v>
      </c>
      <c r="G3178" s="1" t="s">
        <v>23843</v>
      </c>
      <c r="H3178" s="1" t="s">
        <v>17585</v>
      </c>
      <c r="I3178" s="2">
        <v>19.420000000000002</v>
      </c>
      <c r="J3178" s="37">
        <f>VLOOKUP(H3178,'DOGHER ORDER-DISC'!$K$4:$N$30,4,FALSE)</f>
        <v>0</v>
      </c>
      <c r="K3178" s="2">
        <f t="shared" si="50"/>
        <v>19.420000000000002</v>
      </c>
      <c r="L3178" s="1" t="s">
        <v>19384</v>
      </c>
    </row>
    <row r="3179" spans="1:12">
      <c r="A3179" s="1"/>
      <c r="B3179" s="1">
        <v>300</v>
      </c>
      <c r="C3179" s="1" t="s">
        <v>18210</v>
      </c>
      <c r="D3179" s="1" t="s">
        <v>18242</v>
      </c>
      <c r="E3179" s="1" t="s">
        <v>6365</v>
      </c>
      <c r="F3179" s="1" t="s">
        <v>6366</v>
      </c>
      <c r="G3179" s="1" t="s">
        <v>23844</v>
      </c>
      <c r="H3179" s="1" t="s">
        <v>17585</v>
      </c>
      <c r="I3179" s="2">
        <v>34.11</v>
      </c>
      <c r="J3179" s="37">
        <f>VLOOKUP(H3179,'DOGHER ORDER-DISC'!$K$4:$N$30,4,FALSE)</f>
        <v>0</v>
      </c>
      <c r="K3179" s="2">
        <f t="shared" si="50"/>
        <v>34.11</v>
      </c>
      <c r="L3179" s="1" t="s">
        <v>19384</v>
      </c>
    </row>
    <row r="3180" spans="1:12">
      <c r="A3180" s="1"/>
      <c r="B3180" s="1">
        <v>300</v>
      </c>
      <c r="C3180" s="1" t="s">
        <v>18210</v>
      </c>
      <c r="D3180" s="1" t="s">
        <v>18242</v>
      </c>
      <c r="E3180" s="1" t="s">
        <v>6367</v>
      </c>
      <c r="F3180" s="1" t="s">
        <v>6368</v>
      </c>
      <c r="G3180" s="1" t="s">
        <v>23845</v>
      </c>
      <c r="H3180" s="1" t="s">
        <v>17585</v>
      </c>
      <c r="I3180" s="2">
        <v>15.33</v>
      </c>
      <c r="J3180" s="37">
        <f>VLOOKUP(H3180,'DOGHER ORDER-DISC'!$K$4:$N$30,4,FALSE)</f>
        <v>0</v>
      </c>
      <c r="K3180" s="2">
        <f t="shared" si="50"/>
        <v>15.33</v>
      </c>
      <c r="L3180" s="1" t="s">
        <v>19385</v>
      </c>
    </row>
    <row r="3181" spans="1:12">
      <c r="A3181" s="1"/>
      <c r="B3181" s="1">
        <v>300</v>
      </c>
      <c r="C3181" s="1" t="s">
        <v>18210</v>
      </c>
      <c r="D3181" s="1" t="s">
        <v>18242</v>
      </c>
      <c r="E3181" s="1" t="s">
        <v>6369</v>
      </c>
      <c r="F3181" s="1" t="s">
        <v>6370</v>
      </c>
      <c r="G3181" s="1" t="s">
        <v>23846</v>
      </c>
      <c r="H3181" s="1" t="s">
        <v>17585</v>
      </c>
      <c r="I3181" s="2">
        <v>16.079999999999998</v>
      </c>
      <c r="J3181" s="37">
        <f>VLOOKUP(H3181,'DOGHER ORDER-DISC'!$K$4:$N$30,4,FALSE)</f>
        <v>0</v>
      </c>
      <c r="K3181" s="2">
        <f t="shared" si="50"/>
        <v>16.079999999999998</v>
      </c>
      <c r="L3181" s="1" t="s">
        <v>19385</v>
      </c>
    </row>
    <row r="3182" spans="1:12">
      <c r="A3182" s="1"/>
      <c r="B3182" s="1">
        <v>300</v>
      </c>
      <c r="C3182" s="1" t="s">
        <v>18210</v>
      </c>
      <c r="D3182" s="1" t="s">
        <v>18242</v>
      </c>
      <c r="E3182" s="1" t="s">
        <v>6371</v>
      </c>
      <c r="F3182" s="1" t="s">
        <v>6372</v>
      </c>
      <c r="G3182" s="1" t="s">
        <v>23847</v>
      </c>
      <c r="H3182" s="1" t="s">
        <v>17585</v>
      </c>
      <c r="I3182" s="2">
        <v>24.53</v>
      </c>
      <c r="J3182" s="37">
        <f>VLOOKUP(H3182,'DOGHER ORDER-DISC'!$K$4:$N$30,4,FALSE)</f>
        <v>0</v>
      </c>
      <c r="K3182" s="2">
        <f t="shared" si="50"/>
        <v>24.53</v>
      </c>
      <c r="L3182" s="1" t="s">
        <v>19385</v>
      </c>
    </row>
    <row r="3183" spans="1:12">
      <c r="A3183" s="1"/>
      <c r="B3183" s="1">
        <v>300</v>
      </c>
      <c r="C3183" s="1" t="s">
        <v>18210</v>
      </c>
      <c r="D3183" s="1" t="s">
        <v>18242</v>
      </c>
      <c r="E3183" s="1" t="s">
        <v>6373</v>
      </c>
      <c r="F3183" s="1" t="s">
        <v>6374</v>
      </c>
      <c r="G3183" s="1" t="s">
        <v>23848</v>
      </c>
      <c r="H3183" s="1" t="s">
        <v>17585</v>
      </c>
      <c r="I3183" s="2">
        <v>32.549999999999997</v>
      </c>
      <c r="J3183" s="37">
        <f>VLOOKUP(H3183,'DOGHER ORDER-DISC'!$K$4:$N$30,4,FALSE)</f>
        <v>0</v>
      </c>
      <c r="K3183" s="2">
        <f t="shared" si="50"/>
        <v>32.549999999999997</v>
      </c>
      <c r="L3183" s="1" t="s">
        <v>19386</v>
      </c>
    </row>
    <row r="3184" spans="1:12">
      <c r="A3184" s="1"/>
      <c r="B3184" s="1">
        <v>300</v>
      </c>
      <c r="C3184" s="1" t="s">
        <v>18210</v>
      </c>
      <c r="D3184" s="1" t="s">
        <v>18242</v>
      </c>
      <c r="E3184" s="1" t="s">
        <v>6375</v>
      </c>
      <c r="F3184" s="1" t="s">
        <v>6376</v>
      </c>
      <c r="G3184" s="1" t="s">
        <v>23849</v>
      </c>
      <c r="H3184" s="1" t="s">
        <v>17585</v>
      </c>
      <c r="I3184" s="2">
        <v>23.34</v>
      </c>
      <c r="J3184" s="37">
        <f>VLOOKUP(H3184,'DOGHER ORDER-DISC'!$K$4:$N$30,4,FALSE)</f>
        <v>0</v>
      </c>
      <c r="K3184" s="2">
        <f t="shared" si="50"/>
        <v>23.34</v>
      </c>
      <c r="L3184" s="1" t="s">
        <v>19387</v>
      </c>
    </row>
    <row r="3185" spans="1:12">
      <c r="A3185" s="1"/>
      <c r="B3185" s="1">
        <v>300</v>
      </c>
      <c r="C3185" s="1" t="s">
        <v>18210</v>
      </c>
      <c r="D3185" s="1" t="s">
        <v>18242</v>
      </c>
      <c r="E3185" s="1" t="s">
        <v>6377</v>
      </c>
      <c r="F3185" s="1" t="s">
        <v>6378</v>
      </c>
      <c r="G3185" s="1" t="s">
        <v>23850</v>
      </c>
      <c r="H3185" s="1" t="s">
        <v>17585</v>
      </c>
      <c r="I3185" s="2">
        <v>20.79</v>
      </c>
      <c r="J3185" s="37">
        <f>VLOOKUP(H3185,'DOGHER ORDER-DISC'!$K$4:$N$30,4,FALSE)</f>
        <v>0</v>
      </c>
      <c r="K3185" s="2">
        <f t="shared" si="50"/>
        <v>20.79</v>
      </c>
      <c r="L3185" s="1" t="s">
        <v>19388</v>
      </c>
    </row>
    <row r="3186" spans="1:12">
      <c r="A3186" s="1"/>
      <c r="B3186" s="1">
        <v>300</v>
      </c>
      <c r="C3186" s="1" t="s">
        <v>18210</v>
      </c>
      <c r="D3186" s="1" t="s">
        <v>18242</v>
      </c>
      <c r="E3186" s="1" t="s">
        <v>6379</v>
      </c>
      <c r="F3186" s="1" t="s">
        <v>6380</v>
      </c>
      <c r="G3186" s="1" t="s">
        <v>23851</v>
      </c>
      <c r="H3186" s="1" t="s">
        <v>17585</v>
      </c>
      <c r="I3186" s="2">
        <v>17.600000000000001</v>
      </c>
      <c r="J3186" s="37">
        <f>VLOOKUP(H3186,'DOGHER ORDER-DISC'!$K$4:$N$30,4,FALSE)</f>
        <v>0</v>
      </c>
      <c r="K3186" s="2">
        <f t="shared" si="50"/>
        <v>17.600000000000001</v>
      </c>
      <c r="L3186" s="1" t="s">
        <v>19389</v>
      </c>
    </row>
    <row r="3187" spans="1:12">
      <c r="A3187" s="1"/>
      <c r="B3187" s="1">
        <v>300</v>
      </c>
      <c r="C3187" s="1" t="s">
        <v>18210</v>
      </c>
      <c r="D3187" s="1" t="s">
        <v>18242</v>
      </c>
      <c r="E3187" s="1" t="s">
        <v>6381</v>
      </c>
      <c r="F3187" s="1" t="s">
        <v>6382</v>
      </c>
      <c r="G3187" s="1" t="s">
        <v>23852</v>
      </c>
      <c r="H3187" s="1" t="s">
        <v>17585</v>
      </c>
      <c r="I3187" s="2">
        <v>10.89</v>
      </c>
      <c r="J3187" s="37">
        <f>VLOOKUP(H3187,'DOGHER ORDER-DISC'!$K$4:$N$30,4,FALSE)</f>
        <v>0</v>
      </c>
      <c r="K3187" s="2">
        <f t="shared" si="50"/>
        <v>10.89</v>
      </c>
      <c r="L3187" s="1" t="s">
        <v>19389</v>
      </c>
    </row>
    <row r="3188" spans="1:12">
      <c r="A3188" s="1"/>
      <c r="B3188" s="1">
        <v>300</v>
      </c>
      <c r="C3188" s="1" t="s">
        <v>18210</v>
      </c>
      <c r="D3188" s="1" t="s">
        <v>18242</v>
      </c>
      <c r="E3188" s="1" t="s">
        <v>6383</v>
      </c>
      <c r="F3188" s="1" t="s">
        <v>6384</v>
      </c>
      <c r="G3188" s="1" t="s">
        <v>23853</v>
      </c>
      <c r="H3188" s="1" t="s">
        <v>17585</v>
      </c>
      <c r="I3188" s="2">
        <v>20.12</v>
      </c>
      <c r="J3188" s="37">
        <f>VLOOKUP(H3188,'DOGHER ORDER-DISC'!$K$4:$N$30,4,FALSE)</f>
        <v>0</v>
      </c>
      <c r="K3188" s="2">
        <f t="shared" si="50"/>
        <v>20.12</v>
      </c>
      <c r="L3188" s="1" t="s">
        <v>19390</v>
      </c>
    </row>
    <row r="3189" spans="1:12">
      <c r="A3189" s="1"/>
      <c r="B3189" s="1">
        <v>301</v>
      </c>
      <c r="C3189" s="1" t="s">
        <v>18210</v>
      </c>
      <c r="D3189" s="1" t="s">
        <v>18242</v>
      </c>
      <c r="E3189" s="1" t="s">
        <v>6385</v>
      </c>
      <c r="F3189" s="1" t="s">
        <v>6386</v>
      </c>
      <c r="G3189" s="1" t="s">
        <v>23854</v>
      </c>
      <c r="H3189" s="1" t="s">
        <v>17585</v>
      </c>
      <c r="I3189" s="2">
        <v>15.58</v>
      </c>
      <c r="J3189" s="37">
        <f>VLOOKUP(H3189,'DOGHER ORDER-DISC'!$K$4:$N$30,4,FALSE)</f>
        <v>0</v>
      </c>
      <c r="K3189" s="2">
        <f t="shared" si="50"/>
        <v>15.58</v>
      </c>
      <c r="L3189" s="1" t="s">
        <v>19391</v>
      </c>
    </row>
    <row r="3190" spans="1:12">
      <c r="A3190" s="1"/>
      <c r="B3190" s="1">
        <v>301</v>
      </c>
      <c r="C3190" s="1" t="s">
        <v>18210</v>
      </c>
      <c r="D3190" s="1" t="s">
        <v>18242</v>
      </c>
      <c r="E3190" s="1" t="s">
        <v>6387</v>
      </c>
      <c r="F3190" s="1" t="s">
        <v>6388</v>
      </c>
      <c r="G3190" s="1" t="s">
        <v>23855</v>
      </c>
      <c r="H3190" s="1" t="s">
        <v>17585</v>
      </c>
      <c r="I3190" s="2">
        <v>25.05</v>
      </c>
      <c r="J3190" s="37">
        <f>VLOOKUP(H3190,'DOGHER ORDER-DISC'!$K$4:$N$30,4,FALSE)</f>
        <v>0</v>
      </c>
      <c r="K3190" s="2">
        <f t="shared" si="50"/>
        <v>25.05</v>
      </c>
      <c r="L3190" s="1" t="s">
        <v>19392</v>
      </c>
    </row>
    <row r="3191" spans="1:12">
      <c r="A3191" s="1"/>
      <c r="B3191" s="1">
        <v>301</v>
      </c>
      <c r="C3191" s="1" t="s">
        <v>18210</v>
      </c>
      <c r="D3191" s="1" t="s">
        <v>18242</v>
      </c>
      <c r="E3191" s="1" t="s">
        <v>6389</v>
      </c>
      <c r="F3191" s="1" t="s">
        <v>6390</v>
      </c>
      <c r="G3191" s="1" t="s">
        <v>23856</v>
      </c>
      <c r="H3191" s="1" t="s">
        <v>17585</v>
      </c>
      <c r="I3191" s="2">
        <v>17.920000000000002</v>
      </c>
      <c r="J3191" s="37">
        <f>VLOOKUP(H3191,'DOGHER ORDER-DISC'!$K$4:$N$30,4,FALSE)</f>
        <v>0</v>
      </c>
      <c r="K3191" s="2">
        <f t="shared" si="50"/>
        <v>17.920000000000002</v>
      </c>
      <c r="L3191" s="1" t="s">
        <v>19393</v>
      </c>
    </row>
    <row r="3192" spans="1:12">
      <c r="A3192" s="1"/>
      <c r="B3192" s="1">
        <v>301</v>
      </c>
      <c r="C3192" s="1" t="s">
        <v>18210</v>
      </c>
      <c r="D3192" s="1" t="s">
        <v>18242</v>
      </c>
      <c r="E3192" s="1" t="s">
        <v>6391</v>
      </c>
      <c r="F3192" s="1" t="s">
        <v>6392</v>
      </c>
      <c r="G3192" s="1" t="s">
        <v>23857</v>
      </c>
      <c r="H3192" s="1" t="s">
        <v>17585</v>
      </c>
      <c r="I3192" s="2">
        <v>42.72</v>
      </c>
      <c r="J3192" s="37">
        <f>VLOOKUP(H3192,'DOGHER ORDER-DISC'!$K$4:$N$30,4,FALSE)</f>
        <v>0</v>
      </c>
      <c r="K3192" s="2">
        <f t="shared" si="50"/>
        <v>42.72</v>
      </c>
      <c r="L3192" s="1" t="s">
        <v>19394</v>
      </c>
    </row>
    <row r="3193" spans="1:12">
      <c r="A3193" s="1"/>
      <c r="B3193" s="1">
        <v>301</v>
      </c>
      <c r="C3193" s="1" t="s">
        <v>18210</v>
      </c>
      <c r="D3193" s="1" t="s">
        <v>18242</v>
      </c>
      <c r="E3193" s="1" t="s">
        <v>6393</v>
      </c>
      <c r="F3193" s="1" t="s">
        <v>6394</v>
      </c>
      <c r="G3193" s="1" t="s">
        <v>23858</v>
      </c>
      <c r="H3193" s="1" t="s">
        <v>17585</v>
      </c>
      <c r="I3193" s="2">
        <v>48.21</v>
      </c>
      <c r="J3193" s="37">
        <f>VLOOKUP(H3193,'DOGHER ORDER-DISC'!$K$4:$N$30,4,FALSE)</f>
        <v>0</v>
      </c>
      <c r="K3193" s="2">
        <f t="shared" ref="K3193:K3256" si="51">+ROUND(I3193*(1-J3193),2)</f>
        <v>48.21</v>
      </c>
      <c r="L3193" s="1" t="s">
        <v>19394</v>
      </c>
    </row>
    <row r="3194" spans="1:12">
      <c r="A3194" s="1"/>
      <c r="B3194" s="1">
        <v>302</v>
      </c>
      <c r="C3194" s="1" t="s">
        <v>18210</v>
      </c>
      <c r="D3194" s="1" t="s">
        <v>18242</v>
      </c>
      <c r="E3194" s="1" t="s">
        <v>6395</v>
      </c>
      <c r="F3194" s="1" t="s">
        <v>6396</v>
      </c>
      <c r="G3194" s="1" t="s">
        <v>23851</v>
      </c>
      <c r="H3194" s="1" t="s">
        <v>17585</v>
      </c>
      <c r="I3194" s="2">
        <v>11.03</v>
      </c>
      <c r="J3194" s="37">
        <f>VLOOKUP(H3194,'DOGHER ORDER-DISC'!$K$4:$N$30,4,FALSE)</f>
        <v>0</v>
      </c>
      <c r="K3194" s="2">
        <f t="shared" si="51"/>
        <v>11.03</v>
      </c>
      <c r="L3194" s="1" t="s">
        <v>19395</v>
      </c>
    </row>
    <row r="3195" spans="1:12">
      <c r="A3195" s="1"/>
      <c r="B3195" s="1">
        <v>302</v>
      </c>
      <c r="C3195" s="1" t="s">
        <v>18210</v>
      </c>
      <c r="D3195" s="1" t="s">
        <v>18242</v>
      </c>
      <c r="E3195" s="1" t="s">
        <v>6397</v>
      </c>
      <c r="F3195" s="1" t="s">
        <v>6398</v>
      </c>
      <c r="G3195" s="1" t="s">
        <v>23859</v>
      </c>
      <c r="H3195" s="1" t="s">
        <v>17585</v>
      </c>
      <c r="I3195" s="2">
        <v>11.03</v>
      </c>
      <c r="J3195" s="37">
        <f>VLOOKUP(H3195,'DOGHER ORDER-DISC'!$K$4:$N$30,4,FALSE)</f>
        <v>0</v>
      </c>
      <c r="K3195" s="2">
        <f t="shared" si="51"/>
        <v>11.03</v>
      </c>
      <c r="L3195" s="1" t="s">
        <v>19395</v>
      </c>
    </row>
    <row r="3196" spans="1:12">
      <c r="A3196" s="1"/>
      <c r="B3196" s="1">
        <v>302</v>
      </c>
      <c r="C3196" s="1" t="s">
        <v>18210</v>
      </c>
      <c r="D3196" s="1" t="s">
        <v>18242</v>
      </c>
      <c r="E3196" s="1" t="s">
        <v>6399</v>
      </c>
      <c r="F3196" s="1" t="s">
        <v>6400</v>
      </c>
      <c r="G3196" s="1" t="s">
        <v>23860</v>
      </c>
      <c r="H3196" s="1" t="s">
        <v>17585</v>
      </c>
      <c r="I3196" s="2">
        <v>11.03</v>
      </c>
      <c r="J3196" s="37">
        <f>VLOOKUP(H3196,'DOGHER ORDER-DISC'!$K$4:$N$30,4,FALSE)</f>
        <v>0</v>
      </c>
      <c r="K3196" s="2">
        <f t="shared" si="51"/>
        <v>11.03</v>
      </c>
      <c r="L3196" s="1" t="s">
        <v>19395</v>
      </c>
    </row>
    <row r="3197" spans="1:12">
      <c r="A3197" s="1"/>
      <c r="B3197" s="1">
        <v>302</v>
      </c>
      <c r="C3197" s="1" t="s">
        <v>18210</v>
      </c>
      <c r="D3197" s="1" t="s">
        <v>18242</v>
      </c>
      <c r="E3197" s="1" t="s">
        <v>6401</v>
      </c>
      <c r="F3197" s="1" t="s">
        <v>6402</v>
      </c>
      <c r="G3197" s="1" t="s">
        <v>23861</v>
      </c>
      <c r="H3197" s="1" t="s">
        <v>17585</v>
      </c>
      <c r="I3197" s="2">
        <v>19.850000000000001</v>
      </c>
      <c r="J3197" s="37">
        <f>VLOOKUP(H3197,'DOGHER ORDER-DISC'!$K$4:$N$30,4,FALSE)</f>
        <v>0</v>
      </c>
      <c r="K3197" s="2">
        <f t="shared" si="51"/>
        <v>19.850000000000001</v>
      </c>
      <c r="L3197" s="1" t="s">
        <v>19396</v>
      </c>
    </row>
    <row r="3198" spans="1:12">
      <c r="A3198" s="1"/>
      <c r="B3198" s="1">
        <v>302</v>
      </c>
      <c r="C3198" s="1" t="s">
        <v>18210</v>
      </c>
      <c r="D3198" s="1" t="s">
        <v>18242</v>
      </c>
      <c r="E3198" s="1" t="s">
        <v>6403</v>
      </c>
      <c r="F3198" s="1" t="s">
        <v>6404</v>
      </c>
      <c r="G3198" s="1" t="s">
        <v>23855</v>
      </c>
      <c r="H3198" s="1" t="s">
        <v>17585</v>
      </c>
      <c r="I3198" s="2">
        <v>25.05</v>
      </c>
      <c r="J3198" s="37">
        <f>VLOOKUP(H3198,'DOGHER ORDER-DISC'!$K$4:$N$30,4,FALSE)</f>
        <v>0</v>
      </c>
      <c r="K3198" s="2">
        <f t="shared" si="51"/>
        <v>25.05</v>
      </c>
      <c r="L3198" s="1" t="s">
        <v>19397</v>
      </c>
    </row>
    <row r="3199" spans="1:12">
      <c r="A3199" s="1"/>
      <c r="B3199" s="1">
        <v>302</v>
      </c>
      <c r="C3199" s="1" t="s">
        <v>18210</v>
      </c>
      <c r="D3199" s="1" t="s">
        <v>18242</v>
      </c>
      <c r="E3199" s="1" t="s">
        <v>6405</v>
      </c>
      <c r="F3199" s="1" t="s">
        <v>6406</v>
      </c>
      <c r="G3199" s="1" t="s">
        <v>23862</v>
      </c>
      <c r="H3199" s="1" t="s">
        <v>17585</v>
      </c>
      <c r="I3199" s="2">
        <v>20.45</v>
      </c>
      <c r="J3199" s="37">
        <f>VLOOKUP(H3199,'DOGHER ORDER-DISC'!$K$4:$N$30,4,FALSE)</f>
        <v>0</v>
      </c>
      <c r="K3199" s="2">
        <f t="shared" si="51"/>
        <v>20.45</v>
      </c>
      <c r="L3199" s="1" t="s">
        <v>19398</v>
      </c>
    </row>
    <row r="3200" spans="1:12">
      <c r="A3200" s="1"/>
      <c r="B3200" s="1">
        <v>303</v>
      </c>
      <c r="C3200" s="1" t="s">
        <v>18210</v>
      </c>
      <c r="D3200" s="1" t="s">
        <v>18242</v>
      </c>
      <c r="E3200" s="1" t="s">
        <v>6407</v>
      </c>
      <c r="F3200" s="1" t="s">
        <v>6408</v>
      </c>
      <c r="G3200" s="1" t="s">
        <v>23863</v>
      </c>
      <c r="H3200" s="1" t="s">
        <v>17585</v>
      </c>
      <c r="I3200" s="2">
        <v>76.3</v>
      </c>
      <c r="J3200" s="37">
        <f>VLOOKUP(H3200,'DOGHER ORDER-DISC'!$K$4:$N$30,4,FALSE)</f>
        <v>0</v>
      </c>
      <c r="K3200" s="2">
        <f t="shared" si="51"/>
        <v>76.3</v>
      </c>
      <c r="L3200" s="1" t="s">
        <v>19399</v>
      </c>
    </row>
    <row r="3201" spans="1:12">
      <c r="A3201" s="1"/>
      <c r="B3201" s="1">
        <v>303</v>
      </c>
      <c r="C3201" s="1" t="s">
        <v>18210</v>
      </c>
      <c r="D3201" s="1" t="s">
        <v>18242</v>
      </c>
      <c r="E3201" s="1" t="s">
        <v>6409</v>
      </c>
      <c r="F3201" s="1" t="s">
        <v>6410</v>
      </c>
      <c r="G3201" s="1" t="s">
        <v>23864</v>
      </c>
      <c r="H3201" s="1" t="s">
        <v>17585</v>
      </c>
      <c r="I3201" s="2">
        <v>65.790000000000006</v>
      </c>
      <c r="J3201" s="37">
        <f>VLOOKUP(H3201,'DOGHER ORDER-DISC'!$K$4:$N$30,4,FALSE)</f>
        <v>0</v>
      </c>
      <c r="K3201" s="2">
        <f t="shared" si="51"/>
        <v>65.790000000000006</v>
      </c>
      <c r="L3201" s="1" t="s">
        <v>19400</v>
      </c>
    </row>
    <row r="3202" spans="1:12">
      <c r="A3202" s="1"/>
      <c r="B3202" s="1">
        <v>303</v>
      </c>
      <c r="C3202" s="1" t="s">
        <v>18210</v>
      </c>
      <c r="D3202" s="1" t="s">
        <v>18242</v>
      </c>
      <c r="E3202" s="1" t="s">
        <v>6411</v>
      </c>
      <c r="F3202" s="1" t="s">
        <v>6412</v>
      </c>
      <c r="G3202" s="1" t="s">
        <v>23865</v>
      </c>
      <c r="H3202" s="1" t="s">
        <v>17585</v>
      </c>
      <c r="I3202" s="2">
        <v>53.65</v>
      </c>
      <c r="J3202" s="37">
        <f>VLOOKUP(H3202,'DOGHER ORDER-DISC'!$K$4:$N$30,4,FALSE)</f>
        <v>0</v>
      </c>
      <c r="K3202" s="2">
        <f t="shared" si="51"/>
        <v>53.65</v>
      </c>
      <c r="L3202" s="1" t="s">
        <v>19401</v>
      </c>
    </row>
    <row r="3203" spans="1:12">
      <c r="A3203" s="1"/>
      <c r="B3203" s="1">
        <v>303</v>
      </c>
      <c r="C3203" s="1" t="s">
        <v>18210</v>
      </c>
      <c r="D3203" s="1" t="s">
        <v>18242</v>
      </c>
      <c r="E3203" s="1" t="s">
        <v>6413</v>
      </c>
      <c r="F3203" s="1" t="s">
        <v>6414</v>
      </c>
      <c r="G3203" s="1" t="s">
        <v>23379</v>
      </c>
      <c r="H3203" s="1" t="s">
        <v>17585</v>
      </c>
      <c r="I3203" s="2">
        <v>25.57</v>
      </c>
      <c r="J3203" s="37">
        <f>VLOOKUP(H3203,'DOGHER ORDER-DISC'!$K$4:$N$30,4,FALSE)</f>
        <v>0</v>
      </c>
      <c r="K3203" s="2">
        <f t="shared" si="51"/>
        <v>25.57</v>
      </c>
      <c r="L3203" s="1" t="s">
        <v>19402</v>
      </c>
    </row>
    <row r="3204" spans="1:12">
      <c r="A3204" s="1"/>
      <c r="B3204" s="1">
        <v>304</v>
      </c>
      <c r="C3204" s="1" t="s">
        <v>18210</v>
      </c>
      <c r="D3204" s="1" t="s">
        <v>18242</v>
      </c>
      <c r="E3204" s="1" t="s">
        <v>6415</v>
      </c>
      <c r="F3204" s="1" t="s">
        <v>6416</v>
      </c>
      <c r="G3204" s="1" t="s">
        <v>23866</v>
      </c>
      <c r="H3204" s="1" t="s">
        <v>17585</v>
      </c>
      <c r="I3204" s="2">
        <v>35.729999999999997</v>
      </c>
      <c r="J3204" s="37">
        <f>VLOOKUP(H3204,'DOGHER ORDER-DISC'!$K$4:$N$30,4,FALSE)</f>
        <v>0</v>
      </c>
      <c r="K3204" s="2">
        <f t="shared" si="51"/>
        <v>35.729999999999997</v>
      </c>
      <c r="L3204" s="1" t="s">
        <v>19403</v>
      </c>
    </row>
    <row r="3205" spans="1:12">
      <c r="A3205" s="1"/>
      <c r="B3205" s="1">
        <v>304</v>
      </c>
      <c r="C3205" s="1" t="s">
        <v>18210</v>
      </c>
      <c r="D3205" s="1" t="s">
        <v>18242</v>
      </c>
      <c r="E3205" s="1" t="s">
        <v>6417</v>
      </c>
      <c r="F3205" s="1" t="s">
        <v>6418</v>
      </c>
      <c r="G3205" s="1" t="s">
        <v>23867</v>
      </c>
      <c r="H3205" s="1" t="s">
        <v>17585</v>
      </c>
      <c r="I3205" s="2">
        <v>69.37</v>
      </c>
      <c r="J3205" s="37">
        <f>VLOOKUP(H3205,'DOGHER ORDER-DISC'!$K$4:$N$30,4,FALSE)</f>
        <v>0</v>
      </c>
      <c r="K3205" s="2">
        <f t="shared" si="51"/>
        <v>69.37</v>
      </c>
      <c r="L3205" s="1" t="s">
        <v>19404</v>
      </c>
    </row>
    <row r="3206" spans="1:12">
      <c r="A3206" s="1"/>
      <c r="B3206" s="1">
        <v>304</v>
      </c>
      <c r="C3206" s="1" t="s">
        <v>18210</v>
      </c>
      <c r="D3206" s="1" t="s">
        <v>18242</v>
      </c>
      <c r="E3206" s="1" t="s">
        <v>6419</v>
      </c>
      <c r="F3206" s="1" t="s">
        <v>6420</v>
      </c>
      <c r="G3206" s="1" t="s">
        <v>23868</v>
      </c>
      <c r="H3206" s="1" t="s">
        <v>17585</v>
      </c>
      <c r="I3206" s="2">
        <v>73.41</v>
      </c>
      <c r="J3206" s="37">
        <f>VLOOKUP(H3206,'DOGHER ORDER-DISC'!$K$4:$N$30,4,FALSE)</f>
        <v>0</v>
      </c>
      <c r="K3206" s="2">
        <f t="shared" si="51"/>
        <v>73.41</v>
      </c>
      <c r="L3206" s="1" t="s">
        <v>19405</v>
      </c>
    </row>
    <row r="3207" spans="1:12">
      <c r="A3207" s="1" t="s">
        <v>32</v>
      </c>
      <c r="B3207" s="1">
        <v>304</v>
      </c>
      <c r="C3207" s="1" t="s">
        <v>18210</v>
      </c>
      <c r="D3207" s="1" t="s">
        <v>18242</v>
      </c>
      <c r="E3207" s="1" t="s">
        <v>6421</v>
      </c>
      <c r="F3207" s="1" t="s">
        <v>6422</v>
      </c>
      <c r="G3207" s="1" t="s">
        <v>23869</v>
      </c>
      <c r="H3207" s="1" t="s">
        <v>17585</v>
      </c>
      <c r="I3207" s="2">
        <v>98.83</v>
      </c>
      <c r="J3207" s="37">
        <f>VLOOKUP(H3207,'DOGHER ORDER-DISC'!$K$4:$N$30,4,FALSE)</f>
        <v>0</v>
      </c>
      <c r="K3207" s="2">
        <f t="shared" si="51"/>
        <v>98.83</v>
      </c>
      <c r="L3207" s="1" t="s">
        <v>19406</v>
      </c>
    </row>
    <row r="3208" spans="1:12">
      <c r="A3208" s="1"/>
      <c r="B3208" s="1">
        <v>305</v>
      </c>
      <c r="C3208" s="1" t="s">
        <v>18210</v>
      </c>
      <c r="D3208" s="1" t="s">
        <v>18242</v>
      </c>
      <c r="E3208" s="1" t="s">
        <v>6423</v>
      </c>
      <c r="F3208" s="1" t="s">
        <v>6424</v>
      </c>
      <c r="G3208" s="1" t="s">
        <v>23870</v>
      </c>
      <c r="H3208" s="1" t="s">
        <v>17585</v>
      </c>
      <c r="I3208" s="2">
        <v>83.7</v>
      </c>
      <c r="J3208" s="37">
        <f>VLOOKUP(H3208,'DOGHER ORDER-DISC'!$K$4:$N$30,4,FALSE)</f>
        <v>0</v>
      </c>
      <c r="K3208" s="2">
        <f t="shared" si="51"/>
        <v>83.7</v>
      </c>
      <c r="L3208" s="1" t="s">
        <v>19407</v>
      </c>
    </row>
    <row r="3209" spans="1:12">
      <c r="A3209" s="1"/>
      <c r="B3209" s="1">
        <v>305</v>
      </c>
      <c r="C3209" s="1" t="s">
        <v>18210</v>
      </c>
      <c r="D3209" s="1" t="s">
        <v>18242</v>
      </c>
      <c r="E3209" s="1" t="s">
        <v>6425</v>
      </c>
      <c r="F3209" s="1" t="s">
        <v>6426</v>
      </c>
      <c r="G3209" s="1" t="s">
        <v>23871</v>
      </c>
      <c r="H3209" s="1" t="s">
        <v>17585</v>
      </c>
      <c r="I3209" s="2">
        <v>84.23</v>
      </c>
      <c r="J3209" s="37">
        <f>VLOOKUP(H3209,'DOGHER ORDER-DISC'!$K$4:$N$30,4,FALSE)</f>
        <v>0</v>
      </c>
      <c r="K3209" s="2">
        <f t="shared" si="51"/>
        <v>84.23</v>
      </c>
      <c r="L3209" s="1" t="s">
        <v>19407</v>
      </c>
    </row>
    <row r="3210" spans="1:12">
      <c r="A3210" s="1"/>
      <c r="B3210" s="1">
        <v>305</v>
      </c>
      <c r="C3210" s="1" t="s">
        <v>18210</v>
      </c>
      <c r="D3210" s="1" t="s">
        <v>18242</v>
      </c>
      <c r="E3210" s="1" t="s">
        <v>6427</v>
      </c>
      <c r="F3210" s="1" t="s">
        <v>6428</v>
      </c>
      <c r="G3210" s="1" t="s">
        <v>23872</v>
      </c>
      <c r="H3210" s="1" t="s">
        <v>17585</v>
      </c>
      <c r="I3210" s="2">
        <v>83.7</v>
      </c>
      <c r="J3210" s="37">
        <f>VLOOKUP(H3210,'DOGHER ORDER-DISC'!$K$4:$N$30,4,FALSE)</f>
        <v>0</v>
      </c>
      <c r="K3210" s="2">
        <f t="shared" si="51"/>
        <v>83.7</v>
      </c>
      <c r="L3210" s="1" t="s">
        <v>19408</v>
      </c>
    </row>
    <row r="3211" spans="1:12">
      <c r="A3211" s="1" t="s">
        <v>32</v>
      </c>
      <c r="B3211" s="1">
        <v>305</v>
      </c>
      <c r="C3211" s="1" t="s">
        <v>18210</v>
      </c>
      <c r="D3211" s="1" t="s">
        <v>18242</v>
      </c>
      <c r="E3211" s="1" t="s">
        <v>6429</v>
      </c>
      <c r="F3211" s="1" t="s">
        <v>6430</v>
      </c>
      <c r="G3211" s="1" t="s">
        <v>23873</v>
      </c>
      <c r="H3211" s="1" t="s">
        <v>17585</v>
      </c>
      <c r="I3211" s="2">
        <v>98.24</v>
      </c>
      <c r="J3211" s="37">
        <f>VLOOKUP(H3211,'DOGHER ORDER-DISC'!$K$4:$N$30,4,FALSE)</f>
        <v>0</v>
      </c>
      <c r="K3211" s="2">
        <f t="shared" si="51"/>
        <v>98.24</v>
      </c>
      <c r="L3211" s="1" t="s">
        <v>19409</v>
      </c>
    </row>
    <row r="3212" spans="1:12">
      <c r="A3212" s="1"/>
      <c r="B3212" s="1">
        <v>305</v>
      </c>
      <c r="C3212" s="1" t="s">
        <v>18210</v>
      </c>
      <c r="D3212" s="1" t="s">
        <v>18242</v>
      </c>
      <c r="E3212" s="1" t="s">
        <v>6431</v>
      </c>
      <c r="F3212" s="1" t="s">
        <v>6432</v>
      </c>
      <c r="G3212" s="1" t="s">
        <v>23874</v>
      </c>
      <c r="H3212" s="1" t="s">
        <v>17585</v>
      </c>
      <c r="I3212" s="2">
        <v>89.14</v>
      </c>
      <c r="J3212" s="37">
        <f>VLOOKUP(H3212,'DOGHER ORDER-DISC'!$K$4:$N$30,4,FALSE)</f>
        <v>0</v>
      </c>
      <c r="K3212" s="2">
        <f t="shared" si="51"/>
        <v>89.14</v>
      </c>
      <c r="L3212" s="1" t="s">
        <v>19410</v>
      </c>
    </row>
    <row r="3213" spans="1:12">
      <c r="A3213" s="1"/>
      <c r="B3213" s="1">
        <v>305</v>
      </c>
      <c r="C3213" s="1" t="s">
        <v>18210</v>
      </c>
      <c r="D3213" s="1" t="s">
        <v>18242</v>
      </c>
      <c r="E3213" s="1" t="s">
        <v>6433</v>
      </c>
      <c r="F3213" s="1" t="s">
        <v>6434</v>
      </c>
      <c r="G3213" s="1" t="s">
        <v>23875</v>
      </c>
      <c r="H3213" s="1" t="s">
        <v>17585</v>
      </c>
      <c r="I3213" s="2">
        <v>218.31</v>
      </c>
      <c r="J3213" s="37">
        <f>VLOOKUP(H3213,'DOGHER ORDER-DISC'!$K$4:$N$30,4,FALSE)</f>
        <v>0</v>
      </c>
      <c r="K3213" s="2">
        <f t="shared" si="51"/>
        <v>218.31</v>
      </c>
      <c r="L3213" s="1" t="s">
        <v>19411</v>
      </c>
    </row>
    <row r="3214" spans="1:12">
      <c r="A3214" s="1"/>
      <c r="B3214" s="1">
        <v>305</v>
      </c>
      <c r="C3214" s="1" t="s">
        <v>18210</v>
      </c>
      <c r="D3214" s="1" t="s">
        <v>18242</v>
      </c>
      <c r="E3214" s="1" t="s">
        <v>6435</v>
      </c>
      <c r="F3214" s="1" t="s">
        <v>6436</v>
      </c>
      <c r="G3214" s="1" t="s">
        <v>23876</v>
      </c>
      <c r="H3214" s="1" t="s">
        <v>17585</v>
      </c>
      <c r="I3214" s="2">
        <v>218.31</v>
      </c>
      <c r="J3214" s="37">
        <f>VLOOKUP(H3214,'DOGHER ORDER-DISC'!$K$4:$N$30,4,FALSE)</f>
        <v>0</v>
      </c>
      <c r="K3214" s="2">
        <f t="shared" si="51"/>
        <v>218.31</v>
      </c>
      <c r="L3214" s="1" t="s">
        <v>19412</v>
      </c>
    </row>
    <row r="3215" spans="1:12">
      <c r="A3215" s="1"/>
      <c r="B3215" s="1">
        <v>306</v>
      </c>
      <c r="C3215" s="1" t="s">
        <v>18210</v>
      </c>
      <c r="D3215" s="1" t="s">
        <v>18242</v>
      </c>
      <c r="E3215" s="1" t="s">
        <v>6437</v>
      </c>
      <c r="F3215" s="1" t="s">
        <v>6438</v>
      </c>
      <c r="G3215" s="1" t="s">
        <v>23877</v>
      </c>
      <c r="H3215" s="1" t="s">
        <v>17585</v>
      </c>
      <c r="I3215" s="2">
        <v>159.02000000000001</v>
      </c>
      <c r="J3215" s="37">
        <f>VLOOKUP(H3215,'DOGHER ORDER-DISC'!$K$4:$N$30,4,FALSE)</f>
        <v>0</v>
      </c>
      <c r="K3215" s="2">
        <f t="shared" si="51"/>
        <v>159.02000000000001</v>
      </c>
      <c r="L3215" s="1" t="s">
        <v>19413</v>
      </c>
    </row>
    <row r="3216" spans="1:12">
      <c r="A3216" s="1"/>
      <c r="B3216" s="1">
        <v>306</v>
      </c>
      <c r="C3216" s="1" t="s">
        <v>18210</v>
      </c>
      <c r="D3216" s="1" t="s">
        <v>18242</v>
      </c>
      <c r="E3216" s="1" t="s">
        <v>6439</v>
      </c>
      <c r="F3216" s="1" t="s">
        <v>6440</v>
      </c>
      <c r="G3216" s="1" t="s">
        <v>23878</v>
      </c>
      <c r="H3216" s="1" t="s">
        <v>17585</v>
      </c>
      <c r="I3216" s="2">
        <v>159.02000000000001</v>
      </c>
      <c r="J3216" s="37">
        <f>VLOOKUP(H3216,'DOGHER ORDER-DISC'!$K$4:$N$30,4,FALSE)</f>
        <v>0</v>
      </c>
      <c r="K3216" s="2">
        <f t="shared" si="51"/>
        <v>159.02000000000001</v>
      </c>
      <c r="L3216" s="1" t="s">
        <v>19414</v>
      </c>
    </row>
    <row r="3217" spans="1:12">
      <c r="A3217" s="1"/>
      <c r="B3217" s="1">
        <v>306</v>
      </c>
      <c r="C3217" s="1" t="s">
        <v>18210</v>
      </c>
      <c r="D3217" s="1" t="s">
        <v>18242</v>
      </c>
      <c r="E3217" s="1" t="s">
        <v>6441</v>
      </c>
      <c r="F3217" s="1" t="s">
        <v>6442</v>
      </c>
      <c r="G3217" s="1" t="s">
        <v>23879</v>
      </c>
      <c r="H3217" s="1" t="s">
        <v>17585</v>
      </c>
      <c r="I3217" s="2">
        <v>164.97</v>
      </c>
      <c r="J3217" s="37">
        <f>VLOOKUP(H3217,'DOGHER ORDER-DISC'!$K$4:$N$30,4,FALSE)</f>
        <v>0</v>
      </c>
      <c r="K3217" s="2">
        <f t="shared" si="51"/>
        <v>164.97</v>
      </c>
      <c r="L3217" s="1" t="s">
        <v>19415</v>
      </c>
    </row>
    <row r="3218" spans="1:12">
      <c r="A3218" s="1"/>
      <c r="B3218" s="1">
        <v>306</v>
      </c>
      <c r="C3218" s="1" t="s">
        <v>18210</v>
      </c>
      <c r="D3218" s="1" t="s">
        <v>18242</v>
      </c>
      <c r="E3218" s="1" t="s">
        <v>6443</v>
      </c>
      <c r="F3218" s="1" t="s">
        <v>6444</v>
      </c>
      <c r="G3218" s="1" t="s">
        <v>23880</v>
      </c>
      <c r="H3218" s="1" t="s">
        <v>17585</v>
      </c>
      <c r="I3218" s="2">
        <v>209.65</v>
      </c>
      <c r="J3218" s="37">
        <f>VLOOKUP(H3218,'DOGHER ORDER-DISC'!$K$4:$N$30,4,FALSE)</f>
        <v>0</v>
      </c>
      <c r="K3218" s="2">
        <f t="shared" si="51"/>
        <v>209.65</v>
      </c>
      <c r="L3218" s="1" t="s">
        <v>19416</v>
      </c>
    </row>
    <row r="3219" spans="1:12">
      <c r="A3219" s="1"/>
      <c r="B3219" s="1">
        <v>306</v>
      </c>
      <c r="C3219" s="1" t="s">
        <v>18210</v>
      </c>
      <c r="D3219" s="1" t="s">
        <v>18242</v>
      </c>
      <c r="E3219" s="1" t="s">
        <v>6445</v>
      </c>
      <c r="F3219" s="1" t="s">
        <v>6446</v>
      </c>
      <c r="G3219" s="1" t="s">
        <v>23881</v>
      </c>
      <c r="H3219" s="1" t="s">
        <v>17585</v>
      </c>
      <c r="I3219" s="2">
        <v>209.65</v>
      </c>
      <c r="J3219" s="37">
        <f>VLOOKUP(H3219,'DOGHER ORDER-DISC'!$K$4:$N$30,4,FALSE)</f>
        <v>0</v>
      </c>
      <c r="K3219" s="2">
        <f t="shared" si="51"/>
        <v>209.65</v>
      </c>
      <c r="L3219" s="1" t="s">
        <v>19417</v>
      </c>
    </row>
    <row r="3220" spans="1:12">
      <c r="A3220" s="1"/>
      <c r="B3220" s="1">
        <v>307</v>
      </c>
      <c r="C3220" s="1" t="s">
        <v>18210</v>
      </c>
      <c r="D3220" s="1" t="s">
        <v>18242</v>
      </c>
      <c r="E3220" s="1" t="s">
        <v>6447</v>
      </c>
      <c r="F3220" s="1" t="s">
        <v>6448</v>
      </c>
      <c r="G3220" s="1" t="s">
        <v>23882</v>
      </c>
      <c r="H3220" s="1" t="s">
        <v>17585</v>
      </c>
      <c r="I3220" s="2">
        <v>137.35</v>
      </c>
      <c r="J3220" s="37">
        <f>VLOOKUP(H3220,'DOGHER ORDER-DISC'!$K$4:$N$30,4,FALSE)</f>
        <v>0</v>
      </c>
      <c r="K3220" s="2">
        <f t="shared" si="51"/>
        <v>137.35</v>
      </c>
      <c r="L3220" s="1" t="s">
        <v>19418</v>
      </c>
    </row>
    <row r="3221" spans="1:12">
      <c r="A3221" s="1"/>
      <c r="B3221" s="1">
        <v>307</v>
      </c>
      <c r="C3221" s="1" t="s">
        <v>18210</v>
      </c>
      <c r="D3221" s="1" t="s">
        <v>18242</v>
      </c>
      <c r="E3221" s="1" t="s">
        <v>6449</v>
      </c>
      <c r="F3221" s="1" t="s">
        <v>6450</v>
      </c>
      <c r="G3221" s="1" t="s">
        <v>23883</v>
      </c>
      <c r="H3221" s="1" t="s">
        <v>17585</v>
      </c>
      <c r="I3221" s="2">
        <v>142.79</v>
      </c>
      <c r="J3221" s="37">
        <f>VLOOKUP(H3221,'DOGHER ORDER-DISC'!$K$4:$N$30,4,FALSE)</f>
        <v>0</v>
      </c>
      <c r="K3221" s="2">
        <f t="shared" si="51"/>
        <v>142.79</v>
      </c>
      <c r="L3221" s="1" t="s">
        <v>19419</v>
      </c>
    </row>
    <row r="3222" spans="1:12">
      <c r="A3222" s="1"/>
      <c r="B3222" s="1">
        <v>307</v>
      </c>
      <c r="C3222" s="1" t="s">
        <v>18210</v>
      </c>
      <c r="D3222" s="1" t="s">
        <v>18242</v>
      </c>
      <c r="E3222" s="1" t="s">
        <v>6451</v>
      </c>
      <c r="F3222" s="1" t="s">
        <v>6452</v>
      </c>
      <c r="G3222" s="1" t="s">
        <v>23884</v>
      </c>
      <c r="H3222" s="1" t="s">
        <v>17585</v>
      </c>
      <c r="I3222" s="2">
        <v>121.74</v>
      </c>
      <c r="J3222" s="37">
        <f>VLOOKUP(H3222,'DOGHER ORDER-DISC'!$K$4:$N$30,4,FALSE)</f>
        <v>0</v>
      </c>
      <c r="K3222" s="2">
        <f t="shared" si="51"/>
        <v>121.74</v>
      </c>
      <c r="L3222" s="1" t="s">
        <v>19420</v>
      </c>
    </row>
    <row r="3223" spans="1:12">
      <c r="A3223" s="1"/>
      <c r="B3223" s="1">
        <v>307</v>
      </c>
      <c r="C3223" s="1" t="s">
        <v>18210</v>
      </c>
      <c r="D3223" s="1" t="s">
        <v>18242</v>
      </c>
      <c r="E3223" s="1" t="s">
        <v>6453</v>
      </c>
      <c r="F3223" s="1" t="s">
        <v>6454</v>
      </c>
      <c r="G3223" s="1" t="s">
        <v>23885</v>
      </c>
      <c r="H3223" s="1" t="s">
        <v>17585</v>
      </c>
      <c r="I3223" s="2">
        <v>120.32</v>
      </c>
      <c r="J3223" s="37">
        <f>VLOOKUP(H3223,'DOGHER ORDER-DISC'!$K$4:$N$30,4,FALSE)</f>
        <v>0</v>
      </c>
      <c r="K3223" s="2">
        <f t="shared" si="51"/>
        <v>120.32</v>
      </c>
      <c r="L3223" s="1" t="s">
        <v>19421</v>
      </c>
    </row>
    <row r="3224" spans="1:12">
      <c r="A3224" s="1"/>
      <c r="B3224" s="1">
        <v>307</v>
      </c>
      <c r="C3224" s="1" t="s">
        <v>18210</v>
      </c>
      <c r="D3224" s="1" t="s">
        <v>18242</v>
      </c>
      <c r="E3224" s="1" t="s">
        <v>6455</v>
      </c>
      <c r="F3224" s="1" t="s">
        <v>6456</v>
      </c>
      <c r="G3224" s="1" t="s">
        <v>23886</v>
      </c>
      <c r="H3224" s="1" t="s">
        <v>17585</v>
      </c>
      <c r="I3224" s="2">
        <v>120.11</v>
      </c>
      <c r="J3224" s="37">
        <f>VLOOKUP(H3224,'DOGHER ORDER-DISC'!$K$4:$N$30,4,FALSE)</f>
        <v>0</v>
      </c>
      <c r="K3224" s="2">
        <f t="shared" si="51"/>
        <v>120.11</v>
      </c>
      <c r="L3224" s="1" t="s">
        <v>19422</v>
      </c>
    </row>
    <row r="3225" spans="1:12">
      <c r="A3225" s="1"/>
      <c r="B3225" s="1">
        <v>308</v>
      </c>
      <c r="C3225" s="1" t="s">
        <v>18210</v>
      </c>
      <c r="D3225" s="1" t="s">
        <v>18242</v>
      </c>
      <c r="E3225" s="1" t="s">
        <v>6457</v>
      </c>
      <c r="F3225" s="1" t="s">
        <v>6458</v>
      </c>
      <c r="G3225" s="1" t="s">
        <v>23887</v>
      </c>
      <c r="H3225" s="1" t="s">
        <v>17585</v>
      </c>
      <c r="I3225" s="2">
        <v>147.72999999999999</v>
      </c>
      <c r="J3225" s="37">
        <f>VLOOKUP(H3225,'DOGHER ORDER-DISC'!$K$4:$N$30,4,FALSE)</f>
        <v>0</v>
      </c>
      <c r="K3225" s="2">
        <f t="shared" si="51"/>
        <v>147.72999999999999</v>
      </c>
      <c r="L3225" s="1" t="s">
        <v>19423</v>
      </c>
    </row>
    <row r="3226" spans="1:12">
      <c r="A3226" s="1"/>
      <c r="B3226" s="1">
        <v>308</v>
      </c>
      <c r="C3226" s="1" t="s">
        <v>18210</v>
      </c>
      <c r="D3226" s="1" t="s">
        <v>18242</v>
      </c>
      <c r="E3226" s="1" t="s">
        <v>6459</v>
      </c>
      <c r="F3226" s="1" t="s">
        <v>6460</v>
      </c>
      <c r="G3226" s="1" t="s">
        <v>23888</v>
      </c>
      <c r="H3226" s="1" t="s">
        <v>17585</v>
      </c>
      <c r="I3226" s="2">
        <v>154.86000000000001</v>
      </c>
      <c r="J3226" s="37">
        <f>VLOOKUP(H3226,'DOGHER ORDER-DISC'!$K$4:$N$30,4,FALSE)</f>
        <v>0</v>
      </c>
      <c r="K3226" s="2">
        <f t="shared" si="51"/>
        <v>154.86000000000001</v>
      </c>
      <c r="L3226" s="1" t="s">
        <v>19424</v>
      </c>
    </row>
    <row r="3227" spans="1:12">
      <c r="A3227" s="1"/>
      <c r="B3227" s="1">
        <v>308</v>
      </c>
      <c r="C3227" s="1" t="s">
        <v>18210</v>
      </c>
      <c r="D3227" s="1" t="s">
        <v>18242</v>
      </c>
      <c r="E3227" s="1" t="s">
        <v>6461</v>
      </c>
      <c r="F3227" s="1" t="s">
        <v>6462</v>
      </c>
      <c r="G3227" s="1" t="s">
        <v>23889</v>
      </c>
      <c r="H3227" s="1" t="s">
        <v>17585</v>
      </c>
      <c r="I3227" s="2">
        <v>158.37</v>
      </c>
      <c r="J3227" s="37">
        <f>VLOOKUP(H3227,'DOGHER ORDER-DISC'!$K$4:$N$30,4,FALSE)</f>
        <v>0</v>
      </c>
      <c r="K3227" s="2">
        <f t="shared" si="51"/>
        <v>158.37</v>
      </c>
      <c r="L3227" s="1" t="s">
        <v>19425</v>
      </c>
    </row>
    <row r="3228" spans="1:12">
      <c r="A3228" s="1"/>
      <c r="B3228" s="1">
        <v>308</v>
      </c>
      <c r="C3228" s="1" t="s">
        <v>18210</v>
      </c>
      <c r="D3228" s="1" t="s">
        <v>18242</v>
      </c>
      <c r="E3228" s="1" t="s">
        <v>6463</v>
      </c>
      <c r="F3228" s="1" t="s">
        <v>6464</v>
      </c>
      <c r="G3228" s="1" t="s">
        <v>23890</v>
      </c>
      <c r="H3228" s="1" t="s">
        <v>17585</v>
      </c>
      <c r="I3228" s="2">
        <v>204.07</v>
      </c>
      <c r="J3228" s="37">
        <f>VLOOKUP(H3228,'DOGHER ORDER-DISC'!$K$4:$N$30,4,FALSE)</f>
        <v>0</v>
      </c>
      <c r="K3228" s="2">
        <f t="shared" si="51"/>
        <v>204.07</v>
      </c>
      <c r="L3228" s="1" t="s">
        <v>19426</v>
      </c>
    </row>
    <row r="3229" spans="1:12">
      <c r="A3229" s="1"/>
      <c r="B3229" s="1">
        <v>309</v>
      </c>
      <c r="C3229" s="1" t="s">
        <v>18210</v>
      </c>
      <c r="D3229" s="1" t="s">
        <v>18242</v>
      </c>
      <c r="E3229" s="1" t="s">
        <v>6465</v>
      </c>
      <c r="F3229" s="1" t="s">
        <v>6466</v>
      </c>
      <c r="G3229" s="1" t="s">
        <v>23891</v>
      </c>
      <c r="H3229" s="1" t="s">
        <v>17585</v>
      </c>
      <c r="I3229" s="2">
        <v>127.25</v>
      </c>
      <c r="J3229" s="37">
        <f>VLOOKUP(H3229,'DOGHER ORDER-DISC'!$K$4:$N$30,4,FALSE)</f>
        <v>0</v>
      </c>
      <c r="K3229" s="2">
        <f t="shared" si="51"/>
        <v>127.25</v>
      </c>
      <c r="L3229" s="1" t="s">
        <v>19427</v>
      </c>
    </row>
    <row r="3230" spans="1:12">
      <c r="A3230" s="1"/>
      <c r="B3230" s="1">
        <v>309</v>
      </c>
      <c r="C3230" s="1" t="s">
        <v>18210</v>
      </c>
      <c r="D3230" s="1" t="s">
        <v>18242</v>
      </c>
      <c r="E3230" s="1" t="s">
        <v>6467</v>
      </c>
      <c r="F3230" s="1" t="s">
        <v>6468</v>
      </c>
      <c r="G3230" s="1" t="s">
        <v>23892</v>
      </c>
      <c r="H3230" s="1" t="s">
        <v>17585</v>
      </c>
      <c r="I3230" s="2">
        <v>178.1</v>
      </c>
      <c r="J3230" s="37">
        <f>VLOOKUP(H3230,'DOGHER ORDER-DISC'!$K$4:$N$30,4,FALSE)</f>
        <v>0</v>
      </c>
      <c r="K3230" s="2">
        <f t="shared" si="51"/>
        <v>178.1</v>
      </c>
      <c r="L3230" s="1" t="s">
        <v>19428</v>
      </c>
    </row>
    <row r="3231" spans="1:12">
      <c r="A3231" s="1"/>
      <c r="B3231" s="1">
        <v>310</v>
      </c>
      <c r="C3231" s="1" t="s">
        <v>18210</v>
      </c>
      <c r="D3231" s="1" t="s">
        <v>18242</v>
      </c>
      <c r="E3231" s="1" t="s">
        <v>6469</v>
      </c>
      <c r="F3231" s="1" t="s">
        <v>6470</v>
      </c>
      <c r="G3231" s="1" t="s">
        <v>23893</v>
      </c>
      <c r="H3231" s="1" t="s">
        <v>17585</v>
      </c>
      <c r="I3231" s="2">
        <v>264.29000000000002</v>
      </c>
      <c r="J3231" s="37">
        <f>VLOOKUP(H3231,'DOGHER ORDER-DISC'!$K$4:$N$30,4,FALSE)</f>
        <v>0</v>
      </c>
      <c r="K3231" s="2">
        <f t="shared" si="51"/>
        <v>264.29000000000002</v>
      </c>
      <c r="L3231" s="1" t="s">
        <v>19429</v>
      </c>
    </row>
    <row r="3232" spans="1:12">
      <c r="A3232" s="1"/>
      <c r="B3232" s="1">
        <v>310</v>
      </c>
      <c r="C3232" s="1" t="s">
        <v>18210</v>
      </c>
      <c r="D3232" s="1" t="s">
        <v>18242</v>
      </c>
      <c r="E3232" s="1" t="s">
        <v>6471</v>
      </c>
      <c r="F3232" s="1" t="s">
        <v>6472</v>
      </c>
      <c r="G3232" s="1" t="s">
        <v>23894</v>
      </c>
      <c r="H3232" s="1" t="s">
        <v>17585</v>
      </c>
      <c r="I3232" s="2">
        <v>262.70999999999998</v>
      </c>
      <c r="J3232" s="37">
        <f>VLOOKUP(H3232,'DOGHER ORDER-DISC'!$K$4:$N$30,4,FALSE)</f>
        <v>0</v>
      </c>
      <c r="K3232" s="2">
        <f t="shared" si="51"/>
        <v>262.70999999999998</v>
      </c>
      <c r="L3232" s="1" t="s">
        <v>19430</v>
      </c>
    </row>
    <row r="3233" spans="1:12">
      <c r="A3233" s="1"/>
      <c r="B3233" s="1">
        <v>311</v>
      </c>
      <c r="C3233" s="1" t="s">
        <v>18210</v>
      </c>
      <c r="D3233" s="1" t="s">
        <v>18242</v>
      </c>
      <c r="E3233" s="1" t="s">
        <v>6473</v>
      </c>
      <c r="F3233" s="1" t="s">
        <v>6474</v>
      </c>
      <c r="G3233" s="1" t="s">
        <v>23895</v>
      </c>
      <c r="H3233" s="1" t="s">
        <v>17585</v>
      </c>
      <c r="I3233" s="2">
        <v>127.25</v>
      </c>
      <c r="J3233" s="37">
        <f>VLOOKUP(H3233,'DOGHER ORDER-DISC'!$K$4:$N$30,4,FALSE)</f>
        <v>0</v>
      </c>
      <c r="K3233" s="2">
        <f t="shared" si="51"/>
        <v>127.25</v>
      </c>
      <c r="L3233" s="1" t="s">
        <v>19431</v>
      </c>
    </row>
    <row r="3234" spans="1:12">
      <c r="A3234" s="1"/>
      <c r="B3234" s="1">
        <v>311</v>
      </c>
      <c r="C3234" s="1" t="s">
        <v>18210</v>
      </c>
      <c r="D3234" s="1" t="s">
        <v>18242</v>
      </c>
      <c r="E3234" s="1" t="s">
        <v>6475</v>
      </c>
      <c r="F3234" s="1" t="s">
        <v>6476</v>
      </c>
      <c r="G3234" s="1" t="s">
        <v>23896</v>
      </c>
      <c r="H3234" s="1" t="s">
        <v>17585</v>
      </c>
      <c r="I3234" s="2">
        <v>264.29000000000002</v>
      </c>
      <c r="J3234" s="37">
        <f>VLOOKUP(H3234,'DOGHER ORDER-DISC'!$K$4:$N$30,4,FALSE)</f>
        <v>0</v>
      </c>
      <c r="K3234" s="2">
        <f t="shared" si="51"/>
        <v>264.29000000000002</v>
      </c>
      <c r="L3234" s="1" t="s">
        <v>19432</v>
      </c>
    </row>
    <row r="3235" spans="1:12">
      <c r="A3235" s="1"/>
      <c r="B3235" s="1">
        <v>312</v>
      </c>
      <c r="C3235" s="1" t="s">
        <v>18210</v>
      </c>
      <c r="D3235" s="1" t="s">
        <v>18242</v>
      </c>
      <c r="E3235" s="1" t="s">
        <v>6477</v>
      </c>
      <c r="F3235" s="1" t="s">
        <v>6478</v>
      </c>
      <c r="G3235" s="1" t="s">
        <v>23897</v>
      </c>
      <c r="H3235" s="1" t="s">
        <v>17585</v>
      </c>
      <c r="I3235" s="2">
        <v>375.81</v>
      </c>
      <c r="J3235" s="37">
        <f>VLOOKUP(H3235,'DOGHER ORDER-DISC'!$K$4:$N$30,4,FALSE)</f>
        <v>0</v>
      </c>
      <c r="K3235" s="2">
        <f t="shared" si="51"/>
        <v>375.81</v>
      </c>
      <c r="L3235" s="1" t="s">
        <v>19433</v>
      </c>
    </row>
    <row r="3236" spans="1:12">
      <c r="A3236" s="1"/>
      <c r="B3236" s="1">
        <v>313</v>
      </c>
      <c r="C3236" s="1" t="s">
        <v>18210</v>
      </c>
      <c r="D3236" s="1" t="s">
        <v>18242</v>
      </c>
      <c r="E3236" s="1" t="s">
        <v>6479</v>
      </c>
      <c r="F3236" s="1" t="s">
        <v>6480</v>
      </c>
      <c r="G3236" s="1" t="s">
        <v>23898</v>
      </c>
      <c r="H3236" s="1" t="s">
        <v>17585</v>
      </c>
      <c r="I3236" s="2">
        <v>670.76</v>
      </c>
      <c r="J3236" s="37">
        <f>VLOOKUP(H3236,'DOGHER ORDER-DISC'!$K$4:$N$30,4,FALSE)</f>
        <v>0</v>
      </c>
      <c r="K3236" s="2">
        <f t="shared" si="51"/>
        <v>670.76</v>
      </c>
      <c r="L3236" s="1" t="s">
        <v>19434</v>
      </c>
    </row>
    <row r="3237" spans="1:12">
      <c r="A3237" s="1"/>
      <c r="B3237" s="1">
        <v>314</v>
      </c>
      <c r="C3237" s="1" t="s">
        <v>18210</v>
      </c>
      <c r="D3237" s="1" t="s">
        <v>18242</v>
      </c>
      <c r="E3237" s="1" t="s">
        <v>6481</v>
      </c>
      <c r="F3237" s="1" t="s">
        <v>6482</v>
      </c>
      <c r="G3237" s="1" t="s">
        <v>23899</v>
      </c>
      <c r="H3237" s="1" t="s">
        <v>17585</v>
      </c>
      <c r="I3237" s="2">
        <v>925.6</v>
      </c>
      <c r="J3237" s="37">
        <f>VLOOKUP(H3237,'DOGHER ORDER-DISC'!$K$4:$N$30,4,FALSE)</f>
        <v>0</v>
      </c>
      <c r="K3237" s="2">
        <f t="shared" si="51"/>
        <v>925.6</v>
      </c>
      <c r="L3237" s="1" t="s">
        <v>19435</v>
      </c>
    </row>
    <row r="3238" spans="1:12">
      <c r="A3238" s="1"/>
      <c r="B3238" s="1">
        <v>315</v>
      </c>
      <c r="C3238" s="1" t="s">
        <v>18210</v>
      </c>
      <c r="D3238" s="1" t="s">
        <v>18242</v>
      </c>
      <c r="E3238" s="1" t="s">
        <v>6483</v>
      </c>
      <c r="F3238" s="1" t="s">
        <v>6484</v>
      </c>
      <c r="G3238" s="1" t="s">
        <v>23900</v>
      </c>
      <c r="H3238" s="1" t="s">
        <v>17585</v>
      </c>
      <c r="I3238" s="2">
        <v>152.74</v>
      </c>
      <c r="J3238" s="37">
        <f>VLOOKUP(H3238,'DOGHER ORDER-DISC'!$K$4:$N$30,4,FALSE)</f>
        <v>0</v>
      </c>
      <c r="K3238" s="2">
        <f t="shared" si="51"/>
        <v>152.74</v>
      </c>
      <c r="L3238" s="1" t="s">
        <v>19436</v>
      </c>
    </row>
    <row r="3239" spans="1:12">
      <c r="A3239" s="1"/>
      <c r="B3239" s="1">
        <v>316</v>
      </c>
      <c r="C3239" s="1" t="s">
        <v>18210</v>
      </c>
      <c r="D3239" s="1" t="s">
        <v>18242</v>
      </c>
      <c r="E3239" s="1" t="s">
        <v>6485</v>
      </c>
      <c r="F3239" s="1" t="s">
        <v>6486</v>
      </c>
      <c r="G3239" s="1" t="s">
        <v>23901</v>
      </c>
      <c r="H3239" s="1" t="s">
        <v>17585</v>
      </c>
      <c r="I3239" s="2">
        <v>92.26</v>
      </c>
      <c r="J3239" s="37">
        <f>VLOOKUP(H3239,'DOGHER ORDER-DISC'!$K$4:$N$30,4,FALSE)</f>
        <v>0</v>
      </c>
      <c r="K3239" s="2">
        <f t="shared" si="51"/>
        <v>92.26</v>
      </c>
      <c r="L3239" s="1" t="s">
        <v>19437</v>
      </c>
    </row>
    <row r="3240" spans="1:12">
      <c r="A3240" s="1"/>
      <c r="B3240" s="1">
        <v>317</v>
      </c>
      <c r="C3240" s="1" t="s">
        <v>18210</v>
      </c>
      <c r="D3240" s="1" t="s">
        <v>18242</v>
      </c>
      <c r="E3240" s="1" t="s">
        <v>6487</v>
      </c>
      <c r="F3240" s="1" t="s">
        <v>6488</v>
      </c>
      <c r="G3240" s="1" t="s">
        <v>23902</v>
      </c>
      <c r="H3240" s="1" t="s">
        <v>17585</v>
      </c>
      <c r="I3240" s="2">
        <v>18.940000000000001</v>
      </c>
      <c r="J3240" s="37">
        <f>VLOOKUP(H3240,'DOGHER ORDER-DISC'!$K$4:$N$30,4,FALSE)</f>
        <v>0</v>
      </c>
      <c r="K3240" s="2">
        <f t="shared" si="51"/>
        <v>18.940000000000001</v>
      </c>
      <c r="L3240" s="1" t="s">
        <v>19438</v>
      </c>
    </row>
    <row r="3241" spans="1:12">
      <c r="A3241" s="1"/>
      <c r="B3241" s="1">
        <v>317</v>
      </c>
      <c r="C3241" s="1" t="s">
        <v>18210</v>
      </c>
      <c r="D3241" s="1" t="s">
        <v>18242</v>
      </c>
      <c r="E3241" s="1" t="s">
        <v>6489</v>
      </c>
      <c r="F3241" s="1" t="s">
        <v>6490</v>
      </c>
      <c r="G3241" s="1" t="s">
        <v>23903</v>
      </c>
      <c r="H3241" s="1" t="s">
        <v>17585</v>
      </c>
      <c r="I3241" s="2">
        <v>19.04</v>
      </c>
      <c r="J3241" s="37">
        <f>VLOOKUP(H3241,'DOGHER ORDER-DISC'!$K$4:$N$30,4,FALSE)</f>
        <v>0</v>
      </c>
      <c r="K3241" s="2">
        <f t="shared" si="51"/>
        <v>19.04</v>
      </c>
      <c r="L3241" s="1" t="s">
        <v>19438</v>
      </c>
    </row>
    <row r="3242" spans="1:12">
      <c r="A3242" s="1"/>
      <c r="B3242" s="1">
        <v>317</v>
      </c>
      <c r="C3242" s="1" t="s">
        <v>18210</v>
      </c>
      <c r="D3242" s="1" t="s">
        <v>18242</v>
      </c>
      <c r="E3242" s="1" t="s">
        <v>6491</v>
      </c>
      <c r="F3242" s="1" t="s">
        <v>6492</v>
      </c>
      <c r="G3242" s="1" t="s">
        <v>23904</v>
      </c>
      <c r="H3242" s="1" t="s">
        <v>17585</v>
      </c>
      <c r="I3242" s="2">
        <v>19.12</v>
      </c>
      <c r="J3242" s="37">
        <f>VLOOKUP(H3242,'DOGHER ORDER-DISC'!$K$4:$N$30,4,FALSE)</f>
        <v>0</v>
      </c>
      <c r="K3242" s="2">
        <f t="shared" si="51"/>
        <v>19.12</v>
      </c>
      <c r="L3242" s="1" t="s">
        <v>19438</v>
      </c>
    </row>
    <row r="3243" spans="1:12">
      <c r="A3243" s="1"/>
      <c r="B3243" s="1">
        <v>317</v>
      </c>
      <c r="C3243" s="1" t="s">
        <v>18210</v>
      </c>
      <c r="D3243" s="1" t="s">
        <v>18242</v>
      </c>
      <c r="E3243" s="1" t="s">
        <v>6493</v>
      </c>
      <c r="F3243" s="1" t="s">
        <v>6494</v>
      </c>
      <c r="G3243" s="1" t="s">
        <v>23905</v>
      </c>
      <c r="H3243" s="1" t="s">
        <v>17585</v>
      </c>
      <c r="I3243" s="2">
        <v>19.43</v>
      </c>
      <c r="J3243" s="37">
        <f>VLOOKUP(H3243,'DOGHER ORDER-DISC'!$K$4:$N$30,4,FALSE)</f>
        <v>0</v>
      </c>
      <c r="K3243" s="2">
        <f t="shared" si="51"/>
        <v>19.43</v>
      </c>
      <c r="L3243" s="1" t="s">
        <v>19438</v>
      </c>
    </row>
    <row r="3244" spans="1:12">
      <c r="A3244" s="1"/>
      <c r="B3244" s="1">
        <v>317</v>
      </c>
      <c r="C3244" s="1" t="s">
        <v>18210</v>
      </c>
      <c r="D3244" s="1" t="s">
        <v>18242</v>
      </c>
      <c r="E3244" s="1" t="s">
        <v>6495</v>
      </c>
      <c r="F3244" s="1" t="s">
        <v>6496</v>
      </c>
      <c r="G3244" s="1" t="s">
        <v>23906</v>
      </c>
      <c r="H3244" s="1" t="s">
        <v>17585</v>
      </c>
      <c r="I3244" s="2">
        <v>19.559999999999999</v>
      </c>
      <c r="J3244" s="37">
        <f>VLOOKUP(H3244,'DOGHER ORDER-DISC'!$K$4:$N$30,4,FALSE)</f>
        <v>0</v>
      </c>
      <c r="K3244" s="2">
        <f t="shared" si="51"/>
        <v>19.559999999999999</v>
      </c>
      <c r="L3244" s="1" t="s">
        <v>19438</v>
      </c>
    </row>
    <row r="3245" spans="1:12">
      <c r="A3245" s="1"/>
      <c r="B3245" s="1">
        <v>317</v>
      </c>
      <c r="C3245" s="1" t="s">
        <v>18210</v>
      </c>
      <c r="D3245" s="1" t="s">
        <v>18242</v>
      </c>
      <c r="E3245" s="1" t="s">
        <v>6497</v>
      </c>
      <c r="F3245" s="1" t="s">
        <v>6498</v>
      </c>
      <c r="G3245" s="1" t="s">
        <v>23907</v>
      </c>
      <c r="H3245" s="1" t="s">
        <v>17585</v>
      </c>
      <c r="I3245" s="2">
        <v>19.64</v>
      </c>
      <c r="J3245" s="37">
        <f>VLOOKUP(H3245,'DOGHER ORDER-DISC'!$K$4:$N$30,4,FALSE)</f>
        <v>0</v>
      </c>
      <c r="K3245" s="2">
        <f t="shared" si="51"/>
        <v>19.64</v>
      </c>
      <c r="L3245" s="1" t="s">
        <v>19438</v>
      </c>
    </row>
    <row r="3246" spans="1:12">
      <c r="A3246" s="1"/>
      <c r="B3246" s="1">
        <v>317</v>
      </c>
      <c r="C3246" s="1" t="s">
        <v>18210</v>
      </c>
      <c r="D3246" s="1" t="s">
        <v>18242</v>
      </c>
      <c r="E3246" s="1" t="s">
        <v>6499</v>
      </c>
      <c r="F3246" s="1" t="s">
        <v>6500</v>
      </c>
      <c r="G3246" s="1" t="s">
        <v>23908</v>
      </c>
      <c r="H3246" s="1" t="s">
        <v>17585</v>
      </c>
      <c r="I3246" s="2">
        <v>20.260000000000002</v>
      </c>
      <c r="J3246" s="37">
        <f>VLOOKUP(H3246,'DOGHER ORDER-DISC'!$K$4:$N$30,4,FALSE)</f>
        <v>0</v>
      </c>
      <c r="K3246" s="2">
        <f t="shared" si="51"/>
        <v>20.260000000000002</v>
      </c>
      <c r="L3246" s="1" t="s">
        <v>19438</v>
      </c>
    </row>
    <row r="3247" spans="1:12">
      <c r="A3247" s="1"/>
      <c r="B3247" s="1">
        <v>317</v>
      </c>
      <c r="C3247" s="1" t="s">
        <v>18210</v>
      </c>
      <c r="D3247" s="1" t="s">
        <v>18242</v>
      </c>
      <c r="E3247" s="1" t="s">
        <v>6501</v>
      </c>
      <c r="F3247" s="1" t="s">
        <v>6502</v>
      </c>
      <c r="G3247" s="1" t="s">
        <v>23909</v>
      </c>
      <c r="H3247" s="1" t="s">
        <v>17585</v>
      </c>
      <c r="I3247" s="2">
        <v>22.62</v>
      </c>
      <c r="J3247" s="37">
        <f>VLOOKUP(H3247,'DOGHER ORDER-DISC'!$K$4:$N$30,4,FALSE)</f>
        <v>0</v>
      </c>
      <c r="K3247" s="2">
        <f t="shared" si="51"/>
        <v>22.62</v>
      </c>
      <c r="L3247" s="1" t="s">
        <v>19438</v>
      </c>
    </row>
    <row r="3248" spans="1:12">
      <c r="A3248" s="1"/>
      <c r="B3248" s="1">
        <v>317</v>
      </c>
      <c r="C3248" s="1" t="s">
        <v>18210</v>
      </c>
      <c r="D3248" s="1" t="s">
        <v>18242</v>
      </c>
      <c r="E3248" s="1" t="s">
        <v>6503</v>
      </c>
      <c r="F3248" s="1" t="s">
        <v>6504</v>
      </c>
      <c r="G3248" s="1" t="s">
        <v>23910</v>
      </c>
      <c r="H3248" s="1" t="s">
        <v>17585</v>
      </c>
      <c r="I3248" s="2">
        <v>20.47</v>
      </c>
      <c r="J3248" s="37">
        <f>VLOOKUP(H3248,'DOGHER ORDER-DISC'!$K$4:$N$30,4,FALSE)</f>
        <v>0</v>
      </c>
      <c r="K3248" s="2">
        <f t="shared" si="51"/>
        <v>20.47</v>
      </c>
      <c r="L3248" s="1" t="s">
        <v>19438</v>
      </c>
    </row>
    <row r="3249" spans="1:12">
      <c r="A3249" s="1"/>
      <c r="B3249" s="1">
        <v>317</v>
      </c>
      <c r="C3249" s="1" t="s">
        <v>18210</v>
      </c>
      <c r="D3249" s="1" t="s">
        <v>18242</v>
      </c>
      <c r="E3249" s="1" t="s">
        <v>6505</v>
      </c>
      <c r="F3249" s="1" t="s">
        <v>6506</v>
      </c>
      <c r="G3249" s="1" t="s">
        <v>23911</v>
      </c>
      <c r="H3249" s="1" t="s">
        <v>17585</v>
      </c>
      <c r="I3249" s="2">
        <v>21.06</v>
      </c>
      <c r="J3249" s="37">
        <f>VLOOKUP(H3249,'DOGHER ORDER-DISC'!$K$4:$N$30,4,FALSE)</f>
        <v>0</v>
      </c>
      <c r="K3249" s="2">
        <f t="shared" si="51"/>
        <v>21.06</v>
      </c>
      <c r="L3249" s="1" t="s">
        <v>19438</v>
      </c>
    </row>
    <row r="3250" spans="1:12">
      <c r="A3250" s="1"/>
      <c r="B3250" s="1">
        <v>317</v>
      </c>
      <c r="C3250" s="1" t="s">
        <v>18210</v>
      </c>
      <c r="D3250" s="1" t="s">
        <v>18242</v>
      </c>
      <c r="E3250" s="1" t="s">
        <v>6507</v>
      </c>
      <c r="F3250" s="1" t="s">
        <v>6508</v>
      </c>
      <c r="G3250" s="1" t="s">
        <v>23912</v>
      </c>
      <c r="H3250" s="1" t="s">
        <v>17585</v>
      </c>
      <c r="I3250" s="2">
        <v>22.76</v>
      </c>
      <c r="J3250" s="37">
        <f>VLOOKUP(H3250,'DOGHER ORDER-DISC'!$K$4:$N$30,4,FALSE)</f>
        <v>0</v>
      </c>
      <c r="K3250" s="2">
        <f t="shared" si="51"/>
        <v>22.76</v>
      </c>
      <c r="L3250" s="1" t="s">
        <v>19438</v>
      </c>
    </row>
    <row r="3251" spans="1:12">
      <c r="A3251" s="1"/>
      <c r="B3251" s="1">
        <v>317</v>
      </c>
      <c r="C3251" s="1" t="s">
        <v>18210</v>
      </c>
      <c r="D3251" s="1" t="s">
        <v>18242</v>
      </c>
      <c r="E3251" s="1" t="s">
        <v>6509</v>
      </c>
      <c r="F3251" s="1" t="s">
        <v>6510</v>
      </c>
      <c r="G3251" s="1" t="s">
        <v>23913</v>
      </c>
      <c r="H3251" s="1" t="s">
        <v>17585</v>
      </c>
      <c r="I3251" s="2">
        <v>21.06</v>
      </c>
      <c r="J3251" s="37">
        <f>VLOOKUP(H3251,'DOGHER ORDER-DISC'!$K$4:$N$30,4,FALSE)</f>
        <v>0</v>
      </c>
      <c r="K3251" s="2">
        <f t="shared" si="51"/>
        <v>21.06</v>
      </c>
      <c r="L3251" s="1" t="s">
        <v>19438</v>
      </c>
    </row>
    <row r="3252" spans="1:12">
      <c r="A3252" s="1"/>
      <c r="B3252" s="1">
        <v>317</v>
      </c>
      <c r="C3252" s="1" t="s">
        <v>18210</v>
      </c>
      <c r="D3252" s="1" t="s">
        <v>18242</v>
      </c>
      <c r="E3252" s="1" t="s">
        <v>6511</v>
      </c>
      <c r="F3252" s="1" t="s">
        <v>6512</v>
      </c>
      <c r="G3252" s="1" t="s">
        <v>23914</v>
      </c>
      <c r="H3252" s="1" t="s">
        <v>17585</v>
      </c>
      <c r="I3252" s="2">
        <v>23.32</v>
      </c>
      <c r="J3252" s="37">
        <f>VLOOKUP(H3252,'DOGHER ORDER-DISC'!$K$4:$N$30,4,FALSE)</f>
        <v>0</v>
      </c>
      <c r="K3252" s="2">
        <f t="shared" si="51"/>
        <v>23.32</v>
      </c>
      <c r="L3252" s="1" t="s">
        <v>19438</v>
      </c>
    </row>
    <row r="3253" spans="1:12">
      <c r="A3253" s="1"/>
      <c r="B3253" s="1">
        <v>317</v>
      </c>
      <c r="C3253" s="1" t="s">
        <v>18210</v>
      </c>
      <c r="D3253" s="1" t="s">
        <v>18242</v>
      </c>
      <c r="E3253" s="1" t="s">
        <v>6513</v>
      </c>
      <c r="F3253" s="1" t="s">
        <v>6514</v>
      </c>
      <c r="G3253" s="1" t="s">
        <v>23915</v>
      </c>
      <c r="H3253" s="1" t="s">
        <v>17585</v>
      </c>
      <c r="I3253" s="2">
        <v>21.08</v>
      </c>
      <c r="J3253" s="37">
        <f>VLOOKUP(H3253,'DOGHER ORDER-DISC'!$K$4:$N$30,4,FALSE)</f>
        <v>0</v>
      </c>
      <c r="K3253" s="2">
        <f t="shared" si="51"/>
        <v>21.08</v>
      </c>
      <c r="L3253" s="1" t="s">
        <v>19438</v>
      </c>
    </row>
    <row r="3254" spans="1:12">
      <c r="A3254" s="1"/>
      <c r="B3254" s="1">
        <v>317</v>
      </c>
      <c r="C3254" s="1" t="s">
        <v>18210</v>
      </c>
      <c r="D3254" s="1" t="s">
        <v>18242</v>
      </c>
      <c r="E3254" s="1" t="s">
        <v>6515</v>
      </c>
      <c r="F3254" s="1" t="s">
        <v>6516</v>
      </c>
      <c r="G3254" s="1" t="s">
        <v>23916</v>
      </c>
      <c r="H3254" s="1" t="s">
        <v>17585</v>
      </c>
      <c r="I3254" s="2">
        <v>23.53</v>
      </c>
      <c r="J3254" s="37">
        <f>VLOOKUP(H3254,'DOGHER ORDER-DISC'!$K$4:$N$30,4,FALSE)</f>
        <v>0</v>
      </c>
      <c r="K3254" s="2">
        <f t="shared" si="51"/>
        <v>23.53</v>
      </c>
      <c r="L3254" s="1" t="s">
        <v>19438</v>
      </c>
    </row>
    <row r="3255" spans="1:12">
      <c r="A3255" s="1"/>
      <c r="B3255" s="1">
        <v>317</v>
      </c>
      <c r="C3255" s="1" t="s">
        <v>18210</v>
      </c>
      <c r="D3255" s="1" t="s">
        <v>18242</v>
      </c>
      <c r="E3255" s="1" t="s">
        <v>6517</v>
      </c>
      <c r="F3255" s="1" t="s">
        <v>6518</v>
      </c>
      <c r="G3255" s="1" t="s">
        <v>23917</v>
      </c>
      <c r="H3255" s="1" t="s">
        <v>17585</v>
      </c>
      <c r="I3255" s="2">
        <v>23.65</v>
      </c>
      <c r="J3255" s="37">
        <f>VLOOKUP(H3255,'DOGHER ORDER-DISC'!$K$4:$N$30,4,FALSE)</f>
        <v>0</v>
      </c>
      <c r="K3255" s="2">
        <f t="shared" si="51"/>
        <v>23.65</v>
      </c>
      <c r="L3255" s="1" t="s">
        <v>19438</v>
      </c>
    </row>
    <row r="3256" spans="1:12">
      <c r="A3256" s="1"/>
      <c r="B3256" s="1">
        <v>317</v>
      </c>
      <c r="C3256" s="1" t="s">
        <v>18210</v>
      </c>
      <c r="D3256" s="1" t="s">
        <v>18242</v>
      </c>
      <c r="E3256" s="1" t="s">
        <v>6519</v>
      </c>
      <c r="F3256" s="1" t="s">
        <v>6520</v>
      </c>
      <c r="G3256" s="1" t="s">
        <v>23918</v>
      </c>
      <c r="H3256" s="1" t="s">
        <v>17585</v>
      </c>
      <c r="I3256" s="2">
        <v>23.88</v>
      </c>
      <c r="J3256" s="37">
        <f>VLOOKUP(H3256,'DOGHER ORDER-DISC'!$K$4:$N$30,4,FALSE)</f>
        <v>0</v>
      </c>
      <c r="K3256" s="2">
        <f t="shared" si="51"/>
        <v>23.88</v>
      </c>
      <c r="L3256" s="1" t="s">
        <v>19438</v>
      </c>
    </row>
    <row r="3257" spans="1:12">
      <c r="A3257" s="1"/>
      <c r="B3257" s="1">
        <v>317</v>
      </c>
      <c r="C3257" s="1" t="s">
        <v>18210</v>
      </c>
      <c r="D3257" s="1" t="s">
        <v>18242</v>
      </c>
      <c r="E3257" s="1" t="s">
        <v>6521</v>
      </c>
      <c r="F3257" s="1" t="s">
        <v>6522</v>
      </c>
      <c r="G3257" s="1" t="s">
        <v>23919</v>
      </c>
      <c r="H3257" s="1" t="s">
        <v>17585</v>
      </c>
      <c r="I3257" s="2">
        <v>24.19</v>
      </c>
      <c r="J3257" s="37">
        <f>VLOOKUP(H3257,'DOGHER ORDER-DISC'!$K$4:$N$30,4,FALSE)</f>
        <v>0</v>
      </c>
      <c r="K3257" s="2">
        <f t="shared" ref="K3257:K3320" si="52">+ROUND(I3257*(1-J3257),2)</f>
        <v>24.19</v>
      </c>
      <c r="L3257" s="1" t="s">
        <v>19438</v>
      </c>
    </row>
    <row r="3258" spans="1:12">
      <c r="A3258" s="1"/>
      <c r="B3258" s="1">
        <v>317</v>
      </c>
      <c r="C3258" s="1" t="s">
        <v>18210</v>
      </c>
      <c r="D3258" s="1" t="s">
        <v>18242</v>
      </c>
      <c r="E3258" s="1" t="s">
        <v>6523</v>
      </c>
      <c r="F3258" s="1" t="s">
        <v>6524</v>
      </c>
      <c r="G3258" s="1" t="s">
        <v>23920</v>
      </c>
      <c r="H3258" s="1" t="s">
        <v>17585</v>
      </c>
      <c r="I3258" s="2">
        <v>26.3</v>
      </c>
      <c r="J3258" s="37">
        <f>VLOOKUP(H3258,'DOGHER ORDER-DISC'!$K$4:$N$30,4,FALSE)</f>
        <v>0</v>
      </c>
      <c r="K3258" s="2">
        <f t="shared" si="52"/>
        <v>26.3</v>
      </c>
      <c r="L3258" s="1" t="s">
        <v>19438</v>
      </c>
    </row>
    <row r="3259" spans="1:12">
      <c r="A3259" s="1"/>
      <c r="B3259" s="1">
        <v>317</v>
      </c>
      <c r="C3259" s="1" t="s">
        <v>18210</v>
      </c>
      <c r="D3259" s="1" t="s">
        <v>18242</v>
      </c>
      <c r="E3259" s="1" t="s">
        <v>6525</v>
      </c>
      <c r="F3259" s="1" t="s">
        <v>6526</v>
      </c>
      <c r="G3259" s="1" t="s">
        <v>23921</v>
      </c>
      <c r="H3259" s="1" t="s">
        <v>17585</v>
      </c>
      <c r="I3259" s="2">
        <v>25.84</v>
      </c>
      <c r="J3259" s="37">
        <f>VLOOKUP(H3259,'DOGHER ORDER-DISC'!$K$4:$N$30,4,FALSE)</f>
        <v>0</v>
      </c>
      <c r="K3259" s="2">
        <f t="shared" si="52"/>
        <v>25.84</v>
      </c>
      <c r="L3259" s="1" t="s">
        <v>19438</v>
      </c>
    </row>
    <row r="3260" spans="1:12">
      <c r="A3260" s="1"/>
      <c r="B3260" s="1">
        <v>317</v>
      </c>
      <c r="C3260" s="1" t="s">
        <v>18210</v>
      </c>
      <c r="D3260" s="1" t="s">
        <v>18242</v>
      </c>
      <c r="E3260" s="1" t="s">
        <v>6527</v>
      </c>
      <c r="F3260" s="1" t="s">
        <v>6528</v>
      </c>
      <c r="G3260" s="1" t="s">
        <v>23922</v>
      </c>
      <c r="H3260" s="1" t="s">
        <v>17585</v>
      </c>
      <c r="I3260" s="2">
        <v>26.8</v>
      </c>
      <c r="J3260" s="37">
        <f>VLOOKUP(H3260,'DOGHER ORDER-DISC'!$K$4:$N$30,4,FALSE)</f>
        <v>0</v>
      </c>
      <c r="K3260" s="2">
        <f t="shared" si="52"/>
        <v>26.8</v>
      </c>
      <c r="L3260" s="1" t="s">
        <v>19438</v>
      </c>
    </row>
    <row r="3261" spans="1:12">
      <c r="A3261" s="1"/>
      <c r="B3261" s="1">
        <v>317</v>
      </c>
      <c r="C3261" s="1" t="s">
        <v>18210</v>
      </c>
      <c r="D3261" s="1" t="s">
        <v>18242</v>
      </c>
      <c r="E3261" s="1" t="s">
        <v>6529</v>
      </c>
      <c r="F3261" s="1" t="s">
        <v>6530</v>
      </c>
      <c r="G3261" s="1" t="s">
        <v>23923</v>
      </c>
      <c r="H3261" s="1" t="s">
        <v>17585</v>
      </c>
      <c r="I3261" s="2">
        <v>26.99</v>
      </c>
      <c r="J3261" s="37">
        <f>VLOOKUP(H3261,'DOGHER ORDER-DISC'!$K$4:$N$30,4,FALSE)</f>
        <v>0</v>
      </c>
      <c r="K3261" s="2">
        <f t="shared" si="52"/>
        <v>26.99</v>
      </c>
      <c r="L3261" s="1" t="s">
        <v>19438</v>
      </c>
    </row>
    <row r="3262" spans="1:12">
      <c r="A3262" s="1"/>
      <c r="B3262" s="1">
        <v>317</v>
      </c>
      <c r="C3262" s="1" t="s">
        <v>18210</v>
      </c>
      <c r="D3262" s="1" t="s">
        <v>18242</v>
      </c>
      <c r="E3262" s="1" t="s">
        <v>6531</v>
      </c>
      <c r="F3262" s="1" t="s">
        <v>6532</v>
      </c>
      <c r="G3262" s="1" t="s">
        <v>23924</v>
      </c>
      <c r="H3262" s="1" t="s">
        <v>17585</v>
      </c>
      <c r="I3262" s="2">
        <v>26.77</v>
      </c>
      <c r="J3262" s="37">
        <f>VLOOKUP(H3262,'DOGHER ORDER-DISC'!$K$4:$N$30,4,FALSE)</f>
        <v>0</v>
      </c>
      <c r="K3262" s="2">
        <f t="shared" si="52"/>
        <v>26.77</v>
      </c>
      <c r="L3262" s="1" t="s">
        <v>19438</v>
      </c>
    </row>
    <row r="3263" spans="1:12">
      <c r="A3263" s="1"/>
      <c r="B3263" s="1">
        <v>317</v>
      </c>
      <c r="C3263" s="1" t="s">
        <v>18210</v>
      </c>
      <c r="D3263" s="1" t="s">
        <v>18242</v>
      </c>
      <c r="E3263" s="1" t="s">
        <v>6533</v>
      </c>
      <c r="F3263" s="1" t="s">
        <v>6534</v>
      </c>
      <c r="G3263" s="1" t="s">
        <v>23925</v>
      </c>
      <c r="H3263" s="1" t="s">
        <v>17585</v>
      </c>
      <c r="I3263" s="2">
        <v>27.46</v>
      </c>
      <c r="J3263" s="37">
        <f>VLOOKUP(H3263,'DOGHER ORDER-DISC'!$K$4:$N$30,4,FALSE)</f>
        <v>0</v>
      </c>
      <c r="K3263" s="2">
        <f t="shared" si="52"/>
        <v>27.46</v>
      </c>
      <c r="L3263" s="1" t="s">
        <v>19438</v>
      </c>
    </row>
    <row r="3264" spans="1:12">
      <c r="A3264" s="1"/>
      <c r="B3264" s="1">
        <v>317</v>
      </c>
      <c r="C3264" s="1" t="s">
        <v>18210</v>
      </c>
      <c r="D3264" s="1" t="s">
        <v>18242</v>
      </c>
      <c r="E3264" s="1" t="s">
        <v>6535</v>
      </c>
      <c r="F3264" s="1" t="s">
        <v>6536</v>
      </c>
      <c r="G3264" s="1" t="s">
        <v>23926</v>
      </c>
      <c r="H3264" s="1" t="s">
        <v>17585</v>
      </c>
      <c r="I3264" s="2">
        <v>27.48</v>
      </c>
      <c r="J3264" s="37">
        <f>VLOOKUP(H3264,'DOGHER ORDER-DISC'!$K$4:$N$30,4,FALSE)</f>
        <v>0</v>
      </c>
      <c r="K3264" s="2">
        <f t="shared" si="52"/>
        <v>27.48</v>
      </c>
      <c r="L3264" s="1" t="s">
        <v>19438</v>
      </c>
    </row>
    <row r="3265" spans="1:12">
      <c r="A3265" s="1"/>
      <c r="B3265" s="1">
        <v>317</v>
      </c>
      <c r="C3265" s="1" t="s">
        <v>18210</v>
      </c>
      <c r="D3265" s="1" t="s">
        <v>18242</v>
      </c>
      <c r="E3265" s="1" t="s">
        <v>6537</v>
      </c>
      <c r="F3265" s="1" t="s">
        <v>6538</v>
      </c>
      <c r="G3265" s="1" t="s">
        <v>23927</v>
      </c>
      <c r="H3265" s="1" t="s">
        <v>17585</v>
      </c>
      <c r="I3265" s="2">
        <v>30.53</v>
      </c>
      <c r="J3265" s="37">
        <f>VLOOKUP(H3265,'DOGHER ORDER-DISC'!$K$4:$N$30,4,FALSE)</f>
        <v>0</v>
      </c>
      <c r="K3265" s="2">
        <f t="shared" si="52"/>
        <v>30.53</v>
      </c>
      <c r="L3265" s="1" t="s">
        <v>19438</v>
      </c>
    </row>
    <row r="3266" spans="1:12">
      <c r="A3266" s="1"/>
      <c r="B3266" s="1">
        <v>317</v>
      </c>
      <c r="C3266" s="1" t="s">
        <v>18210</v>
      </c>
      <c r="D3266" s="1" t="s">
        <v>18242</v>
      </c>
      <c r="E3266" s="1" t="s">
        <v>6539</v>
      </c>
      <c r="F3266" s="1" t="s">
        <v>6540</v>
      </c>
      <c r="G3266" s="1" t="s">
        <v>23928</v>
      </c>
      <c r="H3266" s="1" t="s">
        <v>17585</v>
      </c>
      <c r="I3266" s="2">
        <v>31.71</v>
      </c>
      <c r="J3266" s="37">
        <f>VLOOKUP(H3266,'DOGHER ORDER-DISC'!$K$4:$N$30,4,FALSE)</f>
        <v>0</v>
      </c>
      <c r="K3266" s="2">
        <f t="shared" si="52"/>
        <v>31.71</v>
      </c>
      <c r="L3266" s="1" t="s">
        <v>19438</v>
      </c>
    </row>
    <row r="3267" spans="1:12">
      <c r="A3267" s="1"/>
      <c r="B3267" s="1">
        <v>317</v>
      </c>
      <c r="C3267" s="1" t="s">
        <v>18210</v>
      </c>
      <c r="D3267" s="1" t="s">
        <v>18242</v>
      </c>
      <c r="E3267" s="1" t="s">
        <v>6541</v>
      </c>
      <c r="F3267" s="1" t="s">
        <v>6542</v>
      </c>
      <c r="G3267" s="1" t="s">
        <v>23929</v>
      </c>
      <c r="H3267" s="1" t="s">
        <v>17585</v>
      </c>
      <c r="I3267" s="2">
        <v>31.83</v>
      </c>
      <c r="J3267" s="37">
        <f>VLOOKUP(H3267,'DOGHER ORDER-DISC'!$K$4:$N$30,4,FALSE)</f>
        <v>0</v>
      </c>
      <c r="K3267" s="2">
        <f t="shared" si="52"/>
        <v>31.83</v>
      </c>
      <c r="L3267" s="1" t="s">
        <v>19438</v>
      </c>
    </row>
    <row r="3268" spans="1:12">
      <c r="A3268" s="1"/>
      <c r="B3268" s="1">
        <v>317</v>
      </c>
      <c r="C3268" s="1" t="s">
        <v>18210</v>
      </c>
      <c r="D3268" s="1" t="s">
        <v>18242</v>
      </c>
      <c r="E3268" s="1" t="s">
        <v>6543</v>
      </c>
      <c r="F3268" s="1" t="s">
        <v>6544</v>
      </c>
      <c r="G3268" s="1" t="s">
        <v>23930</v>
      </c>
      <c r="H3268" s="1" t="s">
        <v>17585</v>
      </c>
      <c r="I3268" s="2">
        <v>33.32</v>
      </c>
      <c r="J3268" s="37">
        <f>VLOOKUP(H3268,'DOGHER ORDER-DISC'!$K$4:$N$30,4,FALSE)</f>
        <v>0</v>
      </c>
      <c r="K3268" s="2">
        <f t="shared" si="52"/>
        <v>33.32</v>
      </c>
      <c r="L3268" s="1" t="s">
        <v>19438</v>
      </c>
    </row>
    <row r="3269" spans="1:12">
      <c r="A3269" s="1"/>
      <c r="B3269" s="1">
        <v>317</v>
      </c>
      <c r="C3269" s="1" t="s">
        <v>18210</v>
      </c>
      <c r="D3269" s="1" t="s">
        <v>18242</v>
      </c>
      <c r="E3269" s="1" t="s">
        <v>6545</v>
      </c>
      <c r="F3269" s="1" t="s">
        <v>6546</v>
      </c>
      <c r="G3269" s="1" t="s">
        <v>23931</v>
      </c>
      <c r="H3269" s="1" t="s">
        <v>17585</v>
      </c>
      <c r="I3269" s="2">
        <v>33.72</v>
      </c>
      <c r="J3269" s="37">
        <f>VLOOKUP(H3269,'DOGHER ORDER-DISC'!$K$4:$N$30,4,FALSE)</f>
        <v>0</v>
      </c>
      <c r="K3269" s="2">
        <f t="shared" si="52"/>
        <v>33.72</v>
      </c>
      <c r="L3269" s="1" t="s">
        <v>19438</v>
      </c>
    </row>
    <row r="3270" spans="1:12">
      <c r="A3270" s="1"/>
      <c r="B3270" s="1">
        <v>317</v>
      </c>
      <c r="C3270" s="1" t="s">
        <v>18210</v>
      </c>
      <c r="D3270" s="1" t="s">
        <v>18242</v>
      </c>
      <c r="E3270" s="1" t="s">
        <v>6547</v>
      </c>
      <c r="F3270" s="1" t="s">
        <v>6548</v>
      </c>
      <c r="G3270" s="1" t="s">
        <v>23932</v>
      </c>
      <c r="H3270" s="1" t="s">
        <v>17585</v>
      </c>
      <c r="I3270" s="2">
        <v>34.35</v>
      </c>
      <c r="J3270" s="37">
        <f>VLOOKUP(H3270,'DOGHER ORDER-DISC'!$K$4:$N$30,4,FALSE)</f>
        <v>0</v>
      </c>
      <c r="K3270" s="2">
        <f t="shared" si="52"/>
        <v>34.35</v>
      </c>
      <c r="L3270" s="1" t="s">
        <v>19438</v>
      </c>
    </row>
    <row r="3271" spans="1:12">
      <c r="A3271" s="1"/>
      <c r="B3271" s="1">
        <v>317</v>
      </c>
      <c r="C3271" s="1" t="s">
        <v>18210</v>
      </c>
      <c r="D3271" s="1" t="s">
        <v>18242</v>
      </c>
      <c r="E3271" s="1" t="s">
        <v>6549</v>
      </c>
      <c r="F3271" s="1" t="s">
        <v>6550</v>
      </c>
      <c r="G3271" s="1" t="s">
        <v>23933</v>
      </c>
      <c r="H3271" s="1" t="s">
        <v>17585</v>
      </c>
      <c r="I3271" s="2">
        <v>37.520000000000003</v>
      </c>
      <c r="J3271" s="37">
        <f>VLOOKUP(H3271,'DOGHER ORDER-DISC'!$K$4:$N$30,4,FALSE)</f>
        <v>0</v>
      </c>
      <c r="K3271" s="2">
        <f t="shared" si="52"/>
        <v>37.520000000000003</v>
      </c>
      <c r="L3271" s="1" t="s">
        <v>19438</v>
      </c>
    </row>
    <row r="3272" spans="1:12">
      <c r="A3272" s="1"/>
      <c r="B3272" s="1">
        <v>317</v>
      </c>
      <c r="C3272" s="1" t="s">
        <v>18210</v>
      </c>
      <c r="D3272" s="1" t="s">
        <v>18242</v>
      </c>
      <c r="E3272" s="1" t="s">
        <v>6551</v>
      </c>
      <c r="F3272" s="1" t="s">
        <v>6552</v>
      </c>
      <c r="G3272" s="1" t="s">
        <v>23934</v>
      </c>
      <c r="H3272" s="1" t="s">
        <v>17585</v>
      </c>
      <c r="I3272" s="2">
        <v>36.65</v>
      </c>
      <c r="J3272" s="37">
        <f>VLOOKUP(H3272,'DOGHER ORDER-DISC'!$K$4:$N$30,4,FALSE)</f>
        <v>0</v>
      </c>
      <c r="K3272" s="2">
        <f t="shared" si="52"/>
        <v>36.65</v>
      </c>
      <c r="L3272" s="1" t="s">
        <v>19438</v>
      </c>
    </row>
    <row r="3273" spans="1:12">
      <c r="A3273" s="1"/>
      <c r="B3273" s="1">
        <v>317</v>
      </c>
      <c r="C3273" s="1" t="s">
        <v>18210</v>
      </c>
      <c r="D3273" s="1" t="s">
        <v>18242</v>
      </c>
      <c r="E3273" s="1" t="s">
        <v>6553</v>
      </c>
      <c r="F3273" s="1" t="s">
        <v>6554</v>
      </c>
      <c r="G3273" s="1" t="s">
        <v>23935</v>
      </c>
      <c r="H3273" s="1" t="s">
        <v>17585</v>
      </c>
      <c r="I3273" s="2">
        <v>39.71</v>
      </c>
      <c r="J3273" s="37">
        <f>VLOOKUP(H3273,'DOGHER ORDER-DISC'!$K$4:$N$30,4,FALSE)</f>
        <v>0</v>
      </c>
      <c r="K3273" s="2">
        <f t="shared" si="52"/>
        <v>39.71</v>
      </c>
      <c r="L3273" s="1" t="s">
        <v>19438</v>
      </c>
    </row>
    <row r="3274" spans="1:12">
      <c r="A3274" s="1"/>
      <c r="B3274" s="1">
        <v>317</v>
      </c>
      <c r="C3274" s="1" t="s">
        <v>18210</v>
      </c>
      <c r="D3274" s="1" t="s">
        <v>18242</v>
      </c>
      <c r="E3274" s="1" t="s">
        <v>6555</v>
      </c>
      <c r="F3274" s="1" t="s">
        <v>6556</v>
      </c>
      <c r="G3274" s="1" t="s">
        <v>23936</v>
      </c>
      <c r="H3274" s="1" t="s">
        <v>17585</v>
      </c>
      <c r="I3274" s="2">
        <v>39.43</v>
      </c>
      <c r="J3274" s="37">
        <f>VLOOKUP(H3274,'DOGHER ORDER-DISC'!$K$4:$N$30,4,FALSE)</f>
        <v>0</v>
      </c>
      <c r="K3274" s="2">
        <f t="shared" si="52"/>
        <v>39.43</v>
      </c>
      <c r="L3274" s="1" t="s">
        <v>19438</v>
      </c>
    </row>
    <row r="3275" spans="1:12">
      <c r="A3275" s="1"/>
      <c r="B3275" s="1">
        <v>317</v>
      </c>
      <c r="C3275" s="1" t="s">
        <v>18210</v>
      </c>
      <c r="D3275" s="1" t="s">
        <v>18242</v>
      </c>
      <c r="E3275" s="1" t="s">
        <v>6557</v>
      </c>
      <c r="F3275" s="1" t="s">
        <v>6558</v>
      </c>
      <c r="G3275" s="1" t="s">
        <v>23937</v>
      </c>
      <c r="H3275" s="1" t="s">
        <v>17585</v>
      </c>
      <c r="I3275" s="2">
        <v>42.23</v>
      </c>
      <c r="J3275" s="37">
        <f>VLOOKUP(H3275,'DOGHER ORDER-DISC'!$K$4:$N$30,4,FALSE)</f>
        <v>0</v>
      </c>
      <c r="K3275" s="2">
        <f t="shared" si="52"/>
        <v>42.23</v>
      </c>
      <c r="L3275" s="1" t="s">
        <v>19438</v>
      </c>
    </row>
    <row r="3276" spans="1:12">
      <c r="A3276" s="1"/>
      <c r="B3276" s="1">
        <v>317</v>
      </c>
      <c r="C3276" s="1" t="s">
        <v>18210</v>
      </c>
      <c r="D3276" s="1" t="s">
        <v>18242</v>
      </c>
      <c r="E3276" s="1" t="s">
        <v>6559</v>
      </c>
      <c r="F3276" s="1" t="s">
        <v>6560</v>
      </c>
      <c r="G3276" s="1" t="s">
        <v>23938</v>
      </c>
      <c r="H3276" s="1" t="s">
        <v>17585</v>
      </c>
      <c r="I3276" s="2">
        <v>43.28</v>
      </c>
      <c r="J3276" s="37">
        <f>VLOOKUP(H3276,'DOGHER ORDER-DISC'!$K$4:$N$30,4,FALSE)</f>
        <v>0</v>
      </c>
      <c r="K3276" s="2">
        <f t="shared" si="52"/>
        <v>43.28</v>
      </c>
      <c r="L3276" s="1" t="s">
        <v>19438</v>
      </c>
    </row>
    <row r="3277" spans="1:12">
      <c r="A3277" s="1"/>
      <c r="B3277" s="1">
        <v>317</v>
      </c>
      <c r="C3277" s="1" t="s">
        <v>18210</v>
      </c>
      <c r="D3277" s="1" t="s">
        <v>18242</v>
      </c>
      <c r="E3277" s="1" t="s">
        <v>6561</v>
      </c>
      <c r="F3277" s="1" t="s">
        <v>6562</v>
      </c>
      <c r="G3277" s="1" t="s">
        <v>23939</v>
      </c>
      <c r="H3277" s="1" t="s">
        <v>17585</v>
      </c>
      <c r="I3277" s="2">
        <v>43.1</v>
      </c>
      <c r="J3277" s="37">
        <f>VLOOKUP(H3277,'DOGHER ORDER-DISC'!$K$4:$N$30,4,FALSE)</f>
        <v>0</v>
      </c>
      <c r="K3277" s="2">
        <f t="shared" si="52"/>
        <v>43.1</v>
      </c>
      <c r="L3277" s="1" t="s">
        <v>19438</v>
      </c>
    </row>
    <row r="3278" spans="1:12">
      <c r="A3278" s="1"/>
      <c r="B3278" s="1">
        <v>317</v>
      </c>
      <c r="C3278" s="1" t="s">
        <v>18210</v>
      </c>
      <c r="D3278" s="1" t="s">
        <v>18242</v>
      </c>
      <c r="E3278" s="1" t="s">
        <v>6563</v>
      </c>
      <c r="F3278" s="1" t="s">
        <v>6564</v>
      </c>
      <c r="G3278" s="1" t="s">
        <v>23940</v>
      </c>
      <c r="H3278" s="1" t="s">
        <v>17585</v>
      </c>
      <c r="I3278" s="2">
        <v>45.23</v>
      </c>
      <c r="J3278" s="37">
        <f>VLOOKUP(H3278,'DOGHER ORDER-DISC'!$K$4:$N$30,4,FALSE)</f>
        <v>0</v>
      </c>
      <c r="K3278" s="2">
        <f t="shared" si="52"/>
        <v>45.23</v>
      </c>
      <c r="L3278" s="1" t="s">
        <v>19438</v>
      </c>
    </row>
    <row r="3279" spans="1:12">
      <c r="A3279" s="1"/>
      <c r="B3279" s="1">
        <v>317</v>
      </c>
      <c r="C3279" s="1" t="s">
        <v>18210</v>
      </c>
      <c r="D3279" s="1" t="s">
        <v>18242</v>
      </c>
      <c r="E3279" s="1" t="s">
        <v>6565</v>
      </c>
      <c r="F3279" s="1" t="s">
        <v>6566</v>
      </c>
      <c r="G3279" s="1" t="s">
        <v>23941</v>
      </c>
      <c r="H3279" s="1" t="s">
        <v>17585</v>
      </c>
      <c r="I3279" s="2">
        <v>47.03</v>
      </c>
      <c r="J3279" s="37">
        <f>VLOOKUP(H3279,'DOGHER ORDER-DISC'!$K$4:$N$30,4,FALSE)</f>
        <v>0</v>
      </c>
      <c r="K3279" s="2">
        <f t="shared" si="52"/>
        <v>47.03</v>
      </c>
      <c r="L3279" s="1" t="s">
        <v>19438</v>
      </c>
    </row>
    <row r="3280" spans="1:12">
      <c r="A3280" s="1"/>
      <c r="B3280" s="1">
        <v>317</v>
      </c>
      <c r="C3280" s="1" t="s">
        <v>18210</v>
      </c>
      <c r="D3280" s="1" t="s">
        <v>18242</v>
      </c>
      <c r="E3280" s="1" t="s">
        <v>6567</v>
      </c>
      <c r="F3280" s="1" t="s">
        <v>6568</v>
      </c>
      <c r="G3280" s="1" t="s">
        <v>23942</v>
      </c>
      <c r="H3280" s="1" t="s">
        <v>17585</v>
      </c>
      <c r="I3280" s="2">
        <v>46.76</v>
      </c>
      <c r="J3280" s="37">
        <f>VLOOKUP(H3280,'DOGHER ORDER-DISC'!$K$4:$N$30,4,FALSE)</f>
        <v>0</v>
      </c>
      <c r="K3280" s="2">
        <f t="shared" si="52"/>
        <v>46.76</v>
      </c>
      <c r="L3280" s="1" t="s">
        <v>19438</v>
      </c>
    </row>
    <row r="3281" spans="1:12">
      <c r="A3281" s="1"/>
      <c r="B3281" s="1">
        <v>317</v>
      </c>
      <c r="C3281" s="1" t="s">
        <v>18210</v>
      </c>
      <c r="D3281" s="1" t="s">
        <v>18242</v>
      </c>
      <c r="E3281" s="1" t="s">
        <v>6569</v>
      </c>
      <c r="F3281" s="1" t="s">
        <v>6570</v>
      </c>
      <c r="G3281" s="1" t="s">
        <v>23943</v>
      </c>
      <c r="H3281" s="1" t="s">
        <v>17585</v>
      </c>
      <c r="I3281" s="2">
        <v>52.97</v>
      </c>
      <c r="J3281" s="37">
        <f>VLOOKUP(H3281,'DOGHER ORDER-DISC'!$K$4:$N$30,4,FALSE)</f>
        <v>0</v>
      </c>
      <c r="K3281" s="2">
        <f t="shared" si="52"/>
        <v>52.97</v>
      </c>
      <c r="L3281" s="1" t="s">
        <v>19438</v>
      </c>
    </row>
    <row r="3282" spans="1:12">
      <c r="A3282" s="1"/>
      <c r="B3282" s="1">
        <v>317</v>
      </c>
      <c r="C3282" s="1" t="s">
        <v>18210</v>
      </c>
      <c r="D3282" s="1" t="s">
        <v>18242</v>
      </c>
      <c r="E3282" s="1" t="s">
        <v>6571</v>
      </c>
      <c r="F3282" s="1" t="s">
        <v>6572</v>
      </c>
      <c r="G3282" s="1" t="s">
        <v>23944</v>
      </c>
      <c r="H3282" s="1" t="s">
        <v>17585</v>
      </c>
      <c r="I3282" s="2">
        <v>18.22</v>
      </c>
      <c r="J3282" s="37">
        <f>VLOOKUP(H3282,'DOGHER ORDER-DISC'!$K$4:$N$30,4,FALSE)</f>
        <v>0</v>
      </c>
      <c r="K3282" s="2">
        <f t="shared" si="52"/>
        <v>18.22</v>
      </c>
      <c r="L3282" s="1" t="s">
        <v>19439</v>
      </c>
    </row>
    <row r="3283" spans="1:12">
      <c r="A3283" s="1"/>
      <c r="B3283" s="1">
        <v>317</v>
      </c>
      <c r="C3283" s="1" t="s">
        <v>18210</v>
      </c>
      <c r="D3283" s="1" t="s">
        <v>18242</v>
      </c>
      <c r="E3283" s="1" t="s">
        <v>6573</v>
      </c>
      <c r="F3283" s="1" t="s">
        <v>6574</v>
      </c>
      <c r="G3283" s="1" t="s">
        <v>23945</v>
      </c>
      <c r="H3283" s="1" t="s">
        <v>17585</v>
      </c>
      <c r="I3283" s="2">
        <v>18.39</v>
      </c>
      <c r="J3283" s="37">
        <f>VLOOKUP(H3283,'DOGHER ORDER-DISC'!$K$4:$N$30,4,FALSE)</f>
        <v>0</v>
      </c>
      <c r="K3283" s="2">
        <f t="shared" si="52"/>
        <v>18.39</v>
      </c>
      <c r="L3283" s="1" t="s">
        <v>19439</v>
      </c>
    </row>
    <row r="3284" spans="1:12">
      <c r="A3284" s="1"/>
      <c r="B3284" s="1">
        <v>317</v>
      </c>
      <c r="C3284" s="1" t="s">
        <v>18210</v>
      </c>
      <c r="D3284" s="1" t="s">
        <v>18242</v>
      </c>
      <c r="E3284" s="1" t="s">
        <v>6575</v>
      </c>
      <c r="F3284" s="1" t="s">
        <v>6576</v>
      </c>
      <c r="G3284" s="1" t="s">
        <v>23946</v>
      </c>
      <c r="H3284" s="1" t="s">
        <v>17585</v>
      </c>
      <c r="I3284" s="2">
        <v>18.690000000000001</v>
      </c>
      <c r="J3284" s="37">
        <f>VLOOKUP(H3284,'DOGHER ORDER-DISC'!$K$4:$N$30,4,FALSE)</f>
        <v>0</v>
      </c>
      <c r="K3284" s="2">
        <f t="shared" si="52"/>
        <v>18.690000000000001</v>
      </c>
      <c r="L3284" s="1" t="s">
        <v>19439</v>
      </c>
    </row>
    <row r="3285" spans="1:12">
      <c r="A3285" s="1"/>
      <c r="B3285" s="1">
        <v>317</v>
      </c>
      <c r="C3285" s="1" t="s">
        <v>18210</v>
      </c>
      <c r="D3285" s="1" t="s">
        <v>18242</v>
      </c>
      <c r="E3285" s="1" t="s">
        <v>6577</v>
      </c>
      <c r="F3285" s="1" t="s">
        <v>6578</v>
      </c>
      <c r="G3285" s="1" t="s">
        <v>23947</v>
      </c>
      <c r="H3285" s="1" t="s">
        <v>17585</v>
      </c>
      <c r="I3285" s="2">
        <v>18.89</v>
      </c>
      <c r="J3285" s="37">
        <f>VLOOKUP(H3285,'DOGHER ORDER-DISC'!$K$4:$N$30,4,FALSE)</f>
        <v>0</v>
      </c>
      <c r="K3285" s="2">
        <f t="shared" si="52"/>
        <v>18.89</v>
      </c>
      <c r="L3285" s="1" t="s">
        <v>19439</v>
      </c>
    </row>
    <row r="3286" spans="1:12">
      <c r="A3286" s="1"/>
      <c r="B3286" s="1">
        <v>317</v>
      </c>
      <c r="C3286" s="1" t="s">
        <v>18210</v>
      </c>
      <c r="D3286" s="1" t="s">
        <v>18242</v>
      </c>
      <c r="E3286" s="1" t="s">
        <v>6579</v>
      </c>
      <c r="F3286" s="1" t="s">
        <v>6580</v>
      </c>
      <c r="G3286" s="1" t="s">
        <v>23948</v>
      </c>
      <c r="H3286" s="1" t="s">
        <v>17585</v>
      </c>
      <c r="I3286" s="2">
        <v>19.48</v>
      </c>
      <c r="J3286" s="37">
        <f>VLOOKUP(H3286,'DOGHER ORDER-DISC'!$K$4:$N$30,4,FALSE)</f>
        <v>0</v>
      </c>
      <c r="K3286" s="2">
        <f t="shared" si="52"/>
        <v>19.48</v>
      </c>
      <c r="L3286" s="1" t="s">
        <v>19439</v>
      </c>
    </row>
    <row r="3287" spans="1:12">
      <c r="A3287" s="1"/>
      <c r="B3287" s="1">
        <v>317</v>
      </c>
      <c r="C3287" s="1" t="s">
        <v>18210</v>
      </c>
      <c r="D3287" s="1" t="s">
        <v>18242</v>
      </c>
      <c r="E3287" s="1" t="s">
        <v>6581</v>
      </c>
      <c r="F3287" s="1" t="s">
        <v>6582</v>
      </c>
      <c r="G3287" s="1" t="s">
        <v>23949</v>
      </c>
      <c r="H3287" s="1" t="s">
        <v>17585</v>
      </c>
      <c r="I3287" s="2">
        <v>19.670000000000002</v>
      </c>
      <c r="J3287" s="37">
        <f>VLOOKUP(H3287,'DOGHER ORDER-DISC'!$K$4:$N$30,4,FALSE)</f>
        <v>0</v>
      </c>
      <c r="K3287" s="2">
        <f t="shared" si="52"/>
        <v>19.670000000000002</v>
      </c>
      <c r="L3287" s="1" t="s">
        <v>19439</v>
      </c>
    </row>
    <row r="3288" spans="1:12">
      <c r="A3288" s="1"/>
      <c r="B3288" s="1">
        <v>317</v>
      </c>
      <c r="C3288" s="1" t="s">
        <v>18210</v>
      </c>
      <c r="D3288" s="1" t="s">
        <v>18242</v>
      </c>
      <c r="E3288" s="1" t="s">
        <v>6583</v>
      </c>
      <c r="F3288" s="1" t="s">
        <v>6584</v>
      </c>
      <c r="G3288" s="1" t="s">
        <v>23950</v>
      </c>
      <c r="H3288" s="1" t="s">
        <v>17585</v>
      </c>
      <c r="I3288" s="2">
        <v>21.06</v>
      </c>
      <c r="J3288" s="37">
        <f>VLOOKUP(H3288,'DOGHER ORDER-DISC'!$K$4:$N$30,4,FALSE)</f>
        <v>0</v>
      </c>
      <c r="K3288" s="2">
        <f t="shared" si="52"/>
        <v>21.06</v>
      </c>
      <c r="L3288" s="1" t="s">
        <v>19439</v>
      </c>
    </row>
    <row r="3289" spans="1:12">
      <c r="A3289" s="1"/>
      <c r="B3289" s="1">
        <v>317</v>
      </c>
      <c r="C3289" s="1" t="s">
        <v>18210</v>
      </c>
      <c r="D3289" s="1" t="s">
        <v>18242</v>
      </c>
      <c r="E3289" s="1" t="s">
        <v>6585</v>
      </c>
      <c r="F3289" s="1" t="s">
        <v>6586</v>
      </c>
      <c r="G3289" s="1" t="s">
        <v>23951</v>
      </c>
      <c r="H3289" s="1" t="s">
        <v>17585</v>
      </c>
      <c r="I3289" s="2">
        <v>21.06</v>
      </c>
      <c r="J3289" s="37">
        <f>VLOOKUP(H3289,'DOGHER ORDER-DISC'!$K$4:$N$30,4,FALSE)</f>
        <v>0</v>
      </c>
      <c r="K3289" s="2">
        <f t="shared" si="52"/>
        <v>21.06</v>
      </c>
      <c r="L3289" s="1" t="s">
        <v>19439</v>
      </c>
    </row>
    <row r="3290" spans="1:12">
      <c r="A3290" s="1"/>
      <c r="B3290" s="1">
        <v>317</v>
      </c>
      <c r="C3290" s="1" t="s">
        <v>18210</v>
      </c>
      <c r="D3290" s="1" t="s">
        <v>18242</v>
      </c>
      <c r="E3290" s="1" t="s">
        <v>6587</v>
      </c>
      <c r="F3290" s="1" t="s">
        <v>6588</v>
      </c>
      <c r="G3290" s="1" t="s">
        <v>23952</v>
      </c>
      <c r="H3290" s="1" t="s">
        <v>17585</v>
      </c>
      <c r="I3290" s="2">
        <v>21.08</v>
      </c>
      <c r="J3290" s="37">
        <f>VLOOKUP(H3290,'DOGHER ORDER-DISC'!$K$4:$N$30,4,FALSE)</f>
        <v>0</v>
      </c>
      <c r="K3290" s="2">
        <f t="shared" si="52"/>
        <v>21.08</v>
      </c>
      <c r="L3290" s="1" t="s">
        <v>19439</v>
      </c>
    </row>
    <row r="3291" spans="1:12">
      <c r="A3291" s="1"/>
      <c r="B3291" s="1">
        <v>317</v>
      </c>
      <c r="C3291" s="1" t="s">
        <v>18210</v>
      </c>
      <c r="D3291" s="1" t="s">
        <v>18242</v>
      </c>
      <c r="E3291" s="1" t="s">
        <v>6589</v>
      </c>
      <c r="F3291" s="1" t="s">
        <v>6590</v>
      </c>
      <c r="G3291" s="1" t="s">
        <v>23953</v>
      </c>
      <c r="H3291" s="1" t="s">
        <v>17585</v>
      </c>
      <c r="I3291" s="2">
        <v>23.53</v>
      </c>
      <c r="J3291" s="37">
        <f>VLOOKUP(H3291,'DOGHER ORDER-DISC'!$K$4:$N$30,4,FALSE)</f>
        <v>0</v>
      </c>
      <c r="K3291" s="2">
        <f t="shared" si="52"/>
        <v>23.53</v>
      </c>
      <c r="L3291" s="1" t="s">
        <v>19439</v>
      </c>
    </row>
    <row r="3292" spans="1:12">
      <c r="A3292" s="1"/>
      <c r="B3292" s="1">
        <v>317</v>
      </c>
      <c r="C3292" s="1" t="s">
        <v>18210</v>
      </c>
      <c r="D3292" s="1" t="s">
        <v>18242</v>
      </c>
      <c r="E3292" s="1" t="s">
        <v>6591</v>
      </c>
      <c r="F3292" s="1" t="s">
        <v>6592</v>
      </c>
      <c r="G3292" s="1" t="s">
        <v>23954</v>
      </c>
      <c r="H3292" s="1" t="s">
        <v>17585</v>
      </c>
      <c r="I3292" s="2">
        <v>24.19</v>
      </c>
      <c r="J3292" s="37">
        <f>VLOOKUP(H3292,'DOGHER ORDER-DISC'!$K$4:$N$30,4,FALSE)</f>
        <v>0</v>
      </c>
      <c r="K3292" s="2">
        <f t="shared" si="52"/>
        <v>24.19</v>
      </c>
      <c r="L3292" s="1" t="s">
        <v>19439</v>
      </c>
    </row>
    <row r="3293" spans="1:12">
      <c r="A3293" s="1"/>
      <c r="B3293" s="1">
        <v>317</v>
      </c>
      <c r="C3293" s="1" t="s">
        <v>18210</v>
      </c>
      <c r="D3293" s="1" t="s">
        <v>18242</v>
      </c>
      <c r="E3293" s="1" t="s">
        <v>6593</v>
      </c>
      <c r="F3293" s="1" t="s">
        <v>6594</v>
      </c>
      <c r="G3293" s="1" t="s">
        <v>23955</v>
      </c>
      <c r="H3293" s="1" t="s">
        <v>17585</v>
      </c>
      <c r="I3293" s="2">
        <v>26.03</v>
      </c>
      <c r="J3293" s="37">
        <f>VLOOKUP(H3293,'DOGHER ORDER-DISC'!$K$4:$N$30,4,FALSE)</f>
        <v>0</v>
      </c>
      <c r="K3293" s="2">
        <f t="shared" si="52"/>
        <v>26.03</v>
      </c>
      <c r="L3293" s="1" t="s">
        <v>19439</v>
      </c>
    </row>
    <row r="3294" spans="1:12">
      <c r="A3294" s="1"/>
      <c r="B3294" s="1">
        <v>317</v>
      </c>
      <c r="C3294" s="1" t="s">
        <v>18210</v>
      </c>
      <c r="D3294" s="1" t="s">
        <v>18242</v>
      </c>
      <c r="E3294" s="1" t="s">
        <v>6595</v>
      </c>
      <c r="F3294" s="1" t="s">
        <v>6596</v>
      </c>
      <c r="G3294" s="1" t="s">
        <v>23956</v>
      </c>
      <c r="H3294" s="1" t="s">
        <v>17585</v>
      </c>
      <c r="I3294" s="2">
        <v>26.03</v>
      </c>
      <c r="J3294" s="37">
        <f>VLOOKUP(H3294,'DOGHER ORDER-DISC'!$K$4:$N$30,4,FALSE)</f>
        <v>0</v>
      </c>
      <c r="K3294" s="2">
        <f t="shared" si="52"/>
        <v>26.03</v>
      </c>
      <c r="L3294" s="1" t="s">
        <v>19439</v>
      </c>
    </row>
    <row r="3295" spans="1:12">
      <c r="A3295" s="1"/>
      <c r="B3295" s="1">
        <v>317</v>
      </c>
      <c r="C3295" s="1" t="s">
        <v>18210</v>
      </c>
      <c r="D3295" s="1" t="s">
        <v>18242</v>
      </c>
      <c r="E3295" s="1" t="s">
        <v>6597</v>
      </c>
      <c r="F3295" s="1" t="s">
        <v>6598</v>
      </c>
      <c r="G3295" s="1" t="s">
        <v>23957</v>
      </c>
      <c r="H3295" s="1" t="s">
        <v>17585</v>
      </c>
      <c r="I3295" s="2">
        <v>26.22</v>
      </c>
      <c r="J3295" s="37">
        <f>VLOOKUP(H3295,'DOGHER ORDER-DISC'!$K$4:$N$30,4,FALSE)</f>
        <v>0</v>
      </c>
      <c r="K3295" s="2">
        <f t="shared" si="52"/>
        <v>26.22</v>
      </c>
      <c r="L3295" s="1" t="s">
        <v>19439</v>
      </c>
    </row>
    <row r="3296" spans="1:12">
      <c r="A3296" s="1"/>
      <c r="B3296" s="1">
        <v>317</v>
      </c>
      <c r="C3296" s="1" t="s">
        <v>18210</v>
      </c>
      <c r="D3296" s="1" t="s">
        <v>18242</v>
      </c>
      <c r="E3296" s="1" t="s">
        <v>6599</v>
      </c>
      <c r="F3296" s="1" t="s">
        <v>6600</v>
      </c>
      <c r="G3296" s="1" t="s">
        <v>23958</v>
      </c>
      <c r="H3296" s="1" t="s">
        <v>17585</v>
      </c>
      <c r="I3296" s="2">
        <v>26.67</v>
      </c>
      <c r="J3296" s="37">
        <f>VLOOKUP(H3296,'DOGHER ORDER-DISC'!$K$4:$N$30,4,FALSE)</f>
        <v>0</v>
      </c>
      <c r="K3296" s="2">
        <f t="shared" si="52"/>
        <v>26.67</v>
      </c>
      <c r="L3296" s="1" t="s">
        <v>19439</v>
      </c>
    </row>
    <row r="3297" spans="1:12">
      <c r="A3297" s="1"/>
      <c r="B3297" s="1">
        <v>317</v>
      </c>
      <c r="C3297" s="1" t="s">
        <v>18210</v>
      </c>
      <c r="D3297" s="1" t="s">
        <v>18242</v>
      </c>
      <c r="E3297" s="1" t="s">
        <v>6601</v>
      </c>
      <c r="F3297" s="1" t="s">
        <v>6602</v>
      </c>
      <c r="G3297" s="1" t="s">
        <v>23959</v>
      </c>
      <c r="H3297" s="1" t="s">
        <v>17585</v>
      </c>
      <c r="I3297" s="2">
        <v>29.64</v>
      </c>
      <c r="J3297" s="37">
        <f>VLOOKUP(H3297,'DOGHER ORDER-DISC'!$K$4:$N$30,4,FALSE)</f>
        <v>0</v>
      </c>
      <c r="K3297" s="2">
        <f t="shared" si="52"/>
        <v>29.64</v>
      </c>
      <c r="L3297" s="1" t="s">
        <v>19439</v>
      </c>
    </row>
    <row r="3298" spans="1:12">
      <c r="A3298" s="1"/>
      <c r="B3298" s="1">
        <v>317</v>
      </c>
      <c r="C3298" s="1" t="s">
        <v>18210</v>
      </c>
      <c r="D3298" s="1" t="s">
        <v>18242</v>
      </c>
      <c r="E3298" s="1" t="s">
        <v>6603</v>
      </c>
      <c r="F3298" s="1" t="s">
        <v>6604</v>
      </c>
      <c r="G3298" s="1" t="s">
        <v>23960</v>
      </c>
      <c r="H3298" s="1" t="s">
        <v>17585</v>
      </c>
      <c r="I3298" s="2">
        <v>31.83</v>
      </c>
      <c r="J3298" s="37">
        <f>VLOOKUP(H3298,'DOGHER ORDER-DISC'!$K$4:$N$30,4,FALSE)</f>
        <v>0</v>
      </c>
      <c r="K3298" s="2">
        <f t="shared" si="52"/>
        <v>31.83</v>
      </c>
      <c r="L3298" s="1" t="s">
        <v>19439</v>
      </c>
    </row>
    <row r="3299" spans="1:12">
      <c r="A3299" s="1"/>
      <c r="B3299" s="1">
        <v>317</v>
      </c>
      <c r="C3299" s="1" t="s">
        <v>18210</v>
      </c>
      <c r="D3299" s="1" t="s">
        <v>18242</v>
      </c>
      <c r="E3299" s="1" t="s">
        <v>6605</v>
      </c>
      <c r="F3299" s="1" t="s">
        <v>6606</v>
      </c>
      <c r="G3299" s="1" t="s">
        <v>23961</v>
      </c>
      <c r="H3299" s="1" t="s">
        <v>17585</v>
      </c>
      <c r="I3299" s="2">
        <v>33.32</v>
      </c>
      <c r="J3299" s="37">
        <f>VLOOKUP(H3299,'DOGHER ORDER-DISC'!$K$4:$N$30,4,FALSE)</f>
        <v>0</v>
      </c>
      <c r="K3299" s="2">
        <f t="shared" si="52"/>
        <v>33.32</v>
      </c>
      <c r="L3299" s="1" t="s">
        <v>19439</v>
      </c>
    </row>
    <row r="3300" spans="1:12">
      <c r="A3300" s="1"/>
      <c r="B3300" s="1">
        <v>317</v>
      </c>
      <c r="C3300" s="1" t="s">
        <v>18210</v>
      </c>
      <c r="D3300" s="1" t="s">
        <v>18242</v>
      </c>
      <c r="E3300" s="1" t="s">
        <v>6607</v>
      </c>
      <c r="F3300" s="1" t="s">
        <v>6608</v>
      </c>
      <c r="G3300" s="1" t="s">
        <v>23962</v>
      </c>
      <c r="H3300" s="1" t="s">
        <v>17585</v>
      </c>
      <c r="I3300" s="2">
        <v>34.35</v>
      </c>
      <c r="J3300" s="37">
        <f>VLOOKUP(H3300,'DOGHER ORDER-DISC'!$K$4:$N$30,4,FALSE)</f>
        <v>0</v>
      </c>
      <c r="K3300" s="2">
        <f t="shared" si="52"/>
        <v>34.35</v>
      </c>
      <c r="L3300" s="1" t="s">
        <v>19439</v>
      </c>
    </row>
    <row r="3301" spans="1:12">
      <c r="A3301" s="1"/>
      <c r="B3301" s="1">
        <v>317</v>
      </c>
      <c r="C3301" s="1" t="s">
        <v>18210</v>
      </c>
      <c r="D3301" s="1" t="s">
        <v>18242</v>
      </c>
      <c r="E3301" s="1" t="s">
        <v>6609</v>
      </c>
      <c r="F3301" s="1" t="s">
        <v>6610</v>
      </c>
      <c r="G3301" s="1" t="s">
        <v>23963</v>
      </c>
      <c r="H3301" s="1" t="s">
        <v>17585</v>
      </c>
      <c r="I3301" s="2">
        <v>39.43</v>
      </c>
      <c r="J3301" s="37">
        <f>VLOOKUP(H3301,'DOGHER ORDER-DISC'!$K$4:$N$30,4,FALSE)</f>
        <v>0</v>
      </c>
      <c r="K3301" s="2">
        <f t="shared" si="52"/>
        <v>39.43</v>
      </c>
      <c r="L3301" s="1" t="s">
        <v>19439</v>
      </c>
    </row>
    <row r="3302" spans="1:12">
      <c r="A3302" s="1"/>
      <c r="B3302" s="1">
        <v>317</v>
      </c>
      <c r="C3302" s="1" t="s">
        <v>18210</v>
      </c>
      <c r="D3302" s="1" t="s">
        <v>18242</v>
      </c>
      <c r="E3302" s="1" t="s">
        <v>6611</v>
      </c>
      <c r="F3302" s="1" t="s">
        <v>6612</v>
      </c>
      <c r="G3302" s="1" t="s">
        <v>23964</v>
      </c>
      <c r="H3302" s="1" t="s">
        <v>17585</v>
      </c>
      <c r="I3302" s="2">
        <v>43.1</v>
      </c>
      <c r="J3302" s="37">
        <f>VLOOKUP(H3302,'DOGHER ORDER-DISC'!$K$4:$N$30,4,FALSE)</f>
        <v>0</v>
      </c>
      <c r="K3302" s="2">
        <f t="shared" si="52"/>
        <v>43.1</v>
      </c>
      <c r="L3302" s="1" t="s">
        <v>19439</v>
      </c>
    </row>
    <row r="3303" spans="1:12">
      <c r="A3303" s="1"/>
      <c r="B3303" s="1">
        <v>317</v>
      </c>
      <c r="C3303" s="1" t="s">
        <v>18210</v>
      </c>
      <c r="D3303" s="1" t="s">
        <v>18242</v>
      </c>
      <c r="E3303" s="1" t="s">
        <v>6613</v>
      </c>
      <c r="F3303" s="1" t="s">
        <v>6614</v>
      </c>
      <c r="G3303" s="1" t="s">
        <v>23965</v>
      </c>
      <c r="H3303" s="1" t="s">
        <v>17585</v>
      </c>
      <c r="I3303" s="2">
        <v>45.23</v>
      </c>
      <c r="J3303" s="37">
        <f>VLOOKUP(H3303,'DOGHER ORDER-DISC'!$K$4:$N$30,4,FALSE)</f>
        <v>0</v>
      </c>
      <c r="K3303" s="2">
        <f t="shared" si="52"/>
        <v>45.23</v>
      </c>
      <c r="L3303" s="1" t="s">
        <v>19439</v>
      </c>
    </row>
    <row r="3304" spans="1:12">
      <c r="A3304" s="1"/>
      <c r="B3304" s="1">
        <v>317</v>
      </c>
      <c r="C3304" s="1" t="s">
        <v>18210</v>
      </c>
      <c r="D3304" s="1" t="s">
        <v>18242</v>
      </c>
      <c r="E3304" s="1" t="s">
        <v>6615</v>
      </c>
      <c r="F3304" s="1" t="s">
        <v>6616</v>
      </c>
      <c r="G3304" s="1" t="s">
        <v>23966</v>
      </c>
      <c r="H3304" s="1" t="s">
        <v>17585</v>
      </c>
      <c r="I3304" s="2">
        <v>46.76</v>
      </c>
      <c r="J3304" s="37">
        <f>VLOOKUP(H3304,'DOGHER ORDER-DISC'!$K$4:$N$30,4,FALSE)</f>
        <v>0</v>
      </c>
      <c r="K3304" s="2">
        <f t="shared" si="52"/>
        <v>46.76</v>
      </c>
      <c r="L3304" s="1" t="s">
        <v>19439</v>
      </c>
    </row>
    <row r="3305" spans="1:12">
      <c r="A3305" s="1"/>
      <c r="B3305" s="1">
        <v>317</v>
      </c>
      <c r="C3305" s="1" t="s">
        <v>18210</v>
      </c>
      <c r="D3305" s="1" t="s">
        <v>18242</v>
      </c>
      <c r="E3305" s="1" t="s">
        <v>6617</v>
      </c>
      <c r="F3305" s="1" t="s">
        <v>6618</v>
      </c>
      <c r="G3305" s="1" t="s">
        <v>23967</v>
      </c>
      <c r="H3305" s="1" t="s">
        <v>17585</v>
      </c>
      <c r="I3305" s="2">
        <v>52.97</v>
      </c>
      <c r="J3305" s="37">
        <f>VLOOKUP(H3305,'DOGHER ORDER-DISC'!$K$4:$N$30,4,FALSE)</f>
        <v>0</v>
      </c>
      <c r="K3305" s="2">
        <f t="shared" si="52"/>
        <v>52.97</v>
      </c>
      <c r="L3305" s="1" t="s">
        <v>19439</v>
      </c>
    </row>
    <row r="3306" spans="1:12">
      <c r="A3306" s="1"/>
      <c r="B3306" s="1">
        <v>318</v>
      </c>
      <c r="C3306" s="1" t="s">
        <v>18210</v>
      </c>
      <c r="D3306" s="1" t="s">
        <v>18242</v>
      </c>
      <c r="E3306" s="1" t="s">
        <v>6619</v>
      </c>
      <c r="F3306" s="1" t="s">
        <v>6620</v>
      </c>
      <c r="G3306" s="1" t="s">
        <v>23968</v>
      </c>
      <c r="H3306" s="1" t="s">
        <v>17585</v>
      </c>
      <c r="I3306" s="2">
        <v>30.16</v>
      </c>
      <c r="J3306" s="37">
        <f>VLOOKUP(H3306,'DOGHER ORDER-DISC'!$K$4:$N$30,4,FALSE)</f>
        <v>0</v>
      </c>
      <c r="K3306" s="2">
        <f t="shared" si="52"/>
        <v>30.16</v>
      </c>
      <c r="L3306" s="1" t="s">
        <v>19440</v>
      </c>
    </row>
    <row r="3307" spans="1:12">
      <c r="A3307" s="1"/>
      <c r="B3307" s="1">
        <v>318</v>
      </c>
      <c r="C3307" s="1" t="s">
        <v>18210</v>
      </c>
      <c r="D3307" s="1" t="s">
        <v>18242</v>
      </c>
      <c r="E3307" s="1" t="s">
        <v>6621</v>
      </c>
      <c r="F3307" s="1" t="s">
        <v>6622</v>
      </c>
      <c r="G3307" s="1" t="s">
        <v>23969</v>
      </c>
      <c r="H3307" s="1" t="s">
        <v>17585</v>
      </c>
      <c r="I3307" s="2">
        <v>36.31</v>
      </c>
      <c r="J3307" s="37">
        <f>VLOOKUP(H3307,'DOGHER ORDER-DISC'!$K$4:$N$30,4,FALSE)</f>
        <v>0</v>
      </c>
      <c r="K3307" s="2">
        <f t="shared" si="52"/>
        <v>36.31</v>
      </c>
      <c r="L3307" s="1" t="s">
        <v>19440</v>
      </c>
    </row>
    <row r="3308" spans="1:12">
      <c r="A3308" s="1"/>
      <c r="B3308" s="1">
        <v>318</v>
      </c>
      <c r="C3308" s="1" t="s">
        <v>18210</v>
      </c>
      <c r="D3308" s="1" t="s">
        <v>18242</v>
      </c>
      <c r="E3308" s="1" t="s">
        <v>6623</v>
      </c>
      <c r="F3308" s="1" t="s">
        <v>6624</v>
      </c>
      <c r="G3308" s="1" t="s">
        <v>23970</v>
      </c>
      <c r="H3308" s="1" t="s">
        <v>17585</v>
      </c>
      <c r="I3308" s="2">
        <v>54.94</v>
      </c>
      <c r="J3308" s="37">
        <f>VLOOKUP(H3308,'DOGHER ORDER-DISC'!$K$4:$N$30,4,FALSE)</f>
        <v>0</v>
      </c>
      <c r="K3308" s="2">
        <f t="shared" si="52"/>
        <v>54.94</v>
      </c>
      <c r="L3308" s="1" t="s">
        <v>19440</v>
      </c>
    </row>
    <row r="3309" spans="1:12">
      <c r="A3309" s="1"/>
      <c r="B3309" s="1">
        <v>318</v>
      </c>
      <c r="C3309" s="1" t="s">
        <v>18210</v>
      </c>
      <c r="D3309" s="1" t="s">
        <v>18242</v>
      </c>
      <c r="E3309" s="1" t="s">
        <v>6625</v>
      </c>
      <c r="F3309" s="1" t="s">
        <v>6626</v>
      </c>
      <c r="G3309" s="1" t="s">
        <v>23971</v>
      </c>
      <c r="H3309" s="1" t="s">
        <v>17585</v>
      </c>
      <c r="I3309" s="2">
        <v>75.569999999999993</v>
      </c>
      <c r="J3309" s="37">
        <f>VLOOKUP(H3309,'DOGHER ORDER-DISC'!$K$4:$N$30,4,FALSE)</f>
        <v>0</v>
      </c>
      <c r="K3309" s="2">
        <f t="shared" si="52"/>
        <v>75.569999999999993</v>
      </c>
      <c r="L3309" s="1" t="s">
        <v>19441</v>
      </c>
    </row>
    <row r="3310" spans="1:12">
      <c r="A3310" s="1"/>
      <c r="B3310" s="1">
        <v>318</v>
      </c>
      <c r="C3310" s="1" t="s">
        <v>18210</v>
      </c>
      <c r="D3310" s="1" t="s">
        <v>18242</v>
      </c>
      <c r="E3310" s="1" t="s">
        <v>6627</v>
      </c>
      <c r="F3310" s="1" t="s">
        <v>6628</v>
      </c>
      <c r="G3310" s="1" t="s">
        <v>23972</v>
      </c>
      <c r="H3310" s="1" t="s">
        <v>17585</v>
      </c>
      <c r="I3310" s="2">
        <v>84.43</v>
      </c>
      <c r="J3310" s="37">
        <f>VLOOKUP(H3310,'DOGHER ORDER-DISC'!$K$4:$N$30,4,FALSE)</f>
        <v>0</v>
      </c>
      <c r="K3310" s="2">
        <f t="shared" si="52"/>
        <v>84.43</v>
      </c>
      <c r="L3310" s="1" t="s">
        <v>19442</v>
      </c>
    </row>
    <row r="3311" spans="1:12">
      <c r="A3311" s="1"/>
      <c r="B3311" s="1">
        <v>318</v>
      </c>
      <c r="C3311" s="1" t="s">
        <v>18210</v>
      </c>
      <c r="D3311" s="1" t="s">
        <v>18242</v>
      </c>
      <c r="E3311" s="1" t="s">
        <v>6629</v>
      </c>
      <c r="F3311" s="1" t="s">
        <v>6630</v>
      </c>
      <c r="G3311" s="1" t="s">
        <v>23973</v>
      </c>
      <c r="H3311" s="1" t="s">
        <v>17585</v>
      </c>
      <c r="I3311" s="2">
        <v>33.01</v>
      </c>
      <c r="J3311" s="37">
        <f>VLOOKUP(H3311,'DOGHER ORDER-DISC'!$K$4:$N$30,4,FALSE)</f>
        <v>0</v>
      </c>
      <c r="K3311" s="2">
        <f t="shared" si="52"/>
        <v>33.01</v>
      </c>
      <c r="L3311" s="1" t="s">
        <v>19443</v>
      </c>
    </row>
    <row r="3312" spans="1:12">
      <c r="A3312" s="1"/>
      <c r="B3312" s="1">
        <v>318</v>
      </c>
      <c r="C3312" s="1" t="s">
        <v>18210</v>
      </c>
      <c r="D3312" s="1" t="s">
        <v>18242</v>
      </c>
      <c r="E3312" s="1" t="s">
        <v>6631</v>
      </c>
      <c r="F3312" s="1" t="s">
        <v>6632</v>
      </c>
      <c r="G3312" s="1" t="s">
        <v>23974</v>
      </c>
      <c r="H3312" s="1" t="s">
        <v>17585</v>
      </c>
      <c r="I3312" s="2">
        <v>27.06</v>
      </c>
      <c r="J3312" s="37">
        <f>VLOOKUP(H3312,'DOGHER ORDER-DISC'!$K$4:$N$30,4,FALSE)</f>
        <v>0</v>
      </c>
      <c r="K3312" s="2">
        <f t="shared" si="52"/>
        <v>27.06</v>
      </c>
      <c r="L3312" s="1" t="s">
        <v>19444</v>
      </c>
    </row>
    <row r="3313" spans="1:12">
      <c r="A3313" s="1"/>
      <c r="B3313" s="1">
        <v>318</v>
      </c>
      <c r="C3313" s="1" t="s">
        <v>18210</v>
      </c>
      <c r="D3313" s="1" t="s">
        <v>18242</v>
      </c>
      <c r="E3313" s="1" t="s">
        <v>6633</v>
      </c>
      <c r="F3313" s="1" t="s">
        <v>6634</v>
      </c>
      <c r="G3313" s="1" t="s">
        <v>23975</v>
      </c>
      <c r="H3313" s="1" t="s">
        <v>17585</v>
      </c>
      <c r="I3313" s="2">
        <v>68.73</v>
      </c>
      <c r="J3313" s="37">
        <f>VLOOKUP(H3313,'DOGHER ORDER-DISC'!$K$4:$N$30,4,FALSE)</f>
        <v>0</v>
      </c>
      <c r="K3313" s="2">
        <f t="shared" si="52"/>
        <v>68.73</v>
      </c>
      <c r="L3313" s="1" t="s">
        <v>19445</v>
      </c>
    </row>
    <row r="3314" spans="1:12">
      <c r="A3314" s="1"/>
      <c r="B3314" s="1">
        <v>318</v>
      </c>
      <c r="C3314" s="1" t="s">
        <v>18210</v>
      </c>
      <c r="D3314" s="1" t="s">
        <v>18242</v>
      </c>
      <c r="E3314" s="1" t="s">
        <v>6635</v>
      </c>
      <c r="F3314" s="1" t="s">
        <v>6636</v>
      </c>
      <c r="G3314" s="1" t="s">
        <v>23976</v>
      </c>
      <c r="H3314" s="1" t="s">
        <v>17585</v>
      </c>
      <c r="I3314" s="2">
        <v>33.68</v>
      </c>
      <c r="J3314" s="37">
        <f>VLOOKUP(H3314,'DOGHER ORDER-DISC'!$K$4:$N$30,4,FALSE)</f>
        <v>0</v>
      </c>
      <c r="K3314" s="2">
        <f t="shared" si="52"/>
        <v>33.68</v>
      </c>
      <c r="L3314" s="1" t="s">
        <v>19446</v>
      </c>
    </row>
    <row r="3315" spans="1:12">
      <c r="A3315" s="1"/>
      <c r="B3315" s="1">
        <v>318</v>
      </c>
      <c r="C3315" s="1" t="s">
        <v>18210</v>
      </c>
      <c r="D3315" s="1" t="s">
        <v>18242</v>
      </c>
      <c r="E3315" s="1" t="s">
        <v>6637</v>
      </c>
      <c r="F3315" s="1" t="s">
        <v>6638</v>
      </c>
      <c r="G3315" s="1" t="s">
        <v>23977</v>
      </c>
      <c r="H3315" s="1" t="s">
        <v>17585</v>
      </c>
      <c r="I3315" s="2">
        <v>40.049999999999997</v>
      </c>
      <c r="J3315" s="37">
        <f>VLOOKUP(H3315,'DOGHER ORDER-DISC'!$K$4:$N$30,4,FALSE)</f>
        <v>0</v>
      </c>
      <c r="K3315" s="2">
        <f t="shared" si="52"/>
        <v>40.049999999999997</v>
      </c>
      <c r="L3315" s="1" t="s">
        <v>19447</v>
      </c>
    </row>
    <row r="3316" spans="1:12">
      <c r="A3316" s="1"/>
      <c r="B3316" s="1">
        <v>319</v>
      </c>
      <c r="C3316" s="1" t="s">
        <v>18210</v>
      </c>
      <c r="D3316" s="1" t="s">
        <v>18242</v>
      </c>
      <c r="E3316" s="1" t="s">
        <v>6639</v>
      </c>
      <c r="F3316" s="1" t="s">
        <v>6640</v>
      </c>
      <c r="G3316" s="1" t="s">
        <v>23978</v>
      </c>
      <c r="H3316" s="1" t="s">
        <v>17585</v>
      </c>
      <c r="I3316" s="2">
        <v>160.02000000000001</v>
      </c>
      <c r="J3316" s="37">
        <f>VLOOKUP(H3316,'DOGHER ORDER-DISC'!$K$4:$N$30,4,FALSE)</f>
        <v>0</v>
      </c>
      <c r="K3316" s="2">
        <f t="shared" si="52"/>
        <v>160.02000000000001</v>
      </c>
      <c r="L3316" s="1" t="s">
        <v>19448</v>
      </c>
    </row>
    <row r="3317" spans="1:12">
      <c r="A3317" s="1" t="s">
        <v>32</v>
      </c>
      <c r="B3317" s="1">
        <v>319</v>
      </c>
      <c r="C3317" s="1" t="s">
        <v>18210</v>
      </c>
      <c r="D3317" s="1" t="s">
        <v>18242</v>
      </c>
      <c r="E3317" s="1" t="s">
        <v>6641</v>
      </c>
      <c r="F3317" s="1" t="s">
        <v>6642</v>
      </c>
      <c r="G3317" s="1" t="s">
        <v>23979</v>
      </c>
      <c r="H3317" s="1" t="s">
        <v>17585</v>
      </c>
      <c r="I3317" s="2">
        <v>117.28</v>
      </c>
      <c r="J3317" s="37">
        <f>VLOOKUP(H3317,'DOGHER ORDER-DISC'!$K$4:$N$30,4,FALSE)</f>
        <v>0</v>
      </c>
      <c r="K3317" s="2">
        <f t="shared" si="52"/>
        <v>117.28</v>
      </c>
      <c r="L3317" s="1" t="s">
        <v>19449</v>
      </c>
    </row>
    <row r="3318" spans="1:12">
      <c r="A3318" s="1" t="s">
        <v>32</v>
      </c>
      <c r="B3318" s="1">
        <v>319</v>
      </c>
      <c r="C3318" s="1" t="s">
        <v>18210</v>
      </c>
      <c r="D3318" s="1" t="s">
        <v>18242</v>
      </c>
      <c r="E3318" s="1" t="s">
        <v>6643</v>
      </c>
      <c r="F3318" s="1" t="s">
        <v>6644</v>
      </c>
      <c r="G3318" s="1" t="s">
        <v>23980</v>
      </c>
      <c r="H3318" s="1" t="s">
        <v>17585</v>
      </c>
      <c r="I3318" s="2">
        <v>52.79</v>
      </c>
      <c r="J3318" s="37">
        <f>VLOOKUP(H3318,'DOGHER ORDER-DISC'!$K$4:$N$30,4,FALSE)</f>
        <v>0</v>
      </c>
      <c r="K3318" s="2">
        <f t="shared" si="52"/>
        <v>52.79</v>
      </c>
      <c r="L3318" s="1" t="s">
        <v>19450</v>
      </c>
    </row>
    <row r="3319" spans="1:12">
      <c r="A3319" s="1"/>
      <c r="B3319" s="1">
        <v>319</v>
      </c>
      <c r="C3319" s="1" t="s">
        <v>18210</v>
      </c>
      <c r="D3319" s="1" t="s">
        <v>18242</v>
      </c>
      <c r="E3319" s="1" t="s">
        <v>6645</v>
      </c>
      <c r="F3319" s="1" t="s">
        <v>6646</v>
      </c>
      <c r="G3319" s="1" t="s">
        <v>23981</v>
      </c>
      <c r="H3319" s="1" t="s">
        <v>17585</v>
      </c>
      <c r="I3319" s="2">
        <v>224.58</v>
      </c>
      <c r="J3319" s="37">
        <f>VLOOKUP(H3319,'DOGHER ORDER-DISC'!$K$4:$N$30,4,FALSE)</f>
        <v>0</v>
      </c>
      <c r="K3319" s="2">
        <f t="shared" si="52"/>
        <v>224.58</v>
      </c>
      <c r="L3319" s="1" t="s">
        <v>19451</v>
      </c>
    </row>
    <row r="3320" spans="1:12">
      <c r="A3320" s="1"/>
      <c r="B3320" s="1">
        <v>319</v>
      </c>
      <c r="C3320" s="1" t="s">
        <v>18210</v>
      </c>
      <c r="D3320" s="1" t="s">
        <v>18242</v>
      </c>
      <c r="E3320" s="1" t="s">
        <v>6647</v>
      </c>
      <c r="F3320" s="1" t="s">
        <v>6648</v>
      </c>
      <c r="G3320" s="1" t="s">
        <v>23982</v>
      </c>
      <c r="H3320" s="1" t="s">
        <v>17585</v>
      </c>
      <c r="I3320" s="2">
        <v>141.6</v>
      </c>
      <c r="J3320" s="37">
        <f>VLOOKUP(H3320,'DOGHER ORDER-DISC'!$K$4:$N$30,4,FALSE)</f>
        <v>0</v>
      </c>
      <c r="K3320" s="2">
        <f t="shared" si="52"/>
        <v>141.6</v>
      </c>
      <c r="L3320" s="1" t="s">
        <v>19452</v>
      </c>
    </row>
    <row r="3321" spans="1:12">
      <c r="A3321" s="1"/>
      <c r="B3321" s="1">
        <v>319</v>
      </c>
      <c r="C3321" s="1" t="s">
        <v>18210</v>
      </c>
      <c r="D3321" s="1" t="s">
        <v>18242</v>
      </c>
      <c r="E3321" s="1" t="s">
        <v>6649</v>
      </c>
      <c r="F3321" s="1" t="s">
        <v>6650</v>
      </c>
      <c r="G3321" s="1" t="s">
        <v>23983</v>
      </c>
      <c r="H3321" s="1" t="s">
        <v>17585</v>
      </c>
      <c r="I3321" s="2">
        <v>18.38</v>
      </c>
      <c r="J3321" s="37">
        <f>VLOOKUP(H3321,'DOGHER ORDER-DISC'!$K$4:$N$30,4,FALSE)</f>
        <v>0</v>
      </c>
      <c r="K3321" s="2">
        <f t="shared" ref="K3321:K3384" si="53">+ROUND(I3321*(1-J3321),2)</f>
        <v>18.38</v>
      </c>
      <c r="L3321" s="1" t="s">
        <v>19453</v>
      </c>
    </row>
    <row r="3322" spans="1:12">
      <c r="A3322" s="1"/>
      <c r="B3322" s="1">
        <v>319</v>
      </c>
      <c r="C3322" s="1" t="s">
        <v>18210</v>
      </c>
      <c r="D3322" s="1" t="s">
        <v>18242</v>
      </c>
      <c r="E3322" s="1" t="s">
        <v>6651</v>
      </c>
      <c r="F3322" s="1" t="s">
        <v>6652</v>
      </c>
      <c r="G3322" s="1" t="s">
        <v>23984</v>
      </c>
      <c r="H3322" s="1" t="s">
        <v>17585</v>
      </c>
      <c r="I3322" s="2">
        <v>45.22</v>
      </c>
      <c r="J3322" s="37">
        <f>VLOOKUP(H3322,'DOGHER ORDER-DISC'!$K$4:$N$30,4,FALSE)</f>
        <v>0</v>
      </c>
      <c r="K3322" s="2">
        <f t="shared" si="53"/>
        <v>45.22</v>
      </c>
      <c r="L3322" s="1" t="s">
        <v>19454</v>
      </c>
    </row>
    <row r="3323" spans="1:12">
      <c r="A3323" s="1"/>
      <c r="B3323" s="1">
        <v>320</v>
      </c>
      <c r="C3323" s="1" t="s">
        <v>18210</v>
      </c>
      <c r="D3323" s="1" t="s">
        <v>18242</v>
      </c>
      <c r="E3323" s="1" t="s">
        <v>6653</v>
      </c>
      <c r="F3323" s="1" t="s">
        <v>6654</v>
      </c>
      <c r="G3323" s="1" t="s">
        <v>23985</v>
      </c>
      <c r="H3323" s="1" t="s">
        <v>17585</v>
      </c>
      <c r="I3323" s="2">
        <v>617.1</v>
      </c>
      <c r="J3323" s="37">
        <f>VLOOKUP(H3323,'DOGHER ORDER-DISC'!$K$4:$N$30,4,FALSE)</f>
        <v>0</v>
      </c>
      <c r="K3323" s="2">
        <f t="shared" si="53"/>
        <v>617.1</v>
      </c>
      <c r="L3323" s="1" t="s">
        <v>19455</v>
      </c>
    </row>
    <row r="3324" spans="1:12">
      <c r="A3324" s="1" t="s">
        <v>32</v>
      </c>
      <c r="B3324" s="1">
        <v>320</v>
      </c>
      <c r="C3324" s="1" t="s">
        <v>18210</v>
      </c>
      <c r="D3324" s="1" t="s">
        <v>18242</v>
      </c>
      <c r="E3324" s="1" t="s">
        <v>6655</v>
      </c>
      <c r="F3324" s="1" t="s">
        <v>6656</v>
      </c>
      <c r="G3324" s="1" t="s">
        <v>23986</v>
      </c>
      <c r="H3324" s="1" t="s">
        <v>17585</v>
      </c>
      <c r="I3324" s="2">
        <v>612.48</v>
      </c>
      <c r="J3324" s="37">
        <f>VLOOKUP(H3324,'DOGHER ORDER-DISC'!$K$4:$N$30,4,FALSE)</f>
        <v>0</v>
      </c>
      <c r="K3324" s="2">
        <f t="shared" si="53"/>
        <v>612.48</v>
      </c>
      <c r="L3324" s="1" t="s">
        <v>19456</v>
      </c>
    </row>
    <row r="3325" spans="1:12">
      <c r="A3325" s="1"/>
      <c r="B3325" s="1">
        <v>320</v>
      </c>
      <c r="C3325" s="1" t="s">
        <v>18210</v>
      </c>
      <c r="D3325" s="1" t="s">
        <v>18242</v>
      </c>
      <c r="E3325" s="1" t="s">
        <v>6657</v>
      </c>
      <c r="F3325" s="1" t="s">
        <v>6658</v>
      </c>
      <c r="G3325" s="1" t="s">
        <v>23987</v>
      </c>
      <c r="H3325" s="1" t="s">
        <v>17585</v>
      </c>
      <c r="I3325" s="2">
        <v>705.9</v>
      </c>
      <c r="J3325" s="37">
        <f>VLOOKUP(H3325,'DOGHER ORDER-DISC'!$K$4:$N$30,4,FALSE)</f>
        <v>0</v>
      </c>
      <c r="K3325" s="2">
        <f t="shared" si="53"/>
        <v>705.9</v>
      </c>
      <c r="L3325" s="1" t="s">
        <v>19457</v>
      </c>
    </row>
    <row r="3326" spans="1:12">
      <c r="A3326" s="1" t="s">
        <v>32</v>
      </c>
      <c r="B3326" s="1">
        <v>320</v>
      </c>
      <c r="C3326" s="1" t="s">
        <v>18210</v>
      </c>
      <c r="D3326" s="1" t="s">
        <v>18242</v>
      </c>
      <c r="E3326" s="1" t="s">
        <v>6659</v>
      </c>
      <c r="F3326" s="1" t="s">
        <v>6660</v>
      </c>
      <c r="G3326" s="1" t="s">
        <v>23988</v>
      </c>
      <c r="H3326" s="1" t="s">
        <v>17585</v>
      </c>
      <c r="I3326" s="2">
        <v>698.93</v>
      </c>
      <c r="J3326" s="37">
        <f>VLOOKUP(H3326,'DOGHER ORDER-DISC'!$K$4:$N$30,4,FALSE)</f>
        <v>0</v>
      </c>
      <c r="K3326" s="2">
        <f t="shared" si="53"/>
        <v>698.93</v>
      </c>
      <c r="L3326" s="1" t="s">
        <v>19458</v>
      </c>
    </row>
    <row r="3327" spans="1:12">
      <c r="A3327" s="1" t="s">
        <v>32</v>
      </c>
      <c r="B3327" s="1">
        <v>320</v>
      </c>
      <c r="C3327" s="1" t="s">
        <v>18210</v>
      </c>
      <c r="D3327" s="1" t="s">
        <v>18242</v>
      </c>
      <c r="E3327" s="1" t="s">
        <v>6661</v>
      </c>
      <c r="F3327" s="1" t="s">
        <v>6662</v>
      </c>
      <c r="G3327" s="1" t="s">
        <v>23989</v>
      </c>
      <c r="H3327" s="1" t="s">
        <v>17585</v>
      </c>
      <c r="I3327" s="2">
        <v>636.46</v>
      </c>
      <c r="J3327" s="37">
        <f>VLOOKUP(H3327,'DOGHER ORDER-DISC'!$K$4:$N$30,4,FALSE)</f>
        <v>0</v>
      </c>
      <c r="K3327" s="2">
        <f t="shared" si="53"/>
        <v>636.46</v>
      </c>
      <c r="L3327" s="1" t="s">
        <v>19459</v>
      </c>
    </row>
    <row r="3328" spans="1:12">
      <c r="A3328" s="1"/>
      <c r="B3328" s="1">
        <v>321</v>
      </c>
      <c r="C3328" s="1" t="s">
        <v>18210</v>
      </c>
      <c r="D3328" s="1" t="s">
        <v>18242</v>
      </c>
      <c r="E3328" s="1" t="s">
        <v>6663</v>
      </c>
      <c r="F3328" s="1" t="s">
        <v>6664</v>
      </c>
      <c r="G3328" s="1" t="s">
        <v>23990</v>
      </c>
      <c r="H3328" s="1" t="s">
        <v>17585</v>
      </c>
      <c r="I3328" s="2">
        <v>39.869999999999997</v>
      </c>
      <c r="J3328" s="37">
        <f>VLOOKUP(H3328,'DOGHER ORDER-DISC'!$K$4:$N$30,4,FALSE)</f>
        <v>0</v>
      </c>
      <c r="K3328" s="2">
        <f t="shared" si="53"/>
        <v>39.869999999999997</v>
      </c>
      <c r="L3328" s="1" t="s">
        <v>19460</v>
      </c>
    </row>
    <row r="3329" spans="1:12">
      <c r="A3329" s="1"/>
      <c r="B3329" s="1">
        <v>321</v>
      </c>
      <c r="C3329" s="1" t="s">
        <v>18210</v>
      </c>
      <c r="D3329" s="1" t="s">
        <v>18242</v>
      </c>
      <c r="E3329" s="1" t="s">
        <v>6665</v>
      </c>
      <c r="F3329" s="1" t="s">
        <v>6666</v>
      </c>
      <c r="G3329" s="1" t="s">
        <v>23991</v>
      </c>
      <c r="H3329" s="1" t="s">
        <v>17585</v>
      </c>
      <c r="I3329" s="2">
        <v>45.04</v>
      </c>
      <c r="J3329" s="37">
        <f>VLOOKUP(H3329,'DOGHER ORDER-DISC'!$K$4:$N$30,4,FALSE)</f>
        <v>0</v>
      </c>
      <c r="K3329" s="2">
        <f t="shared" si="53"/>
        <v>45.04</v>
      </c>
      <c r="L3329" s="1" t="s">
        <v>19460</v>
      </c>
    </row>
    <row r="3330" spans="1:12">
      <c r="A3330" s="1"/>
      <c r="B3330" s="1">
        <v>321</v>
      </c>
      <c r="C3330" s="1" t="s">
        <v>18210</v>
      </c>
      <c r="D3330" s="1" t="s">
        <v>18242</v>
      </c>
      <c r="E3330" s="1" t="s">
        <v>6667</v>
      </c>
      <c r="F3330" s="1" t="s">
        <v>6668</v>
      </c>
      <c r="G3330" s="1" t="s">
        <v>23992</v>
      </c>
      <c r="H3330" s="1" t="s">
        <v>17585</v>
      </c>
      <c r="I3330" s="2">
        <v>56.55</v>
      </c>
      <c r="J3330" s="37">
        <f>VLOOKUP(H3330,'DOGHER ORDER-DISC'!$K$4:$N$30,4,FALSE)</f>
        <v>0</v>
      </c>
      <c r="K3330" s="2">
        <f t="shared" si="53"/>
        <v>56.55</v>
      </c>
      <c r="L3330" s="1" t="s">
        <v>19460</v>
      </c>
    </row>
    <row r="3331" spans="1:12">
      <c r="A3331" s="1"/>
      <c r="B3331" s="1">
        <v>321</v>
      </c>
      <c r="C3331" s="1" t="s">
        <v>18210</v>
      </c>
      <c r="D3331" s="1" t="s">
        <v>18242</v>
      </c>
      <c r="E3331" s="1" t="s">
        <v>6669</v>
      </c>
      <c r="F3331" s="1" t="s">
        <v>6670</v>
      </c>
      <c r="G3331" s="1" t="s">
        <v>23993</v>
      </c>
      <c r="H3331" s="1" t="s">
        <v>17585</v>
      </c>
      <c r="I3331" s="2">
        <v>55.42</v>
      </c>
      <c r="J3331" s="37">
        <f>VLOOKUP(H3331,'DOGHER ORDER-DISC'!$K$4:$N$30,4,FALSE)</f>
        <v>0</v>
      </c>
      <c r="K3331" s="2">
        <f t="shared" si="53"/>
        <v>55.42</v>
      </c>
      <c r="L3331" s="1" t="s">
        <v>19460</v>
      </c>
    </row>
    <row r="3332" spans="1:12">
      <c r="A3332" s="1"/>
      <c r="B3332" s="1">
        <v>321</v>
      </c>
      <c r="C3332" s="1" t="s">
        <v>18210</v>
      </c>
      <c r="D3332" s="1" t="s">
        <v>18242</v>
      </c>
      <c r="E3332" s="1" t="s">
        <v>6671</v>
      </c>
      <c r="F3332" s="1" t="s">
        <v>6672</v>
      </c>
      <c r="G3332" s="1" t="s">
        <v>23994</v>
      </c>
      <c r="H3332" s="1" t="s">
        <v>17585</v>
      </c>
      <c r="I3332" s="2">
        <v>66.900000000000006</v>
      </c>
      <c r="J3332" s="37">
        <f>VLOOKUP(H3332,'DOGHER ORDER-DISC'!$K$4:$N$30,4,FALSE)</f>
        <v>0</v>
      </c>
      <c r="K3332" s="2">
        <f t="shared" si="53"/>
        <v>66.900000000000006</v>
      </c>
      <c r="L3332" s="1" t="s">
        <v>19460</v>
      </c>
    </row>
    <row r="3333" spans="1:12">
      <c r="A3333" s="1"/>
      <c r="B3333" s="1">
        <v>321</v>
      </c>
      <c r="C3333" s="1" t="s">
        <v>18210</v>
      </c>
      <c r="D3333" s="1" t="s">
        <v>18242</v>
      </c>
      <c r="E3333" s="1" t="s">
        <v>6673</v>
      </c>
      <c r="F3333" s="1" t="s">
        <v>6674</v>
      </c>
      <c r="G3333" s="1" t="s">
        <v>23995</v>
      </c>
      <c r="H3333" s="1" t="s">
        <v>17585</v>
      </c>
      <c r="I3333" s="2">
        <v>70.739999999999995</v>
      </c>
      <c r="J3333" s="37">
        <f>VLOOKUP(H3333,'DOGHER ORDER-DISC'!$K$4:$N$30,4,FALSE)</f>
        <v>0</v>
      </c>
      <c r="K3333" s="2">
        <f t="shared" si="53"/>
        <v>70.739999999999995</v>
      </c>
      <c r="L3333" s="1" t="s">
        <v>19460</v>
      </c>
    </row>
    <row r="3334" spans="1:12">
      <c r="A3334" s="1"/>
      <c r="B3334" s="1">
        <v>321</v>
      </c>
      <c r="C3334" s="1" t="s">
        <v>18210</v>
      </c>
      <c r="D3334" s="1" t="s">
        <v>18242</v>
      </c>
      <c r="E3334" s="1" t="s">
        <v>6675</v>
      </c>
      <c r="F3334" s="1" t="s">
        <v>6676</v>
      </c>
      <c r="G3334" s="1" t="s">
        <v>23996</v>
      </c>
      <c r="H3334" s="1" t="s">
        <v>17585</v>
      </c>
      <c r="I3334" s="2">
        <v>57.95</v>
      </c>
      <c r="J3334" s="37">
        <f>VLOOKUP(H3334,'DOGHER ORDER-DISC'!$K$4:$N$30,4,FALSE)</f>
        <v>0</v>
      </c>
      <c r="K3334" s="2">
        <f t="shared" si="53"/>
        <v>57.95</v>
      </c>
      <c r="L3334" s="1" t="s">
        <v>19460</v>
      </c>
    </row>
    <row r="3335" spans="1:12">
      <c r="A3335" s="1"/>
      <c r="B3335" s="1">
        <v>321</v>
      </c>
      <c r="C3335" s="1" t="s">
        <v>18210</v>
      </c>
      <c r="D3335" s="1" t="s">
        <v>18242</v>
      </c>
      <c r="E3335" s="1" t="s">
        <v>6677</v>
      </c>
      <c r="F3335" s="1" t="s">
        <v>6678</v>
      </c>
      <c r="G3335" s="1" t="s">
        <v>23997</v>
      </c>
      <c r="H3335" s="1" t="s">
        <v>17585</v>
      </c>
      <c r="I3335" s="2">
        <v>72.650000000000006</v>
      </c>
      <c r="J3335" s="37">
        <f>VLOOKUP(H3335,'DOGHER ORDER-DISC'!$K$4:$N$30,4,FALSE)</f>
        <v>0</v>
      </c>
      <c r="K3335" s="2">
        <f t="shared" si="53"/>
        <v>72.650000000000006</v>
      </c>
      <c r="L3335" s="1" t="s">
        <v>19460</v>
      </c>
    </row>
    <row r="3336" spans="1:12">
      <c r="A3336" s="1"/>
      <c r="B3336" s="1">
        <v>321</v>
      </c>
      <c r="C3336" s="1" t="s">
        <v>18210</v>
      </c>
      <c r="D3336" s="1" t="s">
        <v>18242</v>
      </c>
      <c r="E3336" s="1" t="s">
        <v>6679</v>
      </c>
      <c r="F3336" s="1" t="s">
        <v>6680</v>
      </c>
      <c r="G3336" s="1" t="s">
        <v>23998</v>
      </c>
      <c r="H3336" s="1" t="s">
        <v>17585</v>
      </c>
      <c r="I3336" s="2">
        <v>63.14</v>
      </c>
      <c r="J3336" s="37">
        <f>VLOOKUP(H3336,'DOGHER ORDER-DISC'!$K$4:$N$30,4,FALSE)</f>
        <v>0</v>
      </c>
      <c r="K3336" s="2">
        <f t="shared" si="53"/>
        <v>63.14</v>
      </c>
      <c r="L3336" s="1" t="s">
        <v>19460</v>
      </c>
    </row>
    <row r="3337" spans="1:12">
      <c r="A3337" s="1"/>
      <c r="B3337" s="1">
        <v>321</v>
      </c>
      <c r="C3337" s="1" t="s">
        <v>18210</v>
      </c>
      <c r="D3337" s="1" t="s">
        <v>18242</v>
      </c>
      <c r="E3337" s="1" t="s">
        <v>6681</v>
      </c>
      <c r="F3337" s="1" t="s">
        <v>6682</v>
      </c>
      <c r="G3337" s="1" t="s">
        <v>23999</v>
      </c>
      <c r="H3337" s="1" t="s">
        <v>17585</v>
      </c>
      <c r="I3337" s="2">
        <v>77.13</v>
      </c>
      <c r="J3337" s="37">
        <f>VLOOKUP(H3337,'DOGHER ORDER-DISC'!$K$4:$N$30,4,FALSE)</f>
        <v>0</v>
      </c>
      <c r="K3337" s="2">
        <f t="shared" si="53"/>
        <v>77.13</v>
      </c>
      <c r="L3337" s="1" t="s">
        <v>19460</v>
      </c>
    </row>
    <row r="3338" spans="1:12">
      <c r="A3338" s="1"/>
      <c r="B3338" s="1">
        <v>321</v>
      </c>
      <c r="C3338" s="1" t="s">
        <v>18210</v>
      </c>
      <c r="D3338" s="1" t="s">
        <v>18242</v>
      </c>
      <c r="E3338" s="1" t="s">
        <v>6683</v>
      </c>
      <c r="F3338" s="1" t="s">
        <v>6684</v>
      </c>
      <c r="G3338" s="1" t="s">
        <v>24000</v>
      </c>
      <c r="H3338" s="1" t="s">
        <v>17585</v>
      </c>
      <c r="I3338" s="2">
        <v>74.09</v>
      </c>
      <c r="J3338" s="37">
        <f>VLOOKUP(H3338,'DOGHER ORDER-DISC'!$K$4:$N$30,4,FALSE)</f>
        <v>0</v>
      </c>
      <c r="K3338" s="2">
        <f t="shared" si="53"/>
        <v>74.09</v>
      </c>
      <c r="L3338" s="1" t="s">
        <v>19460</v>
      </c>
    </row>
    <row r="3339" spans="1:12">
      <c r="A3339" s="1"/>
      <c r="B3339" s="1">
        <v>321</v>
      </c>
      <c r="C3339" s="1" t="s">
        <v>18210</v>
      </c>
      <c r="D3339" s="1" t="s">
        <v>18242</v>
      </c>
      <c r="E3339" s="1" t="s">
        <v>6685</v>
      </c>
      <c r="F3339" s="1" t="s">
        <v>6686</v>
      </c>
      <c r="G3339" s="1" t="s">
        <v>24001</v>
      </c>
      <c r="H3339" s="1" t="s">
        <v>17585</v>
      </c>
      <c r="I3339" s="2">
        <v>83.02</v>
      </c>
      <c r="J3339" s="37">
        <f>VLOOKUP(H3339,'DOGHER ORDER-DISC'!$K$4:$N$30,4,FALSE)</f>
        <v>0</v>
      </c>
      <c r="K3339" s="2">
        <f t="shared" si="53"/>
        <v>83.02</v>
      </c>
      <c r="L3339" s="1" t="s">
        <v>19460</v>
      </c>
    </row>
    <row r="3340" spans="1:12">
      <c r="A3340" s="1"/>
      <c r="B3340" s="1">
        <v>321</v>
      </c>
      <c r="C3340" s="1" t="s">
        <v>18210</v>
      </c>
      <c r="D3340" s="1" t="s">
        <v>18242</v>
      </c>
      <c r="E3340" s="1" t="s">
        <v>6687</v>
      </c>
      <c r="F3340" s="1" t="s">
        <v>6688</v>
      </c>
      <c r="G3340" s="1" t="s">
        <v>24002</v>
      </c>
      <c r="H3340" s="1" t="s">
        <v>17585</v>
      </c>
      <c r="I3340" s="2">
        <v>92.21</v>
      </c>
      <c r="J3340" s="37">
        <f>VLOOKUP(H3340,'DOGHER ORDER-DISC'!$K$4:$N$30,4,FALSE)</f>
        <v>0</v>
      </c>
      <c r="K3340" s="2">
        <f t="shared" si="53"/>
        <v>92.21</v>
      </c>
      <c r="L3340" s="1" t="s">
        <v>19460</v>
      </c>
    </row>
    <row r="3341" spans="1:12">
      <c r="A3341" s="1"/>
      <c r="B3341" s="1">
        <v>321</v>
      </c>
      <c r="C3341" s="1" t="s">
        <v>18210</v>
      </c>
      <c r="D3341" s="1" t="s">
        <v>18242</v>
      </c>
      <c r="E3341" s="1" t="s">
        <v>6689</v>
      </c>
      <c r="F3341" s="1" t="s">
        <v>6690</v>
      </c>
      <c r="G3341" s="1" t="s">
        <v>24003</v>
      </c>
      <c r="H3341" s="1" t="s">
        <v>17585</v>
      </c>
      <c r="I3341" s="2">
        <v>77.88</v>
      </c>
      <c r="J3341" s="37">
        <f>VLOOKUP(H3341,'DOGHER ORDER-DISC'!$K$4:$N$30,4,FALSE)</f>
        <v>0</v>
      </c>
      <c r="K3341" s="2">
        <f t="shared" si="53"/>
        <v>77.88</v>
      </c>
      <c r="L3341" s="1" t="s">
        <v>19460</v>
      </c>
    </row>
    <row r="3342" spans="1:12">
      <c r="A3342" s="1"/>
      <c r="B3342" s="1">
        <v>321</v>
      </c>
      <c r="C3342" s="1" t="s">
        <v>18210</v>
      </c>
      <c r="D3342" s="1" t="s">
        <v>18242</v>
      </c>
      <c r="E3342" s="1" t="s">
        <v>6691</v>
      </c>
      <c r="F3342" s="1" t="s">
        <v>6692</v>
      </c>
      <c r="G3342" s="1" t="s">
        <v>24004</v>
      </c>
      <c r="H3342" s="1" t="s">
        <v>17585</v>
      </c>
      <c r="I3342" s="2">
        <v>80.77</v>
      </c>
      <c r="J3342" s="37">
        <f>VLOOKUP(H3342,'DOGHER ORDER-DISC'!$K$4:$N$30,4,FALSE)</f>
        <v>0</v>
      </c>
      <c r="K3342" s="2">
        <f t="shared" si="53"/>
        <v>80.77</v>
      </c>
      <c r="L3342" s="1" t="s">
        <v>19460</v>
      </c>
    </row>
    <row r="3343" spans="1:12">
      <c r="A3343" s="1"/>
      <c r="B3343" s="1">
        <v>321</v>
      </c>
      <c r="C3343" s="1" t="s">
        <v>18210</v>
      </c>
      <c r="D3343" s="1" t="s">
        <v>18242</v>
      </c>
      <c r="E3343" s="1" t="s">
        <v>6693</v>
      </c>
      <c r="F3343" s="1" t="s">
        <v>6694</v>
      </c>
      <c r="G3343" s="1" t="s">
        <v>24005</v>
      </c>
      <c r="H3343" s="1" t="s">
        <v>17585</v>
      </c>
      <c r="I3343" s="2">
        <v>101.02</v>
      </c>
      <c r="J3343" s="37">
        <f>VLOOKUP(H3343,'DOGHER ORDER-DISC'!$K$4:$N$30,4,FALSE)</f>
        <v>0</v>
      </c>
      <c r="K3343" s="2">
        <f t="shared" si="53"/>
        <v>101.02</v>
      </c>
      <c r="L3343" s="1" t="s">
        <v>19460</v>
      </c>
    </row>
    <row r="3344" spans="1:12">
      <c r="A3344" s="1"/>
      <c r="B3344" s="1">
        <v>321</v>
      </c>
      <c r="C3344" s="1" t="s">
        <v>18210</v>
      </c>
      <c r="D3344" s="1" t="s">
        <v>18242</v>
      </c>
      <c r="E3344" s="1" t="s">
        <v>6695</v>
      </c>
      <c r="F3344" s="1" t="s">
        <v>6696</v>
      </c>
      <c r="G3344" s="1" t="s">
        <v>24006</v>
      </c>
      <c r="H3344" s="1" t="s">
        <v>17585</v>
      </c>
      <c r="I3344" s="2">
        <v>90.55</v>
      </c>
      <c r="J3344" s="37">
        <f>VLOOKUP(H3344,'DOGHER ORDER-DISC'!$K$4:$N$30,4,FALSE)</f>
        <v>0</v>
      </c>
      <c r="K3344" s="2">
        <f t="shared" si="53"/>
        <v>90.55</v>
      </c>
      <c r="L3344" s="1" t="s">
        <v>19460</v>
      </c>
    </row>
    <row r="3345" spans="1:12">
      <c r="A3345" s="1"/>
      <c r="B3345" s="1">
        <v>321</v>
      </c>
      <c r="C3345" s="1" t="s">
        <v>18210</v>
      </c>
      <c r="D3345" s="1" t="s">
        <v>18242</v>
      </c>
      <c r="E3345" s="1" t="s">
        <v>6697</v>
      </c>
      <c r="F3345" s="1" t="s">
        <v>6698</v>
      </c>
      <c r="G3345" s="1" t="s">
        <v>24007</v>
      </c>
      <c r="H3345" s="1" t="s">
        <v>17585</v>
      </c>
      <c r="I3345" s="2">
        <v>113.29</v>
      </c>
      <c r="J3345" s="37">
        <f>VLOOKUP(H3345,'DOGHER ORDER-DISC'!$K$4:$N$30,4,FALSE)</f>
        <v>0</v>
      </c>
      <c r="K3345" s="2">
        <f t="shared" si="53"/>
        <v>113.29</v>
      </c>
      <c r="L3345" s="1" t="s">
        <v>19460</v>
      </c>
    </row>
    <row r="3346" spans="1:12">
      <c r="A3346" s="1"/>
      <c r="B3346" s="1">
        <v>321</v>
      </c>
      <c r="C3346" s="1" t="s">
        <v>18210</v>
      </c>
      <c r="D3346" s="1" t="s">
        <v>18242</v>
      </c>
      <c r="E3346" s="1" t="s">
        <v>6699</v>
      </c>
      <c r="F3346" s="1" t="s">
        <v>6700</v>
      </c>
      <c r="G3346" s="1" t="s">
        <v>24008</v>
      </c>
      <c r="H3346" s="1" t="s">
        <v>17585</v>
      </c>
      <c r="I3346" s="2">
        <v>96.69</v>
      </c>
      <c r="J3346" s="37">
        <f>VLOOKUP(H3346,'DOGHER ORDER-DISC'!$K$4:$N$30,4,FALSE)</f>
        <v>0</v>
      </c>
      <c r="K3346" s="2">
        <f t="shared" si="53"/>
        <v>96.69</v>
      </c>
      <c r="L3346" s="1" t="s">
        <v>19460</v>
      </c>
    </row>
    <row r="3347" spans="1:12">
      <c r="A3347" s="1"/>
      <c r="B3347" s="1">
        <v>321</v>
      </c>
      <c r="C3347" s="1" t="s">
        <v>18210</v>
      </c>
      <c r="D3347" s="1" t="s">
        <v>18242</v>
      </c>
      <c r="E3347" s="1" t="s">
        <v>6701</v>
      </c>
      <c r="F3347" s="1" t="s">
        <v>6702</v>
      </c>
      <c r="G3347" s="1" t="s">
        <v>24009</v>
      </c>
      <c r="H3347" s="1" t="s">
        <v>17585</v>
      </c>
      <c r="I3347" s="2">
        <v>102.84</v>
      </c>
      <c r="J3347" s="37">
        <f>VLOOKUP(H3347,'DOGHER ORDER-DISC'!$K$4:$N$30,4,FALSE)</f>
        <v>0</v>
      </c>
      <c r="K3347" s="2">
        <f t="shared" si="53"/>
        <v>102.84</v>
      </c>
      <c r="L3347" s="1" t="s">
        <v>19460</v>
      </c>
    </row>
    <row r="3348" spans="1:12">
      <c r="A3348" s="1"/>
      <c r="B3348" s="1">
        <v>321</v>
      </c>
      <c r="C3348" s="1" t="s">
        <v>18210</v>
      </c>
      <c r="D3348" s="1" t="s">
        <v>18242</v>
      </c>
      <c r="E3348" s="1" t="s">
        <v>6703</v>
      </c>
      <c r="F3348" s="1" t="s">
        <v>6704</v>
      </c>
      <c r="G3348" s="1" t="s">
        <v>24010</v>
      </c>
      <c r="H3348" s="1" t="s">
        <v>17585</v>
      </c>
      <c r="I3348" s="2">
        <v>128.84</v>
      </c>
      <c r="J3348" s="37">
        <f>VLOOKUP(H3348,'DOGHER ORDER-DISC'!$K$4:$N$30,4,FALSE)</f>
        <v>0</v>
      </c>
      <c r="K3348" s="2">
        <f t="shared" si="53"/>
        <v>128.84</v>
      </c>
      <c r="L3348" s="1" t="s">
        <v>19460</v>
      </c>
    </row>
    <row r="3349" spans="1:12">
      <c r="A3349" s="1"/>
      <c r="B3349" s="1">
        <v>321</v>
      </c>
      <c r="C3349" s="1" t="s">
        <v>18210</v>
      </c>
      <c r="D3349" s="1" t="s">
        <v>18242</v>
      </c>
      <c r="E3349" s="1" t="s">
        <v>6705</v>
      </c>
      <c r="F3349" s="1" t="s">
        <v>6706</v>
      </c>
      <c r="G3349" s="1" t="s">
        <v>24011</v>
      </c>
      <c r="H3349" s="1" t="s">
        <v>17585</v>
      </c>
      <c r="I3349" s="2">
        <v>108.8</v>
      </c>
      <c r="J3349" s="37">
        <f>VLOOKUP(H3349,'DOGHER ORDER-DISC'!$K$4:$N$30,4,FALSE)</f>
        <v>0</v>
      </c>
      <c r="K3349" s="2">
        <f t="shared" si="53"/>
        <v>108.8</v>
      </c>
      <c r="L3349" s="1" t="s">
        <v>19460</v>
      </c>
    </row>
    <row r="3350" spans="1:12">
      <c r="A3350" s="1"/>
      <c r="B3350" s="1">
        <v>321</v>
      </c>
      <c r="C3350" s="1" t="s">
        <v>18210</v>
      </c>
      <c r="D3350" s="1" t="s">
        <v>18242</v>
      </c>
      <c r="E3350" s="1" t="s">
        <v>6707</v>
      </c>
      <c r="F3350" s="1" t="s">
        <v>6708</v>
      </c>
      <c r="G3350" s="1" t="s">
        <v>24012</v>
      </c>
      <c r="H3350" s="1" t="s">
        <v>17585</v>
      </c>
      <c r="I3350" s="2">
        <v>136.30000000000001</v>
      </c>
      <c r="J3350" s="37">
        <f>VLOOKUP(H3350,'DOGHER ORDER-DISC'!$K$4:$N$30,4,FALSE)</f>
        <v>0</v>
      </c>
      <c r="K3350" s="2">
        <f t="shared" si="53"/>
        <v>136.30000000000001</v>
      </c>
      <c r="L3350" s="1" t="s">
        <v>19460</v>
      </c>
    </row>
    <row r="3351" spans="1:12">
      <c r="A3351" s="1"/>
      <c r="B3351" s="1">
        <v>321</v>
      </c>
      <c r="C3351" s="1" t="s">
        <v>18210</v>
      </c>
      <c r="D3351" s="1" t="s">
        <v>18242</v>
      </c>
      <c r="E3351" s="1" t="s">
        <v>6709</v>
      </c>
      <c r="F3351" s="1" t="s">
        <v>6710</v>
      </c>
      <c r="G3351" s="1" t="s">
        <v>24013</v>
      </c>
      <c r="H3351" s="1" t="s">
        <v>17585</v>
      </c>
      <c r="I3351" s="2">
        <v>116.96</v>
      </c>
      <c r="J3351" s="37">
        <f>VLOOKUP(H3351,'DOGHER ORDER-DISC'!$K$4:$N$30,4,FALSE)</f>
        <v>0</v>
      </c>
      <c r="K3351" s="2">
        <f t="shared" si="53"/>
        <v>116.96</v>
      </c>
      <c r="L3351" s="1" t="s">
        <v>19460</v>
      </c>
    </row>
    <row r="3352" spans="1:12">
      <c r="A3352" s="1"/>
      <c r="B3352" s="1">
        <v>321</v>
      </c>
      <c r="C3352" s="1" t="s">
        <v>18210</v>
      </c>
      <c r="D3352" s="1" t="s">
        <v>18242</v>
      </c>
      <c r="E3352" s="1" t="s">
        <v>6711</v>
      </c>
      <c r="F3352" s="1" t="s">
        <v>6712</v>
      </c>
      <c r="G3352" s="1" t="s">
        <v>24014</v>
      </c>
      <c r="H3352" s="1" t="s">
        <v>17585</v>
      </c>
      <c r="I3352" s="2">
        <v>127.24</v>
      </c>
      <c r="J3352" s="37">
        <f>VLOOKUP(H3352,'DOGHER ORDER-DISC'!$K$4:$N$30,4,FALSE)</f>
        <v>0</v>
      </c>
      <c r="K3352" s="2">
        <f t="shared" si="53"/>
        <v>127.24</v>
      </c>
      <c r="L3352" s="1" t="s">
        <v>19460</v>
      </c>
    </row>
    <row r="3353" spans="1:12">
      <c r="A3353" s="1"/>
      <c r="B3353" s="1">
        <v>321</v>
      </c>
      <c r="C3353" s="1" t="s">
        <v>18210</v>
      </c>
      <c r="D3353" s="1" t="s">
        <v>18242</v>
      </c>
      <c r="E3353" s="1" t="s">
        <v>6713</v>
      </c>
      <c r="F3353" s="1" t="s">
        <v>6714</v>
      </c>
      <c r="G3353" s="1" t="s">
        <v>24015</v>
      </c>
      <c r="H3353" s="1" t="s">
        <v>17585</v>
      </c>
      <c r="I3353" s="2">
        <v>154.13</v>
      </c>
      <c r="J3353" s="37">
        <f>VLOOKUP(H3353,'DOGHER ORDER-DISC'!$K$4:$N$30,4,FALSE)</f>
        <v>0</v>
      </c>
      <c r="K3353" s="2">
        <f t="shared" si="53"/>
        <v>154.13</v>
      </c>
      <c r="L3353" s="1" t="s">
        <v>19460</v>
      </c>
    </row>
    <row r="3354" spans="1:12">
      <c r="A3354" s="1"/>
      <c r="B3354" s="1">
        <v>321</v>
      </c>
      <c r="C3354" s="1" t="s">
        <v>18210</v>
      </c>
      <c r="D3354" s="1" t="s">
        <v>18242</v>
      </c>
      <c r="E3354" s="1" t="s">
        <v>6715</v>
      </c>
      <c r="F3354" s="1" t="s">
        <v>6716</v>
      </c>
      <c r="G3354" s="1" t="s">
        <v>24016</v>
      </c>
      <c r="H3354" s="1" t="s">
        <v>17585</v>
      </c>
      <c r="I3354" s="2">
        <v>162.18</v>
      </c>
      <c r="J3354" s="37">
        <f>VLOOKUP(H3354,'DOGHER ORDER-DISC'!$K$4:$N$30,4,FALSE)</f>
        <v>0</v>
      </c>
      <c r="K3354" s="2">
        <f t="shared" si="53"/>
        <v>162.18</v>
      </c>
      <c r="L3354" s="1" t="s">
        <v>19460</v>
      </c>
    </row>
    <row r="3355" spans="1:12">
      <c r="A3355" s="1"/>
      <c r="B3355" s="1">
        <v>321</v>
      </c>
      <c r="C3355" s="1" t="s">
        <v>18210</v>
      </c>
      <c r="D3355" s="1" t="s">
        <v>18242</v>
      </c>
      <c r="E3355" s="1" t="s">
        <v>6717</v>
      </c>
      <c r="F3355" s="1" t="s">
        <v>6718</v>
      </c>
      <c r="G3355" s="1" t="s">
        <v>24017</v>
      </c>
      <c r="H3355" s="1" t="s">
        <v>17585</v>
      </c>
      <c r="I3355" s="2">
        <v>134</v>
      </c>
      <c r="J3355" s="37">
        <f>VLOOKUP(H3355,'DOGHER ORDER-DISC'!$K$4:$N$30,4,FALSE)</f>
        <v>0</v>
      </c>
      <c r="K3355" s="2">
        <f t="shared" si="53"/>
        <v>134</v>
      </c>
      <c r="L3355" s="1" t="s">
        <v>19460</v>
      </c>
    </row>
    <row r="3356" spans="1:12">
      <c r="A3356" s="1"/>
      <c r="B3356" s="1">
        <v>321</v>
      </c>
      <c r="C3356" s="1" t="s">
        <v>18210</v>
      </c>
      <c r="D3356" s="1" t="s">
        <v>18242</v>
      </c>
      <c r="E3356" s="1" t="s">
        <v>6719</v>
      </c>
      <c r="F3356" s="1" t="s">
        <v>6720</v>
      </c>
      <c r="G3356" s="1" t="s">
        <v>24018</v>
      </c>
      <c r="H3356" s="1" t="s">
        <v>17585</v>
      </c>
      <c r="I3356" s="2">
        <v>173.1</v>
      </c>
      <c r="J3356" s="37">
        <f>VLOOKUP(H3356,'DOGHER ORDER-DISC'!$K$4:$N$30,4,FALSE)</f>
        <v>0</v>
      </c>
      <c r="K3356" s="2">
        <f t="shared" si="53"/>
        <v>173.1</v>
      </c>
      <c r="L3356" s="1" t="s">
        <v>19460</v>
      </c>
    </row>
    <row r="3357" spans="1:12">
      <c r="A3357" s="1"/>
      <c r="B3357" s="1">
        <v>321</v>
      </c>
      <c r="C3357" s="1" t="s">
        <v>18210</v>
      </c>
      <c r="D3357" s="1" t="s">
        <v>18242</v>
      </c>
      <c r="E3357" s="1" t="s">
        <v>6721</v>
      </c>
      <c r="F3357" s="1" t="s">
        <v>6722</v>
      </c>
      <c r="G3357" s="1" t="s">
        <v>24019</v>
      </c>
      <c r="H3357" s="1" t="s">
        <v>17585</v>
      </c>
      <c r="I3357" s="2">
        <v>138.26</v>
      </c>
      <c r="J3357" s="37">
        <f>VLOOKUP(H3357,'DOGHER ORDER-DISC'!$K$4:$N$30,4,FALSE)</f>
        <v>0</v>
      </c>
      <c r="K3357" s="2">
        <f t="shared" si="53"/>
        <v>138.26</v>
      </c>
      <c r="L3357" s="1" t="s">
        <v>19460</v>
      </c>
    </row>
    <row r="3358" spans="1:12">
      <c r="A3358" s="1"/>
      <c r="B3358" s="1">
        <v>321</v>
      </c>
      <c r="C3358" s="1" t="s">
        <v>18210</v>
      </c>
      <c r="D3358" s="1" t="s">
        <v>18242</v>
      </c>
      <c r="E3358" s="1" t="s">
        <v>6723</v>
      </c>
      <c r="F3358" s="1" t="s">
        <v>6724</v>
      </c>
      <c r="G3358" s="1" t="s">
        <v>24020</v>
      </c>
      <c r="H3358" s="1" t="s">
        <v>17585</v>
      </c>
      <c r="I3358" s="2">
        <v>39.869999999999997</v>
      </c>
      <c r="J3358" s="37">
        <f>VLOOKUP(H3358,'DOGHER ORDER-DISC'!$K$4:$N$30,4,FALSE)</f>
        <v>0</v>
      </c>
      <c r="K3358" s="2">
        <f t="shared" si="53"/>
        <v>39.869999999999997</v>
      </c>
      <c r="L3358" s="1" t="s">
        <v>19461</v>
      </c>
    </row>
    <row r="3359" spans="1:12">
      <c r="A3359" s="1"/>
      <c r="B3359" s="1">
        <v>321</v>
      </c>
      <c r="C3359" s="1" t="s">
        <v>18210</v>
      </c>
      <c r="D3359" s="1" t="s">
        <v>18242</v>
      </c>
      <c r="E3359" s="1" t="s">
        <v>6725</v>
      </c>
      <c r="F3359" s="1" t="s">
        <v>6726</v>
      </c>
      <c r="G3359" s="1" t="s">
        <v>24021</v>
      </c>
      <c r="H3359" s="1" t="s">
        <v>17585</v>
      </c>
      <c r="I3359" s="2">
        <v>45.04</v>
      </c>
      <c r="J3359" s="37">
        <f>VLOOKUP(H3359,'DOGHER ORDER-DISC'!$K$4:$N$30,4,FALSE)</f>
        <v>0</v>
      </c>
      <c r="K3359" s="2">
        <f t="shared" si="53"/>
        <v>45.04</v>
      </c>
      <c r="L3359" s="1" t="s">
        <v>19461</v>
      </c>
    </row>
    <row r="3360" spans="1:12">
      <c r="A3360" s="1"/>
      <c r="B3360" s="1">
        <v>321</v>
      </c>
      <c r="C3360" s="1" t="s">
        <v>18210</v>
      </c>
      <c r="D3360" s="1" t="s">
        <v>18242</v>
      </c>
      <c r="E3360" s="1" t="s">
        <v>6727</v>
      </c>
      <c r="F3360" s="1" t="s">
        <v>6728</v>
      </c>
      <c r="G3360" s="1" t="s">
        <v>24022</v>
      </c>
      <c r="H3360" s="1" t="s">
        <v>17585</v>
      </c>
      <c r="I3360" s="2">
        <v>55.42</v>
      </c>
      <c r="J3360" s="37">
        <f>VLOOKUP(H3360,'DOGHER ORDER-DISC'!$K$4:$N$30,4,FALSE)</f>
        <v>0</v>
      </c>
      <c r="K3360" s="2">
        <f t="shared" si="53"/>
        <v>55.42</v>
      </c>
      <c r="L3360" s="1" t="s">
        <v>19461</v>
      </c>
    </row>
    <row r="3361" spans="1:12">
      <c r="A3361" s="1"/>
      <c r="B3361" s="1">
        <v>321</v>
      </c>
      <c r="C3361" s="1" t="s">
        <v>18210</v>
      </c>
      <c r="D3361" s="1" t="s">
        <v>18242</v>
      </c>
      <c r="E3361" s="1" t="s">
        <v>6729</v>
      </c>
      <c r="F3361" s="1" t="s">
        <v>6730</v>
      </c>
      <c r="G3361" s="1" t="s">
        <v>24023</v>
      </c>
      <c r="H3361" s="1" t="s">
        <v>17585</v>
      </c>
      <c r="I3361" s="2">
        <v>57.95</v>
      </c>
      <c r="J3361" s="37">
        <f>VLOOKUP(H3361,'DOGHER ORDER-DISC'!$K$4:$N$30,4,FALSE)</f>
        <v>0</v>
      </c>
      <c r="K3361" s="2">
        <f t="shared" si="53"/>
        <v>57.95</v>
      </c>
      <c r="L3361" s="1" t="s">
        <v>19461</v>
      </c>
    </row>
    <row r="3362" spans="1:12">
      <c r="A3362" s="1"/>
      <c r="B3362" s="1">
        <v>321</v>
      </c>
      <c r="C3362" s="1" t="s">
        <v>18210</v>
      </c>
      <c r="D3362" s="1" t="s">
        <v>18242</v>
      </c>
      <c r="E3362" s="1" t="s">
        <v>6731</v>
      </c>
      <c r="F3362" s="1" t="s">
        <v>6732</v>
      </c>
      <c r="G3362" s="1" t="s">
        <v>24024</v>
      </c>
      <c r="H3362" s="1" t="s">
        <v>17585</v>
      </c>
      <c r="I3362" s="2">
        <v>63.14</v>
      </c>
      <c r="J3362" s="37">
        <f>VLOOKUP(H3362,'DOGHER ORDER-DISC'!$K$4:$N$30,4,FALSE)</f>
        <v>0</v>
      </c>
      <c r="K3362" s="2">
        <f t="shared" si="53"/>
        <v>63.14</v>
      </c>
      <c r="L3362" s="1" t="s">
        <v>19461</v>
      </c>
    </row>
    <row r="3363" spans="1:12">
      <c r="A3363" s="1"/>
      <c r="B3363" s="1">
        <v>321</v>
      </c>
      <c r="C3363" s="1" t="s">
        <v>18210</v>
      </c>
      <c r="D3363" s="1" t="s">
        <v>18242</v>
      </c>
      <c r="E3363" s="1" t="s">
        <v>6733</v>
      </c>
      <c r="F3363" s="1" t="s">
        <v>6734</v>
      </c>
      <c r="G3363" s="1" t="s">
        <v>24025</v>
      </c>
      <c r="H3363" s="1" t="s">
        <v>17585</v>
      </c>
      <c r="I3363" s="2">
        <v>74.09</v>
      </c>
      <c r="J3363" s="37">
        <f>VLOOKUP(H3363,'DOGHER ORDER-DISC'!$K$4:$N$30,4,FALSE)</f>
        <v>0</v>
      </c>
      <c r="K3363" s="2">
        <f t="shared" si="53"/>
        <v>74.09</v>
      </c>
      <c r="L3363" s="1" t="s">
        <v>19461</v>
      </c>
    </row>
    <row r="3364" spans="1:12">
      <c r="A3364" s="1"/>
      <c r="B3364" s="1">
        <v>321</v>
      </c>
      <c r="C3364" s="1" t="s">
        <v>18210</v>
      </c>
      <c r="D3364" s="1" t="s">
        <v>18242</v>
      </c>
      <c r="E3364" s="1" t="s">
        <v>6735</v>
      </c>
      <c r="F3364" s="1" t="s">
        <v>6736</v>
      </c>
      <c r="G3364" s="1" t="s">
        <v>24026</v>
      </c>
      <c r="H3364" s="1" t="s">
        <v>17585</v>
      </c>
      <c r="I3364" s="2">
        <v>77.88</v>
      </c>
      <c r="J3364" s="37">
        <f>VLOOKUP(H3364,'DOGHER ORDER-DISC'!$K$4:$N$30,4,FALSE)</f>
        <v>0</v>
      </c>
      <c r="K3364" s="2">
        <f t="shared" si="53"/>
        <v>77.88</v>
      </c>
      <c r="L3364" s="1" t="s">
        <v>19461</v>
      </c>
    </row>
    <row r="3365" spans="1:12">
      <c r="A3365" s="1"/>
      <c r="B3365" s="1">
        <v>321</v>
      </c>
      <c r="C3365" s="1" t="s">
        <v>18210</v>
      </c>
      <c r="D3365" s="1" t="s">
        <v>18242</v>
      </c>
      <c r="E3365" s="1" t="s">
        <v>6737</v>
      </c>
      <c r="F3365" s="1" t="s">
        <v>6738</v>
      </c>
      <c r="G3365" s="1" t="s">
        <v>24027</v>
      </c>
      <c r="H3365" s="1" t="s">
        <v>17585</v>
      </c>
      <c r="I3365" s="2">
        <v>80.77</v>
      </c>
      <c r="J3365" s="37">
        <f>VLOOKUP(H3365,'DOGHER ORDER-DISC'!$K$4:$N$30,4,FALSE)</f>
        <v>0</v>
      </c>
      <c r="K3365" s="2">
        <f t="shared" si="53"/>
        <v>80.77</v>
      </c>
      <c r="L3365" s="1" t="s">
        <v>19461</v>
      </c>
    </row>
    <row r="3366" spans="1:12">
      <c r="A3366" s="1"/>
      <c r="B3366" s="1">
        <v>321</v>
      </c>
      <c r="C3366" s="1" t="s">
        <v>18210</v>
      </c>
      <c r="D3366" s="1" t="s">
        <v>18242</v>
      </c>
      <c r="E3366" s="1" t="s">
        <v>6739</v>
      </c>
      <c r="F3366" s="1" t="s">
        <v>6740</v>
      </c>
      <c r="G3366" s="1" t="s">
        <v>24028</v>
      </c>
      <c r="H3366" s="1" t="s">
        <v>17585</v>
      </c>
      <c r="I3366" s="2">
        <v>90.55</v>
      </c>
      <c r="J3366" s="37">
        <f>VLOOKUP(H3366,'DOGHER ORDER-DISC'!$K$4:$N$30,4,FALSE)</f>
        <v>0</v>
      </c>
      <c r="K3366" s="2">
        <f t="shared" si="53"/>
        <v>90.55</v>
      </c>
      <c r="L3366" s="1" t="s">
        <v>19461</v>
      </c>
    </row>
    <row r="3367" spans="1:12">
      <c r="A3367" s="1"/>
      <c r="B3367" s="1">
        <v>321</v>
      </c>
      <c r="C3367" s="1" t="s">
        <v>18210</v>
      </c>
      <c r="D3367" s="1" t="s">
        <v>18242</v>
      </c>
      <c r="E3367" s="1" t="s">
        <v>6741</v>
      </c>
      <c r="F3367" s="1" t="s">
        <v>6742</v>
      </c>
      <c r="G3367" s="1" t="s">
        <v>24029</v>
      </c>
      <c r="H3367" s="1" t="s">
        <v>17585</v>
      </c>
      <c r="I3367" s="2">
        <v>96.69</v>
      </c>
      <c r="J3367" s="37">
        <f>VLOOKUP(H3367,'DOGHER ORDER-DISC'!$K$4:$N$30,4,FALSE)</f>
        <v>0</v>
      </c>
      <c r="K3367" s="2">
        <f t="shared" si="53"/>
        <v>96.69</v>
      </c>
      <c r="L3367" s="1" t="s">
        <v>19461</v>
      </c>
    </row>
    <row r="3368" spans="1:12">
      <c r="A3368" s="1"/>
      <c r="B3368" s="1">
        <v>321</v>
      </c>
      <c r="C3368" s="1" t="s">
        <v>18210</v>
      </c>
      <c r="D3368" s="1" t="s">
        <v>18242</v>
      </c>
      <c r="E3368" s="1" t="s">
        <v>6743</v>
      </c>
      <c r="F3368" s="1" t="s">
        <v>6744</v>
      </c>
      <c r="G3368" s="1" t="s">
        <v>24030</v>
      </c>
      <c r="H3368" s="1" t="s">
        <v>17585</v>
      </c>
      <c r="I3368" s="2">
        <v>102.84</v>
      </c>
      <c r="J3368" s="37">
        <f>VLOOKUP(H3368,'DOGHER ORDER-DISC'!$K$4:$N$30,4,FALSE)</f>
        <v>0</v>
      </c>
      <c r="K3368" s="2">
        <f t="shared" si="53"/>
        <v>102.84</v>
      </c>
      <c r="L3368" s="1" t="s">
        <v>19461</v>
      </c>
    </row>
    <row r="3369" spans="1:12">
      <c r="A3369" s="1"/>
      <c r="B3369" s="1">
        <v>321</v>
      </c>
      <c r="C3369" s="1" t="s">
        <v>18210</v>
      </c>
      <c r="D3369" s="1" t="s">
        <v>18242</v>
      </c>
      <c r="E3369" s="1" t="s">
        <v>6745</v>
      </c>
      <c r="F3369" s="1" t="s">
        <v>6746</v>
      </c>
      <c r="G3369" s="1" t="s">
        <v>24031</v>
      </c>
      <c r="H3369" s="1" t="s">
        <v>17585</v>
      </c>
      <c r="I3369" s="2">
        <v>108.8</v>
      </c>
      <c r="J3369" s="37">
        <f>VLOOKUP(H3369,'DOGHER ORDER-DISC'!$K$4:$N$30,4,FALSE)</f>
        <v>0</v>
      </c>
      <c r="K3369" s="2">
        <f t="shared" si="53"/>
        <v>108.8</v>
      </c>
      <c r="L3369" s="1" t="s">
        <v>19461</v>
      </c>
    </row>
    <row r="3370" spans="1:12">
      <c r="A3370" s="1"/>
      <c r="B3370" s="1">
        <v>321</v>
      </c>
      <c r="C3370" s="1" t="s">
        <v>18210</v>
      </c>
      <c r="D3370" s="1" t="s">
        <v>18242</v>
      </c>
      <c r="E3370" s="1" t="s">
        <v>6747</v>
      </c>
      <c r="F3370" s="1" t="s">
        <v>6748</v>
      </c>
      <c r="G3370" s="1" t="s">
        <v>24032</v>
      </c>
      <c r="H3370" s="1" t="s">
        <v>17585</v>
      </c>
      <c r="I3370" s="2">
        <v>116.96</v>
      </c>
      <c r="J3370" s="37">
        <f>VLOOKUP(H3370,'DOGHER ORDER-DISC'!$K$4:$N$30,4,FALSE)</f>
        <v>0</v>
      </c>
      <c r="K3370" s="2">
        <f t="shared" si="53"/>
        <v>116.96</v>
      </c>
      <c r="L3370" s="1" t="s">
        <v>19461</v>
      </c>
    </row>
    <row r="3371" spans="1:12">
      <c r="A3371" s="1"/>
      <c r="B3371" s="1">
        <v>321</v>
      </c>
      <c r="C3371" s="1" t="s">
        <v>18210</v>
      </c>
      <c r="D3371" s="1" t="s">
        <v>18242</v>
      </c>
      <c r="E3371" s="1" t="s">
        <v>6749</v>
      </c>
      <c r="F3371" s="1" t="s">
        <v>6750</v>
      </c>
      <c r="G3371" s="1" t="s">
        <v>24033</v>
      </c>
      <c r="H3371" s="1" t="s">
        <v>17585</v>
      </c>
      <c r="I3371" s="2">
        <v>127.24</v>
      </c>
      <c r="J3371" s="37">
        <f>VLOOKUP(H3371,'DOGHER ORDER-DISC'!$K$4:$N$30,4,FALSE)</f>
        <v>0</v>
      </c>
      <c r="K3371" s="2">
        <f t="shared" si="53"/>
        <v>127.24</v>
      </c>
      <c r="L3371" s="1" t="s">
        <v>19461</v>
      </c>
    </row>
    <row r="3372" spans="1:12">
      <c r="A3372" s="1"/>
      <c r="B3372" s="1">
        <v>321</v>
      </c>
      <c r="C3372" s="1" t="s">
        <v>18210</v>
      </c>
      <c r="D3372" s="1" t="s">
        <v>18242</v>
      </c>
      <c r="E3372" s="1" t="s">
        <v>6751</v>
      </c>
      <c r="F3372" s="1" t="s">
        <v>6752</v>
      </c>
      <c r="G3372" s="1" t="s">
        <v>24034</v>
      </c>
      <c r="H3372" s="1" t="s">
        <v>17585</v>
      </c>
      <c r="I3372" s="2">
        <v>134</v>
      </c>
      <c r="J3372" s="37">
        <f>VLOOKUP(H3372,'DOGHER ORDER-DISC'!$K$4:$N$30,4,FALSE)</f>
        <v>0</v>
      </c>
      <c r="K3372" s="2">
        <f t="shared" si="53"/>
        <v>134</v>
      </c>
      <c r="L3372" s="1" t="s">
        <v>19461</v>
      </c>
    </row>
    <row r="3373" spans="1:12">
      <c r="A3373" s="1"/>
      <c r="B3373" s="1">
        <v>321</v>
      </c>
      <c r="C3373" s="1" t="s">
        <v>18210</v>
      </c>
      <c r="D3373" s="1" t="s">
        <v>18242</v>
      </c>
      <c r="E3373" s="1" t="s">
        <v>6753</v>
      </c>
      <c r="F3373" s="1" t="s">
        <v>6754</v>
      </c>
      <c r="G3373" s="1" t="s">
        <v>24035</v>
      </c>
      <c r="H3373" s="1" t="s">
        <v>17585</v>
      </c>
      <c r="I3373" s="2">
        <v>138.26</v>
      </c>
      <c r="J3373" s="37">
        <f>VLOOKUP(H3373,'DOGHER ORDER-DISC'!$K$4:$N$30,4,FALSE)</f>
        <v>0</v>
      </c>
      <c r="K3373" s="2">
        <f t="shared" si="53"/>
        <v>138.26</v>
      </c>
      <c r="L3373" s="1" t="s">
        <v>19461</v>
      </c>
    </row>
    <row r="3374" spans="1:12">
      <c r="A3374" s="1"/>
      <c r="B3374" s="1">
        <v>321</v>
      </c>
      <c r="C3374" s="1" t="s">
        <v>18210</v>
      </c>
      <c r="D3374" s="1" t="s">
        <v>18242</v>
      </c>
      <c r="E3374" s="1" t="s">
        <v>6755</v>
      </c>
      <c r="F3374" s="1" t="s">
        <v>6756</v>
      </c>
      <c r="G3374" s="1" t="s">
        <v>24036</v>
      </c>
      <c r="H3374" s="1" t="s">
        <v>17585</v>
      </c>
      <c r="I3374" s="2">
        <v>53.81</v>
      </c>
      <c r="J3374" s="37">
        <f>VLOOKUP(H3374,'DOGHER ORDER-DISC'!$K$4:$N$30,4,FALSE)</f>
        <v>0</v>
      </c>
      <c r="K3374" s="2">
        <f t="shared" si="53"/>
        <v>53.81</v>
      </c>
      <c r="L3374" s="1" t="s">
        <v>19462</v>
      </c>
    </row>
    <row r="3375" spans="1:12">
      <c r="A3375" s="1"/>
      <c r="B3375" s="1">
        <v>322</v>
      </c>
      <c r="C3375" s="1" t="s">
        <v>18210</v>
      </c>
      <c r="D3375" s="1" t="s">
        <v>18242</v>
      </c>
      <c r="E3375" s="1" t="s">
        <v>6757</v>
      </c>
      <c r="F3375" s="1" t="s">
        <v>6758</v>
      </c>
      <c r="G3375" s="1" t="s">
        <v>24037</v>
      </c>
      <c r="H3375" s="1" t="s">
        <v>17585</v>
      </c>
      <c r="I3375" s="2">
        <v>82.93</v>
      </c>
      <c r="J3375" s="37">
        <f>VLOOKUP(H3375,'DOGHER ORDER-DISC'!$K$4:$N$30,4,FALSE)</f>
        <v>0</v>
      </c>
      <c r="K3375" s="2">
        <f t="shared" si="53"/>
        <v>82.93</v>
      </c>
      <c r="L3375" s="1" t="s">
        <v>19463</v>
      </c>
    </row>
    <row r="3376" spans="1:12">
      <c r="A3376" s="1"/>
      <c r="B3376" s="1">
        <v>322</v>
      </c>
      <c r="C3376" s="1" t="s">
        <v>18210</v>
      </c>
      <c r="D3376" s="1" t="s">
        <v>18242</v>
      </c>
      <c r="E3376" s="1" t="s">
        <v>6759</v>
      </c>
      <c r="F3376" s="1" t="s">
        <v>6760</v>
      </c>
      <c r="G3376" s="1" t="s">
        <v>24038</v>
      </c>
      <c r="H3376" s="1" t="s">
        <v>17585</v>
      </c>
      <c r="I3376" s="2">
        <v>95.06</v>
      </c>
      <c r="J3376" s="37">
        <f>VLOOKUP(H3376,'DOGHER ORDER-DISC'!$K$4:$N$30,4,FALSE)</f>
        <v>0</v>
      </c>
      <c r="K3376" s="2">
        <f t="shared" si="53"/>
        <v>95.06</v>
      </c>
      <c r="L3376" s="1" t="s">
        <v>19463</v>
      </c>
    </row>
    <row r="3377" spans="1:12">
      <c r="A3377" s="1"/>
      <c r="B3377" s="1">
        <v>322</v>
      </c>
      <c r="C3377" s="1" t="s">
        <v>18210</v>
      </c>
      <c r="D3377" s="1" t="s">
        <v>18242</v>
      </c>
      <c r="E3377" s="1" t="s">
        <v>6761</v>
      </c>
      <c r="F3377" s="1" t="s">
        <v>6762</v>
      </c>
      <c r="G3377" s="1" t="s">
        <v>24039</v>
      </c>
      <c r="H3377" s="1" t="s">
        <v>17585</v>
      </c>
      <c r="I3377" s="2">
        <v>95.13</v>
      </c>
      <c r="J3377" s="37">
        <f>VLOOKUP(H3377,'DOGHER ORDER-DISC'!$K$4:$N$30,4,FALSE)</f>
        <v>0</v>
      </c>
      <c r="K3377" s="2">
        <f t="shared" si="53"/>
        <v>95.13</v>
      </c>
      <c r="L3377" s="1" t="s">
        <v>19464</v>
      </c>
    </row>
    <row r="3378" spans="1:12">
      <c r="A3378" s="1"/>
      <c r="B3378" s="1">
        <v>322</v>
      </c>
      <c r="C3378" s="1" t="s">
        <v>18210</v>
      </c>
      <c r="D3378" s="1" t="s">
        <v>18242</v>
      </c>
      <c r="E3378" s="1" t="s">
        <v>6763</v>
      </c>
      <c r="F3378" s="1" t="s">
        <v>6764</v>
      </c>
      <c r="G3378" s="1" t="s">
        <v>24040</v>
      </c>
      <c r="H3378" s="1" t="s">
        <v>17585</v>
      </c>
      <c r="I3378" s="2">
        <v>58.21</v>
      </c>
      <c r="J3378" s="37">
        <f>VLOOKUP(H3378,'DOGHER ORDER-DISC'!$K$4:$N$30,4,FALSE)</f>
        <v>0</v>
      </c>
      <c r="K3378" s="2">
        <f t="shared" si="53"/>
        <v>58.21</v>
      </c>
      <c r="L3378" s="1" t="s">
        <v>19465</v>
      </c>
    </row>
    <row r="3379" spans="1:12">
      <c r="A3379" s="1"/>
      <c r="B3379" s="1">
        <v>322</v>
      </c>
      <c r="C3379" s="1" t="s">
        <v>18210</v>
      </c>
      <c r="D3379" s="1" t="s">
        <v>18242</v>
      </c>
      <c r="E3379" s="1" t="s">
        <v>6765</v>
      </c>
      <c r="F3379" s="1" t="s">
        <v>6766</v>
      </c>
      <c r="G3379" s="1" t="s">
        <v>24041</v>
      </c>
      <c r="H3379" s="1" t="s">
        <v>17585</v>
      </c>
      <c r="I3379" s="2">
        <v>50.59</v>
      </c>
      <c r="J3379" s="37">
        <f>VLOOKUP(H3379,'DOGHER ORDER-DISC'!$K$4:$N$30,4,FALSE)</f>
        <v>0</v>
      </c>
      <c r="K3379" s="2">
        <f t="shared" si="53"/>
        <v>50.59</v>
      </c>
      <c r="L3379" s="1" t="s">
        <v>19466</v>
      </c>
    </row>
    <row r="3380" spans="1:12">
      <c r="A3380" s="1"/>
      <c r="B3380" s="1">
        <v>322</v>
      </c>
      <c r="C3380" s="1" t="s">
        <v>18210</v>
      </c>
      <c r="D3380" s="1" t="s">
        <v>18242</v>
      </c>
      <c r="E3380" s="1" t="s">
        <v>6767</v>
      </c>
      <c r="F3380" s="1" t="s">
        <v>6768</v>
      </c>
      <c r="G3380" s="1" t="s">
        <v>24042</v>
      </c>
      <c r="H3380" s="1" t="s">
        <v>17585</v>
      </c>
      <c r="I3380" s="2">
        <v>314.19</v>
      </c>
      <c r="J3380" s="37">
        <f>VLOOKUP(H3380,'DOGHER ORDER-DISC'!$K$4:$N$30,4,FALSE)</f>
        <v>0</v>
      </c>
      <c r="K3380" s="2">
        <f t="shared" si="53"/>
        <v>314.19</v>
      </c>
      <c r="L3380" s="1" t="s">
        <v>19467</v>
      </c>
    </row>
    <row r="3381" spans="1:12">
      <c r="A3381" s="1" t="s">
        <v>32</v>
      </c>
      <c r="B3381" s="1">
        <v>322</v>
      </c>
      <c r="C3381" s="1" t="s">
        <v>18210</v>
      </c>
      <c r="D3381" s="1" t="s">
        <v>18242</v>
      </c>
      <c r="E3381" s="1" t="s">
        <v>6769</v>
      </c>
      <c r="F3381" s="1" t="s">
        <v>6770</v>
      </c>
      <c r="G3381" s="1" t="s">
        <v>24043</v>
      </c>
      <c r="H3381" s="1" t="s">
        <v>17585</v>
      </c>
      <c r="I3381" s="2">
        <v>240.82</v>
      </c>
      <c r="J3381" s="37">
        <f>VLOOKUP(H3381,'DOGHER ORDER-DISC'!$K$4:$N$30,4,FALSE)</f>
        <v>0</v>
      </c>
      <c r="K3381" s="2">
        <f t="shared" si="53"/>
        <v>240.82</v>
      </c>
      <c r="L3381" s="1" t="s">
        <v>19468</v>
      </c>
    </row>
    <row r="3382" spans="1:12">
      <c r="A3382" s="1" t="s">
        <v>32</v>
      </c>
      <c r="B3382" s="1">
        <v>322</v>
      </c>
      <c r="C3382" s="1" t="s">
        <v>18210</v>
      </c>
      <c r="D3382" s="1" t="s">
        <v>18242</v>
      </c>
      <c r="E3382" s="1" t="s">
        <v>6771</v>
      </c>
      <c r="F3382" s="1" t="s">
        <v>6772</v>
      </c>
      <c r="G3382" s="1" t="s">
        <v>24044</v>
      </c>
      <c r="H3382" s="1" t="s">
        <v>17585</v>
      </c>
      <c r="I3382" s="2">
        <v>60.21</v>
      </c>
      <c r="J3382" s="37">
        <f>VLOOKUP(H3382,'DOGHER ORDER-DISC'!$K$4:$N$30,4,FALSE)</f>
        <v>0</v>
      </c>
      <c r="K3382" s="2">
        <f t="shared" si="53"/>
        <v>60.21</v>
      </c>
      <c r="L3382" s="1"/>
    </row>
    <row r="3383" spans="1:12">
      <c r="A3383" s="1"/>
      <c r="B3383" s="1">
        <v>322</v>
      </c>
      <c r="C3383" s="1" t="s">
        <v>18210</v>
      </c>
      <c r="D3383" s="1" t="s">
        <v>18242</v>
      </c>
      <c r="E3383" s="1" t="s">
        <v>6773</v>
      </c>
      <c r="F3383" s="1" t="s">
        <v>6774</v>
      </c>
      <c r="G3383" s="1" t="s">
        <v>24045</v>
      </c>
      <c r="H3383" s="1" t="s">
        <v>17585</v>
      </c>
      <c r="I3383" s="2">
        <v>1273.53</v>
      </c>
      <c r="J3383" s="37">
        <f>VLOOKUP(H3383,'DOGHER ORDER-DISC'!$K$4:$N$30,4,FALSE)</f>
        <v>0</v>
      </c>
      <c r="K3383" s="2">
        <f t="shared" si="53"/>
        <v>1273.53</v>
      </c>
      <c r="L3383" s="1" t="s">
        <v>19469</v>
      </c>
    </row>
    <row r="3384" spans="1:12">
      <c r="A3384" s="1"/>
      <c r="B3384" s="1">
        <v>323</v>
      </c>
      <c r="C3384" s="1" t="s">
        <v>18210</v>
      </c>
      <c r="D3384" s="1" t="s">
        <v>18242</v>
      </c>
      <c r="E3384" s="1" t="s">
        <v>6775</v>
      </c>
      <c r="F3384" s="1" t="s">
        <v>6776</v>
      </c>
      <c r="G3384" s="1" t="s">
        <v>24046</v>
      </c>
      <c r="H3384" s="1" t="s">
        <v>17585</v>
      </c>
      <c r="I3384" s="2">
        <v>6.5</v>
      </c>
      <c r="J3384" s="37">
        <f>VLOOKUP(H3384,'DOGHER ORDER-DISC'!$K$4:$N$30,4,FALSE)</f>
        <v>0</v>
      </c>
      <c r="K3384" s="2">
        <f t="shared" si="53"/>
        <v>6.5</v>
      </c>
      <c r="L3384" s="1" t="s">
        <v>19470</v>
      </c>
    </row>
    <row r="3385" spans="1:12">
      <c r="A3385" s="1"/>
      <c r="B3385" s="1">
        <v>323</v>
      </c>
      <c r="C3385" s="1" t="s">
        <v>18210</v>
      </c>
      <c r="D3385" s="1" t="s">
        <v>18242</v>
      </c>
      <c r="E3385" s="1" t="s">
        <v>6777</v>
      </c>
      <c r="F3385" s="1" t="s">
        <v>6778</v>
      </c>
      <c r="G3385" s="1" t="s">
        <v>24047</v>
      </c>
      <c r="H3385" s="1" t="s">
        <v>17585</v>
      </c>
      <c r="I3385" s="2">
        <v>6.5</v>
      </c>
      <c r="J3385" s="37">
        <f>VLOOKUP(H3385,'DOGHER ORDER-DISC'!$K$4:$N$30,4,FALSE)</f>
        <v>0</v>
      </c>
      <c r="K3385" s="2">
        <f t="shared" ref="K3385:K3448" si="54">+ROUND(I3385*(1-J3385),2)</f>
        <v>6.5</v>
      </c>
      <c r="L3385" s="1" t="s">
        <v>19470</v>
      </c>
    </row>
    <row r="3386" spans="1:12">
      <c r="A3386" s="1"/>
      <c r="B3386" s="1">
        <v>323</v>
      </c>
      <c r="C3386" s="1" t="s">
        <v>18210</v>
      </c>
      <c r="D3386" s="1" t="s">
        <v>18242</v>
      </c>
      <c r="E3386" s="1" t="s">
        <v>6779</v>
      </c>
      <c r="F3386" s="1" t="s">
        <v>6780</v>
      </c>
      <c r="G3386" s="1" t="s">
        <v>24048</v>
      </c>
      <c r="H3386" s="1" t="s">
        <v>17585</v>
      </c>
      <c r="I3386" s="2">
        <v>6.5</v>
      </c>
      <c r="J3386" s="37">
        <f>VLOOKUP(H3386,'DOGHER ORDER-DISC'!$K$4:$N$30,4,FALSE)</f>
        <v>0</v>
      </c>
      <c r="K3386" s="2">
        <f t="shared" si="54"/>
        <v>6.5</v>
      </c>
      <c r="L3386" s="1" t="s">
        <v>19470</v>
      </c>
    </row>
    <row r="3387" spans="1:12">
      <c r="A3387" s="1"/>
      <c r="B3387" s="1">
        <v>323</v>
      </c>
      <c r="C3387" s="1" t="s">
        <v>18210</v>
      </c>
      <c r="D3387" s="1" t="s">
        <v>18242</v>
      </c>
      <c r="E3387" s="1" t="s">
        <v>6781</v>
      </c>
      <c r="F3387" s="1" t="s">
        <v>6782</v>
      </c>
      <c r="G3387" s="1" t="s">
        <v>24049</v>
      </c>
      <c r="H3387" s="1" t="s">
        <v>17585</v>
      </c>
      <c r="I3387" s="2">
        <v>6.5</v>
      </c>
      <c r="J3387" s="37">
        <f>VLOOKUP(H3387,'DOGHER ORDER-DISC'!$K$4:$N$30,4,FALSE)</f>
        <v>0</v>
      </c>
      <c r="K3387" s="2">
        <f t="shared" si="54"/>
        <v>6.5</v>
      </c>
      <c r="L3387" s="1" t="s">
        <v>19470</v>
      </c>
    </row>
    <row r="3388" spans="1:12">
      <c r="A3388" s="1"/>
      <c r="B3388" s="1">
        <v>323</v>
      </c>
      <c r="C3388" s="1" t="s">
        <v>18210</v>
      </c>
      <c r="D3388" s="1" t="s">
        <v>18242</v>
      </c>
      <c r="E3388" s="1" t="s">
        <v>6783</v>
      </c>
      <c r="F3388" s="1" t="s">
        <v>6784</v>
      </c>
      <c r="G3388" s="1" t="s">
        <v>24050</v>
      </c>
      <c r="H3388" s="1" t="s">
        <v>17585</v>
      </c>
      <c r="I3388" s="2">
        <v>6.5</v>
      </c>
      <c r="J3388" s="37">
        <f>VLOOKUP(H3388,'DOGHER ORDER-DISC'!$K$4:$N$30,4,FALSE)</f>
        <v>0</v>
      </c>
      <c r="K3388" s="2">
        <f t="shared" si="54"/>
        <v>6.5</v>
      </c>
      <c r="L3388" s="1" t="s">
        <v>19470</v>
      </c>
    </row>
    <row r="3389" spans="1:12">
      <c r="A3389" s="1"/>
      <c r="B3389" s="1">
        <v>323</v>
      </c>
      <c r="C3389" s="1" t="s">
        <v>18210</v>
      </c>
      <c r="D3389" s="1" t="s">
        <v>18242</v>
      </c>
      <c r="E3389" s="1" t="s">
        <v>6785</v>
      </c>
      <c r="F3389" s="1" t="s">
        <v>6786</v>
      </c>
      <c r="G3389" s="1" t="s">
        <v>24051</v>
      </c>
      <c r="H3389" s="1" t="s">
        <v>17585</v>
      </c>
      <c r="I3389" s="2">
        <v>7.01</v>
      </c>
      <c r="J3389" s="37">
        <f>VLOOKUP(H3389,'DOGHER ORDER-DISC'!$K$4:$N$30,4,FALSE)</f>
        <v>0</v>
      </c>
      <c r="K3389" s="2">
        <f t="shared" si="54"/>
        <v>7.01</v>
      </c>
      <c r="L3389" s="1" t="s">
        <v>19470</v>
      </c>
    </row>
    <row r="3390" spans="1:12">
      <c r="A3390" s="1"/>
      <c r="B3390" s="1">
        <v>323</v>
      </c>
      <c r="C3390" s="1" t="s">
        <v>18210</v>
      </c>
      <c r="D3390" s="1" t="s">
        <v>18242</v>
      </c>
      <c r="E3390" s="1" t="s">
        <v>6787</v>
      </c>
      <c r="F3390" s="1" t="s">
        <v>6788</v>
      </c>
      <c r="G3390" s="1" t="s">
        <v>24052</v>
      </c>
      <c r="H3390" s="1" t="s">
        <v>17585</v>
      </c>
      <c r="I3390" s="2">
        <v>7.01</v>
      </c>
      <c r="J3390" s="37">
        <f>VLOOKUP(H3390,'DOGHER ORDER-DISC'!$K$4:$N$30,4,FALSE)</f>
        <v>0</v>
      </c>
      <c r="K3390" s="2">
        <f t="shared" si="54"/>
        <v>7.01</v>
      </c>
      <c r="L3390" s="1" t="s">
        <v>19470</v>
      </c>
    </row>
    <row r="3391" spans="1:12">
      <c r="A3391" s="1"/>
      <c r="B3391" s="1">
        <v>323</v>
      </c>
      <c r="C3391" s="1" t="s">
        <v>18210</v>
      </c>
      <c r="D3391" s="1" t="s">
        <v>18242</v>
      </c>
      <c r="E3391" s="1" t="s">
        <v>6789</v>
      </c>
      <c r="F3391" s="1" t="s">
        <v>6790</v>
      </c>
      <c r="G3391" s="1" t="s">
        <v>24053</v>
      </c>
      <c r="H3391" s="1" t="s">
        <v>17585</v>
      </c>
      <c r="I3391" s="2">
        <v>7.01</v>
      </c>
      <c r="J3391" s="37">
        <f>VLOOKUP(H3391,'DOGHER ORDER-DISC'!$K$4:$N$30,4,FALSE)</f>
        <v>0</v>
      </c>
      <c r="K3391" s="2">
        <f t="shared" si="54"/>
        <v>7.01</v>
      </c>
      <c r="L3391" s="1" t="s">
        <v>19470</v>
      </c>
    </row>
    <row r="3392" spans="1:12">
      <c r="A3392" s="1"/>
      <c r="B3392" s="1">
        <v>323</v>
      </c>
      <c r="C3392" s="1" t="s">
        <v>18210</v>
      </c>
      <c r="D3392" s="1" t="s">
        <v>18242</v>
      </c>
      <c r="E3392" s="1" t="s">
        <v>6791</v>
      </c>
      <c r="F3392" s="1" t="s">
        <v>6792</v>
      </c>
      <c r="G3392" s="1" t="s">
        <v>24054</v>
      </c>
      <c r="H3392" s="1" t="s">
        <v>17585</v>
      </c>
      <c r="I3392" s="2">
        <v>7.01</v>
      </c>
      <c r="J3392" s="37">
        <f>VLOOKUP(H3392,'DOGHER ORDER-DISC'!$K$4:$N$30,4,FALSE)</f>
        <v>0</v>
      </c>
      <c r="K3392" s="2">
        <f t="shared" si="54"/>
        <v>7.01</v>
      </c>
      <c r="L3392" s="1" t="s">
        <v>19470</v>
      </c>
    </row>
    <row r="3393" spans="1:12">
      <c r="A3393" s="1"/>
      <c r="B3393" s="1">
        <v>323</v>
      </c>
      <c r="C3393" s="1" t="s">
        <v>18210</v>
      </c>
      <c r="D3393" s="1" t="s">
        <v>18242</v>
      </c>
      <c r="E3393" s="1" t="s">
        <v>6793</v>
      </c>
      <c r="F3393" s="1" t="s">
        <v>6794</v>
      </c>
      <c r="G3393" s="1" t="s">
        <v>24055</v>
      </c>
      <c r="H3393" s="1" t="s">
        <v>17585</v>
      </c>
      <c r="I3393" s="2">
        <v>7.61</v>
      </c>
      <c r="J3393" s="37">
        <f>VLOOKUP(H3393,'DOGHER ORDER-DISC'!$K$4:$N$30,4,FALSE)</f>
        <v>0</v>
      </c>
      <c r="K3393" s="2">
        <f t="shared" si="54"/>
        <v>7.61</v>
      </c>
      <c r="L3393" s="1" t="s">
        <v>19470</v>
      </c>
    </row>
    <row r="3394" spans="1:12">
      <c r="A3394" s="1"/>
      <c r="B3394" s="1">
        <v>323</v>
      </c>
      <c r="C3394" s="1" t="s">
        <v>18210</v>
      </c>
      <c r="D3394" s="1" t="s">
        <v>18242</v>
      </c>
      <c r="E3394" s="1" t="s">
        <v>6795</v>
      </c>
      <c r="F3394" s="1" t="s">
        <v>6796</v>
      </c>
      <c r="G3394" s="1" t="s">
        <v>24056</v>
      </c>
      <c r="H3394" s="1" t="s">
        <v>17585</v>
      </c>
      <c r="I3394" s="2">
        <v>8.5</v>
      </c>
      <c r="J3394" s="37">
        <f>VLOOKUP(H3394,'DOGHER ORDER-DISC'!$K$4:$N$30,4,FALSE)</f>
        <v>0</v>
      </c>
      <c r="K3394" s="2">
        <f t="shared" si="54"/>
        <v>8.5</v>
      </c>
      <c r="L3394" s="1" t="s">
        <v>19470</v>
      </c>
    </row>
    <row r="3395" spans="1:12">
      <c r="A3395" s="1"/>
      <c r="B3395" s="1">
        <v>323</v>
      </c>
      <c r="C3395" s="1" t="s">
        <v>18210</v>
      </c>
      <c r="D3395" s="1" t="s">
        <v>18242</v>
      </c>
      <c r="E3395" s="1" t="s">
        <v>6797</v>
      </c>
      <c r="F3395" s="1" t="s">
        <v>6798</v>
      </c>
      <c r="G3395" s="1" t="s">
        <v>24057</v>
      </c>
      <c r="H3395" s="1" t="s">
        <v>17585</v>
      </c>
      <c r="I3395" s="2">
        <v>10.86</v>
      </c>
      <c r="J3395" s="37">
        <f>VLOOKUP(H3395,'DOGHER ORDER-DISC'!$K$4:$N$30,4,FALSE)</f>
        <v>0</v>
      </c>
      <c r="K3395" s="2">
        <f t="shared" si="54"/>
        <v>10.86</v>
      </c>
      <c r="L3395" s="1" t="s">
        <v>19471</v>
      </c>
    </row>
    <row r="3396" spans="1:12">
      <c r="A3396" s="1"/>
      <c r="B3396" s="1">
        <v>323</v>
      </c>
      <c r="C3396" s="1" t="s">
        <v>18210</v>
      </c>
      <c r="D3396" s="1" t="s">
        <v>18242</v>
      </c>
      <c r="E3396" s="1" t="s">
        <v>6799</v>
      </c>
      <c r="F3396" s="1" t="s">
        <v>6800</v>
      </c>
      <c r="G3396" s="1" t="s">
        <v>24058</v>
      </c>
      <c r="H3396" s="1" t="s">
        <v>17585</v>
      </c>
      <c r="I3396" s="2">
        <v>11.3</v>
      </c>
      <c r="J3396" s="37">
        <f>VLOOKUP(H3396,'DOGHER ORDER-DISC'!$K$4:$N$30,4,FALSE)</f>
        <v>0</v>
      </c>
      <c r="K3396" s="2">
        <f t="shared" si="54"/>
        <v>11.3</v>
      </c>
      <c r="L3396" s="1" t="s">
        <v>19471</v>
      </c>
    </row>
    <row r="3397" spans="1:12">
      <c r="A3397" s="1"/>
      <c r="B3397" s="1">
        <v>323</v>
      </c>
      <c r="C3397" s="1" t="s">
        <v>18210</v>
      </c>
      <c r="D3397" s="1" t="s">
        <v>18242</v>
      </c>
      <c r="E3397" s="1" t="s">
        <v>6801</v>
      </c>
      <c r="F3397" s="1" t="s">
        <v>6802</v>
      </c>
      <c r="G3397" s="1" t="s">
        <v>24059</v>
      </c>
      <c r="H3397" s="1" t="s">
        <v>17585</v>
      </c>
      <c r="I3397" s="2">
        <v>11.96</v>
      </c>
      <c r="J3397" s="37">
        <f>VLOOKUP(H3397,'DOGHER ORDER-DISC'!$K$4:$N$30,4,FALSE)</f>
        <v>0</v>
      </c>
      <c r="K3397" s="2">
        <f t="shared" si="54"/>
        <v>11.96</v>
      </c>
      <c r="L3397" s="1" t="s">
        <v>19471</v>
      </c>
    </row>
    <row r="3398" spans="1:12">
      <c r="A3398" s="1"/>
      <c r="B3398" s="1">
        <v>323</v>
      </c>
      <c r="C3398" s="1" t="s">
        <v>18210</v>
      </c>
      <c r="D3398" s="1" t="s">
        <v>18242</v>
      </c>
      <c r="E3398" s="1" t="s">
        <v>6803</v>
      </c>
      <c r="F3398" s="1" t="s">
        <v>6804</v>
      </c>
      <c r="G3398" s="1" t="s">
        <v>24060</v>
      </c>
      <c r="H3398" s="1" t="s">
        <v>17585</v>
      </c>
      <c r="I3398" s="2">
        <v>12.54</v>
      </c>
      <c r="J3398" s="37">
        <f>VLOOKUP(H3398,'DOGHER ORDER-DISC'!$K$4:$N$30,4,FALSE)</f>
        <v>0</v>
      </c>
      <c r="K3398" s="2">
        <f t="shared" si="54"/>
        <v>12.54</v>
      </c>
      <c r="L3398" s="1" t="s">
        <v>19471</v>
      </c>
    </row>
    <row r="3399" spans="1:12">
      <c r="A3399" s="1"/>
      <c r="B3399" s="1">
        <v>323</v>
      </c>
      <c r="C3399" s="1" t="s">
        <v>18210</v>
      </c>
      <c r="D3399" s="1" t="s">
        <v>18242</v>
      </c>
      <c r="E3399" s="1" t="s">
        <v>6805</v>
      </c>
      <c r="F3399" s="1" t="s">
        <v>6806</v>
      </c>
      <c r="G3399" s="1" t="s">
        <v>24061</v>
      </c>
      <c r="H3399" s="1" t="s">
        <v>17585</v>
      </c>
      <c r="I3399" s="2">
        <v>17.46</v>
      </c>
      <c r="J3399" s="37">
        <f>VLOOKUP(H3399,'DOGHER ORDER-DISC'!$K$4:$N$30,4,FALSE)</f>
        <v>0</v>
      </c>
      <c r="K3399" s="2">
        <f t="shared" si="54"/>
        <v>17.46</v>
      </c>
      <c r="L3399" s="1" t="s">
        <v>19471</v>
      </c>
    </row>
    <row r="3400" spans="1:12">
      <c r="A3400" s="1"/>
      <c r="B3400" s="1">
        <v>323</v>
      </c>
      <c r="C3400" s="1" t="s">
        <v>18210</v>
      </c>
      <c r="D3400" s="1" t="s">
        <v>18242</v>
      </c>
      <c r="E3400" s="1" t="s">
        <v>6807</v>
      </c>
      <c r="F3400" s="1" t="s">
        <v>6808</v>
      </c>
      <c r="G3400" s="1" t="s">
        <v>24062</v>
      </c>
      <c r="H3400" s="1" t="s">
        <v>17585</v>
      </c>
      <c r="I3400" s="2">
        <v>17.46</v>
      </c>
      <c r="J3400" s="37">
        <f>VLOOKUP(H3400,'DOGHER ORDER-DISC'!$K$4:$N$30,4,FALSE)</f>
        <v>0</v>
      </c>
      <c r="K3400" s="2">
        <f t="shared" si="54"/>
        <v>17.46</v>
      </c>
      <c r="L3400" s="1" t="s">
        <v>19471</v>
      </c>
    </row>
    <row r="3401" spans="1:12">
      <c r="A3401" s="1"/>
      <c r="B3401" s="1">
        <v>323</v>
      </c>
      <c r="C3401" s="1" t="s">
        <v>18210</v>
      </c>
      <c r="D3401" s="1" t="s">
        <v>18242</v>
      </c>
      <c r="E3401" s="1" t="s">
        <v>6809</v>
      </c>
      <c r="F3401" s="1" t="s">
        <v>6810</v>
      </c>
      <c r="G3401" s="1" t="s">
        <v>24063</v>
      </c>
      <c r="H3401" s="1" t="s">
        <v>17585</v>
      </c>
      <c r="I3401" s="2">
        <v>18.32</v>
      </c>
      <c r="J3401" s="37">
        <f>VLOOKUP(H3401,'DOGHER ORDER-DISC'!$K$4:$N$30,4,FALSE)</f>
        <v>0</v>
      </c>
      <c r="K3401" s="2">
        <f t="shared" si="54"/>
        <v>18.32</v>
      </c>
      <c r="L3401" s="1" t="s">
        <v>19471</v>
      </c>
    </row>
    <row r="3402" spans="1:12">
      <c r="A3402" s="1"/>
      <c r="B3402" s="1">
        <v>323</v>
      </c>
      <c r="C3402" s="1" t="s">
        <v>18210</v>
      </c>
      <c r="D3402" s="1" t="s">
        <v>18242</v>
      </c>
      <c r="E3402" s="1" t="s">
        <v>6811</v>
      </c>
      <c r="F3402" s="1" t="s">
        <v>6812</v>
      </c>
      <c r="G3402" s="1" t="s">
        <v>24064</v>
      </c>
      <c r="H3402" s="1" t="s">
        <v>17585</v>
      </c>
      <c r="I3402" s="2">
        <v>18.46</v>
      </c>
      <c r="J3402" s="37">
        <f>VLOOKUP(H3402,'DOGHER ORDER-DISC'!$K$4:$N$30,4,FALSE)</f>
        <v>0</v>
      </c>
      <c r="K3402" s="2">
        <f t="shared" si="54"/>
        <v>18.46</v>
      </c>
      <c r="L3402" s="1" t="s">
        <v>19471</v>
      </c>
    </row>
    <row r="3403" spans="1:12">
      <c r="A3403" s="1"/>
      <c r="B3403" s="1">
        <v>323</v>
      </c>
      <c r="C3403" s="1" t="s">
        <v>18210</v>
      </c>
      <c r="D3403" s="1" t="s">
        <v>18242</v>
      </c>
      <c r="E3403" s="1" t="s">
        <v>6813</v>
      </c>
      <c r="F3403" s="1" t="s">
        <v>6814</v>
      </c>
      <c r="G3403" s="1" t="s">
        <v>24065</v>
      </c>
      <c r="H3403" s="1" t="s">
        <v>17585</v>
      </c>
      <c r="I3403" s="2">
        <v>18.52</v>
      </c>
      <c r="J3403" s="37">
        <f>VLOOKUP(H3403,'DOGHER ORDER-DISC'!$K$4:$N$30,4,FALSE)</f>
        <v>0</v>
      </c>
      <c r="K3403" s="2">
        <f t="shared" si="54"/>
        <v>18.52</v>
      </c>
      <c r="L3403" s="1" t="s">
        <v>19471</v>
      </c>
    </row>
    <row r="3404" spans="1:12">
      <c r="A3404" s="1"/>
      <c r="B3404" s="1">
        <v>323</v>
      </c>
      <c r="C3404" s="1" t="s">
        <v>18210</v>
      </c>
      <c r="D3404" s="1" t="s">
        <v>18242</v>
      </c>
      <c r="E3404" s="1" t="s">
        <v>6815</v>
      </c>
      <c r="F3404" s="1" t="s">
        <v>6816</v>
      </c>
      <c r="G3404" s="1" t="s">
        <v>24066</v>
      </c>
      <c r="H3404" s="1" t="s">
        <v>17585</v>
      </c>
      <c r="I3404" s="2">
        <v>18.52</v>
      </c>
      <c r="J3404" s="37">
        <f>VLOOKUP(H3404,'DOGHER ORDER-DISC'!$K$4:$N$30,4,FALSE)</f>
        <v>0</v>
      </c>
      <c r="K3404" s="2">
        <f t="shared" si="54"/>
        <v>18.52</v>
      </c>
      <c r="L3404" s="1" t="s">
        <v>19471</v>
      </c>
    </row>
    <row r="3405" spans="1:12">
      <c r="A3405" s="1"/>
      <c r="B3405" s="1">
        <v>323</v>
      </c>
      <c r="C3405" s="1" t="s">
        <v>18210</v>
      </c>
      <c r="D3405" s="1" t="s">
        <v>18242</v>
      </c>
      <c r="E3405" s="1" t="s">
        <v>6817</v>
      </c>
      <c r="F3405" s="1" t="s">
        <v>6818</v>
      </c>
      <c r="G3405" s="1" t="s">
        <v>24067</v>
      </c>
      <c r="H3405" s="1" t="s">
        <v>17585</v>
      </c>
      <c r="I3405" s="2">
        <v>19.32</v>
      </c>
      <c r="J3405" s="37">
        <f>VLOOKUP(H3405,'DOGHER ORDER-DISC'!$K$4:$N$30,4,FALSE)</f>
        <v>0</v>
      </c>
      <c r="K3405" s="2">
        <f t="shared" si="54"/>
        <v>19.32</v>
      </c>
      <c r="L3405" s="1" t="s">
        <v>19471</v>
      </c>
    </row>
    <row r="3406" spans="1:12">
      <c r="A3406" s="1"/>
      <c r="B3406" s="1">
        <v>324</v>
      </c>
      <c r="C3406" s="1" t="s">
        <v>18210</v>
      </c>
      <c r="D3406" s="1" t="s">
        <v>18242</v>
      </c>
      <c r="E3406" s="1" t="s">
        <v>6819</v>
      </c>
      <c r="F3406" s="1" t="s">
        <v>6820</v>
      </c>
      <c r="G3406" s="1" t="s">
        <v>24068</v>
      </c>
      <c r="H3406" s="1" t="s">
        <v>17585</v>
      </c>
      <c r="I3406" s="2">
        <v>9.42</v>
      </c>
      <c r="J3406" s="37">
        <f>VLOOKUP(H3406,'DOGHER ORDER-DISC'!$K$4:$N$30,4,FALSE)</f>
        <v>0</v>
      </c>
      <c r="K3406" s="2">
        <f t="shared" si="54"/>
        <v>9.42</v>
      </c>
      <c r="L3406" s="1" t="s">
        <v>19472</v>
      </c>
    </row>
    <row r="3407" spans="1:12">
      <c r="A3407" s="1"/>
      <c r="B3407" s="1">
        <v>324</v>
      </c>
      <c r="C3407" s="1" t="s">
        <v>18210</v>
      </c>
      <c r="D3407" s="1" t="s">
        <v>18242</v>
      </c>
      <c r="E3407" s="1" t="s">
        <v>6821</v>
      </c>
      <c r="F3407" s="1" t="s">
        <v>6822</v>
      </c>
      <c r="G3407" s="1" t="s">
        <v>24069</v>
      </c>
      <c r="H3407" s="1" t="s">
        <v>17585</v>
      </c>
      <c r="I3407" s="2">
        <v>9.42</v>
      </c>
      <c r="J3407" s="37">
        <f>VLOOKUP(H3407,'DOGHER ORDER-DISC'!$K$4:$N$30,4,FALSE)</f>
        <v>0</v>
      </c>
      <c r="K3407" s="2">
        <f t="shared" si="54"/>
        <v>9.42</v>
      </c>
      <c r="L3407" s="1" t="s">
        <v>19472</v>
      </c>
    </row>
    <row r="3408" spans="1:12">
      <c r="A3408" s="1"/>
      <c r="B3408" s="1">
        <v>324</v>
      </c>
      <c r="C3408" s="1" t="s">
        <v>18210</v>
      </c>
      <c r="D3408" s="1" t="s">
        <v>18242</v>
      </c>
      <c r="E3408" s="1" t="s">
        <v>6823</v>
      </c>
      <c r="F3408" s="1" t="s">
        <v>6824</v>
      </c>
      <c r="G3408" s="1" t="s">
        <v>24070</v>
      </c>
      <c r="H3408" s="1" t="s">
        <v>17585</v>
      </c>
      <c r="I3408" s="2">
        <v>9.42</v>
      </c>
      <c r="J3408" s="37">
        <f>VLOOKUP(H3408,'DOGHER ORDER-DISC'!$K$4:$N$30,4,FALSE)</f>
        <v>0</v>
      </c>
      <c r="K3408" s="2">
        <f t="shared" si="54"/>
        <v>9.42</v>
      </c>
      <c r="L3408" s="1" t="s">
        <v>19472</v>
      </c>
    </row>
    <row r="3409" spans="1:12">
      <c r="A3409" s="1"/>
      <c r="B3409" s="1">
        <v>324</v>
      </c>
      <c r="C3409" s="1" t="s">
        <v>18210</v>
      </c>
      <c r="D3409" s="1" t="s">
        <v>18242</v>
      </c>
      <c r="E3409" s="1" t="s">
        <v>6825</v>
      </c>
      <c r="F3409" s="1" t="s">
        <v>6826</v>
      </c>
      <c r="G3409" s="1" t="s">
        <v>24071</v>
      </c>
      <c r="H3409" s="1" t="s">
        <v>17585</v>
      </c>
      <c r="I3409" s="2">
        <v>9.42</v>
      </c>
      <c r="J3409" s="37">
        <f>VLOOKUP(H3409,'DOGHER ORDER-DISC'!$K$4:$N$30,4,FALSE)</f>
        <v>0</v>
      </c>
      <c r="K3409" s="2">
        <f t="shared" si="54"/>
        <v>9.42</v>
      </c>
      <c r="L3409" s="1" t="s">
        <v>19472</v>
      </c>
    </row>
    <row r="3410" spans="1:12">
      <c r="A3410" s="1"/>
      <c r="B3410" s="1">
        <v>324</v>
      </c>
      <c r="C3410" s="1" t="s">
        <v>18210</v>
      </c>
      <c r="D3410" s="1" t="s">
        <v>18242</v>
      </c>
      <c r="E3410" s="1" t="s">
        <v>6827</v>
      </c>
      <c r="F3410" s="1" t="s">
        <v>6828</v>
      </c>
      <c r="G3410" s="1" t="s">
        <v>24072</v>
      </c>
      <c r="H3410" s="1" t="s">
        <v>17585</v>
      </c>
      <c r="I3410" s="2">
        <v>9.42</v>
      </c>
      <c r="J3410" s="37">
        <f>VLOOKUP(H3410,'DOGHER ORDER-DISC'!$K$4:$N$30,4,FALSE)</f>
        <v>0</v>
      </c>
      <c r="K3410" s="2">
        <f t="shared" si="54"/>
        <v>9.42</v>
      </c>
      <c r="L3410" s="1" t="s">
        <v>19472</v>
      </c>
    </row>
    <row r="3411" spans="1:12">
      <c r="A3411" s="1"/>
      <c r="B3411" s="1">
        <v>324</v>
      </c>
      <c r="C3411" s="1" t="s">
        <v>18210</v>
      </c>
      <c r="D3411" s="1" t="s">
        <v>18242</v>
      </c>
      <c r="E3411" s="1" t="s">
        <v>6829</v>
      </c>
      <c r="F3411" s="1" t="s">
        <v>6830</v>
      </c>
      <c r="G3411" s="1" t="s">
        <v>24073</v>
      </c>
      <c r="H3411" s="1" t="s">
        <v>17585</v>
      </c>
      <c r="I3411" s="2">
        <v>9.42</v>
      </c>
      <c r="J3411" s="37">
        <f>VLOOKUP(H3411,'DOGHER ORDER-DISC'!$K$4:$N$30,4,FALSE)</f>
        <v>0</v>
      </c>
      <c r="K3411" s="2">
        <f t="shared" si="54"/>
        <v>9.42</v>
      </c>
      <c r="L3411" s="1" t="s">
        <v>19472</v>
      </c>
    </row>
    <row r="3412" spans="1:12">
      <c r="A3412" s="1"/>
      <c r="B3412" s="1">
        <v>324</v>
      </c>
      <c r="C3412" s="1" t="s">
        <v>18210</v>
      </c>
      <c r="D3412" s="1" t="s">
        <v>18242</v>
      </c>
      <c r="E3412" s="1" t="s">
        <v>6831</v>
      </c>
      <c r="F3412" s="1" t="s">
        <v>6832</v>
      </c>
      <c r="G3412" s="1" t="s">
        <v>24074</v>
      </c>
      <c r="H3412" s="1" t="s">
        <v>17585</v>
      </c>
      <c r="I3412" s="2">
        <v>9.42</v>
      </c>
      <c r="J3412" s="37">
        <f>VLOOKUP(H3412,'DOGHER ORDER-DISC'!$K$4:$N$30,4,FALSE)</f>
        <v>0</v>
      </c>
      <c r="K3412" s="2">
        <f t="shared" si="54"/>
        <v>9.42</v>
      </c>
      <c r="L3412" s="1" t="s">
        <v>19472</v>
      </c>
    </row>
    <row r="3413" spans="1:12">
      <c r="A3413" s="1"/>
      <c r="B3413" s="1">
        <v>324</v>
      </c>
      <c r="C3413" s="1" t="s">
        <v>18210</v>
      </c>
      <c r="D3413" s="1" t="s">
        <v>18242</v>
      </c>
      <c r="E3413" s="1" t="s">
        <v>6833</v>
      </c>
      <c r="F3413" s="1" t="s">
        <v>6834</v>
      </c>
      <c r="G3413" s="1" t="s">
        <v>24075</v>
      </c>
      <c r="H3413" s="1" t="s">
        <v>17585</v>
      </c>
      <c r="I3413" s="2">
        <v>9.42</v>
      </c>
      <c r="J3413" s="37">
        <f>VLOOKUP(H3413,'DOGHER ORDER-DISC'!$K$4:$N$30,4,FALSE)</f>
        <v>0</v>
      </c>
      <c r="K3413" s="2">
        <f t="shared" si="54"/>
        <v>9.42</v>
      </c>
      <c r="L3413" s="1" t="s">
        <v>19472</v>
      </c>
    </row>
    <row r="3414" spans="1:12">
      <c r="A3414" s="1"/>
      <c r="B3414" s="1">
        <v>324</v>
      </c>
      <c r="C3414" s="1" t="s">
        <v>18210</v>
      </c>
      <c r="D3414" s="1" t="s">
        <v>18242</v>
      </c>
      <c r="E3414" s="1" t="s">
        <v>6835</v>
      </c>
      <c r="F3414" s="1" t="s">
        <v>6836</v>
      </c>
      <c r="G3414" s="1" t="s">
        <v>24076</v>
      </c>
      <c r="H3414" s="1" t="s">
        <v>17585</v>
      </c>
      <c r="I3414" s="2">
        <v>10.01</v>
      </c>
      <c r="J3414" s="37">
        <f>VLOOKUP(H3414,'DOGHER ORDER-DISC'!$K$4:$N$30,4,FALSE)</f>
        <v>0</v>
      </c>
      <c r="K3414" s="2">
        <f t="shared" si="54"/>
        <v>10.01</v>
      </c>
      <c r="L3414" s="1" t="s">
        <v>19472</v>
      </c>
    </row>
    <row r="3415" spans="1:12">
      <c r="A3415" s="1"/>
      <c r="B3415" s="1">
        <v>324</v>
      </c>
      <c r="C3415" s="1" t="s">
        <v>18210</v>
      </c>
      <c r="D3415" s="1" t="s">
        <v>18242</v>
      </c>
      <c r="E3415" s="1" t="s">
        <v>6837</v>
      </c>
      <c r="F3415" s="1" t="s">
        <v>6838</v>
      </c>
      <c r="G3415" s="1" t="s">
        <v>24077</v>
      </c>
      <c r="H3415" s="1" t="s">
        <v>17585</v>
      </c>
      <c r="I3415" s="2">
        <v>10.01</v>
      </c>
      <c r="J3415" s="37">
        <f>VLOOKUP(H3415,'DOGHER ORDER-DISC'!$K$4:$N$30,4,FALSE)</f>
        <v>0</v>
      </c>
      <c r="K3415" s="2">
        <f t="shared" si="54"/>
        <v>10.01</v>
      </c>
      <c r="L3415" s="1" t="s">
        <v>19472</v>
      </c>
    </row>
    <row r="3416" spans="1:12">
      <c r="A3416" s="1"/>
      <c r="B3416" s="1">
        <v>324</v>
      </c>
      <c r="C3416" s="1" t="s">
        <v>18210</v>
      </c>
      <c r="D3416" s="1" t="s">
        <v>18242</v>
      </c>
      <c r="E3416" s="1" t="s">
        <v>6839</v>
      </c>
      <c r="F3416" s="1" t="s">
        <v>6840</v>
      </c>
      <c r="G3416" s="1" t="s">
        <v>24078</v>
      </c>
      <c r="H3416" s="1" t="s">
        <v>17585</v>
      </c>
      <c r="I3416" s="2">
        <v>10.01</v>
      </c>
      <c r="J3416" s="37">
        <f>VLOOKUP(H3416,'DOGHER ORDER-DISC'!$K$4:$N$30,4,FALSE)</f>
        <v>0</v>
      </c>
      <c r="K3416" s="2">
        <f t="shared" si="54"/>
        <v>10.01</v>
      </c>
      <c r="L3416" s="1" t="s">
        <v>19472</v>
      </c>
    </row>
    <row r="3417" spans="1:12">
      <c r="A3417" s="1"/>
      <c r="B3417" s="1">
        <v>324</v>
      </c>
      <c r="C3417" s="1" t="s">
        <v>18210</v>
      </c>
      <c r="D3417" s="1" t="s">
        <v>18242</v>
      </c>
      <c r="E3417" s="1" t="s">
        <v>6841</v>
      </c>
      <c r="F3417" s="1" t="s">
        <v>6842</v>
      </c>
      <c r="G3417" s="1" t="s">
        <v>24079</v>
      </c>
      <c r="H3417" s="1" t="s">
        <v>17585</v>
      </c>
      <c r="I3417" s="2">
        <v>10.01</v>
      </c>
      <c r="J3417" s="37">
        <f>VLOOKUP(H3417,'DOGHER ORDER-DISC'!$K$4:$N$30,4,FALSE)</f>
        <v>0</v>
      </c>
      <c r="K3417" s="2">
        <f t="shared" si="54"/>
        <v>10.01</v>
      </c>
      <c r="L3417" s="1" t="s">
        <v>19472</v>
      </c>
    </row>
    <row r="3418" spans="1:12">
      <c r="A3418" s="1"/>
      <c r="B3418" s="1">
        <v>324</v>
      </c>
      <c r="C3418" s="1" t="s">
        <v>18210</v>
      </c>
      <c r="D3418" s="1" t="s">
        <v>18242</v>
      </c>
      <c r="E3418" s="1" t="s">
        <v>6843</v>
      </c>
      <c r="F3418" s="1" t="s">
        <v>6844</v>
      </c>
      <c r="G3418" s="1" t="s">
        <v>24080</v>
      </c>
      <c r="H3418" s="1" t="s">
        <v>17585</v>
      </c>
      <c r="I3418" s="2">
        <v>10.01</v>
      </c>
      <c r="J3418" s="37">
        <f>VLOOKUP(H3418,'DOGHER ORDER-DISC'!$K$4:$N$30,4,FALSE)</f>
        <v>0</v>
      </c>
      <c r="K3418" s="2">
        <f t="shared" si="54"/>
        <v>10.01</v>
      </c>
      <c r="L3418" s="1" t="s">
        <v>19472</v>
      </c>
    </row>
    <row r="3419" spans="1:12">
      <c r="A3419" s="1"/>
      <c r="B3419" s="1">
        <v>324</v>
      </c>
      <c r="C3419" s="1" t="s">
        <v>18210</v>
      </c>
      <c r="D3419" s="1" t="s">
        <v>18242</v>
      </c>
      <c r="E3419" s="1" t="s">
        <v>6845</v>
      </c>
      <c r="F3419" s="1" t="s">
        <v>6846</v>
      </c>
      <c r="G3419" s="1" t="s">
        <v>24081</v>
      </c>
      <c r="H3419" s="1" t="s">
        <v>17585</v>
      </c>
      <c r="I3419" s="2">
        <v>12.06</v>
      </c>
      <c r="J3419" s="37">
        <f>VLOOKUP(H3419,'DOGHER ORDER-DISC'!$K$4:$N$30,4,FALSE)</f>
        <v>0</v>
      </c>
      <c r="K3419" s="2">
        <f t="shared" si="54"/>
        <v>12.06</v>
      </c>
      <c r="L3419" s="1" t="s">
        <v>19472</v>
      </c>
    </row>
    <row r="3420" spans="1:12">
      <c r="A3420" s="1"/>
      <c r="B3420" s="1">
        <v>324</v>
      </c>
      <c r="C3420" s="1" t="s">
        <v>18210</v>
      </c>
      <c r="D3420" s="1" t="s">
        <v>18242</v>
      </c>
      <c r="E3420" s="1" t="s">
        <v>6847</v>
      </c>
      <c r="F3420" s="1" t="s">
        <v>6848</v>
      </c>
      <c r="G3420" s="1" t="s">
        <v>24082</v>
      </c>
      <c r="H3420" s="1" t="s">
        <v>17585</v>
      </c>
      <c r="I3420" s="2">
        <v>12.08</v>
      </c>
      <c r="J3420" s="37">
        <f>VLOOKUP(H3420,'DOGHER ORDER-DISC'!$K$4:$N$30,4,FALSE)</f>
        <v>0</v>
      </c>
      <c r="K3420" s="2">
        <f t="shared" si="54"/>
        <v>12.08</v>
      </c>
      <c r="L3420" s="1" t="s">
        <v>19472</v>
      </c>
    </row>
    <row r="3421" spans="1:12">
      <c r="A3421" s="1"/>
      <c r="B3421" s="1">
        <v>324</v>
      </c>
      <c r="C3421" s="1" t="s">
        <v>18210</v>
      </c>
      <c r="D3421" s="1" t="s">
        <v>18242</v>
      </c>
      <c r="E3421" s="1" t="s">
        <v>6849</v>
      </c>
      <c r="F3421" s="1" t="s">
        <v>6850</v>
      </c>
      <c r="G3421" s="1" t="s">
        <v>24083</v>
      </c>
      <c r="H3421" s="1" t="s">
        <v>17585</v>
      </c>
      <c r="I3421" s="2">
        <v>12.14</v>
      </c>
      <c r="J3421" s="37">
        <f>VLOOKUP(H3421,'DOGHER ORDER-DISC'!$K$4:$N$30,4,FALSE)</f>
        <v>0</v>
      </c>
      <c r="K3421" s="2">
        <f t="shared" si="54"/>
        <v>12.14</v>
      </c>
      <c r="L3421" s="1" t="s">
        <v>19472</v>
      </c>
    </row>
    <row r="3422" spans="1:12">
      <c r="A3422" s="1"/>
      <c r="B3422" s="1">
        <v>324</v>
      </c>
      <c r="C3422" s="1" t="s">
        <v>18210</v>
      </c>
      <c r="D3422" s="1" t="s">
        <v>18242</v>
      </c>
      <c r="E3422" s="1" t="s">
        <v>6851</v>
      </c>
      <c r="F3422" s="1" t="s">
        <v>6852</v>
      </c>
      <c r="G3422" s="1" t="s">
        <v>24084</v>
      </c>
      <c r="H3422" s="1" t="s">
        <v>17585</v>
      </c>
      <c r="I3422" s="2">
        <v>13.1</v>
      </c>
      <c r="J3422" s="37">
        <f>VLOOKUP(H3422,'DOGHER ORDER-DISC'!$K$4:$N$30,4,FALSE)</f>
        <v>0</v>
      </c>
      <c r="K3422" s="2">
        <f t="shared" si="54"/>
        <v>13.1</v>
      </c>
      <c r="L3422" s="1" t="s">
        <v>19472</v>
      </c>
    </row>
    <row r="3423" spans="1:12">
      <c r="A3423" s="1"/>
      <c r="B3423" s="1">
        <v>324</v>
      </c>
      <c r="C3423" s="1" t="s">
        <v>18210</v>
      </c>
      <c r="D3423" s="1" t="s">
        <v>18242</v>
      </c>
      <c r="E3423" s="1" t="s">
        <v>6853</v>
      </c>
      <c r="F3423" s="1" t="s">
        <v>6854</v>
      </c>
      <c r="G3423" s="1" t="s">
        <v>24085</v>
      </c>
      <c r="H3423" s="1" t="s">
        <v>17585</v>
      </c>
      <c r="I3423" s="2">
        <v>13.26</v>
      </c>
      <c r="J3423" s="37">
        <f>VLOOKUP(H3423,'DOGHER ORDER-DISC'!$K$4:$N$30,4,FALSE)</f>
        <v>0</v>
      </c>
      <c r="K3423" s="2">
        <f t="shared" si="54"/>
        <v>13.26</v>
      </c>
      <c r="L3423" s="1" t="s">
        <v>19472</v>
      </c>
    </row>
    <row r="3424" spans="1:12">
      <c r="A3424" s="1"/>
      <c r="B3424" s="1">
        <v>324</v>
      </c>
      <c r="C3424" s="1" t="s">
        <v>18210</v>
      </c>
      <c r="D3424" s="1" t="s">
        <v>18242</v>
      </c>
      <c r="E3424" s="1" t="s">
        <v>6855</v>
      </c>
      <c r="F3424" s="1" t="s">
        <v>6856</v>
      </c>
      <c r="G3424" s="1" t="s">
        <v>24086</v>
      </c>
      <c r="H3424" s="1" t="s">
        <v>17585</v>
      </c>
      <c r="I3424" s="2">
        <v>10.84</v>
      </c>
      <c r="J3424" s="37">
        <f>VLOOKUP(H3424,'DOGHER ORDER-DISC'!$K$4:$N$30,4,FALSE)</f>
        <v>0</v>
      </c>
      <c r="K3424" s="2">
        <f t="shared" si="54"/>
        <v>10.84</v>
      </c>
      <c r="L3424" s="1" t="s">
        <v>19472</v>
      </c>
    </row>
    <row r="3425" spans="1:12">
      <c r="A3425" s="1"/>
      <c r="B3425" s="1">
        <v>324</v>
      </c>
      <c r="C3425" s="1" t="s">
        <v>18210</v>
      </c>
      <c r="D3425" s="1" t="s">
        <v>18242</v>
      </c>
      <c r="E3425" s="1" t="s">
        <v>6857</v>
      </c>
      <c r="F3425" s="1" t="s">
        <v>6858</v>
      </c>
      <c r="G3425" s="1" t="s">
        <v>24087</v>
      </c>
      <c r="H3425" s="1" t="s">
        <v>17585</v>
      </c>
      <c r="I3425" s="2">
        <v>10.84</v>
      </c>
      <c r="J3425" s="37">
        <f>VLOOKUP(H3425,'DOGHER ORDER-DISC'!$K$4:$N$30,4,FALSE)</f>
        <v>0</v>
      </c>
      <c r="K3425" s="2">
        <f t="shared" si="54"/>
        <v>10.84</v>
      </c>
      <c r="L3425" s="1" t="s">
        <v>19472</v>
      </c>
    </row>
    <row r="3426" spans="1:12">
      <c r="A3426" s="1"/>
      <c r="B3426" s="1">
        <v>324</v>
      </c>
      <c r="C3426" s="1" t="s">
        <v>18210</v>
      </c>
      <c r="D3426" s="1" t="s">
        <v>18242</v>
      </c>
      <c r="E3426" s="1" t="s">
        <v>6859</v>
      </c>
      <c r="F3426" s="1" t="s">
        <v>6860</v>
      </c>
      <c r="G3426" s="1" t="s">
        <v>24088</v>
      </c>
      <c r="H3426" s="1" t="s">
        <v>17585</v>
      </c>
      <c r="I3426" s="2">
        <v>10.84</v>
      </c>
      <c r="J3426" s="37">
        <f>VLOOKUP(H3426,'DOGHER ORDER-DISC'!$K$4:$N$30,4,FALSE)</f>
        <v>0</v>
      </c>
      <c r="K3426" s="2">
        <f t="shared" si="54"/>
        <v>10.84</v>
      </c>
      <c r="L3426" s="1" t="s">
        <v>19472</v>
      </c>
    </row>
    <row r="3427" spans="1:12">
      <c r="A3427" s="1"/>
      <c r="B3427" s="1">
        <v>324</v>
      </c>
      <c r="C3427" s="1" t="s">
        <v>18210</v>
      </c>
      <c r="D3427" s="1" t="s">
        <v>18242</v>
      </c>
      <c r="E3427" s="1" t="s">
        <v>6861</v>
      </c>
      <c r="F3427" s="1" t="s">
        <v>6862</v>
      </c>
      <c r="G3427" s="1" t="s">
        <v>24089</v>
      </c>
      <c r="H3427" s="1" t="s">
        <v>17585</v>
      </c>
      <c r="I3427" s="2">
        <v>10.84</v>
      </c>
      <c r="J3427" s="37">
        <f>VLOOKUP(H3427,'DOGHER ORDER-DISC'!$K$4:$N$30,4,FALSE)</f>
        <v>0</v>
      </c>
      <c r="K3427" s="2">
        <f t="shared" si="54"/>
        <v>10.84</v>
      </c>
      <c r="L3427" s="1" t="s">
        <v>19472</v>
      </c>
    </row>
    <row r="3428" spans="1:12">
      <c r="A3428" s="1"/>
      <c r="B3428" s="1">
        <v>324</v>
      </c>
      <c r="C3428" s="1" t="s">
        <v>18210</v>
      </c>
      <c r="D3428" s="1" t="s">
        <v>18242</v>
      </c>
      <c r="E3428" s="1" t="s">
        <v>6863</v>
      </c>
      <c r="F3428" s="1" t="s">
        <v>6864</v>
      </c>
      <c r="G3428" s="1" t="s">
        <v>24090</v>
      </c>
      <c r="H3428" s="1" t="s">
        <v>17585</v>
      </c>
      <c r="I3428" s="2">
        <v>11.34</v>
      </c>
      <c r="J3428" s="37">
        <f>VLOOKUP(H3428,'DOGHER ORDER-DISC'!$K$4:$N$30,4,FALSE)</f>
        <v>0</v>
      </c>
      <c r="K3428" s="2">
        <f t="shared" si="54"/>
        <v>11.34</v>
      </c>
      <c r="L3428" s="1" t="s">
        <v>19472</v>
      </c>
    </row>
    <row r="3429" spans="1:12">
      <c r="A3429" s="1"/>
      <c r="B3429" s="1">
        <v>324</v>
      </c>
      <c r="C3429" s="1" t="s">
        <v>18210</v>
      </c>
      <c r="D3429" s="1" t="s">
        <v>18242</v>
      </c>
      <c r="E3429" s="1" t="s">
        <v>6865</v>
      </c>
      <c r="F3429" s="1" t="s">
        <v>6866</v>
      </c>
      <c r="G3429" s="1" t="s">
        <v>24091</v>
      </c>
      <c r="H3429" s="1" t="s">
        <v>17585</v>
      </c>
      <c r="I3429" s="2">
        <v>11.34</v>
      </c>
      <c r="J3429" s="37">
        <f>VLOOKUP(H3429,'DOGHER ORDER-DISC'!$K$4:$N$30,4,FALSE)</f>
        <v>0</v>
      </c>
      <c r="K3429" s="2">
        <f t="shared" si="54"/>
        <v>11.34</v>
      </c>
      <c r="L3429" s="1" t="s">
        <v>19472</v>
      </c>
    </row>
    <row r="3430" spans="1:12">
      <c r="A3430" s="1"/>
      <c r="B3430" s="1">
        <v>324</v>
      </c>
      <c r="C3430" s="1" t="s">
        <v>18210</v>
      </c>
      <c r="D3430" s="1" t="s">
        <v>18242</v>
      </c>
      <c r="E3430" s="1" t="s">
        <v>6867</v>
      </c>
      <c r="F3430" s="1" t="s">
        <v>6868</v>
      </c>
      <c r="G3430" s="1" t="s">
        <v>24092</v>
      </c>
      <c r="H3430" s="1" t="s">
        <v>17585</v>
      </c>
      <c r="I3430" s="2">
        <v>11.34</v>
      </c>
      <c r="J3430" s="37">
        <f>VLOOKUP(H3430,'DOGHER ORDER-DISC'!$K$4:$N$30,4,FALSE)</f>
        <v>0</v>
      </c>
      <c r="K3430" s="2">
        <f t="shared" si="54"/>
        <v>11.34</v>
      </c>
      <c r="L3430" s="1" t="s">
        <v>19472</v>
      </c>
    </row>
    <row r="3431" spans="1:12">
      <c r="A3431" s="1"/>
      <c r="B3431" s="1">
        <v>324</v>
      </c>
      <c r="C3431" s="1" t="s">
        <v>18210</v>
      </c>
      <c r="D3431" s="1" t="s">
        <v>18242</v>
      </c>
      <c r="E3431" s="1" t="s">
        <v>6869</v>
      </c>
      <c r="F3431" s="1" t="s">
        <v>6870</v>
      </c>
      <c r="G3431" s="1" t="s">
        <v>24093</v>
      </c>
      <c r="H3431" s="1" t="s">
        <v>17585</v>
      </c>
      <c r="I3431" s="2">
        <v>11.34</v>
      </c>
      <c r="J3431" s="37">
        <f>VLOOKUP(H3431,'DOGHER ORDER-DISC'!$K$4:$N$30,4,FALSE)</f>
        <v>0</v>
      </c>
      <c r="K3431" s="2">
        <f t="shared" si="54"/>
        <v>11.34</v>
      </c>
      <c r="L3431" s="1" t="s">
        <v>19472</v>
      </c>
    </row>
    <row r="3432" spans="1:12">
      <c r="A3432" s="1"/>
      <c r="B3432" s="1">
        <v>324</v>
      </c>
      <c r="C3432" s="1" t="s">
        <v>18210</v>
      </c>
      <c r="D3432" s="1" t="s">
        <v>18242</v>
      </c>
      <c r="E3432" s="1" t="s">
        <v>6871</v>
      </c>
      <c r="F3432" s="1" t="s">
        <v>6872</v>
      </c>
      <c r="G3432" s="1" t="s">
        <v>24094</v>
      </c>
      <c r="H3432" s="1" t="s">
        <v>17585</v>
      </c>
      <c r="I3432" s="2">
        <v>12.05</v>
      </c>
      <c r="J3432" s="37">
        <f>VLOOKUP(H3432,'DOGHER ORDER-DISC'!$K$4:$N$30,4,FALSE)</f>
        <v>0</v>
      </c>
      <c r="K3432" s="2">
        <f t="shared" si="54"/>
        <v>12.05</v>
      </c>
      <c r="L3432" s="1" t="s">
        <v>19472</v>
      </c>
    </row>
    <row r="3433" spans="1:12">
      <c r="A3433" s="1"/>
      <c r="B3433" s="1">
        <v>324</v>
      </c>
      <c r="C3433" s="1" t="s">
        <v>18210</v>
      </c>
      <c r="D3433" s="1" t="s">
        <v>18242</v>
      </c>
      <c r="E3433" s="1" t="s">
        <v>6873</v>
      </c>
      <c r="F3433" s="1" t="s">
        <v>6874</v>
      </c>
      <c r="G3433" s="1" t="s">
        <v>24095</v>
      </c>
      <c r="H3433" s="1" t="s">
        <v>17585</v>
      </c>
      <c r="I3433" s="2">
        <v>12.05</v>
      </c>
      <c r="J3433" s="37">
        <f>VLOOKUP(H3433,'DOGHER ORDER-DISC'!$K$4:$N$30,4,FALSE)</f>
        <v>0</v>
      </c>
      <c r="K3433" s="2">
        <f t="shared" si="54"/>
        <v>12.05</v>
      </c>
      <c r="L3433" s="1" t="s">
        <v>19472</v>
      </c>
    </row>
    <row r="3434" spans="1:12">
      <c r="A3434" s="1"/>
      <c r="B3434" s="1">
        <v>324</v>
      </c>
      <c r="C3434" s="1" t="s">
        <v>18210</v>
      </c>
      <c r="D3434" s="1" t="s">
        <v>18242</v>
      </c>
      <c r="E3434" s="1" t="s">
        <v>6875</v>
      </c>
      <c r="F3434" s="1" t="s">
        <v>6876</v>
      </c>
      <c r="G3434" s="1" t="s">
        <v>24096</v>
      </c>
      <c r="H3434" s="1" t="s">
        <v>17585</v>
      </c>
      <c r="I3434" s="2">
        <v>12.05</v>
      </c>
      <c r="J3434" s="37">
        <f>VLOOKUP(H3434,'DOGHER ORDER-DISC'!$K$4:$N$30,4,FALSE)</f>
        <v>0</v>
      </c>
      <c r="K3434" s="2">
        <f t="shared" si="54"/>
        <v>12.05</v>
      </c>
      <c r="L3434" s="1" t="s">
        <v>19472</v>
      </c>
    </row>
    <row r="3435" spans="1:12">
      <c r="A3435" s="1"/>
      <c r="B3435" s="1">
        <v>324</v>
      </c>
      <c r="C3435" s="1" t="s">
        <v>18210</v>
      </c>
      <c r="D3435" s="1" t="s">
        <v>18242</v>
      </c>
      <c r="E3435" s="1" t="s">
        <v>6877</v>
      </c>
      <c r="F3435" s="1" t="s">
        <v>6878</v>
      </c>
      <c r="G3435" s="1" t="s">
        <v>24097</v>
      </c>
      <c r="H3435" s="1" t="s">
        <v>17585</v>
      </c>
      <c r="I3435" s="2">
        <v>12.05</v>
      </c>
      <c r="J3435" s="37">
        <f>VLOOKUP(H3435,'DOGHER ORDER-DISC'!$K$4:$N$30,4,FALSE)</f>
        <v>0</v>
      </c>
      <c r="K3435" s="2">
        <f t="shared" si="54"/>
        <v>12.05</v>
      </c>
      <c r="L3435" s="1" t="s">
        <v>19472</v>
      </c>
    </row>
    <row r="3436" spans="1:12">
      <c r="A3436" s="1"/>
      <c r="B3436" s="1">
        <v>324</v>
      </c>
      <c r="C3436" s="1" t="s">
        <v>18210</v>
      </c>
      <c r="D3436" s="1" t="s">
        <v>18242</v>
      </c>
      <c r="E3436" s="1" t="s">
        <v>6879</v>
      </c>
      <c r="F3436" s="1" t="s">
        <v>6880</v>
      </c>
      <c r="G3436" s="1" t="s">
        <v>24098</v>
      </c>
      <c r="H3436" s="1" t="s">
        <v>17585</v>
      </c>
      <c r="I3436" s="2">
        <v>12.05</v>
      </c>
      <c r="J3436" s="37">
        <f>VLOOKUP(H3436,'DOGHER ORDER-DISC'!$K$4:$N$30,4,FALSE)</f>
        <v>0</v>
      </c>
      <c r="K3436" s="2">
        <f t="shared" si="54"/>
        <v>12.05</v>
      </c>
      <c r="L3436" s="1" t="s">
        <v>19472</v>
      </c>
    </row>
    <row r="3437" spans="1:12">
      <c r="A3437" s="1"/>
      <c r="B3437" s="1">
        <v>324</v>
      </c>
      <c r="C3437" s="1" t="s">
        <v>18210</v>
      </c>
      <c r="D3437" s="1" t="s">
        <v>18242</v>
      </c>
      <c r="E3437" s="1" t="s">
        <v>6881</v>
      </c>
      <c r="F3437" s="1" t="s">
        <v>6882</v>
      </c>
      <c r="G3437" s="1" t="s">
        <v>24099</v>
      </c>
      <c r="H3437" s="1" t="s">
        <v>17585</v>
      </c>
      <c r="I3437" s="2">
        <v>14.51</v>
      </c>
      <c r="J3437" s="37">
        <f>VLOOKUP(H3437,'DOGHER ORDER-DISC'!$K$4:$N$30,4,FALSE)</f>
        <v>0</v>
      </c>
      <c r="K3437" s="2">
        <f t="shared" si="54"/>
        <v>14.51</v>
      </c>
      <c r="L3437" s="1" t="s">
        <v>19472</v>
      </c>
    </row>
    <row r="3438" spans="1:12">
      <c r="A3438" s="1"/>
      <c r="B3438" s="1">
        <v>324</v>
      </c>
      <c r="C3438" s="1" t="s">
        <v>18210</v>
      </c>
      <c r="D3438" s="1" t="s">
        <v>18242</v>
      </c>
      <c r="E3438" s="1" t="s">
        <v>6883</v>
      </c>
      <c r="F3438" s="1" t="s">
        <v>6884</v>
      </c>
      <c r="G3438" s="1" t="s">
        <v>24100</v>
      </c>
      <c r="H3438" s="1" t="s">
        <v>17585</v>
      </c>
      <c r="I3438" s="2">
        <v>14.54</v>
      </c>
      <c r="J3438" s="37">
        <f>VLOOKUP(H3438,'DOGHER ORDER-DISC'!$K$4:$N$30,4,FALSE)</f>
        <v>0</v>
      </c>
      <c r="K3438" s="2">
        <f t="shared" si="54"/>
        <v>14.54</v>
      </c>
      <c r="L3438" s="1" t="s">
        <v>19472</v>
      </c>
    </row>
    <row r="3439" spans="1:12">
      <c r="A3439" s="1"/>
      <c r="B3439" s="1">
        <v>324</v>
      </c>
      <c r="C3439" s="1" t="s">
        <v>18210</v>
      </c>
      <c r="D3439" s="1" t="s">
        <v>18242</v>
      </c>
      <c r="E3439" s="1" t="s">
        <v>6885</v>
      </c>
      <c r="F3439" s="1" t="s">
        <v>6886</v>
      </c>
      <c r="G3439" s="1" t="s">
        <v>24101</v>
      </c>
      <c r="H3439" s="1" t="s">
        <v>17585</v>
      </c>
      <c r="I3439" s="2">
        <v>14.62</v>
      </c>
      <c r="J3439" s="37">
        <f>VLOOKUP(H3439,'DOGHER ORDER-DISC'!$K$4:$N$30,4,FALSE)</f>
        <v>0</v>
      </c>
      <c r="K3439" s="2">
        <f t="shared" si="54"/>
        <v>14.62</v>
      </c>
      <c r="L3439" s="1" t="s">
        <v>19472</v>
      </c>
    </row>
    <row r="3440" spans="1:12">
      <c r="A3440" s="1"/>
      <c r="B3440" s="1">
        <v>324</v>
      </c>
      <c r="C3440" s="1" t="s">
        <v>18210</v>
      </c>
      <c r="D3440" s="1" t="s">
        <v>18242</v>
      </c>
      <c r="E3440" s="1" t="s">
        <v>6887</v>
      </c>
      <c r="F3440" s="1" t="s">
        <v>6888</v>
      </c>
      <c r="G3440" s="1" t="s">
        <v>24102</v>
      </c>
      <c r="H3440" s="1" t="s">
        <v>17585</v>
      </c>
      <c r="I3440" s="2">
        <v>15.77</v>
      </c>
      <c r="J3440" s="37">
        <f>VLOOKUP(H3440,'DOGHER ORDER-DISC'!$K$4:$N$30,4,FALSE)</f>
        <v>0</v>
      </c>
      <c r="K3440" s="2">
        <f t="shared" si="54"/>
        <v>15.77</v>
      </c>
      <c r="L3440" s="1" t="s">
        <v>19472</v>
      </c>
    </row>
    <row r="3441" spans="1:12">
      <c r="A3441" s="1"/>
      <c r="B3441" s="1">
        <v>324</v>
      </c>
      <c r="C3441" s="1" t="s">
        <v>18210</v>
      </c>
      <c r="D3441" s="1" t="s">
        <v>18242</v>
      </c>
      <c r="E3441" s="1" t="s">
        <v>6889</v>
      </c>
      <c r="F3441" s="1" t="s">
        <v>6890</v>
      </c>
      <c r="G3441" s="1" t="s">
        <v>24103</v>
      </c>
      <c r="H3441" s="1" t="s">
        <v>17585</v>
      </c>
      <c r="I3441" s="2">
        <v>16.260000000000002</v>
      </c>
      <c r="J3441" s="37">
        <f>VLOOKUP(H3441,'DOGHER ORDER-DISC'!$K$4:$N$30,4,FALSE)</f>
        <v>0</v>
      </c>
      <c r="K3441" s="2">
        <f t="shared" si="54"/>
        <v>16.260000000000002</v>
      </c>
      <c r="L3441" s="1" t="s">
        <v>19472</v>
      </c>
    </row>
    <row r="3442" spans="1:12">
      <c r="A3442" s="1"/>
      <c r="B3442" s="1">
        <v>324</v>
      </c>
      <c r="C3442" s="1" t="s">
        <v>18210</v>
      </c>
      <c r="D3442" s="1" t="s">
        <v>18242</v>
      </c>
      <c r="E3442" s="1" t="s">
        <v>6891</v>
      </c>
      <c r="F3442" s="1" t="s">
        <v>6892</v>
      </c>
      <c r="G3442" s="1" t="s">
        <v>24104</v>
      </c>
      <c r="H3442" s="1" t="s">
        <v>17585</v>
      </c>
      <c r="I3442" s="2">
        <v>11.48</v>
      </c>
      <c r="J3442" s="37">
        <f>VLOOKUP(H3442,'DOGHER ORDER-DISC'!$K$4:$N$30,4,FALSE)</f>
        <v>0</v>
      </c>
      <c r="K3442" s="2">
        <f t="shared" si="54"/>
        <v>11.48</v>
      </c>
      <c r="L3442" s="1" t="s">
        <v>19473</v>
      </c>
    </row>
    <row r="3443" spans="1:12">
      <c r="A3443" s="1"/>
      <c r="B3443" s="1">
        <v>324</v>
      </c>
      <c r="C3443" s="1" t="s">
        <v>18210</v>
      </c>
      <c r="D3443" s="1" t="s">
        <v>18242</v>
      </c>
      <c r="E3443" s="1" t="s">
        <v>6893</v>
      </c>
      <c r="F3443" s="1" t="s">
        <v>6894</v>
      </c>
      <c r="G3443" s="1" t="s">
        <v>24105</v>
      </c>
      <c r="H3443" s="1" t="s">
        <v>17585</v>
      </c>
      <c r="I3443" s="2">
        <v>11.48</v>
      </c>
      <c r="J3443" s="37">
        <f>VLOOKUP(H3443,'DOGHER ORDER-DISC'!$K$4:$N$30,4,FALSE)</f>
        <v>0</v>
      </c>
      <c r="K3443" s="2">
        <f t="shared" si="54"/>
        <v>11.48</v>
      </c>
      <c r="L3443" s="1" t="s">
        <v>19473</v>
      </c>
    </row>
    <row r="3444" spans="1:12">
      <c r="A3444" s="1"/>
      <c r="B3444" s="1">
        <v>324</v>
      </c>
      <c r="C3444" s="1" t="s">
        <v>18210</v>
      </c>
      <c r="D3444" s="1" t="s">
        <v>18242</v>
      </c>
      <c r="E3444" s="1" t="s">
        <v>6895</v>
      </c>
      <c r="F3444" s="1" t="s">
        <v>6896</v>
      </c>
      <c r="G3444" s="1" t="s">
        <v>24106</v>
      </c>
      <c r="H3444" s="1" t="s">
        <v>17585</v>
      </c>
      <c r="I3444" s="2">
        <v>11.48</v>
      </c>
      <c r="J3444" s="37">
        <f>VLOOKUP(H3444,'DOGHER ORDER-DISC'!$K$4:$N$30,4,FALSE)</f>
        <v>0</v>
      </c>
      <c r="K3444" s="2">
        <f t="shared" si="54"/>
        <v>11.48</v>
      </c>
      <c r="L3444" s="1" t="s">
        <v>19473</v>
      </c>
    </row>
    <row r="3445" spans="1:12">
      <c r="A3445" s="1"/>
      <c r="B3445" s="1">
        <v>324</v>
      </c>
      <c r="C3445" s="1" t="s">
        <v>18210</v>
      </c>
      <c r="D3445" s="1" t="s">
        <v>18242</v>
      </c>
      <c r="E3445" s="1" t="s">
        <v>6897</v>
      </c>
      <c r="F3445" s="1" t="s">
        <v>6898</v>
      </c>
      <c r="G3445" s="1" t="s">
        <v>24106</v>
      </c>
      <c r="H3445" s="1" t="s">
        <v>17585</v>
      </c>
      <c r="I3445" s="2">
        <v>11.48</v>
      </c>
      <c r="J3445" s="37">
        <f>VLOOKUP(H3445,'DOGHER ORDER-DISC'!$K$4:$N$30,4,FALSE)</f>
        <v>0</v>
      </c>
      <c r="K3445" s="2">
        <f t="shared" si="54"/>
        <v>11.48</v>
      </c>
      <c r="L3445" s="1" t="s">
        <v>19473</v>
      </c>
    </row>
    <row r="3446" spans="1:12">
      <c r="A3446" s="1"/>
      <c r="B3446" s="1">
        <v>324</v>
      </c>
      <c r="C3446" s="1" t="s">
        <v>18210</v>
      </c>
      <c r="D3446" s="1" t="s">
        <v>18242</v>
      </c>
      <c r="E3446" s="1" t="s">
        <v>6899</v>
      </c>
      <c r="F3446" s="1" t="s">
        <v>6900</v>
      </c>
      <c r="G3446" s="1" t="s">
        <v>24107</v>
      </c>
      <c r="H3446" s="1" t="s">
        <v>17585</v>
      </c>
      <c r="I3446" s="2">
        <v>11.48</v>
      </c>
      <c r="J3446" s="37">
        <f>VLOOKUP(H3446,'DOGHER ORDER-DISC'!$K$4:$N$30,4,FALSE)</f>
        <v>0</v>
      </c>
      <c r="K3446" s="2">
        <f t="shared" si="54"/>
        <v>11.48</v>
      </c>
      <c r="L3446" s="1" t="s">
        <v>19473</v>
      </c>
    </row>
    <row r="3447" spans="1:12">
      <c r="A3447" s="1"/>
      <c r="B3447" s="1">
        <v>324</v>
      </c>
      <c r="C3447" s="1" t="s">
        <v>18210</v>
      </c>
      <c r="D3447" s="1" t="s">
        <v>18242</v>
      </c>
      <c r="E3447" s="1" t="s">
        <v>6901</v>
      </c>
      <c r="F3447" s="1" t="s">
        <v>6902</v>
      </c>
      <c r="G3447" s="1" t="s">
        <v>24108</v>
      </c>
      <c r="H3447" s="1" t="s">
        <v>17585</v>
      </c>
      <c r="I3447" s="2">
        <v>11.48</v>
      </c>
      <c r="J3447" s="37">
        <f>VLOOKUP(H3447,'DOGHER ORDER-DISC'!$K$4:$N$30,4,FALSE)</f>
        <v>0</v>
      </c>
      <c r="K3447" s="2">
        <f t="shared" si="54"/>
        <v>11.48</v>
      </c>
      <c r="L3447" s="1" t="s">
        <v>19473</v>
      </c>
    </row>
    <row r="3448" spans="1:12">
      <c r="A3448" s="1"/>
      <c r="B3448" s="1">
        <v>324</v>
      </c>
      <c r="C3448" s="1" t="s">
        <v>18210</v>
      </c>
      <c r="D3448" s="1" t="s">
        <v>18242</v>
      </c>
      <c r="E3448" s="1" t="s">
        <v>6903</v>
      </c>
      <c r="F3448" s="1" t="s">
        <v>6904</v>
      </c>
      <c r="G3448" s="1" t="s">
        <v>24109</v>
      </c>
      <c r="H3448" s="1" t="s">
        <v>17585</v>
      </c>
      <c r="I3448" s="2">
        <v>17.16</v>
      </c>
      <c r="J3448" s="37">
        <f>VLOOKUP(H3448,'DOGHER ORDER-DISC'!$K$4:$N$30,4,FALSE)</f>
        <v>0</v>
      </c>
      <c r="K3448" s="2">
        <f t="shared" si="54"/>
        <v>17.16</v>
      </c>
      <c r="L3448" s="1" t="s">
        <v>19474</v>
      </c>
    </row>
    <row r="3449" spans="1:12">
      <c r="A3449" s="1"/>
      <c r="B3449" s="1">
        <v>324</v>
      </c>
      <c r="C3449" s="1" t="s">
        <v>18210</v>
      </c>
      <c r="D3449" s="1" t="s">
        <v>18242</v>
      </c>
      <c r="E3449" s="1" t="s">
        <v>6905</v>
      </c>
      <c r="F3449" s="1" t="s">
        <v>6906</v>
      </c>
      <c r="G3449" s="1" t="s">
        <v>24110</v>
      </c>
      <c r="H3449" s="1" t="s">
        <v>17585</v>
      </c>
      <c r="I3449" s="2">
        <v>17.16</v>
      </c>
      <c r="J3449" s="37">
        <f>VLOOKUP(H3449,'DOGHER ORDER-DISC'!$K$4:$N$30,4,FALSE)</f>
        <v>0</v>
      </c>
      <c r="K3449" s="2">
        <f t="shared" ref="K3449:K3512" si="55">+ROUND(I3449*(1-J3449),2)</f>
        <v>17.16</v>
      </c>
      <c r="L3449" s="1" t="s">
        <v>19474</v>
      </c>
    </row>
    <row r="3450" spans="1:12">
      <c r="A3450" s="1"/>
      <c r="B3450" s="1">
        <v>324</v>
      </c>
      <c r="C3450" s="1" t="s">
        <v>18210</v>
      </c>
      <c r="D3450" s="1" t="s">
        <v>18242</v>
      </c>
      <c r="E3450" s="1" t="s">
        <v>6907</v>
      </c>
      <c r="F3450" s="1" t="s">
        <v>6908</v>
      </c>
      <c r="G3450" s="1" t="s">
        <v>24111</v>
      </c>
      <c r="H3450" s="1" t="s">
        <v>17585</v>
      </c>
      <c r="I3450" s="2">
        <v>17.16</v>
      </c>
      <c r="J3450" s="37">
        <f>VLOOKUP(H3450,'DOGHER ORDER-DISC'!$K$4:$N$30,4,FALSE)</f>
        <v>0</v>
      </c>
      <c r="K3450" s="2">
        <f t="shared" si="55"/>
        <v>17.16</v>
      </c>
      <c r="L3450" s="1" t="s">
        <v>19474</v>
      </c>
    </row>
    <row r="3451" spans="1:12">
      <c r="A3451" s="1"/>
      <c r="B3451" s="1">
        <v>324</v>
      </c>
      <c r="C3451" s="1" t="s">
        <v>18210</v>
      </c>
      <c r="D3451" s="1" t="s">
        <v>18242</v>
      </c>
      <c r="E3451" s="1" t="s">
        <v>6909</v>
      </c>
      <c r="F3451" s="1" t="s">
        <v>6910</v>
      </c>
      <c r="G3451" s="1" t="s">
        <v>24112</v>
      </c>
      <c r="H3451" s="1" t="s">
        <v>17585</v>
      </c>
      <c r="I3451" s="2">
        <v>17.16</v>
      </c>
      <c r="J3451" s="37">
        <f>VLOOKUP(H3451,'DOGHER ORDER-DISC'!$K$4:$N$30,4,FALSE)</f>
        <v>0</v>
      </c>
      <c r="K3451" s="2">
        <f t="shared" si="55"/>
        <v>17.16</v>
      </c>
      <c r="L3451" s="1" t="s">
        <v>19474</v>
      </c>
    </row>
    <row r="3452" spans="1:12">
      <c r="A3452" s="1"/>
      <c r="B3452" s="1">
        <v>324</v>
      </c>
      <c r="C3452" s="1" t="s">
        <v>18210</v>
      </c>
      <c r="D3452" s="1" t="s">
        <v>18242</v>
      </c>
      <c r="E3452" s="1" t="s">
        <v>6911</v>
      </c>
      <c r="F3452" s="1" t="s">
        <v>6912</v>
      </c>
      <c r="G3452" s="1" t="s">
        <v>24113</v>
      </c>
      <c r="H3452" s="1" t="s">
        <v>17585</v>
      </c>
      <c r="I3452" s="2">
        <v>17.16</v>
      </c>
      <c r="J3452" s="37">
        <f>VLOOKUP(H3452,'DOGHER ORDER-DISC'!$K$4:$N$30,4,FALSE)</f>
        <v>0</v>
      </c>
      <c r="K3452" s="2">
        <f t="shared" si="55"/>
        <v>17.16</v>
      </c>
      <c r="L3452" s="1" t="s">
        <v>19474</v>
      </c>
    </row>
    <row r="3453" spans="1:12">
      <c r="A3453" s="1"/>
      <c r="B3453" s="1">
        <v>324</v>
      </c>
      <c r="C3453" s="1" t="s">
        <v>18210</v>
      </c>
      <c r="D3453" s="1" t="s">
        <v>18242</v>
      </c>
      <c r="E3453" s="1" t="s">
        <v>6913</v>
      </c>
      <c r="F3453" s="1" t="s">
        <v>6914</v>
      </c>
      <c r="G3453" s="1" t="s">
        <v>24114</v>
      </c>
      <c r="H3453" s="1" t="s">
        <v>17585</v>
      </c>
      <c r="I3453" s="2">
        <v>17.16</v>
      </c>
      <c r="J3453" s="37">
        <f>VLOOKUP(H3453,'DOGHER ORDER-DISC'!$K$4:$N$30,4,FALSE)</f>
        <v>0</v>
      </c>
      <c r="K3453" s="2">
        <f t="shared" si="55"/>
        <v>17.16</v>
      </c>
      <c r="L3453" s="1" t="s">
        <v>19474</v>
      </c>
    </row>
    <row r="3454" spans="1:12">
      <c r="A3454" s="1"/>
      <c r="B3454" s="1">
        <v>324</v>
      </c>
      <c r="C3454" s="1" t="s">
        <v>18210</v>
      </c>
      <c r="D3454" s="1" t="s">
        <v>18242</v>
      </c>
      <c r="E3454" s="1" t="s">
        <v>6915</v>
      </c>
      <c r="F3454" s="1" t="s">
        <v>6916</v>
      </c>
      <c r="G3454" s="1" t="s">
        <v>24115</v>
      </c>
      <c r="H3454" s="1" t="s">
        <v>17585</v>
      </c>
      <c r="I3454" s="2">
        <v>18.39</v>
      </c>
      <c r="J3454" s="37">
        <f>VLOOKUP(H3454,'DOGHER ORDER-DISC'!$K$4:$N$30,4,FALSE)</f>
        <v>0</v>
      </c>
      <c r="K3454" s="2">
        <f t="shared" si="55"/>
        <v>18.39</v>
      </c>
      <c r="L3454" s="1" t="s">
        <v>19474</v>
      </c>
    </row>
    <row r="3455" spans="1:12">
      <c r="A3455" s="1"/>
      <c r="B3455" s="1">
        <v>324</v>
      </c>
      <c r="C3455" s="1" t="s">
        <v>18210</v>
      </c>
      <c r="D3455" s="1" t="s">
        <v>18242</v>
      </c>
      <c r="E3455" s="1" t="s">
        <v>6917</v>
      </c>
      <c r="F3455" s="1" t="s">
        <v>6918</v>
      </c>
      <c r="G3455" s="1" t="s">
        <v>24116</v>
      </c>
      <c r="H3455" s="1" t="s">
        <v>17585</v>
      </c>
      <c r="I3455" s="2">
        <v>18.39</v>
      </c>
      <c r="J3455" s="37">
        <f>VLOOKUP(H3455,'DOGHER ORDER-DISC'!$K$4:$N$30,4,FALSE)</f>
        <v>0</v>
      </c>
      <c r="K3455" s="2">
        <f t="shared" si="55"/>
        <v>18.39</v>
      </c>
      <c r="L3455" s="1" t="s">
        <v>19474</v>
      </c>
    </row>
    <row r="3456" spans="1:12">
      <c r="A3456" s="1"/>
      <c r="B3456" s="1">
        <v>324</v>
      </c>
      <c r="C3456" s="1" t="s">
        <v>18210</v>
      </c>
      <c r="D3456" s="1" t="s">
        <v>18242</v>
      </c>
      <c r="E3456" s="1" t="s">
        <v>6919</v>
      </c>
      <c r="F3456" s="1" t="s">
        <v>6920</v>
      </c>
      <c r="G3456" s="1" t="s">
        <v>24117</v>
      </c>
      <c r="H3456" s="1" t="s">
        <v>17585</v>
      </c>
      <c r="I3456" s="2">
        <v>18.39</v>
      </c>
      <c r="J3456" s="37">
        <f>VLOOKUP(H3456,'DOGHER ORDER-DISC'!$K$4:$N$30,4,FALSE)</f>
        <v>0</v>
      </c>
      <c r="K3456" s="2">
        <f t="shared" si="55"/>
        <v>18.39</v>
      </c>
      <c r="L3456" s="1" t="s">
        <v>19474</v>
      </c>
    </row>
    <row r="3457" spans="1:12">
      <c r="A3457" s="1"/>
      <c r="B3457" s="1">
        <v>325</v>
      </c>
      <c r="C3457" s="1" t="s">
        <v>18210</v>
      </c>
      <c r="D3457" s="1" t="s">
        <v>18242</v>
      </c>
      <c r="E3457" s="1" t="s">
        <v>6921</v>
      </c>
      <c r="F3457" s="1" t="s">
        <v>6922</v>
      </c>
      <c r="G3457" s="1" t="s">
        <v>24118</v>
      </c>
      <c r="H3457" s="1" t="s">
        <v>17585</v>
      </c>
      <c r="I3457" s="2">
        <v>45.79</v>
      </c>
      <c r="J3457" s="37">
        <f>VLOOKUP(H3457,'DOGHER ORDER-DISC'!$K$4:$N$30,4,FALSE)</f>
        <v>0</v>
      </c>
      <c r="K3457" s="2">
        <f t="shared" si="55"/>
        <v>45.79</v>
      </c>
      <c r="L3457" s="1" t="s">
        <v>19475</v>
      </c>
    </row>
    <row r="3458" spans="1:12">
      <c r="A3458" s="1"/>
      <c r="B3458" s="1">
        <v>325</v>
      </c>
      <c r="C3458" s="1" t="s">
        <v>18210</v>
      </c>
      <c r="D3458" s="1" t="s">
        <v>18242</v>
      </c>
      <c r="E3458" s="1" t="s">
        <v>6923</v>
      </c>
      <c r="F3458" s="1" t="s">
        <v>6924</v>
      </c>
      <c r="G3458" s="1" t="s">
        <v>24119</v>
      </c>
      <c r="H3458" s="1" t="s">
        <v>17585</v>
      </c>
      <c r="I3458" s="2">
        <v>16.98</v>
      </c>
      <c r="J3458" s="37">
        <f>VLOOKUP(H3458,'DOGHER ORDER-DISC'!$K$4:$N$30,4,FALSE)</f>
        <v>0</v>
      </c>
      <c r="K3458" s="2">
        <f t="shared" si="55"/>
        <v>16.98</v>
      </c>
      <c r="L3458" s="1" t="s">
        <v>19476</v>
      </c>
    </row>
    <row r="3459" spans="1:12">
      <c r="A3459" s="1"/>
      <c r="B3459" s="1">
        <v>325</v>
      </c>
      <c r="C3459" s="1" t="s">
        <v>18210</v>
      </c>
      <c r="D3459" s="1" t="s">
        <v>18242</v>
      </c>
      <c r="E3459" s="1" t="s">
        <v>6925</v>
      </c>
      <c r="F3459" s="1" t="s">
        <v>6926</v>
      </c>
      <c r="G3459" s="1" t="s">
        <v>24120</v>
      </c>
      <c r="H3459" s="1" t="s">
        <v>17585</v>
      </c>
      <c r="I3459" s="2">
        <v>20.69</v>
      </c>
      <c r="J3459" s="37">
        <f>VLOOKUP(H3459,'DOGHER ORDER-DISC'!$K$4:$N$30,4,FALSE)</f>
        <v>0</v>
      </c>
      <c r="K3459" s="2">
        <f t="shared" si="55"/>
        <v>20.69</v>
      </c>
      <c r="L3459" s="1" t="s">
        <v>19476</v>
      </c>
    </row>
    <row r="3460" spans="1:12">
      <c r="A3460" s="1"/>
      <c r="B3460" s="1">
        <v>325</v>
      </c>
      <c r="C3460" s="1" t="s">
        <v>18210</v>
      </c>
      <c r="D3460" s="1" t="s">
        <v>18242</v>
      </c>
      <c r="E3460" s="1" t="s">
        <v>6927</v>
      </c>
      <c r="F3460" s="1" t="s">
        <v>6928</v>
      </c>
      <c r="G3460" s="1" t="s">
        <v>24121</v>
      </c>
      <c r="H3460" s="1" t="s">
        <v>17585</v>
      </c>
      <c r="I3460" s="2">
        <v>25.1</v>
      </c>
      <c r="J3460" s="37">
        <f>VLOOKUP(H3460,'DOGHER ORDER-DISC'!$K$4:$N$30,4,FALSE)</f>
        <v>0</v>
      </c>
      <c r="K3460" s="2">
        <f t="shared" si="55"/>
        <v>25.1</v>
      </c>
      <c r="L3460" s="1" t="s">
        <v>19477</v>
      </c>
    </row>
    <row r="3461" spans="1:12">
      <c r="A3461" s="1"/>
      <c r="B3461" s="1">
        <v>325</v>
      </c>
      <c r="C3461" s="1" t="s">
        <v>18210</v>
      </c>
      <c r="D3461" s="1" t="s">
        <v>18242</v>
      </c>
      <c r="E3461" s="1" t="s">
        <v>6929</v>
      </c>
      <c r="F3461" s="1" t="s">
        <v>6930</v>
      </c>
      <c r="G3461" s="1" t="s">
        <v>24122</v>
      </c>
      <c r="H3461" s="1" t="s">
        <v>17585</v>
      </c>
      <c r="I3461" s="2">
        <v>22.36</v>
      </c>
      <c r="J3461" s="37">
        <f>VLOOKUP(H3461,'DOGHER ORDER-DISC'!$K$4:$N$30,4,FALSE)</f>
        <v>0</v>
      </c>
      <c r="K3461" s="2">
        <f t="shared" si="55"/>
        <v>22.36</v>
      </c>
      <c r="L3461" s="1" t="s">
        <v>19478</v>
      </c>
    </row>
    <row r="3462" spans="1:12">
      <c r="A3462" s="1"/>
      <c r="B3462" s="1">
        <v>326</v>
      </c>
      <c r="C3462" s="1" t="s">
        <v>18210</v>
      </c>
      <c r="D3462" s="1" t="s">
        <v>18242</v>
      </c>
      <c r="E3462" s="1" t="s">
        <v>6931</v>
      </c>
      <c r="F3462" s="1" t="s">
        <v>6932</v>
      </c>
      <c r="G3462" s="1" t="s">
        <v>24123</v>
      </c>
      <c r="H3462" s="1" t="s">
        <v>17585</v>
      </c>
      <c r="I3462" s="2">
        <v>10.32</v>
      </c>
      <c r="J3462" s="37">
        <f>VLOOKUP(H3462,'DOGHER ORDER-DISC'!$K$4:$N$30,4,FALSE)</f>
        <v>0</v>
      </c>
      <c r="K3462" s="2">
        <f t="shared" si="55"/>
        <v>10.32</v>
      </c>
      <c r="L3462" s="1" t="s">
        <v>19479</v>
      </c>
    </row>
    <row r="3463" spans="1:12">
      <c r="A3463" s="1"/>
      <c r="B3463" s="1">
        <v>326</v>
      </c>
      <c r="C3463" s="1" t="s">
        <v>18210</v>
      </c>
      <c r="D3463" s="1" t="s">
        <v>18242</v>
      </c>
      <c r="E3463" s="1" t="s">
        <v>6933</v>
      </c>
      <c r="F3463" s="1" t="s">
        <v>6934</v>
      </c>
      <c r="G3463" s="1" t="s">
        <v>24124</v>
      </c>
      <c r="H3463" s="1" t="s">
        <v>17585</v>
      </c>
      <c r="I3463" s="2">
        <v>10.91</v>
      </c>
      <c r="J3463" s="37">
        <f>VLOOKUP(H3463,'DOGHER ORDER-DISC'!$K$4:$N$30,4,FALSE)</f>
        <v>0</v>
      </c>
      <c r="K3463" s="2">
        <f t="shared" si="55"/>
        <v>10.91</v>
      </c>
      <c r="L3463" s="1" t="s">
        <v>19479</v>
      </c>
    </row>
    <row r="3464" spans="1:12">
      <c r="A3464" s="1"/>
      <c r="B3464" s="1">
        <v>326</v>
      </c>
      <c r="C3464" s="1" t="s">
        <v>18210</v>
      </c>
      <c r="D3464" s="1" t="s">
        <v>18242</v>
      </c>
      <c r="E3464" s="1" t="s">
        <v>6935</v>
      </c>
      <c r="F3464" s="1" t="s">
        <v>6936</v>
      </c>
      <c r="G3464" s="1" t="s">
        <v>24125</v>
      </c>
      <c r="H3464" s="1" t="s">
        <v>17585</v>
      </c>
      <c r="I3464" s="2">
        <v>11.19</v>
      </c>
      <c r="J3464" s="37">
        <f>VLOOKUP(H3464,'DOGHER ORDER-DISC'!$K$4:$N$30,4,FALSE)</f>
        <v>0</v>
      </c>
      <c r="K3464" s="2">
        <f t="shared" si="55"/>
        <v>11.19</v>
      </c>
      <c r="L3464" s="1" t="s">
        <v>19479</v>
      </c>
    </row>
    <row r="3465" spans="1:12">
      <c r="A3465" s="1"/>
      <c r="B3465" s="1">
        <v>326</v>
      </c>
      <c r="C3465" s="1" t="s">
        <v>18210</v>
      </c>
      <c r="D3465" s="1" t="s">
        <v>18242</v>
      </c>
      <c r="E3465" s="1" t="s">
        <v>6937</v>
      </c>
      <c r="F3465" s="1" t="s">
        <v>6938</v>
      </c>
      <c r="G3465" s="1" t="s">
        <v>24126</v>
      </c>
      <c r="H3465" s="1" t="s">
        <v>17585</v>
      </c>
      <c r="I3465" s="2">
        <v>10.98</v>
      </c>
      <c r="J3465" s="37">
        <f>VLOOKUP(H3465,'DOGHER ORDER-DISC'!$K$4:$N$30,4,FALSE)</f>
        <v>0</v>
      </c>
      <c r="K3465" s="2">
        <f t="shared" si="55"/>
        <v>10.98</v>
      </c>
      <c r="L3465" s="1" t="s">
        <v>19479</v>
      </c>
    </row>
    <row r="3466" spans="1:12">
      <c r="A3466" s="1"/>
      <c r="B3466" s="1">
        <v>326</v>
      </c>
      <c r="C3466" s="1" t="s">
        <v>18210</v>
      </c>
      <c r="D3466" s="1" t="s">
        <v>18242</v>
      </c>
      <c r="E3466" s="1" t="s">
        <v>6939</v>
      </c>
      <c r="F3466" s="1" t="s">
        <v>6940</v>
      </c>
      <c r="G3466" s="1" t="s">
        <v>24127</v>
      </c>
      <c r="H3466" s="1" t="s">
        <v>17585</v>
      </c>
      <c r="I3466" s="2">
        <v>10.99</v>
      </c>
      <c r="J3466" s="37">
        <f>VLOOKUP(H3466,'DOGHER ORDER-DISC'!$K$4:$N$30,4,FALSE)</f>
        <v>0</v>
      </c>
      <c r="K3466" s="2">
        <f t="shared" si="55"/>
        <v>10.99</v>
      </c>
      <c r="L3466" s="1" t="s">
        <v>19479</v>
      </c>
    </row>
    <row r="3467" spans="1:12">
      <c r="A3467" s="1"/>
      <c r="B3467" s="1">
        <v>326</v>
      </c>
      <c r="C3467" s="1" t="s">
        <v>18210</v>
      </c>
      <c r="D3467" s="1" t="s">
        <v>18242</v>
      </c>
      <c r="E3467" s="1" t="s">
        <v>6941</v>
      </c>
      <c r="F3467" s="1" t="s">
        <v>6942</v>
      </c>
      <c r="G3467" s="1" t="s">
        <v>24128</v>
      </c>
      <c r="H3467" s="1" t="s">
        <v>17585</v>
      </c>
      <c r="I3467" s="2">
        <v>11.46</v>
      </c>
      <c r="J3467" s="37">
        <f>VLOOKUP(H3467,'DOGHER ORDER-DISC'!$K$4:$N$30,4,FALSE)</f>
        <v>0</v>
      </c>
      <c r="K3467" s="2">
        <f t="shared" si="55"/>
        <v>11.46</v>
      </c>
      <c r="L3467" s="1" t="s">
        <v>19479</v>
      </c>
    </row>
    <row r="3468" spans="1:12">
      <c r="A3468" s="1"/>
      <c r="B3468" s="1">
        <v>326</v>
      </c>
      <c r="C3468" s="1" t="s">
        <v>18210</v>
      </c>
      <c r="D3468" s="1" t="s">
        <v>18242</v>
      </c>
      <c r="E3468" s="1" t="s">
        <v>6943</v>
      </c>
      <c r="F3468" s="1" t="s">
        <v>6944</v>
      </c>
      <c r="G3468" s="1" t="s">
        <v>24129</v>
      </c>
      <c r="H3468" s="1" t="s">
        <v>17585</v>
      </c>
      <c r="I3468" s="2">
        <v>11.12</v>
      </c>
      <c r="J3468" s="37">
        <f>VLOOKUP(H3468,'DOGHER ORDER-DISC'!$K$4:$N$30,4,FALSE)</f>
        <v>0</v>
      </c>
      <c r="K3468" s="2">
        <f t="shared" si="55"/>
        <v>11.12</v>
      </c>
      <c r="L3468" s="1" t="s">
        <v>19479</v>
      </c>
    </row>
    <row r="3469" spans="1:12">
      <c r="A3469" s="1"/>
      <c r="B3469" s="1">
        <v>326</v>
      </c>
      <c r="C3469" s="1" t="s">
        <v>18210</v>
      </c>
      <c r="D3469" s="1" t="s">
        <v>18242</v>
      </c>
      <c r="E3469" s="1" t="s">
        <v>6945</v>
      </c>
      <c r="F3469" s="1" t="s">
        <v>6946</v>
      </c>
      <c r="G3469" s="1" t="s">
        <v>24130</v>
      </c>
      <c r="H3469" s="1" t="s">
        <v>17585</v>
      </c>
      <c r="I3469" s="2">
        <v>11.8</v>
      </c>
      <c r="J3469" s="37">
        <f>VLOOKUP(H3469,'DOGHER ORDER-DISC'!$K$4:$N$30,4,FALSE)</f>
        <v>0</v>
      </c>
      <c r="K3469" s="2">
        <f t="shared" si="55"/>
        <v>11.8</v>
      </c>
      <c r="L3469" s="1" t="s">
        <v>19479</v>
      </c>
    </row>
    <row r="3470" spans="1:12">
      <c r="A3470" s="1"/>
      <c r="B3470" s="1">
        <v>326</v>
      </c>
      <c r="C3470" s="1" t="s">
        <v>18210</v>
      </c>
      <c r="D3470" s="1" t="s">
        <v>18242</v>
      </c>
      <c r="E3470" s="1" t="s">
        <v>6947</v>
      </c>
      <c r="F3470" s="1" t="s">
        <v>6948</v>
      </c>
      <c r="G3470" s="1" t="s">
        <v>24131</v>
      </c>
      <c r="H3470" s="1" t="s">
        <v>17585</v>
      </c>
      <c r="I3470" s="2">
        <v>11.32</v>
      </c>
      <c r="J3470" s="37">
        <f>VLOOKUP(H3470,'DOGHER ORDER-DISC'!$K$4:$N$30,4,FALSE)</f>
        <v>0</v>
      </c>
      <c r="K3470" s="2">
        <f t="shared" si="55"/>
        <v>11.32</v>
      </c>
      <c r="L3470" s="1" t="s">
        <v>19479</v>
      </c>
    </row>
    <row r="3471" spans="1:12">
      <c r="A3471" s="1"/>
      <c r="B3471" s="1">
        <v>326</v>
      </c>
      <c r="C3471" s="1" t="s">
        <v>18210</v>
      </c>
      <c r="D3471" s="1" t="s">
        <v>18242</v>
      </c>
      <c r="E3471" s="1" t="s">
        <v>6949</v>
      </c>
      <c r="F3471" s="1" t="s">
        <v>6950</v>
      </c>
      <c r="G3471" s="1" t="s">
        <v>24132</v>
      </c>
      <c r="H3471" s="1" t="s">
        <v>17585</v>
      </c>
      <c r="I3471" s="2">
        <v>11.59</v>
      </c>
      <c r="J3471" s="37">
        <f>VLOOKUP(H3471,'DOGHER ORDER-DISC'!$K$4:$N$30,4,FALSE)</f>
        <v>0</v>
      </c>
      <c r="K3471" s="2">
        <f t="shared" si="55"/>
        <v>11.59</v>
      </c>
      <c r="L3471" s="1" t="s">
        <v>19479</v>
      </c>
    </row>
    <row r="3472" spans="1:12">
      <c r="A3472" s="1"/>
      <c r="B3472" s="1">
        <v>326</v>
      </c>
      <c r="C3472" s="1" t="s">
        <v>18210</v>
      </c>
      <c r="D3472" s="1" t="s">
        <v>18242</v>
      </c>
      <c r="E3472" s="1" t="s">
        <v>6951</v>
      </c>
      <c r="F3472" s="1" t="s">
        <v>6952</v>
      </c>
      <c r="G3472" s="1" t="s">
        <v>24133</v>
      </c>
      <c r="H3472" s="1" t="s">
        <v>17585</v>
      </c>
      <c r="I3472" s="2">
        <v>12.08</v>
      </c>
      <c r="J3472" s="37">
        <f>VLOOKUP(H3472,'DOGHER ORDER-DISC'!$K$4:$N$30,4,FALSE)</f>
        <v>0</v>
      </c>
      <c r="K3472" s="2">
        <f t="shared" si="55"/>
        <v>12.08</v>
      </c>
      <c r="L3472" s="1" t="s">
        <v>19479</v>
      </c>
    </row>
    <row r="3473" spans="1:12">
      <c r="A3473" s="1"/>
      <c r="B3473" s="1">
        <v>326</v>
      </c>
      <c r="C3473" s="1" t="s">
        <v>18210</v>
      </c>
      <c r="D3473" s="1" t="s">
        <v>18242</v>
      </c>
      <c r="E3473" s="1" t="s">
        <v>6953</v>
      </c>
      <c r="F3473" s="1" t="s">
        <v>6954</v>
      </c>
      <c r="G3473" s="1" t="s">
        <v>24134</v>
      </c>
      <c r="H3473" s="1" t="s">
        <v>17585</v>
      </c>
      <c r="I3473" s="2">
        <v>12.05</v>
      </c>
      <c r="J3473" s="37">
        <f>VLOOKUP(H3473,'DOGHER ORDER-DISC'!$K$4:$N$30,4,FALSE)</f>
        <v>0</v>
      </c>
      <c r="K3473" s="2">
        <f t="shared" si="55"/>
        <v>12.05</v>
      </c>
      <c r="L3473" s="1" t="s">
        <v>19479</v>
      </c>
    </row>
    <row r="3474" spans="1:12">
      <c r="A3474" s="1"/>
      <c r="B3474" s="1">
        <v>326</v>
      </c>
      <c r="C3474" s="1" t="s">
        <v>18210</v>
      </c>
      <c r="D3474" s="1" t="s">
        <v>18242</v>
      </c>
      <c r="E3474" s="1" t="s">
        <v>6955</v>
      </c>
      <c r="F3474" s="1" t="s">
        <v>6956</v>
      </c>
      <c r="G3474" s="1" t="s">
        <v>24135</v>
      </c>
      <c r="H3474" s="1" t="s">
        <v>17585</v>
      </c>
      <c r="I3474" s="2">
        <v>12.34</v>
      </c>
      <c r="J3474" s="37">
        <f>VLOOKUP(H3474,'DOGHER ORDER-DISC'!$K$4:$N$30,4,FALSE)</f>
        <v>0</v>
      </c>
      <c r="K3474" s="2">
        <f t="shared" si="55"/>
        <v>12.34</v>
      </c>
      <c r="L3474" s="1" t="s">
        <v>19479</v>
      </c>
    </row>
    <row r="3475" spans="1:12">
      <c r="A3475" s="1"/>
      <c r="B3475" s="1">
        <v>326</v>
      </c>
      <c r="C3475" s="1" t="s">
        <v>18210</v>
      </c>
      <c r="D3475" s="1" t="s">
        <v>18242</v>
      </c>
      <c r="E3475" s="1" t="s">
        <v>6957</v>
      </c>
      <c r="F3475" s="1" t="s">
        <v>6958</v>
      </c>
      <c r="G3475" s="1" t="s">
        <v>24136</v>
      </c>
      <c r="H3475" s="1" t="s">
        <v>17585</v>
      </c>
      <c r="I3475" s="2">
        <v>12.1</v>
      </c>
      <c r="J3475" s="37">
        <f>VLOOKUP(H3475,'DOGHER ORDER-DISC'!$K$4:$N$30,4,FALSE)</f>
        <v>0</v>
      </c>
      <c r="K3475" s="2">
        <f t="shared" si="55"/>
        <v>12.1</v>
      </c>
      <c r="L3475" s="1" t="s">
        <v>19479</v>
      </c>
    </row>
    <row r="3476" spans="1:12">
      <c r="A3476" s="1"/>
      <c r="B3476" s="1">
        <v>326</v>
      </c>
      <c r="C3476" s="1" t="s">
        <v>18210</v>
      </c>
      <c r="D3476" s="1" t="s">
        <v>18242</v>
      </c>
      <c r="E3476" s="1" t="s">
        <v>6959</v>
      </c>
      <c r="F3476" s="1" t="s">
        <v>6960</v>
      </c>
      <c r="G3476" s="1" t="s">
        <v>24137</v>
      </c>
      <c r="H3476" s="1" t="s">
        <v>17585</v>
      </c>
      <c r="I3476" s="2">
        <v>12.16</v>
      </c>
      <c r="J3476" s="37">
        <f>VLOOKUP(H3476,'DOGHER ORDER-DISC'!$K$4:$N$30,4,FALSE)</f>
        <v>0</v>
      </c>
      <c r="K3476" s="2">
        <f t="shared" si="55"/>
        <v>12.16</v>
      </c>
      <c r="L3476" s="1" t="s">
        <v>19479</v>
      </c>
    </row>
    <row r="3477" spans="1:12">
      <c r="A3477" s="1"/>
      <c r="B3477" s="1">
        <v>326</v>
      </c>
      <c r="C3477" s="1" t="s">
        <v>18210</v>
      </c>
      <c r="D3477" s="1" t="s">
        <v>18242</v>
      </c>
      <c r="E3477" s="1" t="s">
        <v>6961</v>
      </c>
      <c r="F3477" s="1" t="s">
        <v>6962</v>
      </c>
      <c r="G3477" s="1" t="s">
        <v>24138</v>
      </c>
      <c r="H3477" s="1" t="s">
        <v>17585</v>
      </c>
      <c r="I3477" s="2">
        <v>12.45</v>
      </c>
      <c r="J3477" s="37">
        <f>VLOOKUP(H3477,'DOGHER ORDER-DISC'!$K$4:$N$30,4,FALSE)</f>
        <v>0</v>
      </c>
      <c r="K3477" s="2">
        <f t="shared" si="55"/>
        <v>12.45</v>
      </c>
      <c r="L3477" s="1" t="s">
        <v>19479</v>
      </c>
    </row>
    <row r="3478" spans="1:12">
      <c r="A3478" s="1"/>
      <c r="B3478" s="1">
        <v>326</v>
      </c>
      <c r="C3478" s="1" t="s">
        <v>18210</v>
      </c>
      <c r="D3478" s="1" t="s">
        <v>18242</v>
      </c>
      <c r="E3478" s="1" t="s">
        <v>6963</v>
      </c>
      <c r="F3478" s="1" t="s">
        <v>6964</v>
      </c>
      <c r="G3478" s="1" t="s">
        <v>24139</v>
      </c>
      <c r="H3478" s="1" t="s">
        <v>17585</v>
      </c>
      <c r="I3478" s="2">
        <v>12.24</v>
      </c>
      <c r="J3478" s="37">
        <f>VLOOKUP(H3478,'DOGHER ORDER-DISC'!$K$4:$N$30,4,FALSE)</f>
        <v>0</v>
      </c>
      <c r="K3478" s="2">
        <f t="shared" si="55"/>
        <v>12.24</v>
      </c>
      <c r="L3478" s="1" t="s">
        <v>19479</v>
      </c>
    </row>
    <row r="3479" spans="1:12">
      <c r="A3479" s="1"/>
      <c r="B3479" s="1">
        <v>326</v>
      </c>
      <c r="C3479" s="1" t="s">
        <v>18210</v>
      </c>
      <c r="D3479" s="1" t="s">
        <v>18242</v>
      </c>
      <c r="E3479" s="1" t="s">
        <v>6965</v>
      </c>
      <c r="F3479" s="1" t="s">
        <v>6966</v>
      </c>
      <c r="G3479" s="1" t="s">
        <v>24140</v>
      </c>
      <c r="H3479" s="1" t="s">
        <v>17585</v>
      </c>
      <c r="I3479" s="2">
        <v>12.24</v>
      </c>
      <c r="J3479" s="37">
        <f>VLOOKUP(H3479,'DOGHER ORDER-DISC'!$K$4:$N$30,4,FALSE)</f>
        <v>0</v>
      </c>
      <c r="K3479" s="2">
        <f t="shared" si="55"/>
        <v>12.24</v>
      </c>
      <c r="L3479" s="1" t="s">
        <v>19479</v>
      </c>
    </row>
    <row r="3480" spans="1:12">
      <c r="A3480" s="1"/>
      <c r="B3480" s="1">
        <v>326</v>
      </c>
      <c r="C3480" s="1" t="s">
        <v>18210</v>
      </c>
      <c r="D3480" s="1" t="s">
        <v>18242</v>
      </c>
      <c r="E3480" s="1" t="s">
        <v>6967</v>
      </c>
      <c r="F3480" s="1" t="s">
        <v>6968</v>
      </c>
      <c r="G3480" s="1" t="s">
        <v>24141</v>
      </c>
      <c r="H3480" s="1" t="s">
        <v>17585</v>
      </c>
      <c r="I3480" s="2">
        <v>12.63</v>
      </c>
      <c r="J3480" s="37">
        <f>VLOOKUP(H3480,'DOGHER ORDER-DISC'!$K$4:$N$30,4,FALSE)</f>
        <v>0</v>
      </c>
      <c r="K3480" s="2">
        <f t="shared" si="55"/>
        <v>12.63</v>
      </c>
      <c r="L3480" s="1" t="s">
        <v>19479</v>
      </c>
    </row>
    <row r="3481" spans="1:12">
      <c r="A3481" s="1"/>
      <c r="B3481" s="1">
        <v>326</v>
      </c>
      <c r="C3481" s="1" t="s">
        <v>18210</v>
      </c>
      <c r="D3481" s="1" t="s">
        <v>18242</v>
      </c>
      <c r="E3481" s="1" t="s">
        <v>6969</v>
      </c>
      <c r="F3481" s="1" t="s">
        <v>6970</v>
      </c>
      <c r="G3481" s="1" t="s">
        <v>24142</v>
      </c>
      <c r="H3481" s="1" t="s">
        <v>17585</v>
      </c>
      <c r="I3481" s="2">
        <v>13.82</v>
      </c>
      <c r="J3481" s="37">
        <f>VLOOKUP(H3481,'DOGHER ORDER-DISC'!$K$4:$N$30,4,FALSE)</f>
        <v>0</v>
      </c>
      <c r="K3481" s="2">
        <f t="shared" si="55"/>
        <v>13.82</v>
      </c>
      <c r="L3481" s="1" t="s">
        <v>19479</v>
      </c>
    </row>
    <row r="3482" spans="1:12">
      <c r="A3482" s="1"/>
      <c r="B3482" s="1">
        <v>326</v>
      </c>
      <c r="C3482" s="1" t="s">
        <v>18210</v>
      </c>
      <c r="D3482" s="1" t="s">
        <v>18242</v>
      </c>
      <c r="E3482" s="1" t="s">
        <v>6971</v>
      </c>
      <c r="F3482" s="1" t="s">
        <v>6972</v>
      </c>
      <c r="G3482" s="1" t="s">
        <v>24143</v>
      </c>
      <c r="H3482" s="1" t="s">
        <v>17585</v>
      </c>
      <c r="I3482" s="2">
        <v>13.45</v>
      </c>
      <c r="J3482" s="37">
        <f>VLOOKUP(H3482,'DOGHER ORDER-DISC'!$K$4:$N$30,4,FALSE)</f>
        <v>0</v>
      </c>
      <c r="K3482" s="2">
        <f t="shared" si="55"/>
        <v>13.45</v>
      </c>
      <c r="L3482" s="1" t="s">
        <v>19479</v>
      </c>
    </row>
    <row r="3483" spans="1:12">
      <c r="A3483" s="1"/>
      <c r="B3483" s="1">
        <v>326</v>
      </c>
      <c r="C3483" s="1" t="s">
        <v>18210</v>
      </c>
      <c r="D3483" s="1" t="s">
        <v>18242</v>
      </c>
      <c r="E3483" s="1" t="s">
        <v>6973</v>
      </c>
      <c r="F3483" s="1" t="s">
        <v>6974</v>
      </c>
      <c r="G3483" s="1" t="s">
        <v>24144</v>
      </c>
      <c r="H3483" s="1" t="s">
        <v>17585</v>
      </c>
      <c r="I3483" s="2">
        <v>13.93</v>
      </c>
      <c r="J3483" s="37">
        <f>VLOOKUP(H3483,'DOGHER ORDER-DISC'!$K$4:$N$30,4,FALSE)</f>
        <v>0</v>
      </c>
      <c r="K3483" s="2">
        <f t="shared" si="55"/>
        <v>13.93</v>
      </c>
      <c r="L3483" s="1" t="s">
        <v>19479</v>
      </c>
    </row>
    <row r="3484" spans="1:12">
      <c r="A3484" s="1"/>
      <c r="B3484" s="1">
        <v>326</v>
      </c>
      <c r="C3484" s="1" t="s">
        <v>18210</v>
      </c>
      <c r="D3484" s="1" t="s">
        <v>18242</v>
      </c>
      <c r="E3484" s="1" t="s">
        <v>6975</v>
      </c>
      <c r="F3484" s="1" t="s">
        <v>6976</v>
      </c>
      <c r="G3484" s="1" t="s">
        <v>24145</v>
      </c>
      <c r="H3484" s="1" t="s">
        <v>17585</v>
      </c>
      <c r="I3484" s="2">
        <v>14.08</v>
      </c>
      <c r="J3484" s="37">
        <f>VLOOKUP(H3484,'DOGHER ORDER-DISC'!$K$4:$N$30,4,FALSE)</f>
        <v>0</v>
      </c>
      <c r="K3484" s="2">
        <f t="shared" si="55"/>
        <v>14.08</v>
      </c>
      <c r="L3484" s="1" t="s">
        <v>19479</v>
      </c>
    </row>
    <row r="3485" spans="1:12">
      <c r="A3485" s="1"/>
      <c r="B3485" s="1">
        <v>326</v>
      </c>
      <c r="C3485" s="1" t="s">
        <v>18210</v>
      </c>
      <c r="D3485" s="1" t="s">
        <v>18242</v>
      </c>
      <c r="E3485" s="1" t="s">
        <v>6977</v>
      </c>
      <c r="F3485" s="1" t="s">
        <v>6978</v>
      </c>
      <c r="G3485" s="1" t="s">
        <v>24146</v>
      </c>
      <c r="H3485" s="1" t="s">
        <v>17585</v>
      </c>
      <c r="I3485" s="2">
        <v>13.71</v>
      </c>
      <c r="J3485" s="37">
        <f>VLOOKUP(H3485,'DOGHER ORDER-DISC'!$K$4:$N$30,4,FALSE)</f>
        <v>0</v>
      </c>
      <c r="K3485" s="2">
        <f t="shared" si="55"/>
        <v>13.71</v>
      </c>
      <c r="L3485" s="1" t="s">
        <v>19479</v>
      </c>
    </row>
    <row r="3486" spans="1:12">
      <c r="A3486" s="1"/>
      <c r="B3486" s="1">
        <v>326</v>
      </c>
      <c r="C3486" s="1" t="s">
        <v>18210</v>
      </c>
      <c r="D3486" s="1" t="s">
        <v>18242</v>
      </c>
      <c r="E3486" s="1" t="s">
        <v>6979</v>
      </c>
      <c r="F3486" s="1" t="s">
        <v>6980</v>
      </c>
      <c r="G3486" s="1" t="s">
        <v>24147</v>
      </c>
      <c r="H3486" s="1" t="s">
        <v>17585</v>
      </c>
      <c r="I3486" s="2">
        <v>14.12</v>
      </c>
      <c r="J3486" s="37">
        <f>VLOOKUP(H3486,'DOGHER ORDER-DISC'!$K$4:$N$30,4,FALSE)</f>
        <v>0</v>
      </c>
      <c r="K3486" s="2">
        <f t="shared" si="55"/>
        <v>14.12</v>
      </c>
      <c r="L3486" s="1" t="s">
        <v>19479</v>
      </c>
    </row>
    <row r="3487" spans="1:12">
      <c r="A3487" s="1"/>
      <c r="B3487" s="1">
        <v>326</v>
      </c>
      <c r="C3487" s="1" t="s">
        <v>18210</v>
      </c>
      <c r="D3487" s="1" t="s">
        <v>18242</v>
      </c>
      <c r="E3487" s="1" t="s">
        <v>6981</v>
      </c>
      <c r="F3487" s="1" t="s">
        <v>6982</v>
      </c>
      <c r="G3487" s="1" t="s">
        <v>24148</v>
      </c>
      <c r="H3487" s="1" t="s">
        <v>17585</v>
      </c>
      <c r="I3487" s="2">
        <v>14.88</v>
      </c>
      <c r="J3487" s="37">
        <f>VLOOKUP(H3487,'DOGHER ORDER-DISC'!$K$4:$N$30,4,FALSE)</f>
        <v>0</v>
      </c>
      <c r="K3487" s="2">
        <f t="shared" si="55"/>
        <v>14.88</v>
      </c>
      <c r="L3487" s="1" t="s">
        <v>19479</v>
      </c>
    </row>
    <row r="3488" spans="1:12">
      <c r="A3488" s="1"/>
      <c r="B3488" s="1">
        <v>326</v>
      </c>
      <c r="C3488" s="1" t="s">
        <v>18210</v>
      </c>
      <c r="D3488" s="1" t="s">
        <v>18242</v>
      </c>
      <c r="E3488" s="1" t="s">
        <v>6983</v>
      </c>
      <c r="F3488" s="1" t="s">
        <v>6984</v>
      </c>
      <c r="G3488" s="1" t="s">
        <v>24149</v>
      </c>
      <c r="H3488" s="1" t="s">
        <v>17585</v>
      </c>
      <c r="I3488" s="2">
        <v>14.64</v>
      </c>
      <c r="J3488" s="37">
        <f>VLOOKUP(H3488,'DOGHER ORDER-DISC'!$K$4:$N$30,4,FALSE)</f>
        <v>0</v>
      </c>
      <c r="K3488" s="2">
        <f t="shared" si="55"/>
        <v>14.64</v>
      </c>
      <c r="L3488" s="1" t="s">
        <v>19479</v>
      </c>
    </row>
    <row r="3489" spans="1:12">
      <c r="A3489" s="1"/>
      <c r="B3489" s="1">
        <v>326</v>
      </c>
      <c r="C3489" s="1" t="s">
        <v>18210</v>
      </c>
      <c r="D3489" s="1" t="s">
        <v>18242</v>
      </c>
      <c r="E3489" s="1" t="s">
        <v>6985</v>
      </c>
      <c r="F3489" s="1" t="s">
        <v>6986</v>
      </c>
      <c r="G3489" s="1" t="s">
        <v>24150</v>
      </c>
      <c r="H3489" s="1" t="s">
        <v>17585</v>
      </c>
      <c r="I3489" s="2">
        <v>16.23</v>
      </c>
      <c r="J3489" s="37">
        <f>VLOOKUP(H3489,'DOGHER ORDER-DISC'!$K$4:$N$30,4,FALSE)</f>
        <v>0</v>
      </c>
      <c r="K3489" s="2">
        <f t="shared" si="55"/>
        <v>16.23</v>
      </c>
      <c r="L3489" s="1" t="s">
        <v>19479</v>
      </c>
    </row>
    <row r="3490" spans="1:12">
      <c r="A3490" s="1"/>
      <c r="B3490" s="1">
        <v>326</v>
      </c>
      <c r="C3490" s="1" t="s">
        <v>18210</v>
      </c>
      <c r="D3490" s="1" t="s">
        <v>18242</v>
      </c>
      <c r="E3490" s="1" t="s">
        <v>6987</v>
      </c>
      <c r="F3490" s="1" t="s">
        <v>6988</v>
      </c>
      <c r="G3490" s="1" t="s">
        <v>24151</v>
      </c>
      <c r="H3490" s="1" t="s">
        <v>17585</v>
      </c>
      <c r="I3490" s="2">
        <v>15.68</v>
      </c>
      <c r="J3490" s="37">
        <f>VLOOKUP(H3490,'DOGHER ORDER-DISC'!$K$4:$N$30,4,FALSE)</f>
        <v>0</v>
      </c>
      <c r="K3490" s="2">
        <f t="shared" si="55"/>
        <v>15.68</v>
      </c>
      <c r="L3490" s="1" t="s">
        <v>19479</v>
      </c>
    </row>
    <row r="3491" spans="1:12">
      <c r="A3491" s="1"/>
      <c r="B3491" s="1">
        <v>326</v>
      </c>
      <c r="C3491" s="1" t="s">
        <v>18210</v>
      </c>
      <c r="D3491" s="1" t="s">
        <v>18242</v>
      </c>
      <c r="E3491" s="1" t="s">
        <v>6989</v>
      </c>
      <c r="F3491" s="1" t="s">
        <v>6990</v>
      </c>
      <c r="G3491" s="1" t="s">
        <v>24152</v>
      </c>
      <c r="H3491" s="1" t="s">
        <v>17585</v>
      </c>
      <c r="I3491" s="2">
        <v>17.07</v>
      </c>
      <c r="J3491" s="37">
        <f>VLOOKUP(H3491,'DOGHER ORDER-DISC'!$K$4:$N$30,4,FALSE)</f>
        <v>0</v>
      </c>
      <c r="K3491" s="2">
        <f t="shared" si="55"/>
        <v>17.07</v>
      </c>
      <c r="L3491" s="1" t="s">
        <v>19479</v>
      </c>
    </row>
    <row r="3492" spans="1:12">
      <c r="A3492" s="1"/>
      <c r="B3492" s="1">
        <v>326</v>
      </c>
      <c r="C3492" s="1" t="s">
        <v>18210</v>
      </c>
      <c r="D3492" s="1" t="s">
        <v>18242</v>
      </c>
      <c r="E3492" s="1" t="s">
        <v>6991</v>
      </c>
      <c r="F3492" s="1" t="s">
        <v>6992</v>
      </c>
      <c r="G3492" s="1" t="s">
        <v>24153</v>
      </c>
      <c r="H3492" s="1" t="s">
        <v>17585</v>
      </c>
      <c r="I3492" s="2">
        <v>17.45</v>
      </c>
      <c r="J3492" s="37">
        <f>VLOOKUP(H3492,'DOGHER ORDER-DISC'!$K$4:$N$30,4,FALSE)</f>
        <v>0</v>
      </c>
      <c r="K3492" s="2">
        <f t="shared" si="55"/>
        <v>17.45</v>
      </c>
      <c r="L3492" s="1" t="s">
        <v>19479</v>
      </c>
    </row>
    <row r="3493" spans="1:12">
      <c r="A3493" s="1"/>
      <c r="B3493" s="1">
        <v>326</v>
      </c>
      <c r="C3493" s="1" t="s">
        <v>18210</v>
      </c>
      <c r="D3493" s="1" t="s">
        <v>18242</v>
      </c>
      <c r="E3493" s="1" t="s">
        <v>6993</v>
      </c>
      <c r="F3493" s="1" t="s">
        <v>6994</v>
      </c>
      <c r="G3493" s="1" t="s">
        <v>24154</v>
      </c>
      <c r="H3493" s="1" t="s">
        <v>17585</v>
      </c>
      <c r="I3493" s="2">
        <v>19.52</v>
      </c>
      <c r="J3493" s="37">
        <f>VLOOKUP(H3493,'DOGHER ORDER-DISC'!$K$4:$N$30,4,FALSE)</f>
        <v>0</v>
      </c>
      <c r="K3493" s="2">
        <f t="shared" si="55"/>
        <v>19.52</v>
      </c>
      <c r="L3493" s="1" t="s">
        <v>19479</v>
      </c>
    </row>
    <row r="3494" spans="1:12">
      <c r="A3494" s="1"/>
      <c r="B3494" s="1">
        <v>326</v>
      </c>
      <c r="C3494" s="1" t="s">
        <v>18210</v>
      </c>
      <c r="D3494" s="1" t="s">
        <v>18242</v>
      </c>
      <c r="E3494" s="1" t="s">
        <v>6995</v>
      </c>
      <c r="F3494" s="1" t="s">
        <v>6996</v>
      </c>
      <c r="G3494" s="1" t="s">
        <v>24155</v>
      </c>
      <c r="H3494" s="1" t="s">
        <v>17585</v>
      </c>
      <c r="I3494" s="2">
        <v>19.75</v>
      </c>
      <c r="J3494" s="37">
        <f>VLOOKUP(H3494,'DOGHER ORDER-DISC'!$K$4:$N$30,4,FALSE)</f>
        <v>0</v>
      </c>
      <c r="K3494" s="2">
        <f t="shared" si="55"/>
        <v>19.75</v>
      </c>
      <c r="L3494" s="1" t="s">
        <v>19479</v>
      </c>
    </row>
    <row r="3495" spans="1:12">
      <c r="A3495" s="1"/>
      <c r="B3495" s="1">
        <v>326</v>
      </c>
      <c r="C3495" s="1" t="s">
        <v>18210</v>
      </c>
      <c r="D3495" s="1" t="s">
        <v>18242</v>
      </c>
      <c r="E3495" s="1" t="s">
        <v>6997</v>
      </c>
      <c r="F3495" s="1" t="s">
        <v>6998</v>
      </c>
      <c r="G3495" s="1" t="s">
        <v>24156</v>
      </c>
      <c r="H3495" s="1" t="s">
        <v>17585</v>
      </c>
      <c r="I3495" s="2">
        <v>19.52</v>
      </c>
      <c r="J3495" s="37">
        <f>VLOOKUP(H3495,'DOGHER ORDER-DISC'!$K$4:$N$30,4,FALSE)</f>
        <v>0</v>
      </c>
      <c r="K3495" s="2">
        <f t="shared" si="55"/>
        <v>19.52</v>
      </c>
      <c r="L3495" s="1" t="s">
        <v>19479</v>
      </c>
    </row>
    <row r="3496" spans="1:12">
      <c r="A3496" s="1"/>
      <c r="B3496" s="1">
        <v>326</v>
      </c>
      <c r="C3496" s="1" t="s">
        <v>18210</v>
      </c>
      <c r="D3496" s="1" t="s">
        <v>18242</v>
      </c>
      <c r="E3496" s="1" t="s">
        <v>6999</v>
      </c>
      <c r="F3496" s="1" t="s">
        <v>7000</v>
      </c>
      <c r="G3496" s="1" t="s">
        <v>24157</v>
      </c>
      <c r="H3496" s="1" t="s">
        <v>17585</v>
      </c>
      <c r="I3496" s="2">
        <v>19.52</v>
      </c>
      <c r="J3496" s="37">
        <f>VLOOKUP(H3496,'DOGHER ORDER-DISC'!$K$4:$N$30,4,FALSE)</f>
        <v>0</v>
      </c>
      <c r="K3496" s="2">
        <f t="shared" si="55"/>
        <v>19.52</v>
      </c>
      <c r="L3496" s="1" t="s">
        <v>19479</v>
      </c>
    </row>
    <row r="3497" spans="1:12">
      <c r="A3497" s="1"/>
      <c r="B3497" s="1">
        <v>326</v>
      </c>
      <c r="C3497" s="1" t="s">
        <v>18210</v>
      </c>
      <c r="D3497" s="1" t="s">
        <v>18242</v>
      </c>
      <c r="E3497" s="1" t="s">
        <v>7001</v>
      </c>
      <c r="F3497" s="1" t="s">
        <v>7002</v>
      </c>
      <c r="G3497" s="1" t="s">
        <v>24158</v>
      </c>
      <c r="H3497" s="1" t="s">
        <v>17585</v>
      </c>
      <c r="I3497" s="2">
        <v>33.270000000000003</v>
      </c>
      <c r="J3497" s="37">
        <f>VLOOKUP(H3497,'DOGHER ORDER-DISC'!$K$4:$N$30,4,FALSE)</f>
        <v>0</v>
      </c>
      <c r="K3497" s="2">
        <f t="shared" si="55"/>
        <v>33.270000000000003</v>
      </c>
      <c r="L3497" s="1" t="s">
        <v>19479</v>
      </c>
    </row>
    <row r="3498" spans="1:12">
      <c r="A3498" s="1"/>
      <c r="B3498" s="1">
        <v>326</v>
      </c>
      <c r="C3498" s="1" t="s">
        <v>18210</v>
      </c>
      <c r="D3498" s="1" t="s">
        <v>18242</v>
      </c>
      <c r="E3498" s="1" t="s">
        <v>7003</v>
      </c>
      <c r="F3498" s="1" t="s">
        <v>7004</v>
      </c>
      <c r="G3498" s="1" t="s">
        <v>24159</v>
      </c>
      <c r="H3498" s="1" t="s">
        <v>17585</v>
      </c>
      <c r="I3498" s="2">
        <v>23.68</v>
      </c>
      <c r="J3498" s="37">
        <f>VLOOKUP(H3498,'DOGHER ORDER-DISC'!$K$4:$N$30,4,FALSE)</f>
        <v>0</v>
      </c>
      <c r="K3498" s="2">
        <f t="shared" si="55"/>
        <v>23.68</v>
      </c>
      <c r="L3498" s="1" t="s">
        <v>19479</v>
      </c>
    </row>
    <row r="3499" spans="1:12">
      <c r="A3499" s="1"/>
      <c r="B3499" s="1">
        <v>326</v>
      </c>
      <c r="C3499" s="1" t="s">
        <v>18210</v>
      </c>
      <c r="D3499" s="1" t="s">
        <v>18242</v>
      </c>
      <c r="E3499" s="1" t="s">
        <v>7005</v>
      </c>
      <c r="F3499" s="1" t="s">
        <v>7006</v>
      </c>
      <c r="G3499" s="1" t="s">
        <v>24160</v>
      </c>
      <c r="H3499" s="1" t="s">
        <v>17585</v>
      </c>
      <c r="I3499" s="2">
        <v>28.93</v>
      </c>
      <c r="J3499" s="37">
        <f>VLOOKUP(H3499,'DOGHER ORDER-DISC'!$K$4:$N$30,4,FALSE)</f>
        <v>0</v>
      </c>
      <c r="K3499" s="2">
        <f t="shared" si="55"/>
        <v>28.93</v>
      </c>
      <c r="L3499" s="1" t="s">
        <v>19479</v>
      </c>
    </row>
    <row r="3500" spans="1:12">
      <c r="A3500" s="1"/>
      <c r="B3500" s="1">
        <v>326</v>
      </c>
      <c r="C3500" s="1" t="s">
        <v>18210</v>
      </c>
      <c r="D3500" s="1" t="s">
        <v>18242</v>
      </c>
      <c r="E3500" s="1" t="s">
        <v>7007</v>
      </c>
      <c r="F3500" s="1" t="s">
        <v>7008</v>
      </c>
      <c r="G3500" s="1" t="s">
        <v>24161</v>
      </c>
      <c r="H3500" s="1" t="s">
        <v>17585</v>
      </c>
      <c r="I3500" s="2">
        <v>30.6</v>
      </c>
      <c r="J3500" s="37">
        <f>VLOOKUP(H3500,'DOGHER ORDER-DISC'!$K$4:$N$30,4,FALSE)</f>
        <v>0</v>
      </c>
      <c r="K3500" s="2">
        <f t="shared" si="55"/>
        <v>30.6</v>
      </c>
      <c r="L3500" s="1" t="s">
        <v>19479</v>
      </c>
    </row>
    <row r="3501" spans="1:12">
      <c r="A3501" s="1"/>
      <c r="B3501" s="1">
        <v>326</v>
      </c>
      <c r="C3501" s="1" t="s">
        <v>18210</v>
      </c>
      <c r="D3501" s="1" t="s">
        <v>18242</v>
      </c>
      <c r="E3501" s="1" t="s">
        <v>7009</v>
      </c>
      <c r="F3501" s="1" t="s">
        <v>7010</v>
      </c>
      <c r="G3501" s="1" t="s">
        <v>24162</v>
      </c>
      <c r="H3501" s="1" t="s">
        <v>17585</v>
      </c>
      <c r="I3501" s="2">
        <v>32.799999999999997</v>
      </c>
      <c r="J3501" s="37">
        <f>VLOOKUP(H3501,'DOGHER ORDER-DISC'!$K$4:$N$30,4,FALSE)</f>
        <v>0</v>
      </c>
      <c r="K3501" s="2">
        <f t="shared" si="55"/>
        <v>32.799999999999997</v>
      </c>
      <c r="L3501" s="1" t="s">
        <v>19479</v>
      </c>
    </row>
    <row r="3502" spans="1:12">
      <c r="A3502" s="1"/>
      <c r="B3502" s="1">
        <v>326</v>
      </c>
      <c r="C3502" s="1" t="s">
        <v>18210</v>
      </c>
      <c r="D3502" s="1" t="s">
        <v>18242</v>
      </c>
      <c r="E3502" s="1" t="s">
        <v>7011</v>
      </c>
      <c r="F3502" s="1" t="s">
        <v>7012</v>
      </c>
      <c r="G3502" s="1" t="s">
        <v>24163</v>
      </c>
      <c r="H3502" s="1" t="s">
        <v>17585</v>
      </c>
      <c r="I3502" s="2">
        <v>10.83</v>
      </c>
      <c r="J3502" s="37">
        <f>VLOOKUP(H3502,'DOGHER ORDER-DISC'!$K$4:$N$30,4,FALSE)</f>
        <v>0</v>
      </c>
      <c r="K3502" s="2">
        <f t="shared" si="55"/>
        <v>10.83</v>
      </c>
      <c r="L3502" s="1" t="s">
        <v>19480</v>
      </c>
    </row>
    <row r="3503" spans="1:12">
      <c r="A3503" s="1"/>
      <c r="B3503" s="1">
        <v>326</v>
      </c>
      <c r="C3503" s="1" t="s">
        <v>18210</v>
      </c>
      <c r="D3503" s="1" t="s">
        <v>18242</v>
      </c>
      <c r="E3503" s="1" t="s">
        <v>7013</v>
      </c>
      <c r="F3503" s="1" t="s">
        <v>7014</v>
      </c>
      <c r="G3503" s="1" t="s">
        <v>24164</v>
      </c>
      <c r="H3503" s="1" t="s">
        <v>17585</v>
      </c>
      <c r="I3503" s="2">
        <v>11.45</v>
      </c>
      <c r="J3503" s="37">
        <f>VLOOKUP(H3503,'DOGHER ORDER-DISC'!$K$4:$N$30,4,FALSE)</f>
        <v>0</v>
      </c>
      <c r="K3503" s="2">
        <f t="shared" si="55"/>
        <v>11.45</v>
      </c>
      <c r="L3503" s="1" t="s">
        <v>19480</v>
      </c>
    </row>
    <row r="3504" spans="1:12">
      <c r="A3504" s="1"/>
      <c r="B3504" s="1">
        <v>326</v>
      </c>
      <c r="C3504" s="1" t="s">
        <v>18210</v>
      </c>
      <c r="D3504" s="1" t="s">
        <v>18242</v>
      </c>
      <c r="E3504" s="1" t="s">
        <v>7015</v>
      </c>
      <c r="F3504" s="1" t="s">
        <v>7016</v>
      </c>
      <c r="G3504" s="1" t="s">
        <v>24165</v>
      </c>
      <c r="H3504" s="1" t="s">
        <v>17585</v>
      </c>
      <c r="I3504" s="2">
        <v>11.53</v>
      </c>
      <c r="J3504" s="37">
        <f>VLOOKUP(H3504,'DOGHER ORDER-DISC'!$K$4:$N$30,4,FALSE)</f>
        <v>0</v>
      </c>
      <c r="K3504" s="2">
        <f t="shared" si="55"/>
        <v>11.53</v>
      </c>
      <c r="L3504" s="1" t="s">
        <v>19480</v>
      </c>
    </row>
    <row r="3505" spans="1:12">
      <c r="A3505" s="1"/>
      <c r="B3505" s="1">
        <v>326</v>
      </c>
      <c r="C3505" s="1" t="s">
        <v>18210</v>
      </c>
      <c r="D3505" s="1" t="s">
        <v>18242</v>
      </c>
      <c r="E3505" s="1" t="s">
        <v>7017</v>
      </c>
      <c r="F3505" s="1" t="s">
        <v>7018</v>
      </c>
      <c r="G3505" s="1" t="s">
        <v>24166</v>
      </c>
      <c r="H3505" s="1" t="s">
        <v>17585</v>
      </c>
      <c r="I3505" s="2">
        <v>11.54</v>
      </c>
      <c r="J3505" s="37">
        <f>VLOOKUP(H3505,'DOGHER ORDER-DISC'!$K$4:$N$30,4,FALSE)</f>
        <v>0</v>
      </c>
      <c r="K3505" s="2">
        <f t="shared" si="55"/>
        <v>11.54</v>
      </c>
      <c r="L3505" s="1" t="s">
        <v>19480</v>
      </c>
    </row>
    <row r="3506" spans="1:12">
      <c r="A3506" s="1"/>
      <c r="B3506" s="1">
        <v>326</v>
      </c>
      <c r="C3506" s="1" t="s">
        <v>18210</v>
      </c>
      <c r="D3506" s="1" t="s">
        <v>18242</v>
      </c>
      <c r="E3506" s="1" t="s">
        <v>7019</v>
      </c>
      <c r="F3506" s="1" t="s">
        <v>7020</v>
      </c>
      <c r="G3506" s="1" t="s">
        <v>24167</v>
      </c>
      <c r="H3506" s="1" t="s">
        <v>17585</v>
      </c>
      <c r="I3506" s="2">
        <v>11.68</v>
      </c>
      <c r="J3506" s="37">
        <f>VLOOKUP(H3506,'DOGHER ORDER-DISC'!$K$4:$N$30,4,FALSE)</f>
        <v>0</v>
      </c>
      <c r="K3506" s="2">
        <f t="shared" si="55"/>
        <v>11.68</v>
      </c>
      <c r="L3506" s="1" t="s">
        <v>19480</v>
      </c>
    </row>
    <row r="3507" spans="1:12">
      <c r="A3507" s="1"/>
      <c r="B3507" s="1">
        <v>326</v>
      </c>
      <c r="C3507" s="1" t="s">
        <v>18210</v>
      </c>
      <c r="D3507" s="1" t="s">
        <v>18242</v>
      </c>
      <c r="E3507" s="1" t="s">
        <v>7021</v>
      </c>
      <c r="F3507" s="1" t="s">
        <v>7022</v>
      </c>
      <c r="G3507" s="1" t="s">
        <v>24168</v>
      </c>
      <c r="H3507" s="1" t="s">
        <v>17585</v>
      </c>
      <c r="I3507" s="2">
        <v>11.9</v>
      </c>
      <c r="J3507" s="37">
        <f>VLOOKUP(H3507,'DOGHER ORDER-DISC'!$K$4:$N$30,4,FALSE)</f>
        <v>0</v>
      </c>
      <c r="K3507" s="2">
        <f t="shared" si="55"/>
        <v>11.9</v>
      </c>
      <c r="L3507" s="1" t="s">
        <v>19480</v>
      </c>
    </row>
    <row r="3508" spans="1:12">
      <c r="A3508" s="1"/>
      <c r="B3508" s="1">
        <v>326</v>
      </c>
      <c r="C3508" s="1" t="s">
        <v>18210</v>
      </c>
      <c r="D3508" s="1" t="s">
        <v>18242</v>
      </c>
      <c r="E3508" s="1" t="s">
        <v>7023</v>
      </c>
      <c r="F3508" s="1" t="s">
        <v>7024</v>
      </c>
      <c r="G3508" s="1" t="s">
        <v>24169</v>
      </c>
      <c r="H3508" s="1" t="s">
        <v>17585</v>
      </c>
      <c r="I3508" s="2">
        <v>12.15</v>
      </c>
      <c r="J3508" s="37">
        <f>VLOOKUP(H3508,'DOGHER ORDER-DISC'!$K$4:$N$30,4,FALSE)</f>
        <v>0</v>
      </c>
      <c r="K3508" s="2">
        <f t="shared" si="55"/>
        <v>12.15</v>
      </c>
      <c r="L3508" s="1" t="s">
        <v>19480</v>
      </c>
    </row>
    <row r="3509" spans="1:12">
      <c r="A3509" s="1"/>
      <c r="B3509" s="1">
        <v>326</v>
      </c>
      <c r="C3509" s="1" t="s">
        <v>18210</v>
      </c>
      <c r="D3509" s="1" t="s">
        <v>18242</v>
      </c>
      <c r="E3509" s="1" t="s">
        <v>7025</v>
      </c>
      <c r="F3509" s="1" t="s">
        <v>7026</v>
      </c>
      <c r="G3509" s="1" t="s">
        <v>24170</v>
      </c>
      <c r="H3509" s="1" t="s">
        <v>17585</v>
      </c>
      <c r="I3509" s="2">
        <v>12.65</v>
      </c>
      <c r="J3509" s="37">
        <f>VLOOKUP(H3509,'DOGHER ORDER-DISC'!$K$4:$N$30,4,FALSE)</f>
        <v>0</v>
      </c>
      <c r="K3509" s="2">
        <f t="shared" si="55"/>
        <v>12.65</v>
      </c>
      <c r="L3509" s="1" t="s">
        <v>19480</v>
      </c>
    </row>
    <row r="3510" spans="1:12">
      <c r="A3510" s="1"/>
      <c r="B3510" s="1">
        <v>326</v>
      </c>
      <c r="C3510" s="1" t="s">
        <v>18210</v>
      </c>
      <c r="D3510" s="1" t="s">
        <v>18242</v>
      </c>
      <c r="E3510" s="1" t="s">
        <v>7027</v>
      </c>
      <c r="F3510" s="1" t="s">
        <v>7028</v>
      </c>
      <c r="G3510" s="1" t="s">
        <v>24171</v>
      </c>
      <c r="H3510" s="1" t="s">
        <v>17585</v>
      </c>
      <c r="I3510" s="2">
        <v>12.7</v>
      </c>
      <c r="J3510" s="37">
        <f>VLOOKUP(H3510,'DOGHER ORDER-DISC'!$K$4:$N$30,4,FALSE)</f>
        <v>0</v>
      </c>
      <c r="K3510" s="2">
        <f t="shared" si="55"/>
        <v>12.7</v>
      </c>
      <c r="L3510" s="1" t="s">
        <v>19480</v>
      </c>
    </row>
    <row r="3511" spans="1:12">
      <c r="A3511" s="1"/>
      <c r="B3511" s="1">
        <v>326</v>
      </c>
      <c r="C3511" s="1" t="s">
        <v>18210</v>
      </c>
      <c r="D3511" s="1" t="s">
        <v>18242</v>
      </c>
      <c r="E3511" s="1" t="s">
        <v>7029</v>
      </c>
      <c r="F3511" s="1" t="s">
        <v>7030</v>
      </c>
      <c r="G3511" s="1" t="s">
        <v>24172</v>
      </c>
      <c r="H3511" s="1" t="s">
        <v>17585</v>
      </c>
      <c r="I3511" s="2">
        <v>12.77</v>
      </c>
      <c r="J3511" s="37">
        <f>VLOOKUP(H3511,'DOGHER ORDER-DISC'!$K$4:$N$30,4,FALSE)</f>
        <v>0</v>
      </c>
      <c r="K3511" s="2">
        <f t="shared" si="55"/>
        <v>12.77</v>
      </c>
      <c r="L3511" s="1" t="s">
        <v>19480</v>
      </c>
    </row>
    <row r="3512" spans="1:12">
      <c r="A3512" s="1"/>
      <c r="B3512" s="1">
        <v>326</v>
      </c>
      <c r="C3512" s="1" t="s">
        <v>18210</v>
      </c>
      <c r="D3512" s="1" t="s">
        <v>18242</v>
      </c>
      <c r="E3512" s="1" t="s">
        <v>7031</v>
      </c>
      <c r="F3512" s="1" t="s">
        <v>7032</v>
      </c>
      <c r="G3512" s="1" t="s">
        <v>24173</v>
      </c>
      <c r="H3512" s="1" t="s">
        <v>17585</v>
      </c>
      <c r="I3512" s="2">
        <v>12.84</v>
      </c>
      <c r="J3512" s="37">
        <f>VLOOKUP(H3512,'DOGHER ORDER-DISC'!$K$4:$N$30,4,FALSE)</f>
        <v>0</v>
      </c>
      <c r="K3512" s="2">
        <f t="shared" si="55"/>
        <v>12.84</v>
      </c>
      <c r="L3512" s="1" t="s">
        <v>19480</v>
      </c>
    </row>
    <row r="3513" spans="1:12">
      <c r="A3513" s="1"/>
      <c r="B3513" s="1">
        <v>326</v>
      </c>
      <c r="C3513" s="1" t="s">
        <v>18210</v>
      </c>
      <c r="D3513" s="1" t="s">
        <v>18242</v>
      </c>
      <c r="E3513" s="1" t="s">
        <v>7033</v>
      </c>
      <c r="F3513" s="1" t="s">
        <v>7034</v>
      </c>
      <c r="G3513" s="1" t="s">
        <v>24174</v>
      </c>
      <c r="H3513" s="1" t="s">
        <v>17585</v>
      </c>
      <c r="I3513" s="2">
        <v>12.84</v>
      </c>
      <c r="J3513" s="37">
        <f>VLOOKUP(H3513,'DOGHER ORDER-DISC'!$K$4:$N$30,4,FALSE)</f>
        <v>0</v>
      </c>
      <c r="K3513" s="2">
        <f t="shared" ref="K3513:K3576" si="56">+ROUND(I3513*(1-J3513),2)</f>
        <v>12.84</v>
      </c>
      <c r="L3513" s="1" t="s">
        <v>19480</v>
      </c>
    </row>
    <row r="3514" spans="1:12">
      <c r="A3514" s="1"/>
      <c r="B3514" s="1">
        <v>326</v>
      </c>
      <c r="C3514" s="1" t="s">
        <v>18210</v>
      </c>
      <c r="D3514" s="1" t="s">
        <v>18242</v>
      </c>
      <c r="E3514" s="1" t="s">
        <v>7035</v>
      </c>
      <c r="F3514" s="1" t="s">
        <v>7036</v>
      </c>
      <c r="G3514" s="1" t="s">
        <v>24175</v>
      </c>
      <c r="H3514" s="1" t="s">
        <v>17585</v>
      </c>
      <c r="I3514" s="2">
        <v>14.51</v>
      </c>
      <c r="J3514" s="37">
        <f>VLOOKUP(H3514,'DOGHER ORDER-DISC'!$K$4:$N$30,4,FALSE)</f>
        <v>0</v>
      </c>
      <c r="K3514" s="2">
        <f t="shared" si="56"/>
        <v>14.51</v>
      </c>
      <c r="L3514" s="1" t="s">
        <v>19480</v>
      </c>
    </row>
    <row r="3515" spans="1:12">
      <c r="A3515" s="1"/>
      <c r="B3515" s="1">
        <v>326</v>
      </c>
      <c r="C3515" s="1" t="s">
        <v>18210</v>
      </c>
      <c r="D3515" s="1" t="s">
        <v>18242</v>
      </c>
      <c r="E3515" s="1" t="s">
        <v>7037</v>
      </c>
      <c r="F3515" s="1" t="s">
        <v>7038</v>
      </c>
      <c r="G3515" s="1" t="s">
        <v>24176</v>
      </c>
      <c r="H3515" s="1" t="s">
        <v>17585</v>
      </c>
      <c r="I3515" s="2">
        <v>14.64</v>
      </c>
      <c r="J3515" s="37">
        <f>VLOOKUP(H3515,'DOGHER ORDER-DISC'!$K$4:$N$30,4,FALSE)</f>
        <v>0</v>
      </c>
      <c r="K3515" s="2">
        <f t="shared" si="56"/>
        <v>14.64</v>
      </c>
      <c r="L3515" s="1" t="s">
        <v>19480</v>
      </c>
    </row>
    <row r="3516" spans="1:12">
      <c r="A3516" s="1"/>
      <c r="B3516" s="1">
        <v>326</v>
      </c>
      <c r="C3516" s="1" t="s">
        <v>18210</v>
      </c>
      <c r="D3516" s="1" t="s">
        <v>18242</v>
      </c>
      <c r="E3516" s="1" t="s">
        <v>7039</v>
      </c>
      <c r="F3516" s="1" t="s">
        <v>7040</v>
      </c>
      <c r="G3516" s="1" t="s">
        <v>24177</v>
      </c>
      <c r="H3516" s="1" t="s">
        <v>17585</v>
      </c>
      <c r="I3516" s="2">
        <v>14.79</v>
      </c>
      <c r="J3516" s="37">
        <f>VLOOKUP(H3516,'DOGHER ORDER-DISC'!$K$4:$N$30,4,FALSE)</f>
        <v>0</v>
      </c>
      <c r="K3516" s="2">
        <f t="shared" si="56"/>
        <v>14.79</v>
      </c>
      <c r="L3516" s="1" t="s">
        <v>19480</v>
      </c>
    </row>
    <row r="3517" spans="1:12">
      <c r="A3517" s="1"/>
      <c r="B3517" s="1">
        <v>326</v>
      </c>
      <c r="C3517" s="1" t="s">
        <v>18210</v>
      </c>
      <c r="D3517" s="1" t="s">
        <v>18242</v>
      </c>
      <c r="E3517" s="1" t="s">
        <v>7041</v>
      </c>
      <c r="F3517" s="1" t="s">
        <v>7042</v>
      </c>
      <c r="G3517" s="1" t="s">
        <v>24178</v>
      </c>
      <c r="H3517" s="1" t="s">
        <v>17585</v>
      </c>
      <c r="I3517" s="2">
        <v>14.82</v>
      </c>
      <c r="J3517" s="37">
        <f>VLOOKUP(H3517,'DOGHER ORDER-DISC'!$K$4:$N$30,4,FALSE)</f>
        <v>0</v>
      </c>
      <c r="K3517" s="2">
        <f t="shared" si="56"/>
        <v>14.82</v>
      </c>
      <c r="L3517" s="1" t="s">
        <v>19480</v>
      </c>
    </row>
    <row r="3518" spans="1:12">
      <c r="A3518" s="1"/>
      <c r="B3518" s="1">
        <v>326</v>
      </c>
      <c r="C3518" s="1" t="s">
        <v>18210</v>
      </c>
      <c r="D3518" s="1" t="s">
        <v>18242</v>
      </c>
      <c r="E3518" s="1" t="s">
        <v>7043</v>
      </c>
      <c r="F3518" s="1" t="s">
        <v>7044</v>
      </c>
      <c r="G3518" s="1" t="s">
        <v>24179</v>
      </c>
      <c r="H3518" s="1" t="s">
        <v>17585</v>
      </c>
      <c r="I3518" s="2">
        <v>15.37</v>
      </c>
      <c r="J3518" s="37">
        <f>VLOOKUP(H3518,'DOGHER ORDER-DISC'!$K$4:$N$30,4,FALSE)</f>
        <v>0</v>
      </c>
      <c r="K3518" s="2">
        <f t="shared" si="56"/>
        <v>15.37</v>
      </c>
      <c r="L3518" s="1" t="s">
        <v>19480</v>
      </c>
    </row>
    <row r="3519" spans="1:12">
      <c r="A3519" s="1"/>
      <c r="B3519" s="1">
        <v>326</v>
      </c>
      <c r="C3519" s="1" t="s">
        <v>18210</v>
      </c>
      <c r="D3519" s="1" t="s">
        <v>18242</v>
      </c>
      <c r="E3519" s="1" t="s">
        <v>7045</v>
      </c>
      <c r="F3519" s="1" t="s">
        <v>7046</v>
      </c>
      <c r="G3519" s="1" t="s">
        <v>24180</v>
      </c>
      <c r="H3519" s="1" t="s">
        <v>17585</v>
      </c>
      <c r="I3519" s="2">
        <v>17.04</v>
      </c>
      <c r="J3519" s="37">
        <f>VLOOKUP(H3519,'DOGHER ORDER-DISC'!$K$4:$N$30,4,FALSE)</f>
        <v>0</v>
      </c>
      <c r="K3519" s="2">
        <f t="shared" si="56"/>
        <v>17.04</v>
      </c>
      <c r="L3519" s="1" t="s">
        <v>19480</v>
      </c>
    </row>
    <row r="3520" spans="1:12">
      <c r="A3520" s="1"/>
      <c r="B3520" s="1">
        <v>326</v>
      </c>
      <c r="C3520" s="1" t="s">
        <v>18210</v>
      </c>
      <c r="D3520" s="1" t="s">
        <v>18242</v>
      </c>
      <c r="E3520" s="1" t="s">
        <v>7047</v>
      </c>
      <c r="F3520" s="1" t="s">
        <v>7048</v>
      </c>
      <c r="G3520" s="1" t="s">
        <v>24181</v>
      </c>
      <c r="H3520" s="1" t="s">
        <v>17585</v>
      </c>
      <c r="I3520" s="2">
        <v>17.920000000000002</v>
      </c>
      <c r="J3520" s="37">
        <f>VLOOKUP(H3520,'DOGHER ORDER-DISC'!$K$4:$N$30,4,FALSE)</f>
        <v>0</v>
      </c>
      <c r="K3520" s="2">
        <f t="shared" si="56"/>
        <v>17.920000000000002</v>
      </c>
      <c r="L3520" s="1" t="s">
        <v>19480</v>
      </c>
    </row>
    <row r="3521" spans="1:12">
      <c r="A3521" s="1"/>
      <c r="B3521" s="1">
        <v>326</v>
      </c>
      <c r="C3521" s="1" t="s">
        <v>18210</v>
      </c>
      <c r="D3521" s="1" t="s">
        <v>18242</v>
      </c>
      <c r="E3521" s="1" t="s">
        <v>7049</v>
      </c>
      <c r="F3521" s="1" t="s">
        <v>7050</v>
      </c>
      <c r="G3521" s="1" t="s">
        <v>24182</v>
      </c>
      <c r="H3521" s="1" t="s">
        <v>17585</v>
      </c>
      <c r="I3521" s="2">
        <v>18.3</v>
      </c>
      <c r="J3521" s="37">
        <f>VLOOKUP(H3521,'DOGHER ORDER-DISC'!$K$4:$N$30,4,FALSE)</f>
        <v>0</v>
      </c>
      <c r="K3521" s="2">
        <f t="shared" si="56"/>
        <v>18.3</v>
      </c>
      <c r="L3521" s="1" t="s">
        <v>19480</v>
      </c>
    </row>
    <row r="3522" spans="1:12">
      <c r="A3522" s="1"/>
      <c r="B3522" s="1">
        <v>326</v>
      </c>
      <c r="C3522" s="1" t="s">
        <v>18210</v>
      </c>
      <c r="D3522" s="1" t="s">
        <v>18242</v>
      </c>
      <c r="E3522" s="1" t="s">
        <v>7051</v>
      </c>
      <c r="F3522" s="1" t="s">
        <v>7052</v>
      </c>
      <c r="G3522" s="1" t="s">
        <v>24183</v>
      </c>
      <c r="H3522" s="1" t="s">
        <v>17585</v>
      </c>
      <c r="I3522" s="2">
        <v>20.49</v>
      </c>
      <c r="J3522" s="37">
        <f>VLOOKUP(H3522,'DOGHER ORDER-DISC'!$K$4:$N$30,4,FALSE)</f>
        <v>0</v>
      </c>
      <c r="K3522" s="2">
        <f t="shared" si="56"/>
        <v>20.49</v>
      </c>
      <c r="L3522" s="1" t="s">
        <v>19480</v>
      </c>
    </row>
    <row r="3523" spans="1:12">
      <c r="A3523" s="1"/>
      <c r="B3523" s="1">
        <v>326</v>
      </c>
      <c r="C3523" s="1" t="s">
        <v>18210</v>
      </c>
      <c r="D3523" s="1" t="s">
        <v>18242</v>
      </c>
      <c r="E3523" s="1" t="s">
        <v>7053</v>
      </c>
      <c r="F3523" s="1" t="s">
        <v>7054</v>
      </c>
      <c r="G3523" s="1" t="s">
        <v>24184</v>
      </c>
      <c r="H3523" s="1" t="s">
        <v>17585</v>
      </c>
      <c r="I3523" s="2">
        <v>20.49</v>
      </c>
      <c r="J3523" s="37">
        <f>VLOOKUP(H3523,'DOGHER ORDER-DISC'!$K$4:$N$30,4,FALSE)</f>
        <v>0</v>
      </c>
      <c r="K3523" s="2">
        <f t="shared" si="56"/>
        <v>20.49</v>
      </c>
      <c r="L3523" s="1" t="s">
        <v>19480</v>
      </c>
    </row>
    <row r="3524" spans="1:12">
      <c r="A3524" s="1"/>
      <c r="B3524" s="1">
        <v>326</v>
      </c>
      <c r="C3524" s="1" t="s">
        <v>18210</v>
      </c>
      <c r="D3524" s="1" t="s">
        <v>18242</v>
      </c>
      <c r="E3524" s="1" t="s">
        <v>7055</v>
      </c>
      <c r="F3524" s="1" t="s">
        <v>7056</v>
      </c>
      <c r="G3524" s="1" t="s">
        <v>24185</v>
      </c>
      <c r="H3524" s="1" t="s">
        <v>17585</v>
      </c>
      <c r="I3524" s="2">
        <v>20.49</v>
      </c>
      <c r="J3524" s="37">
        <f>VLOOKUP(H3524,'DOGHER ORDER-DISC'!$K$4:$N$30,4,FALSE)</f>
        <v>0</v>
      </c>
      <c r="K3524" s="2">
        <f t="shared" si="56"/>
        <v>20.49</v>
      </c>
      <c r="L3524" s="1" t="s">
        <v>19480</v>
      </c>
    </row>
    <row r="3525" spans="1:12">
      <c r="A3525" s="1"/>
      <c r="B3525" s="1">
        <v>326</v>
      </c>
      <c r="C3525" s="1" t="s">
        <v>18210</v>
      </c>
      <c r="D3525" s="1" t="s">
        <v>18242</v>
      </c>
      <c r="E3525" s="1" t="s">
        <v>7057</v>
      </c>
      <c r="F3525" s="1" t="s">
        <v>7058</v>
      </c>
      <c r="G3525" s="1" t="s">
        <v>24186</v>
      </c>
      <c r="H3525" s="1" t="s">
        <v>17585</v>
      </c>
      <c r="I3525" s="2">
        <v>24.87</v>
      </c>
      <c r="J3525" s="37">
        <f>VLOOKUP(H3525,'DOGHER ORDER-DISC'!$K$4:$N$30,4,FALSE)</f>
        <v>0</v>
      </c>
      <c r="K3525" s="2">
        <f t="shared" si="56"/>
        <v>24.87</v>
      </c>
      <c r="L3525" s="1" t="s">
        <v>19480</v>
      </c>
    </row>
    <row r="3526" spans="1:12">
      <c r="A3526" s="1"/>
      <c r="B3526" s="1">
        <v>326</v>
      </c>
      <c r="C3526" s="1" t="s">
        <v>18210</v>
      </c>
      <c r="D3526" s="1" t="s">
        <v>18242</v>
      </c>
      <c r="E3526" s="1" t="s">
        <v>7059</v>
      </c>
      <c r="F3526" s="1" t="s">
        <v>7060</v>
      </c>
      <c r="G3526" s="1" t="s">
        <v>24187</v>
      </c>
      <c r="H3526" s="1" t="s">
        <v>17585</v>
      </c>
      <c r="I3526" s="2">
        <v>33.340000000000003</v>
      </c>
      <c r="J3526" s="37">
        <f>VLOOKUP(H3526,'DOGHER ORDER-DISC'!$K$4:$N$30,4,FALSE)</f>
        <v>0</v>
      </c>
      <c r="K3526" s="2">
        <f t="shared" si="56"/>
        <v>33.340000000000003</v>
      </c>
      <c r="L3526" s="1" t="s">
        <v>19480</v>
      </c>
    </row>
    <row r="3527" spans="1:12">
      <c r="A3527" s="1"/>
      <c r="B3527" s="1">
        <v>327</v>
      </c>
      <c r="C3527" s="1" t="s">
        <v>18210</v>
      </c>
      <c r="D3527" s="1" t="s">
        <v>18242</v>
      </c>
      <c r="E3527" s="1" t="s">
        <v>7061</v>
      </c>
      <c r="F3527" s="1" t="s">
        <v>7062</v>
      </c>
      <c r="G3527" s="1" t="s">
        <v>24188</v>
      </c>
      <c r="H3527" s="1" t="s">
        <v>17585</v>
      </c>
      <c r="I3527" s="2">
        <v>20.66</v>
      </c>
      <c r="J3527" s="37">
        <f>VLOOKUP(H3527,'DOGHER ORDER-DISC'!$K$4:$N$30,4,FALSE)</f>
        <v>0</v>
      </c>
      <c r="K3527" s="2">
        <f t="shared" si="56"/>
        <v>20.66</v>
      </c>
      <c r="L3527" s="1" t="s">
        <v>19481</v>
      </c>
    </row>
    <row r="3528" spans="1:12">
      <c r="A3528" s="1"/>
      <c r="B3528" s="1">
        <v>327</v>
      </c>
      <c r="C3528" s="1" t="s">
        <v>18210</v>
      </c>
      <c r="D3528" s="1" t="s">
        <v>18242</v>
      </c>
      <c r="E3528" s="1" t="s">
        <v>7063</v>
      </c>
      <c r="F3528" s="1" t="s">
        <v>7064</v>
      </c>
      <c r="G3528" s="1" t="s">
        <v>24189</v>
      </c>
      <c r="H3528" s="1" t="s">
        <v>17585</v>
      </c>
      <c r="I3528" s="2">
        <v>20.66</v>
      </c>
      <c r="J3528" s="37">
        <f>VLOOKUP(H3528,'DOGHER ORDER-DISC'!$K$4:$N$30,4,FALSE)</f>
        <v>0</v>
      </c>
      <c r="K3528" s="2">
        <f t="shared" si="56"/>
        <v>20.66</v>
      </c>
      <c r="L3528" s="1" t="s">
        <v>19481</v>
      </c>
    </row>
    <row r="3529" spans="1:12">
      <c r="A3529" s="1"/>
      <c r="B3529" s="1">
        <v>327</v>
      </c>
      <c r="C3529" s="1" t="s">
        <v>18210</v>
      </c>
      <c r="D3529" s="1" t="s">
        <v>18242</v>
      </c>
      <c r="E3529" s="1" t="s">
        <v>7065</v>
      </c>
      <c r="F3529" s="1" t="s">
        <v>7066</v>
      </c>
      <c r="G3529" s="1" t="s">
        <v>24190</v>
      </c>
      <c r="H3529" s="1" t="s">
        <v>17585</v>
      </c>
      <c r="I3529" s="2">
        <v>21.22</v>
      </c>
      <c r="J3529" s="37">
        <f>VLOOKUP(H3529,'DOGHER ORDER-DISC'!$K$4:$N$30,4,FALSE)</f>
        <v>0</v>
      </c>
      <c r="K3529" s="2">
        <f t="shared" si="56"/>
        <v>21.22</v>
      </c>
      <c r="L3529" s="1" t="s">
        <v>19481</v>
      </c>
    </row>
    <row r="3530" spans="1:12">
      <c r="A3530" s="1"/>
      <c r="B3530" s="1">
        <v>327</v>
      </c>
      <c r="C3530" s="1" t="s">
        <v>18210</v>
      </c>
      <c r="D3530" s="1" t="s">
        <v>18242</v>
      </c>
      <c r="E3530" s="1" t="s">
        <v>7067</v>
      </c>
      <c r="F3530" s="1" t="s">
        <v>7068</v>
      </c>
      <c r="G3530" s="1" t="s">
        <v>24191</v>
      </c>
      <c r="H3530" s="1" t="s">
        <v>17585</v>
      </c>
      <c r="I3530" s="2">
        <v>21.22</v>
      </c>
      <c r="J3530" s="37">
        <f>VLOOKUP(H3530,'DOGHER ORDER-DISC'!$K$4:$N$30,4,FALSE)</f>
        <v>0</v>
      </c>
      <c r="K3530" s="2">
        <f t="shared" si="56"/>
        <v>21.22</v>
      </c>
      <c r="L3530" s="1" t="s">
        <v>19481</v>
      </c>
    </row>
    <row r="3531" spans="1:12">
      <c r="A3531" s="1"/>
      <c r="B3531" s="1">
        <v>327</v>
      </c>
      <c r="C3531" s="1" t="s">
        <v>18210</v>
      </c>
      <c r="D3531" s="1" t="s">
        <v>18242</v>
      </c>
      <c r="E3531" s="1" t="s">
        <v>7069</v>
      </c>
      <c r="F3531" s="1" t="s">
        <v>7070</v>
      </c>
      <c r="G3531" s="1" t="s">
        <v>24192</v>
      </c>
      <c r="H3531" s="1" t="s">
        <v>17585</v>
      </c>
      <c r="I3531" s="2">
        <v>21.22</v>
      </c>
      <c r="J3531" s="37">
        <f>VLOOKUP(H3531,'DOGHER ORDER-DISC'!$K$4:$N$30,4,FALSE)</f>
        <v>0</v>
      </c>
      <c r="K3531" s="2">
        <f t="shared" si="56"/>
        <v>21.22</v>
      </c>
      <c r="L3531" s="1" t="s">
        <v>19481</v>
      </c>
    </row>
    <row r="3532" spans="1:12">
      <c r="A3532" s="1"/>
      <c r="B3532" s="1">
        <v>327</v>
      </c>
      <c r="C3532" s="1" t="s">
        <v>18210</v>
      </c>
      <c r="D3532" s="1" t="s">
        <v>18242</v>
      </c>
      <c r="E3532" s="1" t="s">
        <v>7071</v>
      </c>
      <c r="F3532" s="1" t="s">
        <v>7072</v>
      </c>
      <c r="G3532" s="1" t="s">
        <v>24193</v>
      </c>
      <c r="H3532" s="1" t="s">
        <v>17585</v>
      </c>
      <c r="I3532" s="2">
        <v>21.22</v>
      </c>
      <c r="J3532" s="37">
        <f>VLOOKUP(H3532,'DOGHER ORDER-DISC'!$K$4:$N$30,4,FALSE)</f>
        <v>0</v>
      </c>
      <c r="K3532" s="2">
        <f t="shared" si="56"/>
        <v>21.22</v>
      </c>
      <c r="L3532" s="1" t="s">
        <v>19481</v>
      </c>
    </row>
    <row r="3533" spans="1:12">
      <c r="A3533" s="1"/>
      <c r="B3533" s="1">
        <v>327</v>
      </c>
      <c r="C3533" s="1" t="s">
        <v>18210</v>
      </c>
      <c r="D3533" s="1" t="s">
        <v>18242</v>
      </c>
      <c r="E3533" s="1" t="s">
        <v>7073</v>
      </c>
      <c r="F3533" s="1" t="s">
        <v>7074</v>
      </c>
      <c r="G3533" s="1" t="s">
        <v>24194</v>
      </c>
      <c r="H3533" s="1" t="s">
        <v>17585</v>
      </c>
      <c r="I3533" s="2">
        <v>21.22</v>
      </c>
      <c r="J3533" s="37">
        <f>VLOOKUP(H3533,'DOGHER ORDER-DISC'!$K$4:$N$30,4,FALSE)</f>
        <v>0</v>
      </c>
      <c r="K3533" s="2">
        <f t="shared" si="56"/>
        <v>21.22</v>
      </c>
      <c r="L3533" s="1" t="s">
        <v>19481</v>
      </c>
    </row>
    <row r="3534" spans="1:12">
      <c r="A3534" s="1"/>
      <c r="B3534" s="1">
        <v>327</v>
      </c>
      <c r="C3534" s="1" t="s">
        <v>18210</v>
      </c>
      <c r="D3534" s="1" t="s">
        <v>18242</v>
      </c>
      <c r="E3534" s="1" t="s">
        <v>7075</v>
      </c>
      <c r="F3534" s="1" t="s">
        <v>7076</v>
      </c>
      <c r="G3534" s="1" t="s">
        <v>24195</v>
      </c>
      <c r="H3534" s="1" t="s">
        <v>17585</v>
      </c>
      <c r="I3534" s="2">
        <v>21.62</v>
      </c>
      <c r="J3534" s="37">
        <f>VLOOKUP(H3534,'DOGHER ORDER-DISC'!$K$4:$N$30,4,FALSE)</f>
        <v>0</v>
      </c>
      <c r="K3534" s="2">
        <f t="shared" si="56"/>
        <v>21.62</v>
      </c>
      <c r="L3534" s="1" t="s">
        <v>19481</v>
      </c>
    </row>
    <row r="3535" spans="1:12">
      <c r="A3535" s="1"/>
      <c r="B3535" s="1">
        <v>327</v>
      </c>
      <c r="C3535" s="1" t="s">
        <v>18210</v>
      </c>
      <c r="D3535" s="1" t="s">
        <v>18242</v>
      </c>
      <c r="E3535" s="1" t="s">
        <v>7077</v>
      </c>
      <c r="F3535" s="1" t="s">
        <v>7078</v>
      </c>
      <c r="G3535" s="1" t="s">
        <v>24196</v>
      </c>
      <c r="H3535" s="1" t="s">
        <v>17585</v>
      </c>
      <c r="I3535" s="2">
        <v>22.1</v>
      </c>
      <c r="J3535" s="37">
        <f>VLOOKUP(H3535,'DOGHER ORDER-DISC'!$K$4:$N$30,4,FALSE)</f>
        <v>0</v>
      </c>
      <c r="K3535" s="2">
        <f t="shared" si="56"/>
        <v>22.1</v>
      </c>
      <c r="L3535" s="1" t="s">
        <v>19481</v>
      </c>
    </row>
    <row r="3536" spans="1:12">
      <c r="A3536" s="1"/>
      <c r="B3536" s="1">
        <v>327</v>
      </c>
      <c r="C3536" s="1" t="s">
        <v>18210</v>
      </c>
      <c r="D3536" s="1" t="s">
        <v>18242</v>
      </c>
      <c r="E3536" s="1" t="s">
        <v>7079</v>
      </c>
      <c r="F3536" s="1" t="s">
        <v>7080</v>
      </c>
      <c r="G3536" s="1" t="s">
        <v>24197</v>
      </c>
      <c r="H3536" s="1" t="s">
        <v>17585</v>
      </c>
      <c r="I3536" s="2">
        <v>22.1</v>
      </c>
      <c r="J3536" s="37">
        <f>VLOOKUP(H3536,'DOGHER ORDER-DISC'!$K$4:$N$30,4,FALSE)</f>
        <v>0</v>
      </c>
      <c r="K3536" s="2">
        <f t="shared" si="56"/>
        <v>22.1</v>
      </c>
      <c r="L3536" s="1" t="s">
        <v>19481</v>
      </c>
    </row>
    <row r="3537" spans="1:12">
      <c r="A3537" s="1"/>
      <c r="B3537" s="1">
        <v>327</v>
      </c>
      <c r="C3537" s="1" t="s">
        <v>18210</v>
      </c>
      <c r="D3537" s="1" t="s">
        <v>18242</v>
      </c>
      <c r="E3537" s="1" t="s">
        <v>7081</v>
      </c>
      <c r="F3537" s="1" t="s">
        <v>7082</v>
      </c>
      <c r="G3537" s="1" t="s">
        <v>24198</v>
      </c>
      <c r="H3537" s="1" t="s">
        <v>17585</v>
      </c>
      <c r="I3537" s="2">
        <v>23.51</v>
      </c>
      <c r="J3537" s="37">
        <f>VLOOKUP(H3537,'DOGHER ORDER-DISC'!$K$4:$N$30,4,FALSE)</f>
        <v>0</v>
      </c>
      <c r="K3537" s="2">
        <f t="shared" si="56"/>
        <v>23.51</v>
      </c>
      <c r="L3537" s="1" t="s">
        <v>19481</v>
      </c>
    </row>
    <row r="3538" spans="1:12">
      <c r="A3538" s="1"/>
      <c r="B3538" s="1">
        <v>327</v>
      </c>
      <c r="C3538" s="1" t="s">
        <v>18210</v>
      </c>
      <c r="D3538" s="1" t="s">
        <v>18242</v>
      </c>
      <c r="E3538" s="1" t="s">
        <v>7083</v>
      </c>
      <c r="F3538" s="1" t="s">
        <v>7084</v>
      </c>
      <c r="G3538" s="1" t="s">
        <v>24199</v>
      </c>
      <c r="H3538" s="1" t="s">
        <v>17585</v>
      </c>
      <c r="I3538" s="2">
        <v>23.51</v>
      </c>
      <c r="J3538" s="37">
        <f>VLOOKUP(H3538,'DOGHER ORDER-DISC'!$K$4:$N$30,4,FALSE)</f>
        <v>0</v>
      </c>
      <c r="K3538" s="2">
        <f t="shared" si="56"/>
        <v>23.51</v>
      </c>
      <c r="L3538" s="1" t="s">
        <v>19481</v>
      </c>
    </row>
    <row r="3539" spans="1:12">
      <c r="A3539" s="1"/>
      <c r="B3539" s="1">
        <v>327</v>
      </c>
      <c r="C3539" s="1" t="s">
        <v>18210</v>
      </c>
      <c r="D3539" s="1" t="s">
        <v>18242</v>
      </c>
      <c r="E3539" s="1" t="s">
        <v>7085</v>
      </c>
      <c r="F3539" s="1" t="s">
        <v>7086</v>
      </c>
      <c r="G3539" s="1" t="s">
        <v>24200</v>
      </c>
      <c r="H3539" s="1" t="s">
        <v>17585</v>
      </c>
      <c r="I3539" s="2">
        <v>23.51</v>
      </c>
      <c r="J3539" s="37">
        <f>VLOOKUP(H3539,'DOGHER ORDER-DISC'!$K$4:$N$30,4,FALSE)</f>
        <v>0</v>
      </c>
      <c r="K3539" s="2">
        <f t="shared" si="56"/>
        <v>23.51</v>
      </c>
      <c r="L3539" s="1" t="s">
        <v>19481</v>
      </c>
    </row>
    <row r="3540" spans="1:12">
      <c r="A3540" s="1"/>
      <c r="B3540" s="1">
        <v>327</v>
      </c>
      <c r="C3540" s="1" t="s">
        <v>18210</v>
      </c>
      <c r="D3540" s="1" t="s">
        <v>18242</v>
      </c>
      <c r="E3540" s="1" t="s">
        <v>7087</v>
      </c>
      <c r="F3540" s="1" t="s">
        <v>7088</v>
      </c>
      <c r="G3540" s="1" t="s">
        <v>24201</v>
      </c>
      <c r="H3540" s="1" t="s">
        <v>17585</v>
      </c>
      <c r="I3540" s="2">
        <v>23.75</v>
      </c>
      <c r="J3540" s="37">
        <f>VLOOKUP(H3540,'DOGHER ORDER-DISC'!$K$4:$N$30,4,FALSE)</f>
        <v>0</v>
      </c>
      <c r="K3540" s="2">
        <f t="shared" si="56"/>
        <v>23.75</v>
      </c>
      <c r="L3540" s="1" t="s">
        <v>19481</v>
      </c>
    </row>
    <row r="3541" spans="1:12">
      <c r="A3541" s="1"/>
      <c r="B3541" s="1">
        <v>327</v>
      </c>
      <c r="C3541" s="1" t="s">
        <v>18210</v>
      </c>
      <c r="D3541" s="1" t="s">
        <v>18242</v>
      </c>
      <c r="E3541" s="1" t="s">
        <v>7089</v>
      </c>
      <c r="F3541" s="1" t="s">
        <v>7090</v>
      </c>
      <c r="G3541" s="1" t="s">
        <v>24202</v>
      </c>
      <c r="H3541" s="1" t="s">
        <v>17585</v>
      </c>
      <c r="I3541" s="2">
        <v>23.75</v>
      </c>
      <c r="J3541" s="37">
        <f>VLOOKUP(H3541,'DOGHER ORDER-DISC'!$K$4:$N$30,4,FALSE)</f>
        <v>0</v>
      </c>
      <c r="K3541" s="2">
        <f t="shared" si="56"/>
        <v>23.75</v>
      </c>
      <c r="L3541" s="1" t="s">
        <v>19481</v>
      </c>
    </row>
    <row r="3542" spans="1:12">
      <c r="A3542" s="1"/>
      <c r="B3542" s="1">
        <v>327</v>
      </c>
      <c r="C3542" s="1" t="s">
        <v>18210</v>
      </c>
      <c r="D3542" s="1" t="s">
        <v>18242</v>
      </c>
      <c r="E3542" s="1" t="s">
        <v>7091</v>
      </c>
      <c r="F3542" s="1" t="s">
        <v>7092</v>
      </c>
      <c r="G3542" s="1" t="s">
        <v>24203</v>
      </c>
      <c r="H3542" s="1" t="s">
        <v>17585</v>
      </c>
      <c r="I3542" s="2">
        <v>23.8</v>
      </c>
      <c r="J3542" s="37">
        <f>VLOOKUP(H3542,'DOGHER ORDER-DISC'!$K$4:$N$30,4,FALSE)</f>
        <v>0</v>
      </c>
      <c r="K3542" s="2">
        <f t="shared" si="56"/>
        <v>23.8</v>
      </c>
      <c r="L3542" s="1" t="s">
        <v>19481</v>
      </c>
    </row>
    <row r="3543" spans="1:12">
      <c r="A3543" s="1"/>
      <c r="B3543" s="1">
        <v>327</v>
      </c>
      <c r="C3543" s="1" t="s">
        <v>18210</v>
      </c>
      <c r="D3543" s="1" t="s">
        <v>18242</v>
      </c>
      <c r="E3543" s="1" t="s">
        <v>7093</v>
      </c>
      <c r="F3543" s="1" t="s">
        <v>7094</v>
      </c>
      <c r="G3543" s="1" t="s">
        <v>24204</v>
      </c>
      <c r="H3543" s="1" t="s">
        <v>17585</v>
      </c>
      <c r="I3543" s="2">
        <v>24.08</v>
      </c>
      <c r="J3543" s="37">
        <f>VLOOKUP(H3543,'DOGHER ORDER-DISC'!$K$4:$N$30,4,FALSE)</f>
        <v>0</v>
      </c>
      <c r="K3543" s="2">
        <f t="shared" si="56"/>
        <v>24.08</v>
      </c>
      <c r="L3543" s="1" t="s">
        <v>19481</v>
      </c>
    </row>
    <row r="3544" spans="1:12">
      <c r="A3544" s="1"/>
      <c r="B3544" s="1">
        <v>327</v>
      </c>
      <c r="C3544" s="1" t="s">
        <v>18210</v>
      </c>
      <c r="D3544" s="1" t="s">
        <v>18242</v>
      </c>
      <c r="E3544" s="1" t="s">
        <v>7095</v>
      </c>
      <c r="F3544" s="1" t="s">
        <v>7096</v>
      </c>
      <c r="G3544" s="1" t="s">
        <v>24205</v>
      </c>
      <c r="H3544" s="1" t="s">
        <v>17585</v>
      </c>
      <c r="I3544" s="2">
        <v>25.75</v>
      </c>
      <c r="J3544" s="37">
        <f>VLOOKUP(H3544,'DOGHER ORDER-DISC'!$K$4:$N$30,4,FALSE)</f>
        <v>0</v>
      </c>
      <c r="K3544" s="2">
        <f t="shared" si="56"/>
        <v>25.75</v>
      </c>
      <c r="L3544" s="1" t="s">
        <v>19481</v>
      </c>
    </row>
    <row r="3545" spans="1:12">
      <c r="A3545" s="1"/>
      <c r="B3545" s="1">
        <v>327</v>
      </c>
      <c r="C3545" s="1" t="s">
        <v>18210</v>
      </c>
      <c r="D3545" s="1" t="s">
        <v>18242</v>
      </c>
      <c r="E3545" s="1" t="s">
        <v>7097</v>
      </c>
      <c r="F3545" s="1" t="s">
        <v>7098</v>
      </c>
      <c r="G3545" s="1" t="s">
        <v>24206</v>
      </c>
      <c r="H3545" s="1" t="s">
        <v>17585</v>
      </c>
      <c r="I3545" s="2">
        <v>27.39</v>
      </c>
      <c r="J3545" s="37">
        <f>VLOOKUP(H3545,'DOGHER ORDER-DISC'!$K$4:$N$30,4,FALSE)</f>
        <v>0</v>
      </c>
      <c r="K3545" s="2">
        <f t="shared" si="56"/>
        <v>27.39</v>
      </c>
      <c r="L3545" s="1" t="s">
        <v>19481</v>
      </c>
    </row>
    <row r="3546" spans="1:12">
      <c r="A3546" s="1"/>
      <c r="B3546" s="1">
        <v>327</v>
      </c>
      <c r="C3546" s="1" t="s">
        <v>18210</v>
      </c>
      <c r="D3546" s="1" t="s">
        <v>18242</v>
      </c>
      <c r="E3546" s="1" t="s">
        <v>7099</v>
      </c>
      <c r="F3546" s="1" t="s">
        <v>7100</v>
      </c>
      <c r="G3546" s="1" t="s">
        <v>24207</v>
      </c>
      <c r="H3546" s="1" t="s">
        <v>17585</v>
      </c>
      <c r="I3546" s="2">
        <v>27.95</v>
      </c>
      <c r="J3546" s="37">
        <f>VLOOKUP(H3546,'DOGHER ORDER-DISC'!$K$4:$N$30,4,FALSE)</f>
        <v>0</v>
      </c>
      <c r="K3546" s="2">
        <f t="shared" si="56"/>
        <v>27.95</v>
      </c>
      <c r="L3546" s="1" t="s">
        <v>19481</v>
      </c>
    </row>
    <row r="3547" spans="1:12">
      <c r="A3547" s="1"/>
      <c r="B3547" s="1">
        <v>327</v>
      </c>
      <c r="C3547" s="1" t="s">
        <v>18210</v>
      </c>
      <c r="D3547" s="1" t="s">
        <v>18242</v>
      </c>
      <c r="E3547" s="1" t="s">
        <v>7101</v>
      </c>
      <c r="F3547" s="1" t="s">
        <v>7102</v>
      </c>
      <c r="G3547" s="1" t="s">
        <v>24208</v>
      </c>
      <c r="H3547" s="1" t="s">
        <v>17585</v>
      </c>
      <c r="I3547" s="2">
        <v>29.06</v>
      </c>
      <c r="J3547" s="37">
        <f>VLOOKUP(H3547,'DOGHER ORDER-DISC'!$K$4:$N$30,4,FALSE)</f>
        <v>0</v>
      </c>
      <c r="K3547" s="2">
        <f t="shared" si="56"/>
        <v>29.06</v>
      </c>
      <c r="L3547" s="1" t="s">
        <v>19481</v>
      </c>
    </row>
    <row r="3548" spans="1:12">
      <c r="A3548" s="1"/>
      <c r="B3548" s="1">
        <v>327</v>
      </c>
      <c r="C3548" s="1" t="s">
        <v>18210</v>
      </c>
      <c r="D3548" s="1" t="s">
        <v>18242</v>
      </c>
      <c r="E3548" s="1" t="s">
        <v>7103</v>
      </c>
      <c r="F3548" s="1" t="s">
        <v>7104</v>
      </c>
      <c r="G3548" s="1" t="s">
        <v>24209</v>
      </c>
      <c r="H3548" s="1" t="s">
        <v>17585</v>
      </c>
      <c r="I3548" s="2">
        <v>31.14</v>
      </c>
      <c r="J3548" s="37">
        <f>VLOOKUP(H3548,'DOGHER ORDER-DISC'!$K$4:$N$30,4,FALSE)</f>
        <v>0</v>
      </c>
      <c r="K3548" s="2">
        <f t="shared" si="56"/>
        <v>31.14</v>
      </c>
      <c r="L3548" s="1" t="s">
        <v>19481</v>
      </c>
    </row>
    <row r="3549" spans="1:12">
      <c r="A3549" s="1"/>
      <c r="B3549" s="1">
        <v>327</v>
      </c>
      <c r="C3549" s="1" t="s">
        <v>18210</v>
      </c>
      <c r="D3549" s="1" t="s">
        <v>18242</v>
      </c>
      <c r="E3549" s="1" t="s">
        <v>7105</v>
      </c>
      <c r="F3549" s="1" t="s">
        <v>7106</v>
      </c>
      <c r="G3549" s="1" t="s">
        <v>24210</v>
      </c>
      <c r="H3549" s="1" t="s">
        <v>17585</v>
      </c>
      <c r="I3549" s="2">
        <v>31.88</v>
      </c>
      <c r="J3549" s="37">
        <f>VLOOKUP(H3549,'DOGHER ORDER-DISC'!$K$4:$N$30,4,FALSE)</f>
        <v>0</v>
      </c>
      <c r="K3549" s="2">
        <f t="shared" si="56"/>
        <v>31.88</v>
      </c>
      <c r="L3549" s="1" t="s">
        <v>19481</v>
      </c>
    </row>
    <row r="3550" spans="1:12">
      <c r="A3550" s="1"/>
      <c r="B3550" s="1">
        <v>327</v>
      </c>
      <c r="C3550" s="1" t="s">
        <v>18210</v>
      </c>
      <c r="D3550" s="1" t="s">
        <v>18242</v>
      </c>
      <c r="E3550" s="1" t="s">
        <v>7107</v>
      </c>
      <c r="F3550" s="1" t="s">
        <v>7108</v>
      </c>
      <c r="G3550" s="1" t="s">
        <v>24211</v>
      </c>
      <c r="H3550" s="1" t="s">
        <v>17585</v>
      </c>
      <c r="I3550" s="2">
        <v>35.200000000000003</v>
      </c>
      <c r="J3550" s="37">
        <f>VLOOKUP(H3550,'DOGHER ORDER-DISC'!$K$4:$N$30,4,FALSE)</f>
        <v>0</v>
      </c>
      <c r="K3550" s="2">
        <f t="shared" si="56"/>
        <v>35.200000000000003</v>
      </c>
      <c r="L3550" s="1" t="s">
        <v>19481</v>
      </c>
    </row>
    <row r="3551" spans="1:12">
      <c r="A3551" s="1"/>
      <c r="B3551" s="1">
        <v>327</v>
      </c>
      <c r="C3551" s="1" t="s">
        <v>18210</v>
      </c>
      <c r="D3551" s="1" t="s">
        <v>18242</v>
      </c>
      <c r="E3551" s="1" t="s">
        <v>7109</v>
      </c>
      <c r="F3551" s="1" t="s">
        <v>7110</v>
      </c>
      <c r="G3551" s="1" t="s">
        <v>24212</v>
      </c>
      <c r="H3551" s="1" t="s">
        <v>17585</v>
      </c>
      <c r="I3551" s="2">
        <v>37.75</v>
      </c>
      <c r="J3551" s="37">
        <f>VLOOKUP(H3551,'DOGHER ORDER-DISC'!$K$4:$N$30,4,FALSE)</f>
        <v>0</v>
      </c>
      <c r="K3551" s="2">
        <f t="shared" si="56"/>
        <v>37.75</v>
      </c>
      <c r="L3551" s="1" t="s">
        <v>19481</v>
      </c>
    </row>
    <row r="3552" spans="1:12">
      <c r="A3552" s="1"/>
      <c r="B3552" s="1">
        <v>327</v>
      </c>
      <c r="C3552" s="1" t="s">
        <v>18210</v>
      </c>
      <c r="D3552" s="1" t="s">
        <v>18242</v>
      </c>
      <c r="E3552" s="1" t="s">
        <v>7111</v>
      </c>
      <c r="F3552" s="1" t="s">
        <v>7112</v>
      </c>
      <c r="G3552" s="1" t="s">
        <v>24213</v>
      </c>
      <c r="H3552" s="1" t="s">
        <v>17585</v>
      </c>
      <c r="I3552" s="2">
        <v>41.06</v>
      </c>
      <c r="J3552" s="37">
        <f>VLOOKUP(H3552,'DOGHER ORDER-DISC'!$K$4:$N$30,4,FALSE)</f>
        <v>0</v>
      </c>
      <c r="K3552" s="2">
        <f t="shared" si="56"/>
        <v>41.06</v>
      </c>
      <c r="L3552" s="1" t="s">
        <v>19481</v>
      </c>
    </row>
    <row r="3553" spans="1:12">
      <c r="A3553" s="1"/>
      <c r="B3553" s="1">
        <v>327</v>
      </c>
      <c r="C3553" s="1" t="s">
        <v>18210</v>
      </c>
      <c r="D3553" s="1" t="s">
        <v>18242</v>
      </c>
      <c r="E3553" s="1" t="s">
        <v>7113</v>
      </c>
      <c r="F3553" s="1" t="s">
        <v>7114</v>
      </c>
      <c r="G3553" s="1" t="s">
        <v>24214</v>
      </c>
      <c r="H3553" s="1" t="s">
        <v>17585</v>
      </c>
      <c r="I3553" s="2">
        <v>43.52</v>
      </c>
      <c r="J3553" s="37">
        <f>VLOOKUP(H3553,'DOGHER ORDER-DISC'!$K$4:$N$30,4,FALSE)</f>
        <v>0</v>
      </c>
      <c r="K3553" s="2">
        <f t="shared" si="56"/>
        <v>43.52</v>
      </c>
      <c r="L3553" s="1" t="s">
        <v>19481</v>
      </c>
    </row>
    <row r="3554" spans="1:12">
      <c r="A3554" s="1"/>
      <c r="B3554" s="1">
        <v>327</v>
      </c>
      <c r="C3554" s="1" t="s">
        <v>18210</v>
      </c>
      <c r="D3554" s="1" t="s">
        <v>18242</v>
      </c>
      <c r="E3554" s="1" t="s">
        <v>7115</v>
      </c>
      <c r="F3554" s="1" t="s">
        <v>7116</v>
      </c>
      <c r="G3554" s="1" t="s">
        <v>24215</v>
      </c>
      <c r="H3554" s="1" t="s">
        <v>17585</v>
      </c>
      <c r="I3554" s="2">
        <v>21.22</v>
      </c>
      <c r="J3554" s="37">
        <f>VLOOKUP(H3554,'DOGHER ORDER-DISC'!$K$4:$N$30,4,FALSE)</f>
        <v>0</v>
      </c>
      <c r="K3554" s="2">
        <f t="shared" si="56"/>
        <v>21.22</v>
      </c>
      <c r="L3554" s="1" t="s">
        <v>19482</v>
      </c>
    </row>
    <row r="3555" spans="1:12">
      <c r="A3555" s="1"/>
      <c r="B3555" s="1">
        <v>327</v>
      </c>
      <c r="C3555" s="1" t="s">
        <v>18210</v>
      </c>
      <c r="D3555" s="1" t="s">
        <v>18242</v>
      </c>
      <c r="E3555" s="1" t="s">
        <v>7117</v>
      </c>
      <c r="F3555" s="1" t="s">
        <v>7118</v>
      </c>
      <c r="G3555" s="1" t="s">
        <v>24216</v>
      </c>
      <c r="H3555" s="1" t="s">
        <v>17585</v>
      </c>
      <c r="I3555" s="2">
        <v>21.22</v>
      </c>
      <c r="J3555" s="37">
        <f>VLOOKUP(H3555,'DOGHER ORDER-DISC'!$K$4:$N$30,4,FALSE)</f>
        <v>0</v>
      </c>
      <c r="K3555" s="2">
        <f t="shared" si="56"/>
        <v>21.22</v>
      </c>
      <c r="L3555" s="1" t="s">
        <v>19482</v>
      </c>
    </row>
    <row r="3556" spans="1:12">
      <c r="A3556" s="1"/>
      <c r="B3556" s="1">
        <v>327</v>
      </c>
      <c r="C3556" s="1" t="s">
        <v>18210</v>
      </c>
      <c r="D3556" s="1" t="s">
        <v>18242</v>
      </c>
      <c r="E3556" s="1" t="s">
        <v>7119</v>
      </c>
      <c r="F3556" s="1" t="s">
        <v>7120</v>
      </c>
      <c r="G3556" s="1" t="s">
        <v>24217</v>
      </c>
      <c r="H3556" s="1" t="s">
        <v>17585</v>
      </c>
      <c r="I3556" s="2">
        <v>21.22</v>
      </c>
      <c r="J3556" s="37">
        <f>VLOOKUP(H3556,'DOGHER ORDER-DISC'!$K$4:$N$30,4,FALSE)</f>
        <v>0</v>
      </c>
      <c r="K3556" s="2">
        <f t="shared" si="56"/>
        <v>21.22</v>
      </c>
      <c r="L3556" s="1" t="s">
        <v>19482</v>
      </c>
    </row>
    <row r="3557" spans="1:12">
      <c r="A3557" s="1"/>
      <c r="B3557" s="1">
        <v>327</v>
      </c>
      <c r="C3557" s="1" t="s">
        <v>18210</v>
      </c>
      <c r="D3557" s="1" t="s">
        <v>18242</v>
      </c>
      <c r="E3557" s="1" t="s">
        <v>7121</v>
      </c>
      <c r="F3557" s="1" t="s">
        <v>7122</v>
      </c>
      <c r="G3557" s="1" t="s">
        <v>24218</v>
      </c>
      <c r="H3557" s="1" t="s">
        <v>17585</v>
      </c>
      <c r="I3557" s="2">
        <v>21.22</v>
      </c>
      <c r="J3557" s="37">
        <f>VLOOKUP(H3557,'DOGHER ORDER-DISC'!$K$4:$N$30,4,FALSE)</f>
        <v>0</v>
      </c>
      <c r="K3557" s="2">
        <f t="shared" si="56"/>
        <v>21.22</v>
      </c>
      <c r="L3557" s="1" t="s">
        <v>19482</v>
      </c>
    </row>
    <row r="3558" spans="1:12">
      <c r="A3558" s="1"/>
      <c r="B3558" s="1">
        <v>327</v>
      </c>
      <c r="C3558" s="1" t="s">
        <v>18210</v>
      </c>
      <c r="D3558" s="1" t="s">
        <v>18242</v>
      </c>
      <c r="E3558" s="1" t="s">
        <v>7123</v>
      </c>
      <c r="F3558" s="1" t="s">
        <v>7124</v>
      </c>
      <c r="G3558" s="1" t="s">
        <v>24219</v>
      </c>
      <c r="H3558" s="1" t="s">
        <v>17585</v>
      </c>
      <c r="I3558" s="2">
        <v>21.22</v>
      </c>
      <c r="J3558" s="37">
        <f>VLOOKUP(H3558,'DOGHER ORDER-DISC'!$K$4:$N$30,4,FALSE)</f>
        <v>0</v>
      </c>
      <c r="K3558" s="2">
        <f t="shared" si="56"/>
        <v>21.22</v>
      </c>
      <c r="L3558" s="1" t="s">
        <v>19482</v>
      </c>
    </row>
    <row r="3559" spans="1:12">
      <c r="A3559" s="1"/>
      <c r="B3559" s="1">
        <v>327</v>
      </c>
      <c r="C3559" s="1" t="s">
        <v>18210</v>
      </c>
      <c r="D3559" s="1" t="s">
        <v>18242</v>
      </c>
      <c r="E3559" s="1" t="s">
        <v>7125</v>
      </c>
      <c r="F3559" s="1" t="s">
        <v>7126</v>
      </c>
      <c r="G3559" s="1" t="s">
        <v>24220</v>
      </c>
      <c r="H3559" s="1" t="s">
        <v>17585</v>
      </c>
      <c r="I3559" s="2">
        <v>21.62</v>
      </c>
      <c r="J3559" s="37">
        <f>VLOOKUP(H3559,'DOGHER ORDER-DISC'!$K$4:$N$30,4,FALSE)</f>
        <v>0</v>
      </c>
      <c r="K3559" s="2">
        <f t="shared" si="56"/>
        <v>21.62</v>
      </c>
      <c r="L3559" s="1" t="s">
        <v>19482</v>
      </c>
    </row>
    <row r="3560" spans="1:12">
      <c r="A3560" s="1"/>
      <c r="B3560" s="1">
        <v>327</v>
      </c>
      <c r="C3560" s="1" t="s">
        <v>18210</v>
      </c>
      <c r="D3560" s="1" t="s">
        <v>18242</v>
      </c>
      <c r="E3560" s="1" t="s">
        <v>7127</v>
      </c>
      <c r="F3560" s="1" t="s">
        <v>7128</v>
      </c>
      <c r="G3560" s="1" t="s">
        <v>24221</v>
      </c>
      <c r="H3560" s="1" t="s">
        <v>17585</v>
      </c>
      <c r="I3560" s="2">
        <v>22.1</v>
      </c>
      <c r="J3560" s="37">
        <f>VLOOKUP(H3560,'DOGHER ORDER-DISC'!$K$4:$N$30,4,FALSE)</f>
        <v>0</v>
      </c>
      <c r="K3560" s="2">
        <f t="shared" si="56"/>
        <v>22.1</v>
      </c>
      <c r="L3560" s="1" t="s">
        <v>19482</v>
      </c>
    </row>
    <row r="3561" spans="1:12">
      <c r="A3561" s="1"/>
      <c r="B3561" s="1">
        <v>327</v>
      </c>
      <c r="C3561" s="1" t="s">
        <v>18210</v>
      </c>
      <c r="D3561" s="1" t="s">
        <v>18242</v>
      </c>
      <c r="E3561" s="1" t="s">
        <v>7129</v>
      </c>
      <c r="F3561" s="1" t="s">
        <v>7130</v>
      </c>
      <c r="G3561" s="1" t="s">
        <v>24222</v>
      </c>
      <c r="H3561" s="1" t="s">
        <v>17585</v>
      </c>
      <c r="I3561" s="2">
        <v>22.1</v>
      </c>
      <c r="J3561" s="37">
        <f>VLOOKUP(H3561,'DOGHER ORDER-DISC'!$K$4:$N$30,4,FALSE)</f>
        <v>0</v>
      </c>
      <c r="K3561" s="2">
        <f t="shared" si="56"/>
        <v>22.1</v>
      </c>
      <c r="L3561" s="1" t="s">
        <v>19482</v>
      </c>
    </row>
    <row r="3562" spans="1:12">
      <c r="A3562" s="1"/>
      <c r="B3562" s="1">
        <v>327</v>
      </c>
      <c r="C3562" s="1" t="s">
        <v>18210</v>
      </c>
      <c r="D3562" s="1" t="s">
        <v>18242</v>
      </c>
      <c r="E3562" s="1" t="s">
        <v>7131</v>
      </c>
      <c r="F3562" s="1" t="s">
        <v>7132</v>
      </c>
      <c r="G3562" s="1" t="s">
        <v>24223</v>
      </c>
      <c r="H3562" s="1" t="s">
        <v>17585</v>
      </c>
      <c r="I3562" s="2">
        <v>23.51</v>
      </c>
      <c r="J3562" s="37">
        <f>VLOOKUP(H3562,'DOGHER ORDER-DISC'!$K$4:$N$30,4,FALSE)</f>
        <v>0</v>
      </c>
      <c r="K3562" s="2">
        <f t="shared" si="56"/>
        <v>23.51</v>
      </c>
      <c r="L3562" s="1" t="s">
        <v>19482</v>
      </c>
    </row>
    <row r="3563" spans="1:12">
      <c r="A3563" s="1"/>
      <c r="B3563" s="1">
        <v>327</v>
      </c>
      <c r="C3563" s="1" t="s">
        <v>18210</v>
      </c>
      <c r="D3563" s="1" t="s">
        <v>18242</v>
      </c>
      <c r="E3563" s="1" t="s">
        <v>7133</v>
      </c>
      <c r="F3563" s="1" t="s">
        <v>7134</v>
      </c>
      <c r="G3563" s="1" t="s">
        <v>24224</v>
      </c>
      <c r="H3563" s="1" t="s">
        <v>17585</v>
      </c>
      <c r="I3563" s="2">
        <v>23.87</v>
      </c>
      <c r="J3563" s="37">
        <f>VLOOKUP(H3563,'DOGHER ORDER-DISC'!$K$4:$N$30,4,FALSE)</f>
        <v>0</v>
      </c>
      <c r="K3563" s="2">
        <f t="shared" si="56"/>
        <v>23.87</v>
      </c>
      <c r="L3563" s="1" t="s">
        <v>19482</v>
      </c>
    </row>
    <row r="3564" spans="1:12">
      <c r="A3564" s="1"/>
      <c r="B3564" s="1">
        <v>327</v>
      </c>
      <c r="C3564" s="1" t="s">
        <v>18210</v>
      </c>
      <c r="D3564" s="1" t="s">
        <v>18242</v>
      </c>
      <c r="E3564" s="1" t="s">
        <v>7135</v>
      </c>
      <c r="F3564" s="1" t="s">
        <v>7136</v>
      </c>
      <c r="G3564" s="1" t="s">
        <v>24225</v>
      </c>
      <c r="H3564" s="1" t="s">
        <v>17585</v>
      </c>
      <c r="I3564" s="2">
        <v>23.87</v>
      </c>
      <c r="J3564" s="37">
        <f>VLOOKUP(H3564,'DOGHER ORDER-DISC'!$K$4:$N$30,4,FALSE)</f>
        <v>0</v>
      </c>
      <c r="K3564" s="2">
        <f t="shared" si="56"/>
        <v>23.87</v>
      </c>
      <c r="L3564" s="1" t="s">
        <v>19482</v>
      </c>
    </row>
    <row r="3565" spans="1:12">
      <c r="A3565" s="1"/>
      <c r="B3565" s="1">
        <v>327</v>
      </c>
      <c r="C3565" s="1" t="s">
        <v>18210</v>
      </c>
      <c r="D3565" s="1" t="s">
        <v>18242</v>
      </c>
      <c r="E3565" s="1" t="s">
        <v>7137</v>
      </c>
      <c r="F3565" s="1" t="s">
        <v>7138</v>
      </c>
      <c r="G3565" s="1" t="s">
        <v>24226</v>
      </c>
      <c r="H3565" s="1" t="s">
        <v>17585</v>
      </c>
      <c r="I3565" s="2">
        <v>14.1</v>
      </c>
      <c r="J3565" s="37">
        <f>VLOOKUP(H3565,'DOGHER ORDER-DISC'!$K$4:$N$30,4,FALSE)</f>
        <v>0</v>
      </c>
      <c r="K3565" s="2">
        <f t="shared" si="56"/>
        <v>14.1</v>
      </c>
      <c r="L3565" s="1" t="s">
        <v>19483</v>
      </c>
    </row>
    <row r="3566" spans="1:12">
      <c r="A3566" s="1"/>
      <c r="B3566" s="1">
        <v>327</v>
      </c>
      <c r="C3566" s="1" t="s">
        <v>18210</v>
      </c>
      <c r="D3566" s="1" t="s">
        <v>18242</v>
      </c>
      <c r="E3566" s="1" t="s">
        <v>7139</v>
      </c>
      <c r="F3566" s="1" t="s">
        <v>7140</v>
      </c>
      <c r="G3566" s="1" t="s">
        <v>24227</v>
      </c>
      <c r="H3566" s="1" t="s">
        <v>17585</v>
      </c>
      <c r="I3566" s="2">
        <v>14.1</v>
      </c>
      <c r="J3566" s="37">
        <f>VLOOKUP(H3566,'DOGHER ORDER-DISC'!$K$4:$N$30,4,FALSE)</f>
        <v>0</v>
      </c>
      <c r="K3566" s="2">
        <f t="shared" si="56"/>
        <v>14.1</v>
      </c>
      <c r="L3566" s="1" t="s">
        <v>19483</v>
      </c>
    </row>
    <row r="3567" spans="1:12">
      <c r="A3567" s="1"/>
      <c r="B3567" s="1">
        <v>327</v>
      </c>
      <c r="C3567" s="1" t="s">
        <v>18210</v>
      </c>
      <c r="D3567" s="1" t="s">
        <v>18242</v>
      </c>
      <c r="E3567" s="1" t="s">
        <v>7141</v>
      </c>
      <c r="F3567" s="1" t="s">
        <v>7142</v>
      </c>
      <c r="G3567" s="1" t="s">
        <v>24228</v>
      </c>
      <c r="H3567" s="1" t="s">
        <v>17585</v>
      </c>
      <c r="I3567" s="2">
        <v>14.1</v>
      </c>
      <c r="J3567" s="37">
        <f>VLOOKUP(H3567,'DOGHER ORDER-DISC'!$K$4:$N$30,4,FALSE)</f>
        <v>0</v>
      </c>
      <c r="K3567" s="2">
        <f t="shared" si="56"/>
        <v>14.1</v>
      </c>
      <c r="L3567" s="1" t="s">
        <v>19483</v>
      </c>
    </row>
    <row r="3568" spans="1:12">
      <c r="A3568" s="1"/>
      <c r="B3568" s="1">
        <v>327</v>
      </c>
      <c r="C3568" s="1" t="s">
        <v>18210</v>
      </c>
      <c r="D3568" s="1" t="s">
        <v>18242</v>
      </c>
      <c r="E3568" s="1" t="s">
        <v>7143</v>
      </c>
      <c r="F3568" s="1" t="s">
        <v>7144</v>
      </c>
      <c r="G3568" s="1" t="s">
        <v>24229</v>
      </c>
      <c r="H3568" s="1" t="s">
        <v>17585</v>
      </c>
      <c r="I3568" s="2">
        <v>14.1</v>
      </c>
      <c r="J3568" s="37">
        <f>VLOOKUP(H3568,'DOGHER ORDER-DISC'!$K$4:$N$30,4,FALSE)</f>
        <v>0</v>
      </c>
      <c r="K3568" s="2">
        <f t="shared" si="56"/>
        <v>14.1</v>
      </c>
      <c r="L3568" s="1" t="s">
        <v>19483</v>
      </c>
    </row>
    <row r="3569" spans="1:12">
      <c r="A3569" s="1"/>
      <c r="B3569" s="1">
        <v>327</v>
      </c>
      <c r="C3569" s="1" t="s">
        <v>18210</v>
      </c>
      <c r="D3569" s="1" t="s">
        <v>18242</v>
      </c>
      <c r="E3569" s="1" t="s">
        <v>7145</v>
      </c>
      <c r="F3569" s="1" t="s">
        <v>7146</v>
      </c>
      <c r="G3569" s="1" t="s">
        <v>24230</v>
      </c>
      <c r="H3569" s="1" t="s">
        <v>17585</v>
      </c>
      <c r="I3569" s="2">
        <v>14.1</v>
      </c>
      <c r="J3569" s="37">
        <f>VLOOKUP(H3569,'DOGHER ORDER-DISC'!$K$4:$N$30,4,FALSE)</f>
        <v>0</v>
      </c>
      <c r="K3569" s="2">
        <f t="shared" si="56"/>
        <v>14.1</v>
      </c>
      <c r="L3569" s="1" t="s">
        <v>19483</v>
      </c>
    </row>
    <row r="3570" spans="1:12">
      <c r="A3570" s="1"/>
      <c r="B3570" s="1">
        <v>327</v>
      </c>
      <c r="C3570" s="1" t="s">
        <v>18210</v>
      </c>
      <c r="D3570" s="1" t="s">
        <v>18242</v>
      </c>
      <c r="E3570" s="1" t="s">
        <v>7147</v>
      </c>
      <c r="F3570" s="1" t="s">
        <v>7148</v>
      </c>
      <c r="G3570" s="1" t="s">
        <v>24231</v>
      </c>
      <c r="H3570" s="1" t="s">
        <v>17585</v>
      </c>
      <c r="I3570" s="2">
        <v>15.93</v>
      </c>
      <c r="J3570" s="37">
        <f>VLOOKUP(H3570,'DOGHER ORDER-DISC'!$K$4:$N$30,4,FALSE)</f>
        <v>0</v>
      </c>
      <c r="K3570" s="2">
        <f t="shared" si="56"/>
        <v>15.93</v>
      </c>
      <c r="L3570" s="1" t="s">
        <v>19483</v>
      </c>
    </row>
    <row r="3571" spans="1:12">
      <c r="A3571" s="1"/>
      <c r="B3571" s="1">
        <v>327</v>
      </c>
      <c r="C3571" s="1" t="s">
        <v>18210</v>
      </c>
      <c r="D3571" s="1" t="s">
        <v>18242</v>
      </c>
      <c r="E3571" s="1" t="s">
        <v>7149</v>
      </c>
      <c r="F3571" s="1" t="s">
        <v>7150</v>
      </c>
      <c r="G3571" s="1" t="s">
        <v>24232</v>
      </c>
      <c r="H3571" s="1" t="s">
        <v>17585</v>
      </c>
      <c r="I3571" s="2">
        <v>16.59</v>
      </c>
      <c r="J3571" s="37">
        <f>VLOOKUP(H3571,'DOGHER ORDER-DISC'!$K$4:$N$30,4,FALSE)</f>
        <v>0</v>
      </c>
      <c r="K3571" s="2">
        <f t="shared" si="56"/>
        <v>16.59</v>
      </c>
      <c r="L3571" s="1" t="s">
        <v>19483</v>
      </c>
    </row>
    <row r="3572" spans="1:12">
      <c r="A3572" s="1"/>
      <c r="B3572" s="1">
        <v>328</v>
      </c>
      <c r="C3572" s="1" t="s">
        <v>18210</v>
      </c>
      <c r="D3572" s="1" t="s">
        <v>18242</v>
      </c>
      <c r="E3572" s="1" t="s">
        <v>7151</v>
      </c>
      <c r="F3572" s="1" t="s">
        <v>7152</v>
      </c>
      <c r="G3572" s="1" t="s">
        <v>24233</v>
      </c>
      <c r="H3572" s="1" t="s">
        <v>17585</v>
      </c>
      <c r="I3572" s="2">
        <v>13.7</v>
      </c>
      <c r="J3572" s="37">
        <f>VLOOKUP(H3572,'DOGHER ORDER-DISC'!$K$4:$N$30,4,FALSE)</f>
        <v>0</v>
      </c>
      <c r="K3572" s="2">
        <f t="shared" si="56"/>
        <v>13.7</v>
      </c>
      <c r="L3572" s="1" t="s">
        <v>19484</v>
      </c>
    </row>
    <row r="3573" spans="1:12">
      <c r="A3573" s="1"/>
      <c r="B3573" s="1">
        <v>328</v>
      </c>
      <c r="C3573" s="1" t="s">
        <v>18210</v>
      </c>
      <c r="D3573" s="1" t="s">
        <v>18242</v>
      </c>
      <c r="E3573" s="1" t="s">
        <v>7153</v>
      </c>
      <c r="F3573" s="1" t="s">
        <v>7154</v>
      </c>
      <c r="G3573" s="1" t="s">
        <v>24234</v>
      </c>
      <c r="H3573" s="1" t="s">
        <v>17585</v>
      </c>
      <c r="I3573" s="2">
        <v>15.66</v>
      </c>
      <c r="J3573" s="37">
        <f>VLOOKUP(H3573,'DOGHER ORDER-DISC'!$K$4:$N$30,4,FALSE)</f>
        <v>0</v>
      </c>
      <c r="K3573" s="2">
        <f t="shared" si="56"/>
        <v>15.66</v>
      </c>
      <c r="L3573" s="1" t="s">
        <v>19485</v>
      </c>
    </row>
    <row r="3574" spans="1:12">
      <c r="A3574" s="1"/>
      <c r="B3574" s="1">
        <v>328</v>
      </c>
      <c r="C3574" s="1" t="s">
        <v>18210</v>
      </c>
      <c r="D3574" s="1" t="s">
        <v>18242</v>
      </c>
      <c r="E3574" s="1" t="s">
        <v>7155</v>
      </c>
      <c r="F3574" s="1" t="s">
        <v>7156</v>
      </c>
      <c r="G3574" s="1" t="s">
        <v>24235</v>
      </c>
      <c r="H3574" s="1" t="s">
        <v>17585</v>
      </c>
      <c r="I3574" s="2">
        <v>15.66</v>
      </c>
      <c r="J3574" s="37">
        <f>VLOOKUP(H3574,'DOGHER ORDER-DISC'!$K$4:$N$30,4,FALSE)</f>
        <v>0</v>
      </c>
      <c r="K3574" s="2">
        <f t="shared" si="56"/>
        <v>15.66</v>
      </c>
      <c r="L3574" s="1" t="s">
        <v>19486</v>
      </c>
    </row>
    <row r="3575" spans="1:12">
      <c r="A3575" s="1"/>
      <c r="B3575" s="1">
        <v>328</v>
      </c>
      <c r="C3575" s="1" t="s">
        <v>18210</v>
      </c>
      <c r="D3575" s="1" t="s">
        <v>18242</v>
      </c>
      <c r="E3575" s="1" t="s">
        <v>7157</v>
      </c>
      <c r="F3575" s="1" t="s">
        <v>7158</v>
      </c>
      <c r="G3575" s="1" t="s">
        <v>24236</v>
      </c>
      <c r="H3575" s="1" t="s">
        <v>17585</v>
      </c>
      <c r="I3575" s="2">
        <v>40.97</v>
      </c>
      <c r="J3575" s="37">
        <f>VLOOKUP(H3575,'DOGHER ORDER-DISC'!$K$4:$N$30,4,FALSE)</f>
        <v>0</v>
      </c>
      <c r="K3575" s="2">
        <f t="shared" si="56"/>
        <v>40.97</v>
      </c>
      <c r="L3575" s="1" t="s">
        <v>19487</v>
      </c>
    </row>
    <row r="3576" spans="1:12">
      <c r="A3576" s="1"/>
      <c r="B3576" s="1">
        <v>328</v>
      </c>
      <c r="C3576" s="1" t="s">
        <v>18210</v>
      </c>
      <c r="D3576" s="1" t="s">
        <v>18242</v>
      </c>
      <c r="E3576" s="1" t="s">
        <v>7159</v>
      </c>
      <c r="F3576" s="1" t="s">
        <v>7160</v>
      </c>
      <c r="G3576" s="1" t="s">
        <v>24237</v>
      </c>
      <c r="H3576" s="1" t="s">
        <v>17585</v>
      </c>
      <c r="I3576" s="2">
        <v>21.26</v>
      </c>
      <c r="J3576" s="37">
        <f>VLOOKUP(H3576,'DOGHER ORDER-DISC'!$K$4:$N$30,4,FALSE)</f>
        <v>0</v>
      </c>
      <c r="K3576" s="2">
        <f t="shared" si="56"/>
        <v>21.26</v>
      </c>
      <c r="L3576" s="1" t="s">
        <v>19488</v>
      </c>
    </row>
    <row r="3577" spans="1:12">
      <c r="A3577" s="1"/>
      <c r="B3577" s="1">
        <v>328</v>
      </c>
      <c r="C3577" s="1" t="s">
        <v>18210</v>
      </c>
      <c r="D3577" s="1" t="s">
        <v>18242</v>
      </c>
      <c r="E3577" s="1" t="s">
        <v>7161</v>
      </c>
      <c r="F3577" s="1" t="s">
        <v>7162</v>
      </c>
      <c r="G3577" s="1" t="s">
        <v>24238</v>
      </c>
      <c r="H3577" s="1" t="s">
        <v>17585</v>
      </c>
      <c r="I3577" s="2">
        <v>21.26</v>
      </c>
      <c r="J3577" s="37">
        <f>VLOOKUP(H3577,'DOGHER ORDER-DISC'!$K$4:$N$30,4,FALSE)</f>
        <v>0</v>
      </c>
      <c r="K3577" s="2">
        <f t="shared" ref="K3577:K3640" si="57">+ROUND(I3577*(1-J3577),2)</f>
        <v>21.26</v>
      </c>
      <c r="L3577" s="1" t="s">
        <v>19488</v>
      </c>
    </row>
    <row r="3578" spans="1:12">
      <c r="A3578" s="1"/>
      <c r="B3578" s="1">
        <v>328</v>
      </c>
      <c r="C3578" s="1" t="s">
        <v>18210</v>
      </c>
      <c r="D3578" s="1" t="s">
        <v>18242</v>
      </c>
      <c r="E3578" s="1" t="s">
        <v>7163</v>
      </c>
      <c r="F3578" s="1" t="s">
        <v>7164</v>
      </c>
      <c r="G3578" s="1" t="s">
        <v>24239</v>
      </c>
      <c r="H3578" s="1" t="s">
        <v>17585</v>
      </c>
      <c r="I3578" s="2">
        <v>21.26</v>
      </c>
      <c r="J3578" s="37">
        <f>VLOOKUP(H3578,'DOGHER ORDER-DISC'!$K$4:$N$30,4,FALSE)</f>
        <v>0</v>
      </c>
      <c r="K3578" s="2">
        <f t="shared" si="57"/>
        <v>21.26</v>
      </c>
      <c r="L3578" s="1" t="s">
        <v>19488</v>
      </c>
    </row>
    <row r="3579" spans="1:12">
      <c r="A3579" s="1"/>
      <c r="B3579" s="1">
        <v>328</v>
      </c>
      <c r="C3579" s="1" t="s">
        <v>18210</v>
      </c>
      <c r="D3579" s="1" t="s">
        <v>18242</v>
      </c>
      <c r="E3579" s="1" t="s">
        <v>7165</v>
      </c>
      <c r="F3579" s="1" t="s">
        <v>7166</v>
      </c>
      <c r="G3579" s="1" t="s">
        <v>24240</v>
      </c>
      <c r="H3579" s="1" t="s">
        <v>17585</v>
      </c>
      <c r="I3579" s="2">
        <v>22.07</v>
      </c>
      <c r="J3579" s="37">
        <f>VLOOKUP(H3579,'DOGHER ORDER-DISC'!$K$4:$N$30,4,FALSE)</f>
        <v>0</v>
      </c>
      <c r="K3579" s="2">
        <f t="shared" si="57"/>
        <v>22.07</v>
      </c>
      <c r="L3579" s="1" t="s">
        <v>19488</v>
      </c>
    </row>
    <row r="3580" spans="1:12">
      <c r="A3580" s="1"/>
      <c r="B3580" s="1">
        <v>328</v>
      </c>
      <c r="C3580" s="1" t="s">
        <v>18210</v>
      </c>
      <c r="D3580" s="1" t="s">
        <v>18242</v>
      </c>
      <c r="E3580" s="1" t="s">
        <v>7167</v>
      </c>
      <c r="F3580" s="1" t="s">
        <v>7168</v>
      </c>
      <c r="G3580" s="1" t="s">
        <v>24241</v>
      </c>
      <c r="H3580" s="1" t="s">
        <v>17585</v>
      </c>
      <c r="I3580" s="2">
        <v>22.07</v>
      </c>
      <c r="J3580" s="37">
        <f>VLOOKUP(H3580,'DOGHER ORDER-DISC'!$K$4:$N$30,4,FALSE)</f>
        <v>0</v>
      </c>
      <c r="K3580" s="2">
        <f t="shared" si="57"/>
        <v>22.07</v>
      </c>
      <c r="L3580" s="1" t="s">
        <v>19488</v>
      </c>
    </row>
    <row r="3581" spans="1:12">
      <c r="A3581" s="1"/>
      <c r="B3581" s="1">
        <v>328</v>
      </c>
      <c r="C3581" s="1" t="s">
        <v>18210</v>
      </c>
      <c r="D3581" s="1" t="s">
        <v>18242</v>
      </c>
      <c r="E3581" s="1" t="s">
        <v>7169</v>
      </c>
      <c r="F3581" s="1" t="s">
        <v>7170</v>
      </c>
      <c r="G3581" s="1" t="s">
        <v>24242</v>
      </c>
      <c r="H3581" s="1" t="s">
        <v>17585</v>
      </c>
      <c r="I3581" s="2">
        <v>37.770000000000003</v>
      </c>
      <c r="J3581" s="37">
        <f>VLOOKUP(H3581,'DOGHER ORDER-DISC'!$K$4:$N$30,4,FALSE)</f>
        <v>0</v>
      </c>
      <c r="K3581" s="2">
        <f t="shared" si="57"/>
        <v>37.770000000000003</v>
      </c>
      <c r="L3581" s="1" t="s">
        <v>19488</v>
      </c>
    </row>
    <row r="3582" spans="1:12">
      <c r="A3582" s="1" t="s">
        <v>32</v>
      </c>
      <c r="B3582" s="1">
        <v>328</v>
      </c>
      <c r="C3582" s="1" t="s">
        <v>18210</v>
      </c>
      <c r="D3582" s="1" t="s">
        <v>18242</v>
      </c>
      <c r="E3582" s="1" t="s">
        <v>7171</v>
      </c>
      <c r="F3582" s="1" t="s">
        <v>7172</v>
      </c>
      <c r="G3582" s="1" t="s">
        <v>24243</v>
      </c>
      <c r="H3582" s="1" t="s">
        <v>17585</v>
      </c>
      <c r="I3582" s="2">
        <v>62</v>
      </c>
      <c r="J3582" s="37">
        <f>VLOOKUP(H3582,'DOGHER ORDER-DISC'!$K$4:$N$30,4,FALSE)</f>
        <v>0</v>
      </c>
      <c r="K3582" s="2">
        <f t="shared" si="57"/>
        <v>62</v>
      </c>
      <c r="L3582" s="1" t="s">
        <v>19489</v>
      </c>
    </row>
    <row r="3583" spans="1:12">
      <c r="A3583" s="1" t="s">
        <v>32</v>
      </c>
      <c r="B3583" s="1">
        <v>328</v>
      </c>
      <c r="C3583" s="1" t="s">
        <v>18210</v>
      </c>
      <c r="D3583" s="1" t="s">
        <v>18242</v>
      </c>
      <c r="E3583" s="1" t="s">
        <v>7173</v>
      </c>
      <c r="F3583" s="1" t="s">
        <v>7174</v>
      </c>
      <c r="G3583" s="1" t="s">
        <v>24244</v>
      </c>
      <c r="H3583" s="1" t="s">
        <v>17585</v>
      </c>
      <c r="I3583" s="2">
        <v>68.08</v>
      </c>
      <c r="J3583" s="37">
        <f>VLOOKUP(H3583,'DOGHER ORDER-DISC'!$K$4:$N$30,4,FALSE)</f>
        <v>0</v>
      </c>
      <c r="K3583" s="2">
        <f t="shared" si="57"/>
        <v>68.08</v>
      </c>
      <c r="L3583" s="1" t="s">
        <v>19489</v>
      </c>
    </row>
    <row r="3584" spans="1:12">
      <c r="A3584" s="1" t="s">
        <v>32</v>
      </c>
      <c r="B3584" s="1">
        <v>328</v>
      </c>
      <c r="C3584" s="1" t="s">
        <v>18210</v>
      </c>
      <c r="D3584" s="1" t="s">
        <v>18242</v>
      </c>
      <c r="E3584" s="1" t="s">
        <v>7175</v>
      </c>
      <c r="F3584" s="1" t="s">
        <v>7176</v>
      </c>
      <c r="G3584" s="1" t="s">
        <v>24245</v>
      </c>
      <c r="H3584" s="1" t="s">
        <v>17585</v>
      </c>
      <c r="I3584" s="2">
        <v>75.400000000000006</v>
      </c>
      <c r="J3584" s="37">
        <f>VLOOKUP(H3584,'DOGHER ORDER-DISC'!$K$4:$N$30,4,FALSE)</f>
        <v>0</v>
      </c>
      <c r="K3584" s="2">
        <f t="shared" si="57"/>
        <v>75.400000000000006</v>
      </c>
      <c r="L3584" s="1" t="s">
        <v>19489</v>
      </c>
    </row>
    <row r="3585" spans="1:12">
      <c r="A3585" s="1" t="s">
        <v>32</v>
      </c>
      <c r="B3585" s="1">
        <v>328</v>
      </c>
      <c r="C3585" s="1" t="s">
        <v>18210</v>
      </c>
      <c r="D3585" s="1" t="s">
        <v>18242</v>
      </c>
      <c r="E3585" s="1" t="s">
        <v>7177</v>
      </c>
      <c r="F3585" s="1" t="s">
        <v>7178</v>
      </c>
      <c r="G3585" s="1" t="s">
        <v>24246</v>
      </c>
      <c r="H3585" s="1" t="s">
        <v>17585</v>
      </c>
      <c r="I3585" s="2">
        <v>85.43</v>
      </c>
      <c r="J3585" s="37">
        <f>VLOOKUP(H3585,'DOGHER ORDER-DISC'!$K$4:$N$30,4,FALSE)</f>
        <v>0</v>
      </c>
      <c r="K3585" s="2">
        <f t="shared" si="57"/>
        <v>85.43</v>
      </c>
      <c r="L3585" s="1" t="s">
        <v>19489</v>
      </c>
    </row>
    <row r="3586" spans="1:12">
      <c r="A3586" s="1" t="s">
        <v>32</v>
      </c>
      <c r="B3586" s="1">
        <v>328</v>
      </c>
      <c r="C3586" s="1" t="s">
        <v>18210</v>
      </c>
      <c r="D3586" s="1" t="s">
        <v>18242</v>
      </c>
      <c r="E3586" s="1" t="s">
        <v>7179</v>
      </c>
      <c r="F3586" s="1" t="s">
        <v>7180</v>
      </c>
      <c r="G3586" s="1" t="s">
        <v>24247</v>
      </c>
      <c r="H3586" s="1" t="s">
        <v>17585</v>
      </c>
      <c r="I3586" s="2">
        <v>94.47</v>
      </c>
      <c r="J3586" s="37">
        <f>VLOOKUP(H3586,'DOGHER ORDER-DISC'!$K$4:$N$30,4,FALSE)</f>
        <v>0</v>
      </c>
      <c r="K3586" s="2">
        <f t="shared" si="57"/>
        <v>94.47</v>
      </c>
      <c r="L3586" s="1" t="s">
        <v>19489</v>
      </c>
    </row>
    <row r="3587" spans="1:12">
      <c r="A3587" s="1" t="s">
        <v>32</v>
      </c>
      <c r="B3587" s="1">
        <v>328</v>
      </c>
      <c r="C3587" s="1" t="s">
        <v>18210</v>
      </c>
      <c r="D3587" s="1" t="s">
        <v>18242</v>
      </c>
      <c r="E3587" s="1" t="s">
        <v>7181</v>
      </c>
      <c r="F3587" s="1" t="s">
        <v>7182</v>
      </c>
      <c r="G3587" s="1" t="s">
        <v>24248</v>
      </c>
      <c r="H3587" s="1" t="s">
        <v>17585</v>
      </c>
      <c r="I3587" s="2">
        <v>119.22</v>
      </c>
      <c r="J3587" s="37">
        <f>VLOOKUP(H3587,'DOGHER ORDER-DISC'!$K$4:$N$30,4,FALSE)</f>
        <v>0</v>
      </c>
      <c r="K3587" s="2">
        <f t="shared" si="57"/>
        <v>119.22</v>
      </c>
      <c r="L3587" s="1" t="s">
        <v>19489</v>
      </c>
    </row>
    <row r="3588" spans="1:12">
      <c r="A3588" s="1" t="s">
        <v>32</v>
      </c>
      <c r="B3588" s="1">
        <v>328</v>
      </c>
      <c r="C3588" s="1" t="s">
        <v>18210</v>
      </c>
      <c r="D3588" s="1" t="s">
        <v>18242</v>
      </c>
      <c r="E3588" s="1" t="s">
        <v>7183</v>
      </c>
      <c r="F3588" s="1" t="s">
        <v>7184</v>
      </c>
      <c r="G3588" s="1" t="s">
        <v>24249</v>
      </c>
      <c r="H3588" s="1" t="s">
        <v>17585</v>
      </c>
      <c r="I3588" s="2">
        <v>131.22999999999999</v>
      </c>
      <c r="J3588" s="37">
        <f>VLOOKUP(H3588,'DOGHER ORDER-DISC'!$K$4:$N$30,4,FALSE)</f>
        <v>0</v>
      </c>
      <c r="K3588" s="2">
        <f t="shared" si="57"/>
        <v>131.22999999999999</v>
      </c>
      <c r="L3588" s="1" t="s">
        <v>19489</v>
      </c>
    </row>
    <row r="3589" spans="1:12">
      <c r="A3589" s="1" t="s">
        <v>32</v>
      </c>
      <c r="B3589" s="1">
        <v>328</v>
      </c>
      <c r="C3589" s="1" t="s">
        <v>18210</v>
      </c>
      <c r="D3589" s="1" t="s">
        <v>18242</v>
      </c>
      <c r="E3589" s="1" t="s">
        <v>7185</v>
      </c>
      <c r="F3589" s="1" t="s">
        <v>7186</v>
      </c>
      <c r="G3589" s="1" t="s">
        <v>24250</v>
      </c>
      <c r="H3589" s="1" t="s">
        <v>17585</v>
      </c>
      <c r="I3589" s="2">
        <v>147.26</v>
      </c>
      <c r="J3589" s="37">
        <f>VLOOKUP(H3589,'DOGHER ORDER-DISC'!$K$4:$N$30,4,FALSE)</f>
        <v>0</v>
      </c>
      <c r="K3589" s="2">
        <f t="shared" si="57"/>
        <v>147.26</v>
      </c>
      <c r="L3589" s="1" t="s">
        <v>19489</v>
      </c>
    </row>
    <row r="3590" spans="1:12">
      <c r="A3590" s="1" t="s">
        <v>32</v>
      </c>
      <c r="B3590" s="1">
        <v>328</v>
      </c>
      <c r="C3590" s="1" t="s">
        <v>18210</v>
      </c>
      <c r="D3590" s="1" t="s">
        <v>18242</v>
      </c>
      <c r="E3590" s="1" t="s">
        <v>7187</v>
      </c>
      <c r="F3590" s="1" t="s">
        <v>7188</v>
      </c>
      <c r="G3590" s="1" t="s">
        <v>24251</v>
      </c>
      <c r="H3590" s="1" t="s">
        <v>17585</v>
      </c>
      <c r="I3590" s="2">
        <v>160.66</v>
      </c>
      <c r="J3590" s="37">
        <f>VLOOKUP(H3590,'DOGHER ORDER-DISC'!$K$4:$N$30,4,FALSE)</f>
        <v>0</v>
      </c>
      <c r="K3590" s="2">
        <f t="shared" si="57"/>
        <v>160.66</v>
      </c>
      <c r="L3590" s="1" t="s">
        <v>19489</v>
      </c>
    </row>
    <row r="3591" spans="1:12">
      <c r="A3591" s="1" t="s">
        <v>32</v>
      </c>
      <c r="B3591" s="1">
        <v>328</v>
      </c>
      <c r="C3591" s="1" t="s">
        <v>18210</v>
      </c>
      <c r="D3591" s="1" t="s">
        <v>18242</v>
      </c>
      <c r="E3591" s="1" t="s">
        <v>7189</v>
      </c>
      <c r="F3591" s="1" t="s">
        <v>7190</v>
      </c>
      <c r="G3591" s="1" t="s">
        <v>24252</v>
      </c>
      <c r="H3591" s="1" t="s">
        <v>17585</v>
      </c>
      <c r="I3591" s="2">
        <v>849.6</v>
      </c>
      <c r="J3591" s="37">
        <f>VLOOKUP(H3591,'DOGHER ORDER-DISC'!$K$4:$N$30,4,FALSE)</f>
        <v>0</v>
      </c>
      <c r="K3591" s="2">
        <f t="shared" si="57"/>
        <v>849.6</v>
      </c>
      <c r="L3591" s="1" t="s">
        <v>19490</v>
      </c>
    </row>
    <row r="3592" spans="1:12">
      <c r="A3592" s="1"/>
      <c r="B3592" s="1">
        <v>329</v>
      </c>
      <c r="C3592" s="1" t="s">
        <v>18210</v>
      </c>
      <c r="D3592" s="1" t="s">
        <v>18242</v>
      </c>
      <c r="E3592" s="1" t="s">
        <v>7191</v>
      </c>
      <c r="F3592" s="1" t="s">
        <v>7192</v>
      </c>
      <c r="G3592" s="1" t="s">
        <v>24253</v>
      </c>
      <c r="H3592" s="1" t="s">
        <v>17585</v>
      </c>
      <c r="I3592" s="2">
        <v>25.52</v>
      </c>
      <c r="J3592" s="37">
        <f>VLOOKUP(H3592,'DOGHER ORDER-DISC'!$K$4:$N$30,4,FALSE)</f>
        <v>0</v>
      </c>
      <c r="K3592" s="2">
        <f t="shared" si="57"/>
        <v>25.52</v>
      </c>
      <c r="L3592" s="1" t="s">
        <v>19491</v>
      </c>
    </row>
    <row r="3593" spans="1:12">
      <c r="A3593" s="1"/>
      <c r="B3593" s="1">
        <v>329</v>
      </c>
      <c r="C3593" s="1" t="s">
        <v>18210</v>
      </c>
      <c r="D3593" s="1" t="s">
        <v>18242</v>
      </c>
      <c r="E3593" s="1" t="s">
        <v>7193</v>
      </c>
      <c r="F3593" s="1" t="s">
        <v>7194</v>
      </c>
      <c r="G3593" s="1" t="s">
        <v>24254</v>
      </c>
      <c r="H3593" s="1" t="s">
        <v>17585</v>
      </c>
      <c r="I3593" s="2">
        <v>27.46</v>
      </c>
      <c r="J3593" s="37">
        <f>VLOOKUP(H3593,'DOGHER ORDER-DISC'!$K$4:$N$30,4,FALSE)</f>
        <v>0</v>
      </c>
      <c r="K3593" s="2">
        <f t="shared" si="57"/>
        <v>27.46</v>
      </c>
      <c r="L3593" s="1" t="s">
        <v>19491</v>
      </c>
    </row>
    <row r="3594" spans="1:12">
      <c r="A3594" s="1"/>
      <c r="B3594" s="1">
        <v>329</v>
      </c>
      <c r="C3594" s="1" t="s">
        <v>18210</v>
      </c>
      <c r="D3594" s="1" t="s">
        <v>18242</v>
      </c>
      <c r="E3594" s="1" t="s">
        <v>7195</v>
      </c>
      <c r="F3594" s="1" t="s">
        <v>7196</v>
      </c>
      <c r="G3594" s="1" t="s">
        <v>24255</v>
      </c>
      <c r="H3594" s="1" t="s">
        <v>17585</v>
      </c>
      <c r="I3594" s="2">
        <v>27.49</v>
      </c>
      <c r="J3594" s="37">
        <f>VLOOKUP(H3594,'DOGHER ORDER-DISC'!$K$4:$N$30,4,FALSE)</f>
        <v>0</v>
      </c>
      <c r="K3594" s="2">
        <f t="shared" si="57"/>
        <v>27.49</v>
      </c>
      <c r="L3594" s="1" t="s">
        <v>19491</v>
      </c>
    </row>
    <row r="3595" spans="1:12">
      <c r="A3595" s="1"/>
      <c r="B3595" s="1">
        <v>329</v>
      </c>
      <c r="C3595" s="1" t="s">
        <v>18210</v>
      </c>
      <c r="D3595" s="1" t="s">
        <v>18242</v>
      </c>
      <c r="E3595" s="1" t="s">
        <v>7197</v>
      </c>
      <c r="F3595" s="1" t="s">
        <v>7198</v>
      </c>
      <c r="G3595" s="1" t="s">
        <v>24256</v>
      </c>
      <c r="H3595" s="1" t="s">
        <v>17585</v>
      </c>
      <c r="I3595" s="2">
        <v>29.89</v>
      </c>
      <c r="J3595" s="37">
        <f>VLOOKUP(H3595,'DOGHER ORDER-DISC'!$K$4:$N$30,4,FALSE)</f>
        <v>0</v>
      </c>
      <c r="K3595" s="2">
        <f t="shared" si="57"/>
        <v>29.89</v>
      </c>
      <c r="L3595" s="1" t="s">
        <v>19491</v>
      </c>
    </row>
    <row r="3596" spans="1:12">
      <c r="A3596" s="1"/>
      <c r="B3596" s="1">
        <v>329</v>
      </c>
      <c r="C3596" s="1" t="s">
        <v>18210</v>
      </c>
      <c r="D3596" s="1" t="s">
        <v>18242</v>
      </c>
      <c r="E3596" s="1" t="s">
        <v>7199</v>
      </c>
      <c r="F3596" s="1" t="s">
        <v>7200</v>
      </c>
      <c r="G3596" s="1" t="s">
        <v>24257</v>
      </c>
      <c r="H3596" s="1" t="s">
        <v>17585</v>
      </c>
      <c r="I3596" s="2">
        <v>29.96</v>
      </c>
      <c r="J3596" s="37">
        <f>VLOOKUP(H3596,'DOGHER ORDER-DISC'!$K$4:$N$30,4,FALSE)</f>
        <v>0</v>
      </c>
      <c r="K3596" s="2">
        <f t="shared" si="57"/>
        <v>29.96</v>
      </c>
      <c r="L3596" s="1" t="s">
        <v>19491</v>
      </c>
    </row>
    <row r="3597" spans="1:12">
      <c r="A3597" s="1"/>
      <c r="B3597" s="1">
        <v>329</v>
      </c>
      <c r="C3597" s="1" t="s">
        <v>18210</v>
      </c>
      <c r="D3597" s="1" t="s">
        <v>18242</v>
      </c>
      <c r="E3597" s="1" t="s">
        <v>7201</v>
      </c>
      <c r="F3597" s="1" t="s">
        <v>7202</v>
      </c>
      <c r="G3597" s="1" t="s">
        <v>24258</v>
      </c>
      <c r="H3597" s="1" t="s">
        <v>17585</v>
      </c>
      <c r="I3597" s="2">
        <v>30.75</v>
      </c>
      <c r="J3597" s="37">
        <f>VLOOKUP(H3597,'DOGHER ORDER-DISC'!$K$4:$N$30,4,FALSE)</f>
        <v>0</v>
      </c>
      <c r="K3597" s="2">
        <f t="shared" si="57"/>
        <v>30.75</v>
      </c>
      <c r="L3597" s="1" t="s">
        <v>19491</v>
      </c>
    </row>
    <row r="3598" spans="1:12">
      <c r="A3598" s="1"/>
      <c r="B3598" s="1">
        <v>329</v>
      </c>
      <c r="C3598" s="1" t="s">
        <v>18210</v>
      </c>
      <c r="D3598" s="1" t="s">
        <v>18242</v>
      </c>
      <c r="E3598" s="1" t="s">
        <v>7203</v>
      </c>
      <c r="F3598" s="1" t="s">
        <v>7204</v>
      </c>
      <c r="G3598" s="1" t="s">
        <v>24259</v>
      </c>
      <c r="H3598" s="1" t="s">
        <v>17585</v>
      </c>
      <c r="I3598" s="2">
        <v>31.09</v>
      </c>
      <c r="J3598" s="37">
        <f>VLOOKUP(H3598,'DOGHER ORDER-DISC'!$K$4:$N$30,4,FALSE)</f>
        <v>0</v>
      </c>
      <c r="K3598" s="2">
        <f t="shared" si="57"/>
        <v>31.09</v>
      </c>
      <c r="L3598" s="1" t="s">
        <v>19491</v>
      </c>
    </row>
    <row r="3599" spans="1:12">
      <c r="A3599" s="1"/>
      <c r="B3599" s="1">
        <v>329</v>
      </c>
      <c r="C3599" s="1" t="s">
        <v>18210</v>
      </c>
      <c r="D3599" s="1" t="s">
        <v>18242</v>
      </c>
      <c r="E3599" s="1" t="s">
        <v>7205</v>
      </c>
      <c r="F3599" s="1" t="s">
        <v>7206</v>
      </c>
      <c r="G3599" s="1" t="s">
        <v>24260</v>
      </c>
      <c r="H3599" s="1" t="s">
        <v>17585</v>
      </c>
      <c r="I3599" s="2">
        <v>31.26</v>
      </c>
      <c r="J3599" s="37">
        <f>VLOOKUP(H3599,'DOGHER ORDER-DISC'!$K$4:$N$30,4,FALSE)</f>
        <v>0</v>
      </c>
      <c r="K3599" s="2">
        <f t="shared" si="57"/>
        <v>31.26</v>
      </c>
      <c r="L3599" s="1" t="s">
        <v>19491</v>
      </c>
    </row>
    <row r="3600" spans="1:12">
      <c r="A3600" s="1"/>
      <c r="B3600" s="1">
        <v>329</v>
      </c>
      <c r="C3600" s="1" t="s">
        <v>18210</v>
      </c>
      <c r="D3600" s="1" t="s">
        <v>18242</v>
      </c>
      <c r="E3600" s="1" t="s">
        <v>7207</v>
      </c>
      <c r="F3600" s="1" t="s">
        <v>7208</v>
      </c>
      <c r="G3600" s="1" t="s">
        <v>24261</v>
      </c>
      <c r="H3600" s="1" t="s">
        <v>17585</v>
      </c>
      <c r="I3600" s="2">
        <v>21.3</v>
      </c>
      <c r="J3600" s="37">
        <f>VLOOKUP(H3600,'DOGHER ORDER-DISC'!$K$4:$N$30,4,FALSE)</f>
        <v>0</v>
      </c>
      <c r="K3600" s="2">
        <f t="shared" si="57"/>
        <v>21.3</v>
      </c>
      <c r="L3600" s="1" t="s">
        <v>19492</v>
      </c>
    </row>
    <row r="3601" spans="1:12">
      <c r="A3601" s="1"/>
      <c r="B3601" s="1">
        <v>329</v>
      </c>
      <c r="C3601" s="1" t="s">
        <v>18210</v>
      </c>
      <c r="D3601" s="1" t="s">
        <v>18242</v>
      </c>
      <c r="E3601" s="1" t="s">
        <v>7209</v>
      </c>
      <c r="F3601" s="1" t="s">
        <v>7210</v>
      </c>
      <c r="G3601" s="1" t="s">
        <v>24262</v>
      </c>
      <c r="H3601" s="1" t="s">
        <v>17585</v>
      </c>
      <c r="I3601" s="2">
        <v>21.3</v>
      </c>
      <c r="J3601" s="37">
        <f>VLOOKUP(H3601,'DOGHER ORDER-DISC'!$K$4:$N$30,4,FALSE)</f>
        <v>0</v>
      </c>
      <c r="K3601" s="2">
        <f t="shared" si="57"/>
        <v>21.3</v>
      </c>
      <c r="L3601" s="1" t="s">
        <v>19492</v>
      </c>
    </row>
    <row r="3602" spans="1:12">
      <c r="A3602" s="1"/>
      <c r="B3602" s="1">
        <v>329</v>
      </c>
      <c r="C3602" s="1" t="s">
        <v>18210</v>
      </c>
      <c r="D3602" s="1" t="s">
        <v>18242</v>
      </c>
      <c r="E3602" s="1" t="s">
        <v>7211</v>
      </c>
      <c r="F3602" s="1" t="s">
        <v>7212</v>
      </c>
      <c r="G3602" s="1" t="s">
        <v>24263</v>
      </c>
      <c r="H3602" s="1" t="s">
        <v>17585</v>
      </c>
      <c r="I3602" s="2">
        <v>23.25</v>
      </c>
      <c r="J3602" s="37">
        <f>VLOOKUP(H3602,'DOGHER ORDER-DISC'!$K$4:$N$30,4,FALSE)</f>
        <v>0</v>
      </c>
      <c r="K3602" s="2">
        <f t="shared" si="57"/>
        <v>23.25</v>
      </c>
      <c r="L3602" s="1" t="s">
        <v>19492</v>
      </c>
    </row>
    <row r="3603" spans="1:12">
      <c r="A3603" s="1"/>
      <c r="B3603" s="1">
        <v>329</v>
      </c>
      <c r="C3603" s="1" t="s">
        <v>18210</v>
      </c>
      <c r="D3603" s="1" t="s">
        <v>18242</v>
      </c>
      <c r="E3603" s="1" t="s">
        <v>7213</v>
      </c>
      <c r="F3603" s="1" t="s">
        <v>7214</v>
      </c>
      <c r="G3603" s="1" t="s">
        <v>24264</v>
      </c>
      <c r="H3603" s="1" t="s">
        <v>17585</v>
      </c>
      <c r="I3603" s="2">
        <v>23.25</v>
      </c>
      <c r="J3603" s="37">
        <f>VLOOKUP(H3603,'DOGHER ORDER-DISC'!$K$4:$N$30,4,FALSE)</f>
        <v>0</v>
      </c>
      <c r="K3603" s="2">
        <f t="shared" si="57"/>
        <v>23.25</v>
      </c>
      <c r="L3603" s="1" t="s">
        <v>19492</v>
      </c>
    </row>
    <row r="3604" spans="1:12">
      <c r="A3604" s="1"/>
      <c r="B3604" s="1">
        <v>329</v>
      </c>
      <c r="C3604" s="1" t="s">
        <v>18210</v>
      </c>
      <c r="D3604" s="1" t="s">
        <v>18242</v>
      </c>
      <c r="E3604" s="1" t="s">
        <v>7215</v>
      </c>
      <c r="F3604" s="1" t="s">
        <v>7216</v>
      </c>
      <c r="G3604" s="1" t="s">
        <v>24265</v>
      </c>
      <c r="H3604" s="1" t="s">
        <v>17585</v>
      </c>
      <c r="I3604" s="2">
        <v>23.25</v>
      </c>
      <c r="J3604" s="37">
        <f>VLOOKUP(H3604,'DOGHER ORDER-DISC'!$K$4:$N$30,4,FALSE)</f>
        <v>0</v>
      </c>
      <c r="K3604" s="2">
        <f t="shared" si="57"/>
        <v>23.25</v>
      </c>
      <c r="L3604" s="1" t="s">
        <v>19492</v>
      </c>
    </row>
    <row r="3605" spans="1:12">
      <c r="A3605" s="1"/>
      <c r="B3605" s="1">
        <v>329</v>
      </c>
      <c r="C3605" s="1" t="s">
        <v>18210</v>
      </c>
      <c r="D3605" s="1" t="s">
        <v>18242</v>
      </c>
      <c r="E3605" s="1" t="s">
        <v>7217</v>
      </c>
      <c r="F3605" s="1" t="s">
        <v>7218</v>
      </c>
      <c r="G3605" s="1" t="s">
        <v>24266</v>
      </c>
      <c r="H3605" s="1" t="s">
        <v>17585</v>
      </c>
      <c r="I3605" s="2">
        <v>25.82</v>
      </c>
      <c r="J3605" s="37">
        <f>VLOOKUP(H3605,'DOGHER ORDER-DISC'!$K$4:$N$30,4,FALSE)</f>
        <v>0</v>
      </c>
      <c r="K3605" s="2">
        <f t="shared" si="57"/>
        <v>25.82</v>
      </c>
      <c r="L3605" s="1" t="s">
        <v>19492</v>
      </c>
    </row>
    <row r="3606" spans="1:12">
      <c r="A3606" s="1"/>
      <c r="B3606" s="1">
        <v>329</v>
      </c>
      <c r="C3606" s="1" t="s">
        <v>18210</v>
      </c>
      <c r="D3606" s="1" t="s">
        <v>18242</v>
      </c>
      <c r="E3606" s="1" t="s">
        <v>7219</v>
      </c>
      <c r="F3606" s="1" t="s">
        <v>7220</v>
      </c>
      <c r="G3606" s="1" t="s">
        <v>24267</v>
      </c>
      <c r="H3606" s="1" t="s">
        <v>17585</v>
      </c>
      <c r="I3606" s="2">
        <v>27.51</v>
      </c>
      <c r="J3606" s="37">
        <f>VLOOKUP(H3606,'DOGHER ORDER-DISC'!$K$4:$N$30,4,FALSE)</f>
        <v>0</v>
      </c>
      <c r="K3606" s="2">
        <f t="shared" si="57"/>
        <v>27.51</v>
      </c>
      <c r="L3606" s="1" t="s">
        <v>19492</v>
      </c>
    </row>
    <row r="3607" spans="1:12">
      <c r="A3607" s="1"/>
      <c r="B3607" s="1">
        <v>329</v>
      </c>
      <c r="C3607" s="1" t="s">
        <v>18210</v>
      </c>
      <c r="D3607" s="1" t="s">
        <v>18242</v>
      </c>
      <c r="E3607" s="1" t="s">
        <v>7221</v>
      </c>
      <c r="F3607" s="1" t="s">
        <v>7222</v>
      </c>
      <c r="G3607" s="1" t="s">
        <v>24268</v>
      </c>
      <c r="H3607" s="1" t="s">
        <v>17585</v>
      </c>
      <c r="I3607" s="2">
        <v>30.27</v>
      </c>
      <c r="J3607" s="37">
        <f>VLOOKUP(H3607,'DOGHER ORDER-DISC'!$K$4:$N$30,4,FALSE)</f>
        <v>0</v>
      </c>
      <c r="K3607" s="2">
        <f t="shared" si="57"/>
        <v>30.27</v>
      </c>
      <c r="L3607" s="1" t="s">
        <v>19492</v>
      </c>
    </row>
    <row r="3608" spans="1:12">
      <c r="A3608" s="1"/>
      <c r="B3608" s="1">
        <v>329</v>
      </c>
      <c r="C3608" s="1" t="s">
        <v>18210</v>
      </c>
      <c r="D3608" s="1" t="s">
        <v>18242</v>
      </c>
      <c r="E3608" s="1" t="s">
        <v>7223</v>
      </c>
      <c r="F3608" s="1" t="s">
        <v>7224</v>
      </c>
      <c r="G3608" s="1" t="s">
        <v>24269</v>
      </c>
      <c r="H3608" s="1" t="s">
        <v>17585</v>
      </c>
      <c r="I3608" s="2">
        <v>26.87</v>
      </c>
      <c r="J3608" s="37">
        <f>VLOOKUP(H3608,'DOGHER ORDER-DISC'!$K$4:$N$30,4,FALSE)</f>
        <v>0</v>
      </c>
      <c r="K3608" s="2">
        <f t="shared" si="57"/>
        <v>26.87</v>
      </c>
      <c r="L3608" s="1" t="s">
        <v>19493</v>
      </c>
    </row>
    <row r="3609" spans="1:12">
      <c r="A3609" s="1"/>
      <c r="B3609" s="1">
        <v>329</v>
      </c>
      <c r="C3609" s="1" t="s">
        <v>18210</v>
      </c>
      <c r="D3609" s="1" t="s">
        <v>18242</v>
      </c>
      <c r="E3609" s="1" t="s">
        <v>7225</v>
      </c>
      <c r="F3609" s="1" t="s">
        <v>7226</v>
      </c>
      <c r="G3609" s="1" t="s">
        <v>24270</v>
      </c>
      <c r="H3609" s="1" t="s">
        <v>17585</v>
      </c>
      <c r="I3609" s="2">
        <v>28.91</v>
      </c>
      <c r="J3609" s="37">
        <f>VLOOKUP(H3609,'DOGHER ORDER-DISC'!$K$4:$N$30,4,FALSE)</f>
        <v>0</v>
      </c>
      <c r="K3609" s="2">
        <f t="shared" si="57"/>
        <v>28.91</v>
      </c>
      <c r="L3609" s="1" t="s">
        <v>19493</v>
      </c>
    </row>
    <row r="3610" spans="1:12">
      <c r="A3610" s="1"/>
      <c r="B3610" s="1">
        <v>329</v>
      </c>
      <c r="C3610" s="1" t="s">
        <v>18210</v>
      </c>
      <c r="D3610" s="1" t="s">
        <v>18242</v>
      </c>
      <c r="E3610" s="1" t="s">
        <v>7227</v>
      </c>
      <c r="F3610" s="1" t="s">
        <v>7228</v>
      </c>
      <c r="G3610" s="1" t="s">
        <v>24271</v>
      </c>
      <c r="H3610" s="1" t="s">
        <v>17585</v>
      </c>
      <c r="I3610" s="2">
        <v>28.93</v>
      </c>
      <c r="J3610" s="37">
        <f>VLOOKUP(H3610,'DOGHER ORDER-DISC'!$K$4:$N$30,4,FALSE)</f>
        <v>0</v>
      </c>
      <c r="K3610" s="2">
        <f t="shared" si="57"/>
        <v>28.93</v>
      </c>
      <c r="L3610" s="1" t="s">
        <v>19493</v>
      </c>
    </row>
    <row r="3611" spans="1:12">
      <c r="A3611" s="1"/>
      <c r="B3611" s="1">
        <v>329</v>
      </c>
      <c r="C3611" s="1" t="s">
        <v>18210</v>
      </c>
      <c r="D3611" s="1" t="s">
        <v>18242</v>
      </c>
      <c r="E3611" s="1" t="s">
        <v>7229</v>
      </c>
      <c r="F3611" s="1" t="s">
        <v>7230</v>
      </c>
      <c r="G3611" s="1" t="s">
        <v>24272</v>
      </c>
      <c r="H3611" s="1" t="s">
        <v>17585</v>
      </c>
      <c r="I3611" s="2">
        <v>31.47</v>
      </c>
      <c r="J3611" s="37">
        <f>VLOOKUP(H3611,'DOGHER ORDER-DISC'!$K$4:$N$30,4,FALSE)</f>
        <v>0</v>
      </c>
      <c r="K3611" s="2">
        <f t="shared" si="57"/>
        <v>31.47</v>
      </c>
      <c r="L3611" s="1" t="s">
        <v>19493</v>
      </c>
    </row>
    <row r="3612" spans="1:12">
      <c r="A3612" s="1"/>
      <c r="B3612" s="1">
        <v>329</v>
      </c>
      <c r="C3612" s="1" t="s">
        <v>18210</v>
      </c>
      <c r="D3612" s="1" t="s">
        <v>18242</v>
      </c>
      <c r="E3612" s="1" t="s">
        <v>7231</v>
      </c>
      <c r="F3612" s="1" t="s">
        <v>7232</v>
      </c>
      <c r="G3612" s="1" t="s">
        <v>24273</v>
      </c>
      <c r="H3612" s="1" t="s">
        <v>17585</v>
      </c>
      <c r="I3612" s="2">
        <v>31.55</v>
      </c>
      <c r="J3612" s="37">
        <f>VLOOKUP(H3612,'DOGHER ORDER-DISC'!$K$4:$N$30,4,FALSE)</f>
        <v>0</v>
      </c>
      <c r="K3612" s="2">
        <f t="shared" si="57"/>
        <v>31.55</v>
      </c>
      <c r="L3612" s="1" t="s">
        <v>19493</v>
      </c>
    </row>
    <row r="3613" spans="1:12">
      <c r="A3613" s="1"/>
      <c r="B3613" s="1">
        <v>329</v>
      </c>
      <c r="C3613" s="1" t="s">
        <v>18210</v>
      </c>
      <c r="D3613" s="1" t="s">
        <v>18242</v>
      </c>
      <c r="E3613" s="1" t="s">
        <v>7233</v>
      </c>
      <c r="F3613" s="1" t="s">
        <v>7234</v>
      </c>
      <c r="G3613" s="1" t="s">
        <v>24274</v>
      </c>
      <c r="H3613" s="1" t="s">
        <v>17585</v>
      </c>
      <c r="I3613" s="2">
        <v>32.369999999999997</v>
      </c>
      <c r="J3613" s="37">
        <f>VLOOKUP(H3613,'DOGHER ORDER-DISC'!$K$4:$N$30,4,FALSE)</f>
        <v>0</v>
      </c>
      <c r="K3613" s="2">
        <f t="shared" si="57"/>
        <v>32.369999999999997</v>
      </c>
      <c r="L3613" s="1" t="s">
        <v>19493</v>
      </c>
    </row>
    <row r="3614" spans="1:12">
      <c r="A3614" s="1"/>
      <c r="B3614" s="1">
        <v>329</v>
      </c>
      <c r="C3614" s="1" t="s">
        <v>18210</v>
      </c>
      <c r="D3614" s="1" t="s">
        <v>18242</v>
      </c>
      <c r="E3614" s="1" t="s">
        <v>7235</v>
      </c>
      <c r="F3614" s="1" t="s">
        <v>7236</v>
      </c>
      <c r="G3614" s="1" t="s">
        <v>24275</v>
      </c>
      <c r="H3614" s="1" t="s">
        <v>17585</v>
      </c>
      <c r="I3614" s="2">
        <v>32.72</v>
      </c>
      <c r="J3614" s="37">
        <f>VLOOKUP(H3614,'DOGHER ORDER-DISC'!$K$4:$N$30,4,FALSE)</f>
        <v>0</v>
      </c>
      <c r="K3614" s="2">
        <f t="shared" si="57"/>
        <v>32.72</v>
      </c>
      <c r="L3614" s="1" t="s">
        <v>19493</v>
      </c>
    </row>
    <row r="3615" spans="1:12">
      <c r="A3615" s="1"/>
      <c r="B3615" s="1">
        <v>329</v>
      </c>
      <c r="C3615" s="1" t="s">
        <v>18210</v>
      </c>
      <c r="D3615" s="1" t="s">
        <v>18242</v>
      </c>
      <c r="E3615" s="1" t="s">
        <v>7237</v>
      </c>
      <c r="F3615" s="1" t="s">
        <v>7238</v>
      </c>
      <c r="G3615" s="1" t="s">
        <v>24276</v>
      </c>
      <c r="H3615" s="1" t="s">
        <v>17585</v>
      </c>
      <c r="I3615" s="2">
        <v>32.9</v>
      </c>
      <c r="J3615" s="37">
        <f>VLOOKUP(H3615,'DOGHER ORDER-DISC'!$K$4:$N$30,4,FALSE)</f>
        <v>0</v>
      </c>
      <c r="K3615" s="2">
        <f t="shared" si="57"/>
        <v>32.9</v>
      </c>
      <c r="L3615" s="1" t="s">
        <v>19493</v>
      </c>
    </row>
    <row r="3616" spans="1:12">
      <c r="A3616" s="1" t="s">
        <v>32</v>
      </c>
      <c r="B3616" s="1">
        <v>329</v>
      </c>
      <c r="C3616" s="1" t="s">
        <v>18210</v>
      </c>
      <c r="D3616" s="1" t="s">
        <v>18242</v>
      </c>
      <c r="E3616" s="1" t="s">
        <v>7239</v>
      </c>
      <c r="F3616" s="1" t="s">
        <v>7240</v>
      </c>
      <c r="G3616" s="1" t="s">
        <v>24277</v>
      </c>
      <c r="H3616" s="1" t="s">
        <v>17585</v>
      </c>
      <c r="I3616" s="2">
        <v>24.83</v>
      </c>
      <c r="J3616" s="37">
        <f>VLOOKUP(H3616,'DOGHER ORDER-DISC'!$K$4:$N$30,4,FALSE)</f>
        <v>0</v>
      </c>
      <c r="K3616" s="2">
        <f t="shared" si="57"/>
        <v>24.83</v>
      </c>
      <c r="L3616" s="1" t="s">
        <v>19494</v>
      </c>
    </row>
    <row r="3617" spans="1:12">
      <c r="A3617" s="1" t="s">
        <v>32</v>
      </c>
      <c r="B3617" s="1">
        <v>329</v>
      </c>
      <c r="C3617" s="1" t="s">
        <v>18210</v>
      </c>
      <c r="D3617" s="1" t="s">
        <v>18242</v>
      </c>
      <c r="E3617" s="1" t="s">
        <v>7241</v>
      </c>
      <c r="F3617" s="1" t="s">
        <v>7242</v>
      </c>
      <c r="G3617" s="1" t="s">
        <v>24278</v>
      </c>
      <c r="H3617" s="1" t="s">
        <v>17585</v>
      </c>
      <c r="I3617" s="2">
        <v>25.1</v>
      </c>
      <c r="J3617" s="37">
        <f>VLOOKUP(H3617,'DOGHER ORDER-DISC'!$K$4:$N$30,4,FALSE)</f>
        <v>0</v>
      </c>
      <c r="K3617" s="2">
        <f t="shared" si="57"/>
        <v>25.1</v>
      </c>
      <c r="L3617" s="1" t="s">
        <v>19494</v>
      </c>
    </row>
    <row r="3618" spans="1:12">
      <c r="A3618" s="1" t="s">
        <v>32</v>
      </c>
      <c r="B3618" s="1">
        <v>329</v>
      </c>
      <c r="C3618" s="1" t="s">
        <v>18210</v>
      </c>
      <c r="D3618" s="1" t="s">
        <v>18242</v>
      </c>
      <c r="E3618" s="1" t="s">
        <v>7243</v>
      </c>
      <c r="F3618" s="1" t="s">
        <v>7244</v>
      </c>
      <c r="G3618" s="1" t="s">
        <v>24279</v>
      </c>
      <c r="H3618" s="1" t="s">
        <v>17585</v>
      </c>
      <c r="I3618" s="2">
        <v>25.87</v>
      </c>
      <c r="J3618" s="37">
        <f>VLOOKUP(H3618,'DOGHER ORDER-DISC'!$K$4:$N$30,4,FALSE)</f>
        <v>0</v>
      </c>
      <c r="K3618" s="2">
        <f t="shared" si="57"/>
        <v>25.87</v>
      </c>
      <c r="L3618" s="1" t="s">
        <v>19494</v>
      </c>
    </row>
    <row r="3619" spans="1:12">
      <c r="A3619" s="1" t="s">
        <v>32</v>
      </c>
      <c r="B3619" s="1">
        <v>329</v>
      </c>
      <c r="C3619" s="1" t="s">
        <v>18210</v>
      </c>
      <c r="D3619" s="1" t="s">
        <v>18242</v>
      </c>
      <c r="E3619" s="1" t="s">
        <v>7245</v>
      </c>
      <c r="F3619" s="1" t="s">
        <v>7246</v>
      </c>
      <c r="G3619" s="1" t="s">
        <v>24280</v>
      </c>
      <c r="H3619" s="1" t="s">
        <v>17585</v>
      </c>
      <c r="I3619" s="2">
        <v>26.59</v>
      </c>
      <c r="J3619" s="37">
        <f>VLOOKUP(H3619,'DOGHER ORDER-DISC'!$K$4:$N$30,4,FALSE)</f>
        <v>0</v>
      </c>
      <c r="K3619" s="2">
        <f t="shared" si="57"/>
        <v>26.59</v>
      </c>
      <c r="L3619" s="1" t="s">
        <v>19494</v>
      </c>
    </row>
    <row r="3620" spans="1:12">
      <c r="A3620" s="1" t="s">
        <v>32</v>
      </c>
      <c r="B3620" s="1">
        <v>329</v>
      </c>
      <c r="C3620" s="1" t="s">
        <v>18210</v>
      </c>
      <c r="D3620" s="1" t="s">
        <v>18242</v>
      </c>
      <c r="E3620" s="1" t="s">
        <v>7247</v>
      </c>
      <c r="F3620" s="1" t="s">
        <v>7248</v>
      </c>
      <c r="G3620" s="1" t="s">
        <v>24281</v>
      </c>
      <c r="H3620" s="1" t="s">
        <v>17585</v>
      </c>
      <c r="I3620" s="2">
        <v>26.59</v>
      </c>
      <c r="J3620" s="37">
        <f>VLOOKUP(H3620,'DOGHER ORDER-DISC'!$K$4:$N$30,4,FALSE)</f>
        <v>0</v>
      </c>
      <c r="K3620" s="2">
        <f t="shared" si="57"/>
        <v>26.59</v>
      </c>
      <c r="L3620" s="1" t="s">
        <v>19494</v>
      </c>
    </row>
    <row r="3621" spans="1:12">
      <c r="A3621" s="1" t="s">
        <v>32</v>
      </c>
      <c r="B3621" s="1">
        <v>329</v>
      </c>
      <c r="C3621" s="1" t="s">
        <v>18210</v>
      </c>
      <c r="D3621" s="1" t="s">
        <v>18242</v>
      </c>
      <c r="E3621" s="1" t="s">
        <v>7249</v>
      </c>
      <c r="F3621" s="1" t="s">
        <v>7250</v>
      </c>
      <c r="G3621" s="1" t="s">
        <v>24282</v>
      </c>
      <c r="H3621" s="1" t="s">
        <v>17585</v>
      </c>
      <c r="I3621" s="2">
        <v>26.59</v>
      </c>
      <c r="J3621" s="37">
        <f>VLOOKUP(H3621,'DOGHER ORDER-DISC'!$K$4:$N$30,4,FALSE)</f>
        <v>0</v>
      </c>
      <c r="K3621" s="2">
        <f t="shared" si="57"/>
        <v>26.59</v>
      </c>
      <c r="L3621" s="1" t="s">
        <v>19494</v>
      </c>
    </row>
    <row r="3622" spans="1:12">
      <c r="A3622" s="1" t="s">
        <v>32</v>
      </c>
      <c r="B3622" s="1">
        <v>329</v>
      </c>
      <c r="C3622" s="1" t="s">
        <v>18210</v>
      </c>
      <c r="D3622" s="1" t="s">
        <v>18242</v>
      </c>
      <c r="E3622" s="1" t="s">
        <v>7251</v>
      </c>
      <c r="F3622" s="1" t="s">
        <v>7252</v>
      </c>
      <c r="G3622" s="1" t="s">
        <v>24283</v>
      </c>
      <c r="H3622" s="1" t="s">
        <v>17585</v>
      </c>
      <c r="I3622" s="2">
        <v>26.59</v>
      </c>
      <c r="J3622" s="37">
        <f>VLOOKUP(H3622,'DOGHER ORDER-DISC'!$K$4:$N$30,4,FALSE)</f>
        <v>0</v>
      </c>
      <c r="K3622" s="2">
        <f t="shared" si="57"/>
        <v>26.59</v>
      </c>
      <c r="L3622" s="1" t="s">
        <v>19494</v>
      </c>
    </row>
    <row r="3623" spans="1:12">
      <c r="A3623" s="1" t="s">
        <v>32</v>
      </c>
      <c r="B3623" s="1">
        <v>329</v>
      </c>
      <c r="C3623" s="1" t="s">
        <v>18210</v>
      </c>
      <c r="D3623" s="1" t="s">
        <v>18242</v>
      </c>
      <c r="E3623" s="1" t="s">
        <v>7253</v>
      </c>
      <c r="F3623" s="1" t="s">
        <v>7254</v>
      </c>
      <c r="G3623" s="1" t="s">
        <v>24284</v>
      </c>
      <c r="H3623" s="1" t="s">
        <v>17585</v>
      </c>
      <c r="I3623" s="2">
        <v>28.12</v>
      </c>
      <c r="J3623" s="37">
        <f>VLOOKUP(H3623,'DOGHER ORDER-DISC'!$K$4:$N$30,4,FALSE)</f>
        <v>0</v>
      </c>
      <c r="K3623" s="2">
        <f t="shared" si="57"/>
        <v>28.12</v>
      </c>
      <c r="L3623" s="1" t="s">
        <v>19494</v>
      </c>
    </row>
    <row r="3624" spans="1:12">
      <c r="A3624" s="1" t="s">
        <v>32</v>
      </c>
      <c r="B3624" s="1">
        <v>329</v>
      </c>
      <c r="C3624" s="1" t="s">
        <v>18210</v>
      </c>
      <c r="D3624" s="1" t="s">
        <v>18242</v>
      </c>
      <c r="E3624" s="1" t="s">
        <v>7255</v>
      </c>
      <c r="F3624" s="1" t="s">
        <v>7256</v>
      </c>
      <c r="G3624" s="1" t="s">
        <v>24285</v>
      </c>
      <c r="H3624" s="1" t="s">
        <v>17585</v>
      </c>
      <c r="I3624" s="2">
        <v>31.1</v>
      </c>
      <c r="J3624" s="37">
        <f>VLOOKUP(H3624,'DOGHER ORDER-DISC'!$K$4:$N$30,4,FALSE)</f>
        <v>0</v>
      </c>
      <c r="K3624" s="2">
        <f t="shared" si="57"/>
        <v>31.1</v>
      </c>
      <c r="L3624" s="1" t="s">
        <v>19494</v>
      </c>
    </row>
    <row r="3625" spans="1:12">
      <c r="A3625" s="1" t="s">
        <v>32</v>
      </c>
      <c r="B3625" s="1">
        <v>329</v>
      </c>
      <c r="C3625" s="1" t="s">
        <v>18210</v>
      </c>
      <c r="D3625" s="1" t="s">
        <v>18242</v>
      </c>
      <c r="E3625" s="1" t="s">
        <v>7257</v>
      </c>
      <c r="F3625" s="1" t="s">
        <v>7258</v>
      </c>
      <c r="G3625" s="1" t="s">
        <v>24286</v>
      </c>
      <c r="H3625" s="1" t="s">
        <v>17585</v>
      </c>
      <c r="I3625" s="2">
        <v>31.58</v>
      </c>
      <c r="J3625" s="37">
        <f>VLOOKUP(H3625,'DOGHER ORDER-DISC'!$K$4:$N$30,4,FALSE)</f>
        <v>0</v>
      </c>
      <c r="K3625" s="2">
        <f t="shared" si="57"/>
        <v>31.58</v>
      </c>
      <c r="L3625" s="1" t="s">
        <v>19494</v>
      </c>
    </row>
    <row r="3626" spans="1:12">
      <c r="A3626" s="1" t="s">
        <v>32</v>
      </c>
      <c r="B3626" s="1">
        <v>329</v>
      </c>
      <c r="C3626" s="1" t="s">
        <v>18210</v>
      </c>
      <c r="D3626" s="1" t="s">
        <v>18242</v>
      </c>
      <c r="E3626" s="1" t="s">
        <v>7259</v>
      </c>
      <c r="F3626" s="1" t="s">
        <v>7260</v>
      </c>
      <c r="G3626" s="1" t="s">
        <v>24287</v>
      </c>
      <c r="H3626" s="1" t="s">
        <v>17585</v>
      </c>
      <c r="I3626" s="2">
        <v>32.25</v>
      </c>
      <c r="J3626" s="37">
        <f>VLOOKUP(H3626,'DOGHER ORDER-DISC'!$K$4:$N$30,4,FALSE)</f>
        <v>0</v>
      </c>
      <c r="K3626" s="2">
        <f t="shared" si="57"/>
        <v>32.25</v>
      </c>
      <c r="L3626" s="1" t="s">
        <v>19494</v>
      </c>
    </row>
    <row r="3627" spans="1:12">
      <c r="A3627" s="1"/>
      <c r="B3627" s="1">
        <v>330</v>
      </c>
      <c r="C3627" s="1" t="s">
        <v>18210</v>
      </c>
      <c r="D3627" s="1" t="s">
        <v>18242</v>
      </c>
      <c r="E3627" s="1" t="s">
        <v>7261</v>
      </c>
      <c r="F3627" s="1" t="s">
        <v>7262</v>
      </c>
      <c r="G3627" s="1" t="s">
        <v>24288</v>
      </c>
      <c r="H3627" s="1" t="s">
        <v>17585</v>
      </c>
      <c r="I3627" s="2">
        <v>51.81</v>
      </c>
      <c r="J3627" s="37">
        <f>VLOOKUP(H3627,'DOGHER ORDER-DISC'!$K$4:$N$30,4,FALSE)</f>
        <v>0</v>
      </c>
      <c r="K3627" s="2">
        <f t="shared" si="57"/>
        <v>51.81</v>
      </c>
      <c r="L3627" s="1" t="s">
        <v>19495</v>
      </c>
    </row>
    <row r="3628" spans="1:12">
      <c r="A3628" s="1"/>
      <c r="B3628" s="1">
        <v>330</v>
      </c>
      <c r="C3628" s="1" t="s">
        <v>18210</v>
      </c>
      <c r="D3628" s="1" t="s">
        <v>18242</v>
      </c>
      <c r="E3628" s="1" t="s">
        <v>7263</v>
      </c>
      <c r="F3628" s="1" t="s">
        <v>7264</v>
      </c>
      <c r="G3628" s="1" t="s">
        <v>24289</v>
      </c>
      <c r="H3628" s="1" t="s">
        <v>17585</v>
      </c>
      <c r="I3628" s="2">
        <v>21.51</v>
      </c>
      <c r="J3628" s="37">
        <f>VLOOKUP(H3628,'DOGHER ORDER-DISC'!$K$4:$N$30,4,FALSE)</f>
        <v>0</v>
      </c>
      <c r="K3628" s="2">
        <f t="shared" si="57"/>
        <v>21.51</v>
      </c>
      <c r="L3628" s="1" t="s">
        <v>19496</v>
      </c>
    </row>
    <row r="3629" spans="1:12">
      <c r="A3629" s="1"/>
      <c r="B3629" s="1">
        <v>330</v>
      </c>
      <c r="C3629" s="1" t="s">
        <v>18210</v>
      </c>
      <c r="D3629" s="1" t="s">
        <v>18242</v>
      </c>
      <c r="E3629" s="1" t="s">
        <v>7265</v>
      </c>
      <c r="F3629" s="1" t="s">
        <v>7266</v>
      </c>
      <c r="G3629" s="1" t="s">
        <v>24290</v>
      </c>
      <c r="H3629" s="1" t="s">
        <v>17585</v>
      </c>
      <c r="I3629" s="2">
        <v>23.15</v>
      </c>
      <c r="J3629" s="37">
        <f>VLOOKUP(H3629,'DOGHER ORDER-DISC'!$K$4:$N$30,4,FALSE)</f>
        <v>0</v>
      </c>
      <c r="K3629" s="2">
        <f t="shared" si="57"/>
        <v>23.15</v>
      </c>
      <c r="L3629" s="1" t="s">
        <v>19496</v>
      </c>
    </row>
    <row r="3630" spans="1:12">
      <c r="A3630" s="1"/>
      <c r="B3630" s="1">
        <v>330</v>
      </c>
      <c r="C3630" s="1" t="s">
        <v>18210</v>
      </c>
      <c r="D3630" s="1" t="s">
        <v>18242</v>
      </c>
      <c r="E3630" s="1" t="s">
        <v>7267</v>
      </c>
      <c r="F3630" s="1" t="s">
        <v>7268</v>
      </c>
      <c r="G3630" s="1" t="s">
        <v>24291</v>
      </c>
      <c r="H3630" s="1" t="s">
        <v>17585</v>
      </c>
      <c r="I3630" s="2">
        <v>25.78</v>
      </c>
      <c r="J3630" s="37">
        <f>VLOOKUP(H3630,'DOGHER ORDER-DISC'!$K$4:$N$30,4,FALSE)</f>
        <v>0</v>
      </c>
      <c r="K3630" s="2">
        <f t="shared" si="57"/>
        <v>25.78</v>
      </c>
      <c r="L3630" s="1" t="s">
        <v>19496</v>
      </c>
    </row>
    <row r="3631" spans="1:12">
      <c r="A3631" s="1"/>
      <c r="B3631" s="1">
        <v>330</v>
      </c>
      <c r="C3631" s="1" t="s">
        <v>18210</v>
      </c>
      <c r="D3631" s="1" t="s">
        <v>18242</v>
      </c>
      <c r="E3631" s="1" t="s">
        <v>7269</v>
      </c>
      <c r="F3631" s="1" t="s">
        <v>7270</v>
      </c>
      <c r="G3631" s="1" t="s">
        <v>24292</v>
      </c>
      <c r="H3631" s="1" t="s">
        <v>17585</v>
      </c>
      <c r="I3631" s="2">
        <v>27.61</v>
      </c>
      <c r="J3631" s="37">
        <f>VLOOKUP(H3631,'DOGHER ORDER-DISC'!$K$4:$N$30,4,FALSE)</f>
        <v>0</v>
      </c>
      <c r="K3631" s="2">
        <f t="shared" si="57"/>
        <v>27.61</v>
      </c>
      <c r="L3631" s="1" t="s">
        <v>19497</v>
      </c>
    </row>
    <row r="3632" spans="1:12">
      <c r="A3632" s="1"/>
      <c r="B3632" s="1">
        <v>330</v>
      </c>
      <c r="C3632" s="1" t="s">
        <v>18210</v>
      </c>
      <c r="D3632" s="1" t="s">
        <v>18242</v>
      </c>
      <c r="E3632" s="1" t="s">
        <v>7271</v>
      </c>
      <c r="F3632" s="1" t="s">
        <v>7272</v>
      </c>
      <c r="G3632" s="1" t="s">
        <v>24293</v>
      </c>
      <c r="H3632" s="1" t="s">
        <v>17585</v>
      </c>
      <c r="I3632" s="2">
        <v>23.5</v>
      </c>
      <c r="J3632" s="37">
        <f>VLOOKUP(H3632,'DOGHER ORDER-DISC'!$K$4:$N$30,4,FALSE)</f>
        <v>0</v>
      </c>
      <c r="K3632" s="2">
        <f t="shared" si="57"/>
        <v>23.5</v>
      </c>
      <c r="L3632" s="1" t="s">
        <v>19498</v>
      </c>
    </row>
    <row r="3633" spans="1:12">
      <c r="A3633" s="1"/>
      <c r="B3633" s="1">
        <v>331</v>
      </c>
      <c r="C3633" s="1" t="s">
        <v>18210</v>
      </c>
      <c r="D3633" s="1" t="s">
        <v>18242</v>
      </c>
      <c r="E3633" s="1" t="s">
        <v>7273</v>
      </c>
      <c r="F3633" s="1" t="s">
        <v>7274</v>
      </c>
      <c r="G3633" s="1" t="s">
        <v>24294</v>
      </c>
      <c r="H3633" s="1" t="s">
        <v>17585</v>
      </c>
      <c r="I3633" s="2">
        <v>122.79</v>
      </c>
      <c r="J3633" s="37">
        <f>VLOOKUP(H3633,'DOGHER ORDER-DISC'!$K$4:$N$30,4,FALSE)</f>
        <v>0</v>
      </c>
      <c r="K3633" s="2">
        <f t="shared" si="57"/>
        <v>122.79</v>
      </c>
      <c r="L3633" s="1" t="s">
        <v>19499</v>
      </c>
    </row>
    <row r="3634" spans="1:12">
      <c r="A3634" s="1"/>
      <c r="B3634" s="1">
        <v>331</v>
      </c>
      <c r="C3634" s="1" t="s">
        <v>18210</v>
      </c>
      <c r="D3634" s="1" t="s">
        <v>18242</v>
      </c>
      <c r="E3634" s="1" t="s">
        <v>7275</v>
      </c>
      <c r="F3634" s="1" t="s">
        <v>7276</v>
      </c>
      <c r="G3634" s="1" t="s">
        <v>24295</v>
      </c>
      <c r="H3634" s="1" t="s">
        <v>17585</v>
      </c>
      <c r="I3634" s="2">
        <v>128.6</v>
      </c>
      <c r="J3634" s="37">
        <f>VLOOKUP(H3634,'DOGHER ORDER-DISC'!$K$4:$N$30,4,FALSE)</f>
        <v>0</v>
      </c>
      <c r="K3634" s="2">
        <f t="shared" si="57"/>
        <v>128.6</v>
      </c>
      <c r="L3634" s="1" t="s">
        <v>19499</v>
      </c>
    </row>
    <row r="3635" spans="1:12">
      <c r="A3635" s="1"/>
      <c r="B3635" s="1">
        <v>331</v>
      </c>
      <c r="C3635" s="1" t="s">
        <v>18210</v>
      </c>
      <c r="D3635" s="1" t="s">
        <v>18242</v>
      </c>
      <c r="E3635" s="1" t="s">
        <v>7277</v>
      </c>
      <c r="F3635" s="1" t="s">
        <v>7278</v>
      </c>
      <c r="G3635" s="1" t="s">
        <v>24296</v>
      </c>
      <c r="H3635" s="1" t="s">
        <v>17585</v>
      </c>
      <c r="I3635" s="2">
        <v>198.92</v>
      </c>
      <c r="J3635" s="37">
        <f>VLOOKUP(H3635,'DOGHER ORDER-DISC'!$K$4:$N$30,4,FALSE)</f>
        <v>0</v>
      </c>
      <c r="K3635" s="2">
        <f t="shared" si="57"/>
        <v>198.92</v>
      </c>
      <c r="L3635" s="1" t="s">
        <v>19500</v>
      </c>
    </row>
    <row r="3636" spans="1:12">
      <c r="A3636" s="1"/>
      <c r="B3636" s="1">
        <v>331</v>
      </c>
      <c r="C3636" s="1" t="s">
        <v>18210</v>
      </c>
      <c r="D3636" s="1" t="s">
        <v>18242</v>
      </c>
      <c r="E3636" s="1" t="s">
        <v>7279</v>
      </c>
      <c r="F3636" s="1" t="s">
        <v>7280</v>
      </c>
      <c r="G3636" s="1" t="s">
        <v>24297</v>
      </c>
      <c r="H3636" s="1" t="s">
        <v>17585</v>
      </c>
      <c r="I3636" s="2">
        <v>207.38</v>
      </c>
      <c r="J3636" s="37">
        <f>VLOOKUP(H3636,'DOGHER ORDER-DISC'!$K$4:$N$30,4,FALSE)</f>
        <v>0</v>
      </c>
      <c r="K3636" s="2">
        <f t="shared" si="57"/>
        <v>207.38</v>
      </c>
      <c r="L3636" s="1" t="s">
        <v>19500</v>
      </c>
    </row>
    <row r="3637" spans="1:12">
      <c r="A3637" s="1" t="s">
        <v>32</v>
      </c>
      <c r="B3637" s="1">
        <v>331</v>
      </c>
      <c r="C3637" s="1" t="s">
        <v>18210</v>
      </c>
      <c r="D3637" s="1" t="s">
        <v>18242</v>
      </c>
      <c r="E3637" s="1" t="s">
        <v>7281</v>
      </c>
      <c r="F3637" s="1" t="s">
        <v>7282</v>
      </c>
      <c r="G3637" s="1" t="s">
        <v>24298</v>
      </c>
      <c r="H3637" s="1" t="s">
        <v>17585</v>
      </c>
      <c r="I3637" s="2">
        <v>100.59</v>
      </c>
      <c r="J3637" s="37">
        <f>VLOOKUP(H3637,'DOGHER ORDER-DISC'!$K$4:$N$30,4,FALSE)</f>
        <v>0</v>
      </c>
      <c r="K3637" s="2">
        <f t="shared" si="57"/>
        <v>100.59</v>
      </c>
      <c r="L3637" s="1" t="s">
        <v>19501</v>
      </c>
    </row>
    <row r="3638" spans="1:12">
      <c r="A3638" s="1" t="s">
        <v>32</v>
      </c>
      <c r="B3638" s="1">
        <v>331</v>
      </c>
      <c r="C3638" s="1" t="s">
        <v>18210</v>
      </c>
      <c r="D3638" s="1" t="s">
        <v>18242</v>
      </c>
      <c r="E3638" s="1" t="s">
        <v>7283</v>
      </c>
      <c r="F3638" s="1" t="s">
        <v>7284</v>
      </c>
      <c r="G3638" s="1" t="s">
        <v>24299</v>
      </c>
      <c r="H3638" s="1" t="s">
        <v>17585</v>
      </c>
      <c r="I3638" s="2">
        <v>181.49</v>
      </c>
      <c r="J3638" s="37">
        <f>VLOOKUP(H3638,'DOGHER ORDER-DISC'!$K$4:$N$30,4,FALSE)</f>
        <v>0</v>
      </c>
      <c r="K3638" s="2">
        <f t="shared" si="57"/>
        <v>181.49</v>
      </c>
      <c r="L3638" s="1" t="s">
        <v>19502</v>
      </c>
    </row>
    <row r="3639" spans="1:12">
      <c r="A3639" s="1" t="s">
        <v>32</v>
      </c>
      <c r="B3639" s="1">
        <v>331</v>
      </c>
      <c r="C3639" s="1" t="s">
        <v>18210</v>
      </c>
      <c r="D3639" s="1" t="s">
        <v>18242</v>
      </c>
      <c r="E3639" s="1" t="s">
        <v>7285</v>
      </c>
      <c r="F3639" s="1" t="s">
        <v>7286</v>
      </c>
      <c r="G3639" s="1" t="s">
        <v>24300</v>
      </c>
      <c r="H3639" s="1" t="s">
        <v>17585</v>
      </c>
      <c r="I3639" s="2">
        <v>174.87</v>
      </c>
      <c r="J3639" s="37">
        <f>VLOOKUP(H3639,'DOGHER ORDER-DISC'!$K$4:$N$30,4,FALSE)</f>
        <v>0</v>
      </c>
      <c r="K3639" s="2">
        <f t="shared" si="57"/>
        <v>174.87</v>
      </c>
      <c r="L3639" s="1" t="s">
        <v>19503</v>
      </c>
    </row>
    <row r="3640" spans="1:12">
      <c r="A3640" s="1"/>
      <c r="B3640" s="1">
        <v>332</v>
      </c>
      <c r="C3640" s="1" t="s">
        <v>18210</v>
      </c>
      <c r="D3640" s="1" t="s">
        <v>18242</v>
      </c>
      <c r="E3640" s="1" t="s">
        <v>7287</v>
      </c>
      <c r="F3640" s="1" t="s">
        <v>7288</v>
      </c>
      <c r="G3640" s="1" t="s">
        <v>24301</v>
      </c>
      <c r="H3640" s="1" t="s">
        <v>17585</v>
      </c>
      <c r="I3640" s="2">
        <v>30.58</v>
      </c>
      <c r="J3640" s="37">
        <f>VLOOKUP(H3640,'DOGHER ORDER-DISC'!$K$4:$N$30,4,FALSE)</f>
        <v>0</v>
      </c>
      <c r="K3640" s="2">
        <f t="shared" si="57"/>
        <v>30.58</v>
      </c>
      <c r="L3640" s="1" t="s">
        <v>19504</v>
      </c>
    </row>
    <row r="3641" spans="1:12">
      <c r="A3641" s="1"/>
      <c r="B3641" s="1">
        <v>332</v>
      </c>
      <c r="C3641" s="1" t="s">
        <v>18210</v>
      </c>
      <c r="D3641" s="1" t="s">
        <v>18242</v>
      </c>
      <c r="E3641" s="1" t="s">
        <v>7289</v>
      </c>
      <c r="F3641" s="1" t="s">
        <v>7290</v>
      </c>
      <c r="G3641" s="1" t="s">
        <v>24302</v>
      </c>
      <c r="H3641" s="1" t="s">
        <v>17585</v>
      </c>
      <c r="I3641" s="2">
        <v>30.58</v>
      </c>
      <c r="J3641" s="37">
        <f>VLOOKUP(H3641,'DOGHER ORDER-DISC'!$K$4:$N$30,4,FALSE)</f>
        <v>0</v>
      </c>
      <c r="K3641" s="2">
        <f t="shared" ref="K3641:K3704" si="58">+ROUND(I3641*(1-J3641),2)</f>
        <v>30.58</v>
      </c>
      <c r="L3641" s="1" t="s">
        <v>19504</v>
      </c>
    </row>
    <row r="3642" spans="1:12">
      <c r="A3642" s="1"/>
      <c r="B3642" s="1">
        <v>332</v>
      </c>
      <c r="C3642" s="1" t="s">
        <v>18210</v>
      </c>
      <c r="D3642" s="1" t="s">
        <v>18242</v>
      </c>
      <c r="E3642" s="1" t="s">
        <v>7291</v>
      </c>
      <c r="F3642" s="1" t="s">
        <v>7292</v>
      </c>
      <c r="G3642" s="1" t="s">
        <v>24303</v>
      </c>
      <c r="H3642" s="1" t="s">
        <v>17585</v>
      </c>
      <c r="I3642" s="2">
        <v>30.58</v>
      </c>
      <c r="J3642" s="37">
        <f>VLOOKUP(H3642,'DOGHER ORDER-DISC'!$K$4:$N$30,4,FALSE)</f>
        <v>0</v>
      </c>
      <c r="K3642" s="2">
        <f t="shared" si="58"/>
        <v>30.58</v>
      </c>
      <c r="L3642" s="1" t="s">
        <v>19504</v>
      </c>
    </row>
    <row r="3643" spans="1:12">
      <c r="A3643" s="1"/>
      <c r="B3643" s="1">
        <v>332</v>
      </c>
      <c r="C3643" s="1" t="s">
        <v>18210</v>
      </c>
      <c r="D3643" s="1" t="s">
        <v>18242</v>
      </c>
      <c r="E3643" s="1" t="s">
        <v>7293</v>
      </c>
      <c r="F3643" s="1" t="s">
        <v>7294</v>
      </c>
      <c r="G3643" s="1" t="s">
        <v>24304</v>
      </c>
      <c r="H3643" s="1" t="s">
        <v>17585</v>
      </c>
      <c r="I3643" s="2">
        <v>30.58</v>
      </c>
      <c r="J3643" s="37">
        <f>VLOOKUP(H3643,'DOGHER ORDER-DISC'!$K$4:$N$30,4,FALSE)</f>
        <v>0</v>
      </c>
      <c r="K3643" s="2">
        <f t="shared" si="58"/>
        <v>30.58</v>
      </c>
      <c r="L3643" s="1" t="s">
        <v>19504</v>
      </c>
    </row>
    <row r="3644" spans="1:12">
      <c r="A3644" s="1"/>
      <c r="B3644" s="1">
        <v>332</v>
      </c>
      <c r="C3644" s="1" t="s">
        <v>18210</v>
      </c>
      <c r="D3644" s="1" t="s">
        <v>18242</v>
      </c>
      <c r="E3644" s="1" t="s">
        <v>7295</v>
      </c>
      <c r="F3644" s="1" t="s">
        <v>7296</v>
      </c>
      <c r="G3644" s="1" t="s">
        <v>24305</v>
      </c>
      <c r="H3644" s="1" t="s">
        <v>17585</v>
      </c>
      <c r="I3644" s="2">
        <v>25.49</v>
      </c>
      <c r="J3644" s="37">
        <f>VLOOKUP(H3644,'DOGHER ORDER-DISC'!$K$4:$N$30,4,FALSE)</f>
        <v>0</v>
      </c>
      <c r="K3644" s="2">
        <f t="shared" si="58"/>
        <v>25.49</v>
      </c>
      <c r="L3644" s="1" t="s">
        <v>19504</v>
      </c>
    </row>
    <row r="3645" spans="1:12">
      <c r="A3645" s="1"/>
      <c r="B3645" s="1">
        <v>332</v>
      </c>
      <c r="C3645" s="1" t="s">
        <v>18210</v>
      </c>
      <c r="D3645" s="1" t="s">
        <v>18242</v>
      </c>
      <c r="E3645" s="1" t="s">
        <v>7297</v>
      </c>
      <c r="F3645" s="1" t="s">
        <v>7298</v>
      </c>
      <c r="G3645" s="1" t="s">
        <v>24306</v>
      </c>
      <c r="H3645" s="1" t="s">
        <v>17585</v>
      </c>
      <c r="I3645" s="2">
        <v>25.49</v>
      </c>
      <c r="J3645" s="37">
        <f>VLOOKUP(H3645,'DOGHER ORDER-DISC'!$K$4:$N$30,4,FALSE)</f>
        <v>0</v>
      </c>
      <c r="K3645" s="2">
        <f t="shared" si="58"/>
        <v>25.49</v>
      </c>
      <c r="L3645" s="1" t="s">
        <v>19504</v>
      </c>
    </row>
    <row r="3646" spans="1:12">
      <c r="A3646" s="1"/>
      <c r="B3646" s="1">
        <v>332</v>
      </c>
      <c r="C3646" s="1" t="s">
        <v>18210</v>
      </c>
      <c r="D3646" s="1" t="s">
        <v>18242</v>
      </c>
      <c r="E3646" s="1" t="s">
        <v>7299</v>
      </c>
      <c r="F3646" s="1" t="s">
        <v>7300</v>
      </c>
      <c r="G3646" s="1" t="s">
        <v>24307</v>
      </c>
      <c r="H3646" s="1" t="s">
        <v>17585</v>
      </c>
      <c r="I3646" s="2">
        <v>25.49</v>
      </c>
      <c r="J3646" s="37">
        <f>VLOOKUP(H3646,'DOGHER ORDER-DISC'!$K$4:$N$30,4,FALSE)</f>
        <v>0</v>
      </c>
      <c r="K3646" s="2">
        <f t="shared" si="58"/>
        <v>25.49</v>
      </c>
      <c r="L3646" s="1" t="s">
        <v>19504</v>
      </c>
    </row>
    <row r="3647" spans="1:12">
      <c r="A3647" s="1"/>
      <c r="B3647" s="1">
        <v>332</v>
      </c>
      <c r="C3647" s="1" t="s">
        <v>18210</v>
      </c>
      <c r="D3647" s="1" t="s">
        <v>18242</v>
      </c>
      <c r="E3647" s="1" t="s">
        <v>7301</v>
      </c>
      <c r="F3647" s="1" t="s">
        <v>7302</v>
      </c>
      <c r="G3647" s="1" t="s">
        <v>24308</v>
      </c>
      <c r="H3647" s="1" t="s">
        <v>17585</v>
      </c>
      <c r="I3647" s="2">
        <v>26.17</v>
      </c>
      <c r="J3647" s="37">
        <f>VLOOKUP(H3647,'DOGHER ORDER-DISC'!$K$4:$N$30,4,FALSE)</f>
        <v>0</v>
      </c>
      <c r="K3647" s="2">
        <f t="shared" si="58"/>
        <v>26.17</v>
      </c>
      <c r="L3647" s="1" t="s">
        <v>19504</v>
      </c>
    </row>
    <row r="3648" spans="1:12">
      <c r="A3648" s="1"/>
      <c r="B3648" s="1">
        <v>332</v>
      </c>
      <c r="C3648" s="1" t="s">
        <v>18210</v>
      </c>
      <c r="D3648" s="1" t="s">
        <v>18242</v>
      </c>
      <c r="E3648" s="1" t="s">
        <v>7303</v>
      </c>
      <c r="F3648" s="1" t="s">
        <v>7304</v>
      </c>
      <c r="G3648" s="1" t="s">
        <v>24309</v>
      </c>
      <c r="H3648" s="1" t="s">
        <v>17585</v>
      </c>
      <c r="I3648" s="2">
        <v>28.56</v>
      </c>
      <c r="J3648" s="37">
        <f>VLOOKUP(H3648,'DOGHER ORDER-DISC'!$K$4:$N$30,4,FALSE)</f>
        <v>0</v>
      </c>
      <c r="K3648" s="2">
        <f t="shared" si="58"/>
        <v>28.56</v>
      </c>
      <c r="L3648" s="1" t="s">
        <v>19504</v>
      </c>
    </row>
    <row r="3649" spans="1:12">
      <c r="A3649" s="1"/>
      <c r="B3649" s="1">
        <v>332</v>
      </c>
      <c r="C3649" s="1" t="s">
        <v>18210</v>
      </c>
      <c r="D3649" s="1" t="s">
        <v>18242</v>
      </c>
      <c r="E3649" s="1" t="s">
        <v>7305</v>
      </c>
      <c r="F3649" s="1" t="s">
        <v>7306</v>
      </c>
      <c r="G3649" s="1" t="s">
        <v>24310</v>
      </c>
      <c r="H3649" s="1" t="s">
        <v>17585</v>
      </c>
      <c r="I3649" s="2">
        <v>26.3</v>
      </c>
      <c r="J3649" s="37">
        <f>VLOOKUP(H3649,'DOGHER ORDER-DISC'!$K$4:$N$30,4,FALSE)</f>
        <v>0</v>
      </c>
      <c r="K3649" s="2">
        <f t="shared" si="58"/>
        <v>26.3</v>
      </c>
      <c r="L3649" s="1" t="s">
        <v>19504</v>
      </c>
    </row>
    <row r="3650" spans="1:12">
      <c r="A3650" s="1"/>
      <c r="B3650" s="1">
        <v>332</v>
      </c>
      <c r="C3650" s="1" t="s">
        <v>18210</v>
      </c>
      <c r="D3650" s="1" t="s">
        <v>18242</v>
      </c>
      <c r="E3650" s="1" t="s">
        <v>7307</v>
      </c>
      <c r="F3650" s="1" t="s">
        <v>7308</v>
      </c>
      <c r="G3650" s="1" t="s">
        <v>24311</v>
      </c>
      <c r="H3650" s="1" t="s">
        <v>17585</v>
      </c>
      <c r="I3650" s="2">
        <v>26.35</v>
      </c>
      <c r="J3650" s="37">
        <f>VLOOKUP(H3650,'DOGHER ORDER-DISC'!$K$4:$N$30,4,FALSE)</f>
        <v>0</v>
      </c>
      <c r="K3650" s="2">
        <f t="shared" si="58"/>
        <v>26.35</v>
      </c>
      <c r="L3650" s="1" t="s">
        <v>19504</v>
      </c>
    </row>
    <row r="3651" spans="1:12">
      <c r="A3651" s="1"/>
      <c r="B3651" s="1">
        <v>332</v>
      </c>
      <c r="C3651" s="1" t="s">
        <v>18210</v>
      </c>
      <c r="D3651" s="1" t="s">
        <v>18242</v>
      </c>
      <c r="E3651" s="1" t="s">
        <v>7309</v>
      </c>
      <c r="F3651" s="1" t="s">
        <v>7310</v>
      </c>
      <c r="G3651" s="1" t="s">
        <v>24312</v>
      </c>
      <c r="H3651" s="1" t="s">
        <v>17585</v>
      </c>
      <c r="I3651" s="2">
        <v>28.86</v>
      </c>
      <c r="J3651" s="37">
        <f>VLOOKUP(H3651,'DOGHER ORDER-DISC'!$K$4:$N$30,4,FALSE)</f>
        <v>0</v>
      </c>
      <c r="K3651" s="2">
        <f t="shared" si="58"/>
        <v>28.86</v>
      </c>
      <c r="L3651" s="1" t="s">
        <v>19504</v>
      </c>
    </row>
    <row r="3652" spans="1:12">
      <c r="A3652" s="1"/>
      <c r="B3652" s="1">
        <v>332</v>
      </c>
      <c r="C3652" s="1" t="s">
        <v>18210</v>
      </c>
      <c r="D3652" s="1" t="s">
        <v>18242</v>
      </c>
      <c r="E3652" s="1" t="s">
        <v>7311</v>
      </c>
      <c r="F3652" s="1" t="s">
        <v>7312</v>
      </c>
      <c r="G3652" s="1" t="s">
        <v>24313</v>
      </c>
      <c r="H3652" s="1" t="s">
        <v>17585</v>
      </c>
      <c r="I3652" s="2">
        <v>27.02</v>
      </c>
      <c r="J3652" s="37">
        <f>VLOOKUP(H3652,'DOGHER ORDER-DISC'!$K$4:$N$30,4,FALSE)</f>
        <v>0</v>
      </c>
      <c r="K3652" s="2">
        <f t="shared" si="58"/>
        <v>27.02</v>
      </c>
      <c r="L3652" s="1" t="s">
        <v>19504</v>
      </c>
    </row>
    <row r="3653" spans="1:12">
      <c r="A3653" s="1"/>
      <c r="B3653" s="1">
        <v>332</v>
      </c>
      <c r="C3653" s="1" t="s">
        <v>18210</v>
      </c>
      <c r="D3653" s="1" t="s">
        <v>18242</v>
      </c>
      <c r="E3653" s="1" t="s">
        <v>7313</v>
      </c>
      <c r="F3653" s="1" t="s">
        <v>7314</v>
      </c>
      <c r="G3653" s="1" t="s">
        <v>24314</v>
      </c>
      <c r="H3653" s="1" t="s">
        <v>17585</v>
      </c>
      <c r="I3653" s="2">
        <v>30.03</v>
      </c>
      <c r="J3653" s="37">
        <f>VLOOKUP(H3653,'DOGHER ORDER-DISC'!$K$4:$N$30,4,FALSE)</f>
        <v>0</v>
      </c>
      <c r="K3653" s="2">
        <f t="shared" si="58"/>
        <v>30.03</v>
      </c>
      <c r="L3653" s="1" t="s">
        <v>19504</v>
      </c>
    </row>
    <row r="3654" spans="1:12">
      <c r="A3654" s="1"/>
      <c r="B3654" s="1">
        <v>332</v>
      </c>
      <c r="C3654" s="1" t="s">
        <v>18210</v>
      </c>
      <c r="D3654" s="1" t="s">
        <v>18242</v>
      </c>
      <c r="E3654" s="1" t="s">
        <v>7315</v>
      </c>
      <c r="F3654" s="1" t="s">
        <v>7316</v>
      </c>
      <c r="G3654" s="1" t="s">
        <v>24315</v>
      </c>
      <c r="H3654" s="1" t="s">
        <v>17585</v>
      </c>
      <c r="I3654" s="2">
        <v>27.36</v>
      </c>
      <c r="J3654" s="37">
        <f>VLOOKUP(H3654,'DOGHER ORDER-DISC'!$K$4:$N$30,4,FALSE)</f>
        <v>0</v>
      </c>
      <c r="K3654" s="2">
        <f t="shared" si="58"/>
        <v>27.36</v>
      </c>
      <c r="L3654" s="1" t="s">
        <v>19504</v>
      </c>
    </row>
    <row r="3655" spans="1:12">
      <c r="A3655" s="1"/>
      <c r="B3655" s="1">
        <v>332</v>
      </c>
      <c r="C3655" s="1" t="s">
        <v>18210</v>
      </c>
      <c r="D3655" s="1" t="s">
        <v>18242</v>
      </c>
      <c r="E3655" s="1" t="s">
        <v>7317</v>
      </c>
      <c r="F3655" s="1" t="s">
        <v>7318</v>
      </c>
      <c r="G3655" s="1" t="s">
        <v>24316</v>
      </c>
      <c r="H3655" s="1" t="s">
        <v>17585</v>
      </c>
      <c r="I3655" s="2">
        <v>28.13</v>
      </c>
      <c r="J3655" s="37">
        <f>VLOOKUP(H3655,'DOGHER ORDER-DISC'!$K$4:$N$30,4,FALSE)</f>
        <v>0</v>
      </c>
      <c r="K3655" s="2">
        <f t="shared" si="58"/>
        <v>28.13</v>
      </c>
      <c r="L3655" s="1" t="s">
        <v>19504</v>
      </c>
    </row>
    <row r="3656" spans="1:12">
      <c r="A3656" s="1"/>
      <c r="B3656" s="1">
        <v>332</v>
      </c>
      <c r="C3656" s="1" t="s">
        <v>18210</v>
      </c>
      <c r="D3656" s="1" t="s">
        <v>18242</v>
      </c>
      <c r="E3656" s="1" t="s">
        <v>7319</v>
      </c>
      <c r="F3656" s="1" t="s">
        <v>7320</v>
      </c>
      <c r="G3656" s="1" t="s">
        <v>24317</v>
      </c>
      <c r="H3656" s="1" t="s">
        <v>17585</v>
      </c>
      <c r="I3656" s="2">
        <v>30.32</v>
      </c>
      <c r="J3656" s="37">
        <f>VLOOKUP(H3656,'DOGHER ORDER-DISC'!$K$4:$N$30,4,FALSE)</f>
        <v>0</v>
      </c>
      <c r="K3656" s="2">
        <f t="shared" si="58"/>
        <v>30.32</v>
      </c>
      <c r="L3656" s="1" t="s">
        <v>19504</v>
      </c>
    </row>
    <row r="3657" spans="1:12">
      <c r="A3657" s="1"/>
      <c r="B3657" s="1">
        <v>332</v>
      </c>
      <c r="C3657" s="1" t="s">
        <v>18210</v>
      </c>
      <c r="D3657" s="1" t="s">
        <v>18242</v>
      </c>
      <c r="E3657" s="1" t="s">
        <v>7321</v>
      </c>
      <c r="F3657" s="1" t="s">
        <v>7322</v>
      </c>
      <c r="G3657" s="1" t="s">
        <v>24318</v>
      </c>
      <c r="H3657" s="1" t="s">
        <v>17585</v>
      </c>
      <c r="I3657" s="2">
        <v>28.82</v>
      </c>
      <c r="J3657" s="37">
        <f>VLOOKUP(H3657,'DOGHER ORDER-DISC'!$K$4:$N$30,4,FALSE)</f>
        <v>0</v>
      </c>
      <c r="K3657" s="2">
        <f t="shared" si="58"/>
        <v>28.82</v>
      </c>
      <c r="L3657" s="1" t="s">
        <v>19504</v>
      </c>
    </row>
    <row r="3658" spans="1:12">
      <c r="A3658" s="1"/>
      <c r="B3658" s="1">
        <v>332</v>
      </c>
      <c r="C3658" s="1" t="s">
        <v>18210</v>
      </c>
      <c r="D3658" s="1" t="s">
        <v>18242</v>
      </c>
      <c r="E3658" s="1" t="s">
        <v>7323</v>
      </c>
      <c r="F3658" s="1" t="s">
        <v>7324</v>
      </c>
      <c r="G3658" s="1" t="s">
        <v>24319</v>
      </c>
      <c r="H3658" s="1" t="s">
        <v>17585</v>
      </c>
      <c r="I3658" s="2">
        <v>28.86</v>
      </c>
      <c r="J3658" s="37">
        <f>VLOOKUP(H3658,'DOGHER ORDER-DISC'!$K$4:$N$30,4,FALSE)</f>
        <v>0</v>
      </c>
      <c r="K3658" s="2">
        <f t="shared" si="58"/>
        <v>28.86</v>
      </c>
      <c r="L3658" s="1" t="s">
        <v>19504</v>
      </c>
    </row>
    <row r="3659" spans="1:12">
      <c r="A3659" s="1"/>
      <c r="B3659" s="1">
        <v>332</v>
      </c>
      <c r="C3659" s="1" t="s">
        <v>18210</v>
      </c>
      <c r="D3659" s="1" t="s">
        <v>18242</v>
      </c>
      <c r="E3659" s="1" t="s">
        <v>7325</v>
      </c>
      <c r="F3659" s="1" t="s">
        <v>7326</v>
      </c>
      <c r="G3659" s="1" t="s">
        <v>24320</v>
      </c>
      <c r="H3659" s="1" t="s">
        <v>17585</v>
      </c>
      <c r="I3659" s="2">
        <v>29.81</v>
      </c>
      <c r="J3659" s="37">
        <f>VLOOKUP(H3659,'DOGHER ORDER-DISC'!$K$4:$N$30,4,FALSE)</f>
        <v>0</v>
      </c>
      <c r="K3659" s="2">
        <f t="shared" si="58"/>
        <v>29.81</v>
      </c>
      <c r="L3659" s="1" t="s">
        <v>19504</v>
      </c>
    </row>
    <row r="3660" spans="1:12">
      <c r="A3660" s="1"/>
      <c r="B3660" s="1">
        <v>332</v>
      </c>
      <c r="C3660" s="1" t="s">
        <v>18210</v>
      </c>
      <c r="D3660" s="1" t="s">
        <v>18242</v>
      </c>
      <c r="E3660" s="1" t="s">
        <v>7327</v>
      </c>
      <c r="F3660" s="1" t="s">
        <v>7328</v>
      </c>
      <c r="G3660" s="1" t="s">
        <v>24321</v>
      </c>
      <c r="H3660" s="1" t="s">
        <v>17585</v>
      </c>
      <c r="I3660" s="2">
        <v>31.78</v>
      </c>
      <c r="J3660" s="37">
        <f>VLOOKUP(H3660,'DOGHER ORDER-DISC'!$K$4:$N$30,4,FALSE)</f>
        <v>0</v>
      </c>
      <c r="K3660" s="2">
        <f t="shared" si="58"/>
        <v>31.78</v>
      </c>
      <c r="L3660" s="1" t="s">
        <v>19504</v>
      </c>
    </row>
    <row r="3661" spans="1:12">
      <c r="A3661" s="1"/>
      <c r="B3661" s="1">
        <v>332</v>
      </c>
      <c r="C3661" s="1" t="s">
        <v>18210</v>
      </c>
      <c r="D3661" s="1" t="s">
        <v>18242</v>
      </c>
      <c r="E3661" s="1" t="s">
        <v>7329</v>
      </c>
      <c r="F3661" s="1" t="s">
        <v>7330</v>
      </c>
      <c r="G3661" s="1" t="s">
        <v>24322</v>
      </c>
      <c r="H3661" s="1" t="s">
        <v>17585</v>
      </c>
      <c r="I3661" s="2">
        <v>29.81</v>
      </c>
      <c r="J3661" s="37">
        <f>VLOOKUP(H3661,'DOGHER ORDER-DISC'!$K$4:$N$30,4,FALSE)</f>
        <v>0</v>
      </c>
      <c r="K3661" s="2">
        <f t="shared" si="58"/>
        <v>29.81</v>
      </c>
      <c r="L3661" s="1" t="s">
        <v>19504</v>
      </c>
    </row>
    <row r="3662" spans="1:12">
      <c r="A3662" s="1"/>
      <c r="B3662" s="1">
        <v>332</v>
      </c>
      <c r="C3662" s="1" t="s">
        <v>18210</v>
      </c>
      <c r="D3662" s="1" t="s">
        <v>18242</v>
      </c>
      <c r="E3662" s="1" t="s">
        <v>7331</v>
      </c>
      <c r="F3662" s="1" t="s">
        <v>7332</v>
      </c>
      <c r="G3662" s="1" t="s">
        <v>24323</v>
      </c>
      <c r="H3662" s="1" t="s">
        <v>17585</v>
      </c>
      <c r="I3662" s="2">
        <v>29.81</v>
      </c>
      <c r="J3662" s="37">
        <f>VLOOKUP(H3662,'DOGHER ORDER-DISC'!$K$4:$N$30,4,FALSE)</f>
        <v>0</v>
      </c>
      <c r="K3662" s="2">
        <f t="shared" si="58"/>
        <v>29.81</v>
      </c>
      <c r="L3662" s="1" t="s">
        <v>19504</v>
      </c>
    </row>
    <row r="3663" spans="1:12">
      <c r="A3663" s="1"/>
      <c r="B3663" s="1">
        <v>332</v>
      </c>
      <c r="C3663" s="1" t="s">
        <v>18210</v>
      </c>
      <c r="D3663" s="1" t="s">
        <v>18242</v>
      </c>
      <c r="E3663" s="1" t="s">
        <v>7333</v>
      </c>
      <c r="F3663" s="1" t="s">
        <v>7334</v>
      </c>
      <c r="G3663" s="1" t="s">
        <v>24324</v>
      </c>
      <c r="H3663" s="1" t="s">
        <v>17585</v>
      </c>
      <c r="I3663" s="2">
        <v>31.74</v>
      </c>
      <c r="J3663" s="37">
        <f>VLOOKUP(H3663,'DOGHER ORDER-DISC'!$K$4:$N$30,4,FALSE)</f>
        <v>0</v>
      </c>
      <c r="K3663" s="2">
        <f t="shared" si="58"/>
        <v>31.74</v>
      </c>
      <c r="L3663" s="1" t="s">
        <v>19504</v>
      </c>
    </row>
    <row r="3664" spans="1:12">
      <c r="A3664" s="1"/>
      <c r="B3664" s="1">
        <v>332</v>
      </c>
      <c r="C3664" s="1" t="s">
        <v>18210</v>
      </c>
      <c r="D3664" s="1" t="s">
        <v>18242</v>
      </c>
      <c r="E3664" s="1" t="s">
        <v>7335</v>
      </c>
      <c r="F3664" s="1" t="s">
        <v>7336</v>
      </c>
      <c r="G3664" s="1" t="s">
        <v>24325</v>
      </c>
      <c r="H3664" s="1" t="s">
        <v>17585</v>
      </c>
      <c r="I3664" s="2">
        <v>33.19</v>
      </c>
      <c r="J3664" s="37">
        <f>VLOOKUP(H3664,'DOGHER ORDER-DISC'!$K$4:$N$30,4,FALSE)</f>
        <v>0</v>
      </c>
      <c r="K3664" s="2">
        <f t="shared" si="58"/>
        <v>33.19</v>
      </c>
      <c r="L3664" s="1" t="s">
        <v>19504</v>
      </c>
    </row>
    <row r="3665" spans="1:12">
      <c r="A3665" s="1"/>
      <c r="B3665" s="1">
        <v>332</v>
      </c>
      <c r="C3665" s="1" t="s">
        <v>18210</v>
      </c>
      <c r="D3665" s="1" t="s">
        <v>18242</v>
      </c>
      <c r="E3665" s="1" t="s">
        <v>7337</v>
      </c>
      <c r="F3665" s="1" t="s">
        <v>7338</v>
      </c>
      <c r="G3665" s="1" t="s">
        <v>24326</v>
      </c>
      <c r="H3665" s="1" t="s">
        <v>17585</v>
      </c>
      <c r="I3665" s="2">
        <v>37.75</v>
      </c>
      <c r="J3665" s="37">
        <f>VLOOKUP(H3665,'DOGHER ORDER-DISC'!$K$4:$N$30,4,FALSE)</f>
        <v>0</v>
      </c>
      <c r="K3665" s="2">
        <f t="shared" si="58"/>
        <v>37.75</v>
      </c>
      <c r="L3665" s="1" t="s">
        <v>19504</v>
      </c>
    </row>
    <row r="3666" spans="1:12">
      <c r="A3666" s="1"/>
      <c r="B3666" s="1">
        <v>332</v>
      </c>
      <c r="C3666" s="1" t="s">
        <v>18210</v>
      </c>
      <c r="D3666" s="1" t="s">
        <v>18242</v>
      </c>
      <c r="E3666" s="1" t="s">
        <v>7339</v>
      </c>
      <c r="F3666" s="1" t="s">
        <v>7340</v>
      </c>
      <c r="G3666" s="1" t="s">
        <v>24327</v>
      </c>
      <c r="H3666" s="1" t="s">
        <v>17585</v>
      </c>
      <c r="I3666" s="2">
        <v>35.61</v>
      </c>
      <c r="J3666" s="37">
        <f>VLOOKUP(H3666,'DOGHER ORDER-DISC'!$K$4:$N$30,4,FALSE)</f>
        <v>0</v>
      </c>
      <c r="K3666" s="2">
        <f t="shared" si="58"/>
        <v>35.61</v>
      </c>
      <c r="L3666" s="1" t="s">
        <v>19504</v>
      </c>
    </row>
    <row r="3667" spans="1:12">
      <c r="A3667" s="1"/>
      <c r="B3667" s="1">
        <v>332</v>
      </c>
      <c r="C3667" s="1" t="s">
        <v>18210</v>
      </c>
      <c r="D3667" s="1" t="s">
        <v>18242</v>
      </c>
      <c r="E3667" s="1" t="s">
        <v>7341</v>
      </c>
      <c r="F3667" s="1" t="s">
        <v>7342</v>
      </c>
      <c r="G3667" s="1" t="s">
        <v>24328</v>
      </c>
      <c r="H3667" s="1" t="s">
        <v>17585</v>
      </c>
      <c r="I3667" s="2">
        <v>38.78</v>
      </c>
      <c r="J3667" s="37">
        <f>VLOOKUP(H3667,'DOGHER ORDER-DISC'!$K$4:$N$30,4,FALSE)</f>
        <v>0</v>
      </c>
      <c r="K3667" s="2">
        <f t="shared" si="58"/>
        <v>38.78</v>
      </c>
      <c r="L3667" s="1" t="s">
        <v>19504</v>
      </c>
    </row>
    <row r="3668" spans="1:12">
      <c r="A3668" s="1"/>
      <c r="B3668" s="1">
        <v>332</v>
      </c>
      <c r="C3668" s="1" t="s">
        <v>18210</v>
      </c>
      <c r="D3668" s="1" t="s">
        <v>18242</v>
      </c>
      <c r="E3668" s="1" t="s">
        <v>7343</v>
      </c>
      <c r="F3668" s="1" t="s">
        <v>7344</v>
      </c>
      <c r="G3668" s="1" t="s">
        <v>24329</v>
      </c>
      <c r="H3668" s="1" t="s">
        <v>17585</v>
      </c>
      <c r="I3668" s="2">
        <v>39.549999999999997</v>
      </c>
      <c r="J3668" s="37">
        <f>VLOOKUP(H3668,'DOGHER ORDER-DISC'!$K$4:$N$30,4,FALSE)</f>
        <v>0</v>
      </c>
      <c r="K3668" s="2">
        <f t="shared" si="58"/>
        <v>39.549999999999997</v>
      </c>
      <c r="L3668" s="1" t="s">
        <v>19504</v>
      </c>
    </row>
    <row r="3669" spans="1:12">
      <c r="A3669" s="1"/>
      <c r="B3669" s="1">
        <v>332</v>
      </c>
      <c r="C3669" s="1" t="s">
        <v>18210</v>
      </c>
      <c r="D3669" s="1" t="s">
        <v>18242</v>
      </c>
      <c r="E3669" s="1" t="s">
        <v>7345</v>
      </c>
      <c r="F3669" s="1" t="s">
        <v>7346</v>
      </c>
      <c r="G3669" s="1" t="s">
        <v>24330</v>
      </c>
      <c r="H3669" s="1" t="s">
        <v>17585</v>
      </c>
      <c r="I3669" s="2">
        <v>36.5</v>
      </c>
      <c r="J3669" s="37">
        <f>VLOOKUP(H3669,'DOGHER ORDER-DISC'!$K$4:$N$30,4,FALSE)</f>
        <v>0</v>
      </c>
      <c r="K3669" s="2">
        <f t="shared" si="58"/>
        <v>36.5</v>
      </c>
      <c r="L3669" s="1" t="s">
        <v>19504</v>
      </c>
    </row>
    <row r="3670" spans="1:12">
      <c r="A3670" s="1"/>
      <c r="B3670" s="1">
        <v>332</v>
      </c>
      <c r="C3670" s="1" t="s">
        <v>18210</v>
      </c>
      <c r="D3670" s="1" t="s">
        <v>18242</v>
      </c>
      <c r="E3670" s="1" t="s">
        <v>7347</v>
      </c>
      <c r="F3670" s="1" t="s">
        <v>7348</v>
      </c>
      <c r="G3670" s="1" t="s">
        <v>24331</v>
      </c>
      <c r="H3670" s="1" t="s">
        <v>17585</v>
      </c>
      <c r="I3670" s="2">
        <v>39.869999999999997</v>
      </c>
      <c r="J3670" s="37">
        <f>VLOOKUP(H3670,'DOGHER ORDER-DISC'!$K$4:$N$30,4,FALSE)</f>
        <v>0</v>
      </c>
      <c r="K3670" s="2">
        <f t="shared" si="58"/>
        <v>39.869999999999997</v>
      </c>
      <c r="L3670" s="1" t="s">
        <v>19504</v>
      </c>
    </row>
    <row r="3671" spans="1:12">
      <c r="A3671" s="1"/>
      <c r="B3671" s="1">
        <v>332</v>
      </c>
      <c r="C3671" s="1" t="s">
        <v>18210</v>
      </c>
      <c r="D3671" s="1" t="s">
        <v>18242</v>
      </c>
      <c r="E3671" s="1" t="s">
        <v>7349</v>
      </c>
      <c r="F3671" s="1" t="s">
        <v>7350</v>
      </c>
      <c r="G3671" s="1" t="s">
        <v>24332</v>
      </c>
      <c r="H3671" s="1" t="s">
        <v>17585</v>
      </c>
      <c r="I3671" s="2">
        <v>36.89</v>
      </c>
      <c r="J3671" s="37">
        <f>VLOOKUP(H3671,'DOGHER ORDER-DISC'!$K$4:$N$30,4,FALSE)</f>
        <v>0</v>
      </c>
      <c r="K3671" s="2">
        <f t="shared" si="58"/>
        <v>36.89</v>
      </c>
      <c r="L3671" s="1" t="s">
        <v>19504</v>
      </c>
    </row>
    <row r="3672" spans="1:12">
      <c r="A3672" s="1"/>
      <c r="B3672" s="1">
        <v>332</v>
      </c>
      <c r="C3672" s="1" t="s">
        <v>18210</v>
      </c>
      <c r="D3672" s="1" t="s">
        <v>18242</v>
      </c>
      <c r="E3672" s="1" t="s">
        <v>7351</v>
      </c>
      <c r="F3672" s="1" t="s">
        <v>7352</v>
      </c>
      <c r="G3672" s="1" t="s">
        <v>24333</v>
      </c>
      <c r="H3672" s="1" t="s">
        <v>17585</v>
      </c>
      <c r="I3672" s="2">
        <v>40.25</v>
      </c>
      <c r="J3672" s="37">
        <f>VLOOKUP(H3672,'DOGHER ORDER-DISC'!$K$4:$N$30,4,FALSE)</f>
        <v>0</v>
      </c>
      <c r="K3672" s="2">
        <f t="shared" si="58"/>
        <v>40.25</v>
      </c>
      <c r="L3672" s="1" t="s">
        <v>19504</v>
      </c>
    </row>
    <row r="3673" spans="1:12">
      <c r="A3673" s="1"/>
      <c r="B3673" s="1">
        <v>332</v>
      </c>
      <c r="C3673" s="1" t="s">
        <v>18210</v>
      </c>
      <c r="D3673" s="1" t="s">
        <v>18242</v>
      </c>
      <c r="E3673" s="1" t="s">
        <v>7353</v>
      </c>
      <c r="F3673" s="1" t="s">
        <v>7354</v>
      </c>
      <c r="G3673" s="1" t="s">
        <v>24334</v>
      </c>
      <c r="H3673" s="1" t="s">
        <v>17585</v>
      </c>
      <c r="I3673" s="2">
        <v>40.369999999999997</v>
      </c>
      <c r="J3673" s="37">
        <f>VLOOKUP(H3673,'DOGHER ORDER-DISC'!$K$4:$N$30,4,FALSE)</f>
        <v>0</v>
      </c>
      <c r="K3673" s="2">
        <f t="shared" si="58"/>
        <v>40.369999999999997</v>
      </c>
      <c r="L3673" s="1" t="s">
        <v>19504</v>
      </c>
    </row>
    <row r="3674" spans="1:12">
      <c r="A3674" s="1"/>
      <c r="B3674" s="1">
        <v>332</v>
      </c>
      <c r="C3674" s="1" t="s">
        <v>18210</v>
      </c>
      <c r="D3674" s="1" t="s">
        <v>18242</v>
      </c>
      <c r="E3674" s="1" t="s">
        <v>7355</v>
      </c>
      <c r="F3674" s="1" t="s">
        <v>7356</v>
      </c>
      <c r="G3674" s="1" t="s">
        <v>24335</v>
      </c>
      <c r="H3674" s="1" t="s">
        <v>17585</v>
      </c>
      <c r="I3674" s="2">
        <v>41.06</v>
      </c>
      <c r="J3674" s="37">
        <f>VLOOKUP(H3674,'DOGHER ORDER-DISC'!$K$4:$N$30,4,FALSE)</f>
        <v>0</v>
      </c>
      <c r="K3674" s="2">
        <f t="shared" si="58"/>
        <v>41.06</v>
      </c>
      <c r="L3674" s="1" t="s">
        <v>19504</v>
      </c>
    </row>
    <row r="3675" spans="1:12">
      <c r="A3675" s="1"/>
      <c r="B3675" s="1">
        <v>332</v>
      </c>
      <c r="C3675" s="1" t="s">
        <v>18210</v>
      </c>
      <c r="D3675" s="1" t="s">
        <v>18242</v>
      </c>
      <c r="E3675" s="1" t="s">
        <v>7357</v>
      </c>
      <c r="F3675" s="1" t="s">
        <v>7358</v>
      </c>
      <c r="G3675" s="1" t="s">
        <v>24336</v>
      </c>
      <c r="H3675" s="1" t="s">
        <v>17585</v>
      </c>
      <c r="I3675" s="2">
        <v>43.38</v>
      </c>
      <c r="J3675" s="37">
        <f>VLOOKUP(H3675,'DOGHER ORDER-DISC'!$K$4:$N$30,4,FALSE)</f>
        <v>0</v>
      </c>
      <c r="K3675" s="2">
        <f t="shared" si="58"/>
        <v>43.38</v>
      </c>
      <c r="L3675" s="1" t="s">
        <v>19504</v>
      </c>
    </row>
    <row r="3676" spans="1:12">
      <c r="A3676" s="1"/>
      <c r="B3676" s="1">
        <v>332</v>
      </c>
      <c r="C3676" s="1" t="s">
        <v>18210</v>
      </c>
      <c r="D3676" s="1" t="s">
        <v>18242</v>
      </c>
      <c r="E3676" s="1" t="s">
        <v>7359</v>
      </c>
      <c r="F3676" s="1" t="s">
        <v>7360</v>
      </c>
      <c r="G3676" s="1" t="s">
        <v>24337</v>
      </c>
      <c r="H3676" s="1" t="s">
        <v>17585</v>
      </c>
      <c r="I3676" s="2">
        <v>45.26</v>
      </c>
      <c r="J3676" s="37">
        <f>VLOOKUP(H3676,'DOGHER ORDER-DISC'!$K$4:$N$30,4,FALSE)</f>
        <v>0</v>
      </c>
      <c r="K3676" s="2">
        <f t="shared" si="58"/>
        <v>45.26</v>
      </c>
      <c r="L3676" s="1" t="s">
        <v>19504</v>
      </c>
    </row>
    <row r="3677" spans="1:12">
      <c r="A3677" s="1"/>
      <c r="B3677" s="1">
        <v>332</v>
      </c>
      <c r="C3677" s="1" t="s">
        <v>18210</v>
      </c>
      <c r="D3677" s="1" t="s">
        <v>18242</v>
      </c>
      <c r="E3677" s="1" t="s">
        <v>7361</v>
      </c>
      <c r="F3677" s="1" t="s">
        <v>7362</v>
      </c>
      <c r="G3677" s="1" t="s">
        <v>24338</v>
      </c>
      <c r="H3677" s="1" t="s">
        <v>17585</v>
      </c>
      <c r="I3677" s="2">
        <v>46.57</v>
      </c>
      <c r="J3677" s="37">
        <f>VLOOKUP(H3677,'DOGHER ORDER-DISC'!$K$4:$N$30,4,FALSE)</f>
        <v>0</v>
      </c>
      <c r="K3677" s="2">
        <f t="shared" si="58"/>
        <v>46.57</v>
      </c>
      <c r="L3677" s="1" t="s">
        <v>19504</v>
      </c>
    </row>
    <row r="3678" spans="1:12">
      <c r="A3678" s="1"/>
      <c r="B3678" s="1">
        <v>332</v>
      </c>
      <c r="C3678" s="1" t="s">
        <v>18210</v>
      </c>
      <c r="D3678" s="1" t="s">
        <v>18242</v>
      </c>
      <c r="E3678" s="1" t="s">
        <v>7363</v>
      </c>
      <c r="F3678" s="1" t="s">
        <v>7364</v>
      </c>
      <c r="G3678" s="1" t="s">
        <v>24339</v>
      </c>
      <c r="H3678" s="1" t="s">
        <v>17585</v>
      </c>
      <c r="I3678" s="2">
        <v>47.67</v>
      </c>
      <c r="J3678" s="37">
        <f>VLOOKUP(H3678,'DOGHER ORDER-DISC'!$K$4:$N$30,4,FALSE)</f>
        <v>0</v>
      </c>
      <c r="K3678" s="2">
        <f t="shared" si="58"/>
        <v>47.67</v>
      </c>
      <c r="L3678" s="1" t="s">
        <v>19504</v>
      </c>
    </row>
    <row r="3679" spans="1:12">
      <c r="A3679" s="1"/>
      <c r="B3679" s="1">
        <v>332</v>
      </c>
      <c r="C3679" s="1" t="s">
        <v>18210</v>
      </c>
      <c r="D3679" s="1" t="s">
        <v>18242</v>
      </c>
      <c r="E3679" s="1" t="s">
        <v>7365</v>
      </c>
      <c r="F3679" s="1" t="s">
        <v>7366</v>
      </c>
      <c r="G3679" s="1" t="s">
        <v>24340</v>
      </c>
      <c r="H3679" s="1" t="s">
        <v>17585</v>
      </c>
      <c r="I3679" s="2">
        <v>48.63</v>
      </c>
      <c r="J3679" s="37">
        <f>VLOOKUP(H3679,'DOGHER ORDER-DISC'!$K$4:$N$30,4,FALSE)</f>
        <v>0</v>
      </c>
      <c r="K3679" s="2">
        <f t="shared" si="58"/>
        <v>48.63</v>
      </c>
      <c r="L3679" s="1" t="s">
        <v>19504</v>
      </c>
    </row>
    <row r="3680" spans="1:12">
      <c r="A3680" s="1"/>
      <c r="B3680" s="1">
        <v>332</v>
      </c>
      <c r="C3680" s="1" t="s">
        <v>18210</v>
      </c>
      <c r="D3680" s="1" t="s">
        <v>18242</v>
      </c>
      <c r="E3680" s="1" t="s">
        <v>7367</v>
      </c>
      <c r="F3680" s="1" t="s">
        <v>7368</v>
      </c>
      <c r="G3680" s="1" t="s">
        <v>24341</v>
      </c>
      <c r="H3680" s="1" t="s">
        <v>17585</v>
      </c>
      <c r="I3680" s="2">
        <v>51.97</v>
      </c>
      <c r="J3680" s="37">
        <f>VLOOKUP(H3680,'DOGHER ORDER-DISC'!$K$4:$N$30,4,FALSE)</f>
        <v>0</v>
      </c>
      <c r="K3680" s="2">
        <f t="shared" si="58"/>
        <v>51.97</v>
      </c>
      <c r="L3680" s="1" t="s">
        <v>19504</v>
      </c>
    </row>
    <row r="3681" spans="1:12">
      <c r="A3681" s="1"/>
      <c r="B3681" s="1">
        <v>332</v>
      </c>
      <c r="C3681" s="1" t="s">
        <v>18210</v>
      </c>
      <c r="D3681" s="1" t="s">
        <v>18242</v>
      </c>
      <c r="E3681" s="1" t="s">
        <v>7369</v>
      </c>
      <c r="F3681" s="1" t="s">
        <v>7370</v>
      </c>
      <c r="G3681" s="1" t="s">
        <v>24342</v>
      </c>
      <c r="H3681" s="1" t="s">
        <v>17585</v>
      </c>
      <c r="I3681" s="2">
        <v>49.7</v>
      </c>
      <c r="J3681" s="37">
        <f>VLOOKUP(H3681,'DOGHER ORDER-DISC'!$K$4:$N$30,4,FALSE)</f>
        <v>0</v>
      </c>
      <c r="K3681" s="2">
        <f t="shared" si="58"/>
        <v>49.7</v>
      </c>
      <c r="L3681" s="1" t="s">
        <v>19504</v>
      </c>
    </row>
    <row r="3682" spans="1:12">
      <c r="A3682" s="1"/>
      <c r="B3682" s="1">
        <v>332</v>
      </c>
      <c r="C3682" s="1" t="s">
        <v>18210</v>
      </c>
      <c r="D3682" s="1" t="s">
        <v>18242</v>
      </c>
      <c r="E3682" s="1" t="s">
        <v>7371</v>
      </c>
      <c r="F3682" s="1" t="s">
        <v>7372</v>
      </c>
      <c r="G3682" s="1" t="s">
        <v>24343</v>
      </c>
      <c r="H3682" s="1" t="s">
        <v>17585</v>
      </c>
      <c r="I3682" s="2">
        <v>51.4</v>
      </c>
      <c r="J3682" s="37">
        <f>VLOOKUP(H3682,'DOGHER ORDER-DISC'!$K$4:$N$30,4,FALSE)</f>
        <v>0</v>
      </c>
      <c r="K3682" s="2">
        <f t="shared" si="58"/>
        <v>51.4</v>
      </c>
      <c r="L3682" s="1" t="s">
        <v>19504</v>
      </c>
    </row>
    <row r="3683" spans="1:12">
      <c r="A3683" s="1"/>
      <c r="B3683" s="1">
        <v>332</v>
      </c>
      <c r="C3683" s="1" t="s">
        <v>18210</v>
      </c>
      <c r="D3683" s="1" t="s">
        <v>18242</v>
      </c>
      <c r="E3683" s="1" t="s">
        <v>7373</v>
      </c>
      <c r="F3683" s="1" t="s">
        <v>7374</v>
      </c>
      <c r="G3683" s="1" t="s">
        <v>24344</v>
      </c>
      <c r="H3683" s="1" t="s">
        <v>17585</v>
      </c>
      <c r="I3683" s="2">
        <v>54.28</v>
      </c>
      <c r="J3683" s="37">
        <f>VLOOKUP(H3683,'DOGHER ORDER-DISC'!$K$4:$N$30,4,FALSE)</f>
        <v>0</v>
      </c>
      <c r="K3683" s="2">
        <f t="shared" si="58"/>
        <v>54.28</v>
      </c>
      <c r="L3683" s="1" t="s">
        <v>19504</v>
      </c>
    </row>
    <row r="3684" spans="1:12">
      <c r="A3684" s="1"/>
      <c r="B3684" s="1">
        <v>332</v>
      </c>
      <c r="C3684" s="1" t="s">
        <v>18210</v>
      </c>
      <c r="D3684" s="1" t="s">
        <v>18242</v>
      </c>
      <c r="E3684" s="1" t="s">
        <v>7375</v>
      </c>
      <c r="F3684" s="1" t="s">
        <v>7376</v>
      </c>
      <c r="G3684" s="1" t="s">
        <v>24345</v>
      </c>
      <c r="H3684" s="1" t="s">
        <v>17585</v>
      </c>
      <c r="I3684" s="2">
        <v>57.71</v>
      </c>
      <c r="J3684" s="37">
        <f>VLOOKUP(H3684,'DOGHER ORDER-DISC'!$K$4:$N$30,4,FALSE)</f>
        <v>0</v>
      </c>
      <c r="K3684" s="2">
        <f t="shared" si="58"/>
        <v>57.71</v>
      </c>
      <c r="L3684" s="1" t="s">
        <v>19504</v>
      </c>
    </row>
    <row r="3685" spans="1:12">
      <c r="A3685" s="1"/>
      <c r="B3685" s="1">
        <v>332</v>
      </c>
      <c r="C3685" s="1" t="s">
        <v>18210</v>
      </c>
      <c r="D3685" s="1" t="s">
        <v>18242</v>
      </c>
      <c r="E3685" s="1" t="s">
        <v>7377</v>
      </c>
      <c r="F3685" s="1" t="s">
        <v>7378</v>
      </c>
      <c r="G3685" s="1" t="s">
        <v>24346</v>
      </c>
      <c r="H3685" s="1" t="s">
        <v>17585</v>
      </c>
      <c r="I3685" s="2">
        <v>60.89</v>
      </c>
      <c r="J3685" s="37">
        <f>VLOOKUP(H3685,'DOGHER ORDER-DISC'!$K$4:$N$30,4,FALSE)</f>
        <v>0</v>
      </c>
      <c r="K3685" s="2">
        <f t="shared" si="58"/>
        <v>60.89</v>
      </c>
      <c r="L3685" s="1" t="s">
        <v>19504</v>
      </c>
    </row>
    <row r="3686" spans="1:12">
      <c r="A3686" s="1"/>
      <c r="B3686" s="1">
        <v>332</v>
      </c>
      <c r="C3686" s="1" t="s">
        <v>18210</v>
      </c>
      <c r="D3686" s="1" t="s">
        <v>18242</v>
      </c>
      <c r="E3686" s="1" t="s">
        <v>7379</v>
      </c>
      <c r="F3686" s="1" t="s">
        <v>7380</v>
      </c>
      <c r="G3686" s="1" t="s">
        <v>24347</v>
      </c>
      <c r="H3686" s="1" t="s">
        <v>17585</v>
      </c>
      <c r="I3686" s="2">
        <v>65.8</v>
      </c>
      <c r="J3686" s="37">
        <f>VLOOKUP(H3686,'DOGHER ORDER-DISC'!$K$4:$N$30,4,FALSE)</f>
        <v>0</v>
      </c>
      <c r="K3686" s="2">
        <f t="shared" si="58"/>
        <v>65.8</v>
      </c>
      <c r="L3686" s="1" t="s">
        <v>19504</v>
      </c>
    </row>
    <row r="3687" spans="1:12">
      <c r="A3687" s="1"/>
      <c r="B3687" s="1">
        <v>332</v>
      </c>
      <c r="C3687" s="1" t="s">
        <v>18210</v>
      </c>
      <c r="D3687" s="1" t="s">
        <v>18242</v>
      </c>
      <c r="E3687" s="1" t="s">
        <v>7381</v>
      </c>
      <c r="F3687" s="1" t="s">
        <v>7382</v>
      </c>
      <c r="G3687" s="1" t="s">
        <v>24348</v>
      </c>
      <c r="H3687" s="1" t="s">
        <v>17585</v>
      </c>
      <c r="I3687" s="2">
        <v>72.040000000000006</v>
      </c>
      <c r="J3687" s="37">
        <f>VLOOKUP(H3687,'DOGHER ORDER-DISC'!$K$4:$N$30,4,FALSE)</f>
        <v>0</v>
      </c>
      <c r="K3687" s="2">
        <f t="shared" si="58"/>
        <v>72.040000000000006</v>
      </c>
      <c r="L3687" s="1" t="s">
        <v>19504</v>
      </c>
    </row>
    <row r="3688" spans="1:12">
      <c r="A3688" s="1"/>
      <c r="B3688" s="1">
        <v>332</v>
      </c>
      <c r="C3688" s="1" t="s">
        <v>18210</v>
      </c>
      <c r="D3688" s="1" t="s">
        <v>18242</v>
      </c>
      <c r="E3688" s="1" t="s">
        <v>7383</v>
      </c>
      <c r="F3688" s="1" t="s">
        <v>7384</v>
      </c>
      <c r="G3688" s="1" t="s">
        <v>24349</v>
      </c>
      <c r="H3688" s="1" t="s">
        <v>17585</v>
      </c>
      <c r="I3688" s="2">
        <v>81.83</v>
      </c>
      <c r="J3688" s="37">
        <f>VLOOKUP(H3688,'DOGHER ORDER-DISC'!$K$4:$N$30,4,FALSE)</f>
        <v>0</v>
      </c>
      <c r="K3688" s="2">
        <f t="shared" si="58"/>
        <v>81.83</v>
      </c>
      <c r="L3688" s="1" t="s">
        <v>19504</v>
      </c>
    </row>
    <row r="3689" spans="1:12">
      <c r="A3689" s="1"/>
      <c r="B3689" s="1">
        <v>332</v>
      </c>
      <c r="C3689" s="1" t="s">
        <v>18210</v>
      </c>
      <c r="D3689" s="1" t="s">
        <v>18242</v>
      </c>
      <c r="E3689" s="1" t="s">
        <v>7385</v>
      </c>
      <c r="F3689" s="1" t="s">
        <v>7386</v>
      </c>
      <c r="G3689" s="1" t="s">
        <v>24350</v>
      </c>
      <c r="H3689" s="1" t="s">
        <v>17585</v>
      </c>
      <c r="I3689" s="2">
        <v>87.51</v>
      </c>
      <c r="J3689" s="37">
        <f>VLOOKUP(H3689,'DOGHER ORDER-DISC'!$K$4:$N$30,4,FALSE)</f>
        <v>0</v>
      </c>
      <c r="K3689" s="2">
        <f t="shared" si="58"/>
        <v>87.51</v>
      </c>
      <c r="L3689" s="1" t="s">
        <v>19504</v>
      </c>
    </row>
    <row r="3690" spans="1:12">
      <c r="A3690" s="1"/>
      <c r="B3690" s="1">
        <v>332</v>
      </c>
      <c r="C3690" s="1" t="s">
        <v>18210</v>
      </c>
      <c r="D3690" s="1" t="s">
        <v>18242</v>
      </c>
      <c r="E3690" s="1" t="s">
        <v>7387</v>
      </c>
      <c r="F3690" s="1" t="s">
        <v>7388</v>
      </c>
      <c r="G3690" s="1" t="s">
        <v>24351</v>
      </c>
      <c r="H3690" s="1" t="s">
        <v>17585</v>
      </c>
      <c r="I3690" s="2">
        <v>90.65</v>
      </c>
      <c r="J3690" s="37">
        <f>VLOOKUP(H3690,'DOGHER ORDER-DISC'!$K$4:$N$30,4,FALSE)</f>
        <v>0</v>
      </c>
      <c r="K3690" s="2">
        <f t="shared" si="58"/>
        <v>90.65</v>
      </c>
      <c r="L3690" s="1" t="s">
        <v>19504</v>
      </c>
    </row>
    <row r="3691" spans="1:12">
      <c r="A3691" s="1"/>
      <c r="B3691" s="1">
        <v>332</v>
      </c>
      <c r="C3691" s="1" t="s">
        <v>18210</v>
      </c>
      <c r="D3691" s="1" t="s">
        <v>18242</v>
      </c>
      <c r="E3691" s="1" t="s">
        <v>7389</v>
      </c>
      <c r="F3691" s="1" t="s">
        <v>7390</v>
      </c>
      <c r="G3691" s="1" t="s">
        <v>24352</v>
      </c>
      <c r="H3691" s="1" t="s">
        <v>17585</v>
      </c>
      <c r="I3691" s="2">
        <v>94.08</v>
      </c>
      <c r="J3691" s="37">
        <f>VLOOKUP(H3691,'DOGHER ORDER-DISC'!$K$4:$N$30,4,FALSE)</f>
        <v>0</v>
      </c>
      <c r="K3691" s="2">
        <f t="shared" si="58"/>
        <v>94.08</v>
      </c>
      <c r="L3691" s="1" t="s">
        <v>19504</v>
      </c>
    </row>
    <row r="3692" spans="1:12">
      <c r="A3692" s="1"/>
      <c r="B3692" s="1">
        <v>332</v>
      </c>
      <c r="C3692" s="1" t="s">
        <v>18210</v>
      </c>
      <c r="D3692" s="1" t="s">
        <v>18242</v>
      </c>
      <c r="E3692" s="1" t="s">
        <v>7391</v>
      </c>
      <c r="F3692" s="1" t="s">
        <v>7392</v>
      </c>
      <c r="G3692" s="1" t="s">
        <v>24353</v>
      </c>
      <c r="H3692" s="1" t="s">
        <v>17585</v>
      </c>
      <c r="I3692" s="2">
        <v>95.06</v>
      </c>
      <c r="J3692" s="37">
        <f>VLOOKUP(H3692,'DOGHER ORDER-DISC'!$K$4:$N$30,4,FALSE)</f>
        <v>0</v>
      </c>
      <c r="K3692" s="2">
        <f t="shared" si="58"/>
        <v>95.06</v>
      </c>
      <c r="L3692" s="1" t="s">
        <v>19504</v>
      </c>
    </row>
    <row r="3693" spans="1:12">
      <c r="A3693" s="1"/>
      <c r="B3693" s="1">
        <v>332</v>
      </c>
      <c r="C3693" s="1" t="s">
        <v>18210</v>
      </c>
      <c r="D3693" s="1" t="s">
        <v>18242</v>
      </c>
      <c r="E3693" s="1" t="s">
        <v>7393</v>
      </c>
      <c r="F3693" s="1" t="s">
        <v>7394</v>
      </c>
      <c r="G3693" s="1" t="s">
        <v>24354</v>
      </c>
      <c r="H3693" s="1" t="s">
        <v>17585</v>
      </c>
      <c r="I3693" s="2">
        <v>96.16</v>
      </c>
      <c r="J3693" s="37">
        <f>VLOOKUP(H3693,'DOGHER ORDER-DISC'!$K$4:$N$30,4,FALSE)</f>
        <v>0</v>
      </c>
      <c r="K3693" s="2">
        <f t="shared" si="58"/>
        <v>96.16</v>
      </c>
      <c r="L3693" s="1" t="s">
        <v>19504</v>
      </c>
    </row>
    <row r="3694" spans="1:12">
      <c r="A3694" s="1"/>
      <c r="B3694" s="1">
        <v>332</v>
      </c>
      <c r="C3694" s="1" t="s">
        <v>18210</v>
      </c>
      <c r="D3694" s="1" t="s">
        <v>18242</v>
      </c>
      <c r="E3694" s="1" t="s">
        <v>7395</v>
      </c>
      <c r="F3694" s="1" t="s">
        <v>7396</v>
      </c>
      <c r="G3694" s="1" t="s">
        <v>24355</v>
      </c>
      <c r="H3694" s="1" t="s">
        <v>17585</v>
      </c>
      <c r="I3694" s="2">
        <v>98.65</v>
      </c>
      <c r="J3694" s="37">
        <f>VLOOKUP(H3694,'DOGHER ORDER-DISC'!$K$4:$N$30,4,FALSE)</f>
        <v>0</v>
      </c>
      <c r="K3694" s="2">
        <f t="shared" si="58"/>
        <v>98.65</v>
      </c>
      <c r="L3694" s="1" t="s">
        <v>19504</v>
      </c>
    </row>
    <row r="3695" spans="1:12">
      <c r="A3695" s="1"/>
      <c r="B3695" s="1">
        <v>333</v>
      </c>
      <c r="C3695" s="1" t="s">
        <v>18210</v>
      </c>
      <c r="D3695" s="1" t="s">
        <v>18242</v>
      </c>
      <c r="E3695" s="1" t="s">
        <v>7397</v>
      </c>
      <c r="F3695" s="1" t="s">
        <v>7398</v>
      </c>
      <c r="G3695" s="1" t="s">
        <v>24356</v>
      </c>
      <c r="H3695" s="1" t="s">
        <v>17585</v>
      </c>
      <c r="I3695" s="2">
        <v>26.27</v>
      </c>
      <c r="J3695" s="37">
        <f>VLOOKUP(H3695,'DOGHER ORDER-DISC'!$K$4:$N$30,4,FALSE)</f>
        <v>0</v>
      </c>
      <c r="K3695" s="2">
        <f t="shared" si="58"/>
        <v>26.27</v>
      </c>
      <c r="L3695" s="1" t="s">
        <v>19505</v>
      </c>
    </row>
    <row r="3696" spans="1:12">
      <c r="A3696" s="1"/>
      <c r="B3696" s="1">
        <v>333</v>
      </c>
      <c r="C3696" s="1" t="s">
        <v>18210</v>
      </c>
      <c r="D3696" s="1" t="s">
        <v>18242</v>
      </c>
      <c r="E3696" s="1" t="s">
        <v>7399</v>
      </c>
      <c r="F3696" s="1" t="s">
        <v>7400</v>
      </c>
      <c r="G3696" s="1" t="s">
        <v>24357</v>
      </c>
      <c r="H3696" s="1" t="s">
        <v>17585</v>
      </c>
      <c r="I3696" s="2">
        <v>26.27</v>
      </c>
      <c r="J3696" s="37">
        <f>VLOOKUP(H3696,'DOGHER ORDER-DISC'!$K$4:$N$30,4,FALSE)</f>
        <v>0</v>
      </c>
      <c r="K3696" s="2">
        <f t="shared" si="58"/>
        <v>26.27</v>
      </c>
      <c r="L3696" s="1" t="s">
        <v>19505</v>
      </c>
    </row>
    <row r="3697" spans="1:12">
      <c r="A3697" s="1"/>
      <c r="B3697" s="1">
        <v>333</v>
      </c>
      <c r="C3697" s="1" t="s">
        <v>18210</v>
      </c>
      <c r="D3697" s="1" t="s">
        <v>18242</v>
      </c>
      <c r="E3697" s="1" t="s">
        <v>7401</v>
      </c>
      <c r="F3697" s="1" t="s">
        <v>7402</v>
      </c>
      <c r="G3697" s="1" t="s">
        <v>24358</v>
      </c>
      <c r="H3697" s="1" t="s">
        <v>17585</v>
      </c>
      <c r="I3697" s="2">
        <v>26.27</v>
      </c>
      <c r="J3697" s="37">
        <f>VLOOKUP(H3697,'DOGHER ORDER-DISC'!$K$4:$N$30,4,FALSE)</f>
        <v>0</v>
      </c>
      <c r="K3697" s="2">
        <f t="shared" si="58"/>
        <v>26.27</v>
      </c>
      <c r="L3697" s="1" t="s">
        <v>19505</v>
      </c>
    </row>
    <row r="3698" spans="1:12">
      <c r="A3698" s="1"/>
      <c r="B3698" s="1">
        <v>333</v>
      </c>
      <c r="C3698" s="1" t="s">
        <v>18210</v>
      </c>
      <c r="D3698" s="1" t="s">
        <v>18242</v>
      </c>
      <c r="E3698" s="1" t="s">
        <v>7403</v>
      </c>
      <c r="F3698" s="1" t="s">
        <v>7404</v>
      </c>
      <c r="G3698" s="1" t="s">
        <v>24359</v>
      </c>
      <c r="H3698" s="1" t="s">
        <v>17585</v>
      </c>
      <c r="I3698" s="2">
        <v>27.08</v>
      </c>
      <c r="J3698" s="37">
        <f>VLOOKUP(H3698,'DOGHER ORDER-DISC'!$K$4:$N$30,4,FALSE)</f>
        <v>0</v>
      </c>
      <c r="K3698" s="2">
        <f t="shared" si="58"/>
        <v>27.08</v>
      </c>
      <c r="L3698" s="1" t="s">
        <v>19505</v>
      </c>
    </row>
    <row r="3699" spans="1:12">
      <c r="A3699" s="1"/>
      <c r="B3699" s="1">
        <v>333</v>
      </c>
      <c r="C3699" s="1" t="s">
        <v>18210</v>
      </c>
      <c r="D3699" s="1" t="s">
        <v>18242</v>
      </c>
      <c r="E3699" s="1" t="s">
        <v>7405</v>
      </c>
      <c r="F3699" s="1" t="s">
        <v>7406</v>
      </c>
      <c r="G3699" s="1" t="s">
        <v>24360</v>
      </c>
      <c r="H3699" s="1" t="s">
        <v>17585</v>
      </c>
      <c r="I3699" s="2">
        <v>27.14</v>
      </c>
      <c r="J3699" s="37">
        <f>VLOOKUP(H3699,'DOGHER ORDER-DISC'!$K$4:$N$30,4,FALSE)</f>
        <v>0</v>
      </c>
      <c r="K3699" s="2">
        <f t="shared" si="58"/>
        <v>27.14</v>
      </c>
      <c r="L3699" s="1" t="s">
        <v>19505</v>
      </c>
    </row>
    <row r="3700" spans="1:12">
      <c r="A3700" s="1"/>
      <c r="B3700" s="1">
        <v>333</v>
      </c>
      <c r="C3700" s="1" t="s">
        <v>18210</v>
      </c>
      <c r="D3700" s="1" t="s">
        <v>18242</v>
      </c>
      <c r="E3700" s="1" t="s">
        <v>7407</v>
      </c>
      <c r="F3700" s="1" t="s">
        <v>7408</v>
      </c>
      <c r="G3700" s="1" t="s">
        <v>24361</v>
      </c>
      <c r="H3700" s="1" t="s">
        <v>17585</v>
      </c>
      <c r="I3700" s="2">
        <v>28.17</v>
      </c>
      <c r="J3700" s="37">
        <f>VLOOKUP(H3700,'DOGHER ORDER-DISC'!$K$4:$N$30,4,FALSE)</f>
        <v>0</v>
      </c>
      <c r="K3700" s="2">
        <f t="shared" si="58"/>
        <v>28.17</v>
      </c>
      <c r="L3700" s="1" t="s">
        <v>19505</v>
      </c>
    </row>
    <row r="3701" spans="1:12">
      <c r="A3701" s="1"/>
      <c r="B3701" s="1">
        <v>333</v>
      </c>
      <c r="C3701" s="1" t="s">
        <v>18210</v>
      </c>
      <c r="D3701" s="1" t="s">
        <v>18242</v>
      </c>
      <c r="E3701" s="1" t="s">
        <v>7409</v>
      </c>
      <c r="F3701" s="1" t="s">
        <v>7410</v>
      </c>
      <c r="G3701" s="1" t="s">
        <v>24362</v>
      </c>
      <c r="H3701" s="1" t="s">
        <v>17585</v>
      </c>
      <c r="I3701" s="2">
        <v>28.17</v>
      </c>
      <c r="J3701" s="37">
        <f>VLOOKUP(H3701,'DOGHER ORDER-DISC'!$K$4:$N$30,4,FALSE)</f>
        <v>0</v>
      </c>
      <c r="K3701" s="2">
        <f t="shared" si="58"/>
        <v>28.17</v>
      </c>
      <c r="L3701" s="1" t="s">
        <v>19505</v>
      </c>
    </row>
    <row r="3702" spans="1:12">
      <c r="A3702" s="1"/>
      <c r="B3702" s="1">
        <v>333</v>
      </c>
      <c r="C3702" s="1" t="s">
        <v>18210</v>
      </c>
      <c r="D3702" s="1" t="s">
        <v>18242</v>
      </c>
      <c r="E3702" s="1" t="s">
        <v>7411</v>
      </c>
      <c r="F3702" s="1" t="s">
        <v>7412</v>
      </c>
      <c r="G3702" s="1" t="s">
        <v>24363</v>
      </c>
      <c r="H3702" s="1" t="s">
        <v>17585</v>
      </c>
      <c r="I3702" s="2">
        <v>28.64</v>
      </c>
      <c r="J3702" s="37">
        <f>VLOOKUP(H3702,'DOGHER ORDER-DISC'!$K$4:$N$30,4,FALSE)</f>
        <v>0</v>
      </c>
      <c r="K3702" s="2">
        <f t="shared" si="58"/>
        <v>28.64</v>
      </c>
      <c r="L3702" s="1" t="s">
        <v>19505</v>
      </c>
    </row>
    <row r="3703" spans="1:12">
      <c r="A3703" s="1"/>
      <c r="B3703" s="1">
        <v>333</v>
      </c>
      <c r="C3703" s="1" t="s">
        <v>18210</v>
      </c>
      <c r="D3703" s="1" t="s">
        <v>18242</v>
      </c>
      <c r="E3703" s="1" t="s">
        <v>7413</v>
      </c>
      <c r="F3703" s="1" t="s">
        <v>7414</v>
      </c>
      <c r="G3703" s="1" t="s">
        <v>24364</v>
      </c>
      <c r="H3703" s="1" t="s">
        <v>17585</v>
      </c>
      <c r="I3703" s="2">
        <v>28.78</v>
      </c>
      <c r="J3703" s="37">
        <f>VLOOKUP(H3703,'DOGHER ORDER-DISC'!$K$4:$N$30,4,FALSE)</f>
        <v>0</v>
      </c>
      <c r="K3703" s="2">
        <f t="shared" si="58"/>
        <v>28.78</v>
      </c>
      <c r="L3703" s="1" t="s">
        <v>19505</v>
      </c>
    </row>
    <row r="3704" spans="1:12">
      <c r="A3704" s="1"/>
      <c r="B3704" s="1">
        <v>333</v>
      </c>
      <c r="C3704" s="1" t="s">
        <v>18210</v>
      </c>
      <c r="D3704" s="1" t="s">
        <v>18242</v>
      </c>
      <c r="E3704" s="1" t="s">
        <v>7415</v>
      </c>
      <c r="F3704" s="1" t="s">
        <v>7416</v>
      </c>
      <c r="G3704" s="1" t="s">
        <v>24365</v>
      </c>
      <c r="H3704" s="1" t="s">
        <v>17585</v>
      </c>
      <c r="I3704" s="2">
        <v>28.86</v>
      </c>
      <c r="J3704" s="37">
        <f>VLOOKUP(H3704,'DOGHER ORDER-DISC'!$K$4:$N$30,4,FALSE)</f>
        <v>0</v>
      </c>
      <c r="K3704" s="2">
        <f t="shared" si="58"/>
        <v>28.86</v>
      </c>
      <c r="L3704" s="1" t="s">
        <v>19505</v>
      </c>
    </row>
    <row r="3705" spans="1:12">
      <c r="A3705" s="1"/>
      <c r="B3705" s="1">
        <v>333</v>
      </c>
      <c r="C3705" s="1" t="s">
        <v>18210</v>
      </c>
      <c r="D3705" s="1" t="s">
        <v>18242</v>
      </c>
      <c r="E3705" s="1" t="s">
        <v>7417</v>
      </c>
      <c r="F3705" s="1" t="s">
        <v>7418</v>
      </c>
      <c r="G3705" s="1" t="s">
        <v>24366</v>
      </c>
      <c r="H3705" s="1" t="s">
        <v>17585</v>
      </c>
      <c r="I3705" s="2">
        <v>29.81</v>
      </c>
      <c r="J3705" s="37">
        <f>VLOOKUP(H3705,'DOGHER ORDER-DISC'!$K$4:$N$30,4,FALSE)</f>
        <v>0</v>
      </c>
      <c r="K3705" s="2">
        <f t="shared" ref="K3705:K3768" si="59">+ROUND(I3705*(1-J3705),2)</f>
        <v>29.81</v>
      </c>
      <c r="L3705" s="1" t="s">
        <v>19505</v>
      </c>
    </row>
    <row r="3706" spans="1:12">
      <c r="A3706" s="1"/>
      <c r="B3706" s="1">
        <v>333</v>
      </c>
      <c r="C3706" s="1" t="s">
        <v>18210</v>
      </c>
      <c r="D3706" s="1" t="s">
        <v>18242</v>
      </c>
      <c r="E3706" s="1" t="s">
        <v>7419</v>
      </c>
      <c r="F3706" s="1" t="s">
        <v>7420</v>
      </c>
      <c r="G3706" s="1" t="s">
        <v>24367</v>
      </c>
      <c r="H3706" s="1" t="s">
        <v>17585</v>
      </c>
      <c r="I3706" s="2">
        <v>29.81</v>
      </c>
      <c r="J3706" s="37">
        <f>VLOOKUP(H3706,'DOGHER ORDER-DISC'!$K$4:$N$30,4,FALSE)</f>
        <v>0</v>
      </c>
      <c r="K3706" s="2">
        <f t="shared" si="59"/>
        <v>29.81</v>
      </c>
      <c r="L3706" s="1" t="s">
        <v>19505</v>
      </c>
    </row>
    <row r="3707" spans="1:12">
      <c r="A3707" s="1"/>
      <c r="B3707" s="1">
        <v>333</v>
      </c>
      <c r="C3707" s="1" t="s">
        <v>18210</v>
      </c>
      <c r="D3707" s="1" t="s">
        <v>18242</v>
      </c>
      <c r="E3707" s="1" t="s">
        <v>7421</v>
      </c>
      <c r="F3707" s="1" t="s">
        <v>7422</v>
      </c>
      <c r="G3707" s="1" t="s">
        <v>24368</v>
      </c>
      <c r="H3707" s="1" t="s">
        <v>17585</v>
      </c>
      <c r="I3707" s="2">
        <v>29.81</v>
      </c>
      <c r="J3707" s="37">
        <f>VLOOKUP(H3707,'DOGHER ORDER-DISC'!$K$4:$N$30,4,FALSE)</f>
        <v>0</v>
      </c>
      <c r="K3707" s="2">
        <f t="shared" si="59"/>
        <v>29.81</v>
      </c>
      <c r="L3707" s="1" t="s">
        <v>19505</v>
      </c>
    </row>
    <row r="3708" spans="1:12">
      <c r="A3708" s="1"/>
      <c r="B3708" s="1">
        <v>333</v>
      </c>
      <c r="C3708" s="1" t="s">
        <v>18210</v>
      </c>
      <c r="D3708" s="1" t="s">
        <v>18242</v>
      </c>
      <c r="E3708" s="1" t="s">
        <v>7423</v>
      </c>
      <c r="F3708" s="1" t="s">
        <v>7424</v>
      </c>
      <c r="G3708" s="1" t="s">
        <v>24369</v>
      </c>
      <c r="H3708" s="1" t="s">
        <v>17585</v>
      </c>
      <c r="I3708" s="2">
        <v>33.19</v>
      </c>
      <c r="J3708" s="37">
        <f>VLOOKUP(H3708,'DOGHER ORDER-DISC'!$K$4:$N$30,4,FALSE)</f>
        <v>0</v>
      </c>
      <c r="K3708" s="2">
        <f t="shared" si="59"/>
        <v>33.19</v>
      </c>
      <c r="L3708" s="1" t="s">
        <v>19505</v>
      </c>
    </row>
    <row r="3709" spans="1:12">
      <c r="A3709" s="1"/>
      <c r="B3709" s="1">
        <v>333</v>
      </c>
      <c r="C3709" s="1" t="s">
        <v>18210</v>
      </c>
      <c r="D3709" s="1" t="s">
        <v>18242</v>
      </c>
      <c r="E3709" s="1" t="s">
        <v>7425</v>
      </c>
      <c r="F3709" s="1" t="s">
        <v>7426</v>
      </c>
      <c r="G3709" s="1" t="s">
        <v>24370</v>
      </c>
      <c r="H3709" s="1" t="s">
        <v>17585</v>
      </c>
      <c r="I3709" s="2">
        <v>37.75</v>
      </c>
      <c r="J3709" s="37">
        <f>VLOOKUP(H3709,'DOGHER ORDER-DISC'!$K$4:$N$30,4,FALSE)</f>
        <v>0</v>
      </c>
      <c r="K3709" s="2">
        <f t="shared" si="59"/>
        <v>37.75</v>
      </c>
      <c r="L3709" s="1" t="s">
        <v>19505</v>
      </c>
    </row>
    <row r="3710" spans="1:12">
      <c r="A3710" s="1"/>
      <c r="B3710" s="1">
        <v>333</v>
      </c>
      <c r="C3710" s="1" t="s">
        <v>18210</v>
      </c>
      <c r="D3710" s="1" t="s">
        <v>18242</v>
      </c>
      <c r="E3710" s="1" t="s">
        <v>7427</v>
      </c>
      <c r="F3710" s="1" t="s">
        <v>7428</v>
      </c>
      <c r="G3710" s="1" t="s">
        <v>24371</v>
      </c>
      <c r="H3710" s="1" t="s">
        <v>17585</v>
      </c>
      <c r="I3710" s="2">
        <v>38.89</v>
      </c>
      <c r="J3710" s="37">
        <f>VLOOKUP(H3710,'DOGHER ORDER-DISC'!$K$4:$N$30,4,FALSE)</f>
        <v>0</v>
      </c>
      <c r="K3710" s="2">
        <f t="shared" si="59"/>
        <v>38.89</v>
      </c>
      <c r="L3710" s="1" t="s">
        <v>19505</v>
      </c>
    </row>
    <row r="3711" spans="1:12">
      <c r="A3711" s="1"/>
      <c r="B3711" s="1">
        <v>333</v>
      </c>
      <c r="C3711" s="1" t="s">
        <v>18210</v>
      </c>
      <c r="D3711" s="1" t="s">
        <v>18242</v>
      </c>
      <c r="E3711" s="1" t="s">
        <v>7429</v>
      </c>
      <c r="F3711" s="1" t="s">
        <v>7430</v>
      </c>
      <c r="G3711" s="1" t="s">
        <v>24372</v>
      </c>
      <c r="H3711" s="1" t="s">
        <v>17585</v>
      </c>
      <c r="I3711" s="2">
        <v>39.67</v>
      </c>
      <c r="J3711" s="37">
        <f>VLOOKUP(H3711,'DOGHER ORDER-DISC'!$K$4:$N$30,4,FALSE)</f>
        <v>0</v>
      </c>
      <c r="K3711" s="2">
        <f t="shared" si="59"/>
        <v>39.67</v>
      </c>
      <c r="L3711" s="1" t="s">
        <v>19505</v>
      </c>
    </row>
    <row r="3712" spans="1:12">
      <c r="A3712" s="1"/>
      <c r="B3712" s="1">
        <v>333</v>
      </c>
      <c r="C3712" s="1" t="s">
        <v>18210</v>
      </c>
      <c r="D3712" s="1" t="s">
        <v>18242</v>
      </c>
      <c r="E3712" s="1" t="s">
        <v>7431</v>
      </c>
      <c r="F3712" s="1" t="s">
        <v>7432</v>
      </c>
      <c r="G3712" s="1" t="s">
        <v>24373</v>
      </c>
      <c r="H3712" s="1" t="s">
        <v>17585</v>
      </c>
      <c r="I3712" s="2">
        <v>39.869999999999997</v>
      </c>
      <c r="J3712" s="37">
        <f>VLOOKUP(H3712,'DOGHER ORDER-DISC'!$K$4:$N$30,4,FALSE)</f>
        <v>0</v>
      </c>
      <c r="K3712" s="2">
        <f t="shared" si="59"/>
        <v>39.869999999999997</v>
      </c>
      <c r="L3712" s="1" t="s">
        <v>19505</v>
      </c>
    </row>
    <row r="3713" spans="1:12">
      <c r="A3713" s="1"/>
      <c r="B3713" s="1">
        <v>333</v>
      </c>
      <c r="C3713" s="1" t="s">
        <v>18210</v>
      </c>
      <c r="D3713" s="1" t="s">
        <v>18242</v>
      </c>
      <c r="E3713" s="1" t="s">
        <v>7433</v>
      </c>
      <c r="F3713" s="1" t="s">
        <v>7434</v>
      </c>
      <c r="G3713" s="1" t="s">
        <v>24374</v>
      </c>
      <c r="H3713" s="1" t="s">
        <v>17585</v>
      </c>
      <c r="I3713" s="2">
        <v>39.950000000000003</v>
      </c>
      <c r="J3713" s="37">
        <f>VLOOKUP(H3713,'DOGHER ORDER-DISC'!$K$4:$N$30,4,FALSE)</f>
        <v>0</v>
      </c>
      <c r="K3713" s="2">
        <f t="shared" si="59"/>
        <v>39.950000000000003</v>
      </c>
      <c r="L3713" s="1" t="s">
        <v>19505</v>
      </c>
    </row>
    <row r="3714" spans="1:12">
      <c r="A3714" s="1"/>
      <c r="B3714" s="1">
        <v>333</v>
      </c>
      <c r="C3714" s="1" t="s">
        <v>18210</v>
      </c>
      <c r="D3714" s="1" t="s">
        <v>18242</v>
      </c>
      <c r="E3714" s="1" t="s">
        <v>7435</v>
      </c>
      <c r="F3714" s="1" t="s">
        <v>7436</v>
      </c>
      <c r="G3714" s="1" t="s">
        <v>24375</v>
      </c>
      <c r="H3714" s="1" t="s">
        <v>17585</v>
      </c>
      <c r="I3714" s="2">
        <v>40.369999999999997</v>
      </c>
      <c r="J3714" s="37">
        <f>VLOOKUP(H3714,'DOGHER ORDER-DISC'!$K$4:$N$30,4,FALSE)</f>
        <v>0</v>
      </c>
      <c r="K3714" s="2">
        <f t="shared" si="59"/>
        <v>40.369999999999997</v>
      </c>
      <c r="L3714" s="1" t="s">
        <v>19505</v>
      </c>
    </row>
    <row r="3715" spans="1:12">
      <c r="A3715" s="1"/>
      <c r="B3715" s="1">
        <v>333</v>
      </c>
      <c r="C3715" s="1" t="s">
        <v>18210</v>
      </c>
      <c r="D3715" s="1" t="s">
        <v>18242</v>
      </c>
      <c r="E3715" s="1" t="s">
        <v>7437</v>
      </c>
      <c r="F3715" s="1" t="s">
        <v>7438</v>
      </c>
      <c r="G3715" s="1" t="s">
        <v>24376</v>
      </c>
      <c r="H3715" s="1" t="s">
        <v>17585</v>
      </c>
      <c r="I3715" s="2">
        <v>42.28</v>
      </c>
      <c r="J3715" s="37">
        <f>VLOOKUP(H3715,'DOGHER ORDER-DISC'!$K$4:$N$30,4,FALSE)</f>
        <v>0</v>
      </c>
      <c r="K3715" s="2">
        <f t="shared" si="59"/>
        <v>42.28</v>
      </c>
      <c r="L3715" s="1" t="s">
        <v>19505</v>
      </c>
    </row>
    <row r="3716" spans="1:12">
      <c r="A3716" s="1"/>
      <c r="B3716" s="1">
        <v>333</v>
      </c>
      <c r="C3716" s="1" t="s">
        <v>18210</v>
      </c>
      <c r="D3716" s="1" t="s">
        <v>18242</v>
      </c>
      <c r="E3716" s="1" t="s">
        <v>7439</v>
      </c>
      <c r="F3716" s="1" t="s">
        <v>7440</v>
      </c>
      <c r="G3716" s="1" t="s">
        <v>24377</v>
      </c>
      <c r="H3716" s="1" t="s">
        <v>17585</v>
      </c>
      <c r="I3716" s="2">
        <v>44.1</v>
      </c>
      <c r="J3716" s="37">
        <f>VLOOKUP(H3716,'DOGHER ORDER-DISC'!$K$4:$N$30,4,FALSE)</f>
        <v>0</v>
      </c>
      <c r="K3716" s="2">
        <f t="shared" si="59"/>
        <v>44.1</v>
      </c>
      <c r="L3716" s="1" t="s">
        <v>19505</v>
      </c>
    </row>
    <row r="3717" spans="1:12">
      <c r="A3717" s="1"/>
      <c r="B3717" s="1">
        <v>333</v>
      </c>
      <c r="C3717" s="1" t="s">
        <v>18210</v>
      </c>
      <c r="D3717" s="1" t="s">
        <v>18242</v>
      </c>
      <c r="E3717" s="1" t="s">
        <v>7441</v>
      </c>
      <c r="F3717" s="1" t="s">
        <v>7442</v>
      </c>
      <c r="G3717" s="1" t="s">
        <v>24378</v>
      </c>
      <c r="H3717" s="1" t="s">
        <v>17585</v>
      </c>
      <c r="I3717" s="2">
        <v>45.26</v>
      </c>
      <c r="J3717" s="37">
        <f>VLOOKUP(H3717,'DOGHER ORDER-DISC'!$K$4:$N$30,4,FALSE)</f>
        <v>0</v>
      </c>
      <c r="K3717" s="2">
        <f t="shared" si="59"/>
        <v>45.26</v>
      </c>
      <c r="L3717" s="1" t="s">
        <v>19505</v>
      </c>
    </row>
    <row r="3718" spans="1:12">
      <c r="A3718" s="1"/>
      <c r="B3718" s="1">
        <v>333</v>
      </c>
      <c r="C3718" s="1" t="s">
        <v>18210</v>
      </c>
      <c r="D3718" s="1" t="s">
        <v>18242</v>
      </c>
      <c r="E3718" s="1" t="s">
        <v>7443</v>
      </c>
      <c r="F3718" s="1" t="s">
        <v>7444</v>
      </c>
      <c r="G3718" s="1" t="s">
        <v>24379</v>
      </c>
      <c r="H3718" s="1" t="s">
        <v>17585</v>
      </c>
      <c r="I3718" s="2">
        <v>47.79</v>
      </c>
      <c r="J3718" s="37">
        <f>VLOOKUP(H3718,'DOGHER ORDER-DISC'!$K$4:$N$30,4,FALSE)</f>
        <v>0</v>
      </c>
      <c r="K3718" s="2">
        <f t="shared" si="59"/>
        <v>47.79</v>
      </c>
      <c r="L3718" s="1" t="s">
        <v>19505</v>
      </c>
    </row>
    <row r="3719" spans="1:12">
      <c r="A3719" s="1"/>
      <c r="B3719" s="1">
        <v>333</v>
      </c>
      <c r="C3719" s="1" t="s">
        <v>18210</v>
      </c>
      <c r="D3719" s="1" t="s">
        <v>18242</v>
      </c>
      <c r="E3719" s="1" t="s">
        <v>7445</v>
      </c>
      <c r="F3719" s="1" t="s">
        <v>7446</v>
      </c>
      <c r="G3719" s="1" t="s">
        <v>24380</v>
      </c>
      <c r="H3719" s="1" t="s">
        <v>17585</v>
      </c>
      <c r="I3719" s="2">
        <v>49.75</v>
      </c>
      <c r="J3719" s="37">
        <f>VLOOKUP(H3719,'DOGHER ORDER-DISC'!$K$4:$N$30,4,FALSE)</f>
        <v>0</v>
      </c>
      <c r="K3719" s="2">
        <f t="shared" si="59"/>
        <v>49.75</v>
      </c>
      <c r="L3719" s="1" t="s">
        <v>19505</v>
      </c>
    </row>
    <row r="3720" spans="1:12">
      <c r="A3720" s="1"/>
      <c r="B3720" s="1">
        <v>333</v>
      </c>
      <c r="C3720" s="1" t="s">
        <v>18210</v>
      </c>
      <c r="D3720" s="1" t="s">
        <v>18242</v>
      </c>
      <c r="E3720" s="1" t="s">
        <v>7447</v>
      </c>
      <c r="F3720" s="1" t="s">
        <v>7448</v>
      </c>
      <c r="G3720" s="1" t="s">
        <v>24381</v>
      </c>
      <c r="H3720" s="1" t="s">
        <v>17585</v>
      </c>
      <c r="I3720" s="2">
        <v>51.1</v>
      </c>
      <c r="J3720" s="37">
        <f>VLOOKUP(H3720,'DOGHER ORDER-DISC'!$K$4:$N$30,4,FALSE)</f>
        <v>0</v>
      </c>
      <c r="K3720" s="2">
        <f t="shared" si="59"/>
        <v>51.1</v>
      </c>
      <c r="L3720" s="1" t="s">
        <v>19505</v>
      </c>
    </row>
    <row r="3721" spans="1:12">
      <c r="A3721" s="1"/>
      <c r="B3721" s="1">
        <v>333</v>
      </c>
      <c r="C3721" s="1" t="s">
        <v>18210</v>
      </c>
      <c r="D3721" s="1" t="s">
        <v>18242</v>
      </c>
      <c r="E3721" s="1" t="s">
        <v>7449</v>
      </c>
      <c r="F3721" s="1" t="s">
        <v>7450</v>
      </c>
      <c r="G3721" s="1" t="s">
        <v>24382</v>
      </c>
      <c r="H3721" s="1" t="s">
        <v>17585</v>
      </c>
      <c r="I3721" s="2">
        <v>52.03</v>
      </c>
      <c r="J3721" s="37">
        <f>VLOOKUP(H3721,'DOGHER ORDER-DISC'!$K$4:$N$30,4,FALSE)</f>
        <v>0</v>
      </c>
      <c r="K3721" s="2">
        <f t="shared" si="59"/>
        <v>52.03</v>
      </c>
      <c r="L3721" s="1" t="s">
        <v>19505</v>
      </c>
    </row>
    <row r="3722" spans="1:12">
      <c r="A3722" s="1"/>
      <c r="B3722" s="1">
        <v>333</v>
      </c>
      <c r="C3722" s="1" t="s">
        <v>18210</v>
      </c>
      <c r="D3722" s="1" t="s">
        <v>18242</v>
      </c>
      <c r="E3722" s="1" t="s">
        <v>7451</v>
      </c>
      <c r="F3722" s="1" t="s">
        <v>7452</v>
      </c>
      <c r="G3722" s="1" t="s">
        <v>24383</v>
      </c>
      <c r="H3722" s="1" t="s">
        <v>17585</v>
      </c>
      <c r="I3722" s="2">
        <v>53.49</v>
      </c>
      <c r="J3722" s="37">
        <f>VLOOKUP(H3722,'DOGHER ORDER-DISC'!$K$4:$N$30,4,FALSE)</f>
        <v>0</v>
      </c>
      <c r="K3722" s="2">
        <f t="shared" si="59"/>
        <v>53.49</v>
      </c>
      <c r="L3722" s="1" t="s">
        <v>19505</v>
      </c>
    </row>
    <row r="3723" spans="1:12">
      <c r="A3723" s="1"/>
      <c r="B3723" s="1">
        <v>333</v>
      </c>
      <c r="C3723" s="1" t="s">
        <v>18210</v>
      </c>
      <c r="D3723" s="1" t="s">
        <v>18242</v>
      </c>
      <c r="E3723" s="1" t="s">
        <v>7453</v>
      </c>
      <c r="F3723" s="1" t="s">
        <v>7454</v>
      </c>
      <c r="G3723" s="1" t="s">
        <v>24384</v>
      </c>
      <c r="H3723" s="1" t="s">
        <v>17585</v>
      </c>
      <c r="I3723" s="2">
        <v>55.38</v>
      </c>
      <c r="J3723" s="37">
        <f>VLOOKUP(H3723,'DOGHER ORDER-DISC'!$K$4:$N$30,4,FALSE)</f>
        <v>0</v>
      </c>
      <c r="K3723" s="2">
        <f t="shared" si="59"/>
        <v>55.38</v>
      </c>
      <c r="L3723" s="1" t="s">
        <v>19505</v>
      </c>
    </row>
    <row r="3724" spans="1:12">
      <c r="A3724" s="1"/>
      <c r="B3724" s="1">
        <v>333</v>
      </c>
      <c r="C3724" s="1" t="s">
        <v>18210</v>
      </c>
      <c r="D3724" s="1" t="s">
        <v>18242</v>
      </c>
      <c r="E3724" s="1" t="s">
        <v>7455</v>
      </c>
      <c r="F3724" s="1" t="s">
        <v>7456</v>
      </c>
      <c r="G3724" s="1" t="s">
        <v>24385</v>
      </c>
      <c r="H3724" s="1" t="s">
        <v>17585</v>
      </c>
      <c r="I3724" s="2">
        <v>58.81</v>
      </c>
      <c r="J3724" s="37">
        <f>VLOOKUP(H3724,'DOGHER ORDER-DISC'!$K$4:$N$30,4,FALSE)</f>
        <v>0</v>
      </c>
      <c r="K3724" s="2">
        <f t="shared" si="59"/>
        <v>58.81</v>
      </c>
      <c r="L3724" s="1" t="s">
        <v>19505</v>
      </c>
    </row>
    <row r="3725" spans="1:12">
      <c r="A3725" s="1"/>
      <c r="B3725" s="1">
        <v>333</v>
      </c>
      <c r="C3725" s="1" t="s">
        <v>18210</v>
      </c>
      <c r="D3725" s="1" t="s">
        <v>18242</v>
      </c>
      <c r="E3725" s="1" t="s">
        <v>7457</v>
      </c>
      <c r="F3725" s="1" t="s">
        <v>7458</v>
      </c>
      <c r="G3725" s="1" t="s">
        <v>24386</v>
      </c>
      <c r="H3725" s="1" t="s">
        <v>17585</v>
      </c>
      <c r="I3725" s="2">
        <v>63.1</v>
      </c>
      <c r="J3725" s="37">
        <f>VLOOKUP(H3725,'DOGHER ORDER-DISC'!$K$4:$N$30,4,FALSE)</f>
        <v>0</v>
      </c>
      <c r="K3725" s="2">
        <f t="shared" si="59"/>
        <v>63.1</v>
      </c>
      <c r="L3725" s="1" t="s">
        <v>19505</v>
      </c>
    </row>
    <row r="3726" spans="1:12">
      <c r="A3726" s="1"/>
      <c r="B3726" s="1">
        <v>333</v>
      </c>
      <c r="C3726" s="1" t="s">
        <v>18210</v>
      </c>
      <c r="D3726" s="1" t="s">
        <v>18242</v>
      </c>
      <c r="E3726" s="1" t="s">
        <v>7459</v>
      </c>
      <c r="F3726" s="1" t="s">
        <v>7460</v>
      </c>
      <c r="G3726" s="1" t="s">
        <v>24387</v>
      </c>
      <c r="H3726" s="1" t="s">
        <v>17585</v>
      </c>
      <c r="I3726" s="2">
        <v>65.8</v>
      </c>
      <c r="J3726" s="37">
        <f>VLOOKUP(H3726,'DOGHER ORDER-DISC'!$K$4:$N$30,4,FALSE)</f>
        <v>0</v>
      </c>
      <c r="K3726" s="2">
        <f t="shared" si="59"/>
        <v>65.8</v>
      </c>
      <c r="L3726" s="1" t="s">
        <v>19505</v>
      </c>
    </row>
    <row r="3727" spans="1:12">
      <c r="A3727" s="1"/>
      <c r="B3727" s="1">
        <v>333</v>
      </c>
      <c r="C3727" s="1" t="s">
        <v>18210</v>
      </c>
      <c r="D3727" s="1" t="s">
        <v>18242</v>
      </c>
      <c r="E3727" s="1" t="s">
        <v>7461</v>
      </c>
      <c r="F3727" s="1" t="s">
        <v>7462</v>
      </c>
      <c r="G3727" s="1" t="s">
        <v>24388</v>
      </c>
      <c r="H3727" s="1" t="s">
        <v>17585</v>
      </c>
      <c r="I3727" s="2">
        <v>75.34</v>
      </c>
      <c r="J3727" s="37">
        <f>VLOOKUP(H3727,'DOGHER ORDER-DISC'!$K$4:$N$30,4,FALSE)</f>
        <v>0</v>
      </c>
      <c r="K3727" s="2">
        <f t="shared" si="59"/>
        <v>75.34</v>
      </c>
      <c r="L3727" s="1" t="s">
        <v>19505</v>
      </c>
    </row>
    <row r="3728" spans="1:12">
      <c r="A3728" s="1"/>
      <c r="B3728" s="1">
        <v>333</v>
      </c>
      <c r="C3728" s="1" t="s">
        <v>18210</v>
      </c>
      <c r="D3728" s="1" t="s">
        <v>18242</v>
      </c>
      <c r="E3728" s="1" t="s">
        <v>7463</v>
      </c>
      <c r="F3728" s="1" t="s">
        <v>7464</v>
      </c>
      <c r="G3728" s="1" t="s">
        <v>24389</v>
      </c>
      <c r="H3728" s="1" t="s">
        <v>17585</v>
      </c>
      <c r="I3728" s="2">
        <v>84.16</v>
      </c>
      <c r="J3728" s="37">
        <f>VLOOKUP(H3728,'DOGHER ORDER-DISC'!$K$4:$N$30,4,FALSE)</f>
        <v>0</v>
      </c>
      <c r="K3728" s="2">
        <f t="shared" si="59"/>
        <v>84.16</v>
      </c>
      <c r="L3728" s="1" t="s">
        <v>19505</v>
      </c>
    </row>
    <row r="3729" spans="1:12">
      <c r="A3729" s="1"/>
      <c r="B3729" s="1">
        <v>333</v>
      </c>
      <c r="C3729" s="1" t="s">
        <v>18210</v>
      </c>
      <c r="D3729" s="1" t="s">
        <v>18242</v>
      </c>
      <c r="E3729" s="1" t="s">
        <v>7465</v>
      </c>
      <c r="F3729" s="1" t="s">
        <v>7466</v>
      </c>
      <c r="G3729" s="1" t="s">
        <v>24390</v>
      </c>
      <c r="H3729" s="1" t="s">
        <v>17585</v>
      </c>
      <c r="I3729" s="2">
        <v>87.51</v>
      </c>
      <c r="J3729" s="37">
        <f>VLOOKUP(H3729,'DOGHER ORDER-DISC'!$K$4:$N$30,4,FALSE)</f>
        <v>0</v>
      </c>
      <c r="K3729" s="2">
        <f t="shared" si="59"/>
        <v>87.51</v>
      </c>
      <c r="L3729" s="1" t="s">
        <v>19505</v>
      </c>
    </row>
    <row r="3730" spans="1:12">
      <c r="A3730" s="1"/>
      <c r="B3730" s="1">
        <v>333</v>
      </c>
      <c r="C3730" s="1" t="s">
        <v>18210</v>
      </c>
      <c r="D3730" s="1" t="s">
        <v>18242</v>
      </c>
      <c r="E3730" s="1" t="s">
        <v>7467</v>
      </c>
      <c r="F3730" s="1" t="s">
        <v>7468</v>
      </c>
      <c r="G3730" s="1" t="s">
        <v>24391</v>
      </c>
      <c r="H3730" s="1" t="s">
        <v>17585</v>
      </c>
      <c r="I3730" s="2">
        <v>90.65</v>
      </c>
      <c r="J3730" s="37">
        <f>VLOOKUP(H3730,'DOGHER ORDER-DISC'!$K$4:$N$30,4,FALSE)</f>
        <v>0</v>
      </c>
      <c r="K3730" s="2">
        <f t="shared" si="59"/>
        <v>90.65</v>
      </c>
      <c r="L3730" s="1" t="s">
        <v>19505</v>
      </c>
    </row>
    <row r="3731" spans="1:12">
      <c r="A3731" s="1"/>
      <c r="B3731" s="1">
        <v>333</v>
      </c>
      <c r="C3731" s="1" t="s">
        <v>18210</v>
      </c>
      <c r="D3731" s="1" t="s">
        <v>18242</v>
      </c>
      <c r="E3731" s="1" t="s">
        <v>7469</v>
      </c>
      <c r="F3731" s="1" t="s">
        <v>7470</v>
      </c>
      <c r="G3731" s="1" t="s">
        <v>24392</v>
      </c>
      <c r="H3731" s="1" t="s">
        <v>17585</v>
      </c>
      <c r="I3731" s="2">
        <v>94.08</v>
      </c>
      <c r="J3731" s="37">
        <f>VLOOKUP(H3731,'DOGHER ORDER-DISC'!$K$4:$N$30,4,FALSE)</f>
        <v>0</v>
      </c>
      <c r="K3731" s="2">
        <f t="shared" si="59"/>
        <v>94.08</v>
      </c>
      <c r="L3731" s="1" t="s">
        <v>19505</v>
      </c>
    </row>
    <row r="3732" spans="1:12">
      <c r="A3732" s="1"/>
      <c r="B3732" s="1">
        <v>333</v>
      </c>
      <c r="C3732" s="1" t="s">
        <v>18210</v>
      </c>
      <c r="D3732" s="1" t="s">
        <v>18242</v>
      </c>
      <c r="E3732" s="1" t="s">
        <v>7471</v>
      </c>
      <c r="F3732" s="1" t="s">
        <v>7472</v>
      </c>
      <c r="G3732" s="1" t="s">
        <v>24393</v>
      </c>
      <c r="H3732" s="1" t="s">
        <v>17585</v>
      </c>
      <c r="I3732" s="2">
        <v>95.06</v>
      </c>
      <c r="J3732" s="37">
        <f>VLOOKUP(H3732,'DOGHER ORDER-DISC'!$K$4:$N$30,4,FALSE)</f>
        <v>0</v>
      </c>
      <c r="K3732" s="2">
        <f t="shared" si="59"/>
        <v>95.06</v>
      </c>
      <c r="L3732" s="1" t="s">
        <v>19505</v>
      </c>
    </row>
    <row r="3733" spans="1:12">
      <c r="A3733" s="1"/>
      <c r="B3733" s="1">
        <v>333</v>
      </c>
      <c r="C3733" s="1" t="s">
        <v>18210</v>
      </c>
      <c r="D3733" s="1" t="s">
        <v>18242</v>
      </c>
      <c r="E3733" s="1" t="s">
        <v>7473</v>
      </c>
      <c r="F3733" s="1" t="s">
        <v>7474</v>
      </c>
      <c r="G3733" s="1" t="s">
        <v>24394</v>
      </c>
      <c r="H3733" s="1" t="s">
        <v>17585</v>
      </c>
      <c r="I3733" s="2">
        <v>96.16</v>
      </c>
      <c r="J3733" s="37">
        <f>VLOOKUP(H3733,'DOGHER ORDER-DISC'!$K$4:$N$30,4,FALSE)</f>
        <v>0</v>
      </c>
      <c r="K3733" s="2">
        <f t="shared" si="59"/>
        <v>96.16</v>
      </c>
      <c r="L3733" s="1" t="s">
        <v>19505</v>
      </c>
    </row>
    <row r="3734" spans="1:12">
      <c r="A3734" s="1"/>
      <c r="B3734" s="1">
        <v>333</v>
      </c>
      <c r="C3734" s="1" t="s">
        <v>18210</v>
      </c>
      <c r="D3734" s="1" t="s">
        <v>18242</v>
      </c>
      <c r="E3734" s="1" t="s">
        <v>7475</v>
      </c>
      <c r="F3734" s="1" t="s">
        <v>7476</v>
      </c>
      <c r="G3734" s="1" t="s">
        <v>24395</v>
      </c>
      <c r="H3734" s="1" t="s">
        <v>17585</v>
      </c>
      <c r="I3734" s="2">
        <v>98.65</v>
      </c>
      <c r="J3734" s="37">
        <f>VLOOKUP(H3734,'DOGHER ORDER-DISC'!$K$4:$N$30,4,FALSE)</f>
        <v>0</v>
      </c>
      <c r="K3734" s="2">
        <f t="shared" si="59"/>
        <v>98.65</v>
      </c>
      <c r="L3734" s="1" t="s">
        <v>19505</v>
      </c>
    </row>
    <row r="3735" spans="1:12">
      <c r="A3735" s="1"/>
      <c r="B3735" s="1">
        <v>334</v>
      </c>
      <c r="C3735" s="1" t="s">
        <v>18210</v>
      </c>
      <c r="D3735" s="1" t="s">
        <v>18242</v>
      </c>
      <c r="E3735" s="1" t="s">
        <v>7477</v>
      </c>
      <c r="F3735" s="1" t="s">
        <v>7478</v>
      </c>
      <c r="G3735" s="1" t="s">
        <v>24396</v>
      </c>
      <c r="H3735" s="1" t="s">
        <v>17585</v>
      </c>
      <c r="I3735" s="2">
        <v>46.39</v>
      </c>
      <c r="J3735" s="37">
        <f>VLOOKUP(H3735,'DOGHER ORDER-DISC'!$K$4:$N$30,4,FALSE)</f>
        <v>0</v>
      </c>
      <c r="K3735" s="2">
        <f t="shared" si="59"/>
        <v>46.39</v>
      </c>
      <c r="L3735" s="1" t="s">
        <v>19506</v>
      </c>
    </row>
    <row r="3736" spans="1:12">
      <c r="A3736" s="1"/>
      <c r="B3736" s="1">
        <v>334</v>
      </c>
      <c r="C3736" s="1" t="s">
        <v>18210</v>
      </c>
      <c r="D3736" s="1" t="s">
        <v>18242</v>
      </c>
      <c r="E3736" s="1" t="s">
        <v>7479</v>
      </c>
      <c r="F3736" s="1" t="s">
        <v>7480</v>
      </c>
      <c r="G3736" s="1" t="s">
        <v>24397</v>
      </c>
      <c r="H3736" s="1" t="s">
        <v>17585</v>
      </c>
      <c r="I3736" s="2">
        <v>46.39</v>
      </c>
      <c r="J3736" s="37">
        <f>VLOOKUP(H3736,'DOGHER ORDER-DISC'!$K$4:$N$30,4,FALSE)</f>
        <v>0</v>
      </c>
      <c r="K3736" s="2">
        <f t="shared" si="59"/>
        <v>46.39</v>
      </c>
      <c r="L3736" s="1" t="s">
        <v>19506</v>
      </c>
    </row>
    <row r="3737" spans="1:12">
      <c r="A3737" s="1"/>
      <c r="B3737" s="1">
        <v>334</v>
      </c>
      <c r="C3737" s="1" t="s">
        <v>18210</v>
      </c>
      <c r="D3737" s="1" t="s">
        <v>18242</v>
      </c>
      <c r="E3737" s="1" t="s">
        <v>7481</v>
      </c>
      <c r="F3737" s="1" t="s">
        <v>7482</v>
      </c>
      <c r="G3737" s="1" t="s">
        <v>24398</v>
      </c>
      <c r="H3737" s="1" t="s">
        <v>17585</v>
      </c>
      <c r="I3737" s="2">
        <v>46.39</v>
      </c>
      <c r="J3737" s="37">
        <f>VLOOKUP(H3737,'DOGHER ORDER-DISC'!$K$4:$N$30,4,FALSE)</f>
        <v>0</v>
      </c>
      <c r="K3737" s="2">
        <f t="shared" si="59"/>
        <v>46.39</v>
      </c>
      <c r="L3737" s="1" t="s">
        <v>19506</v>
      </c>
    </row>
    <row r="3738" spans="1:12">
      <c r="A3738" s="1"/>
      <c r="B3738" s="1">
        <v>334</v>
      </c>
      <c r="C3738" s="1" t="s">
        <v>18210</v>
      </c>
      <c r="D3738" s="1" t="s">
        <v>18242</v>
      </c>
      <c r="E3738" s="1" t="s">
        <v>7483</v>
      </c>
      <c r="F3738" s="1" t="s">
        <v>7484</v>
      </c>
      <c r="G3738" s="1" t="s">
        <v>24399</v>
      </c>
      <c r="H3738" s="1" t="s">
        <v>17585</v>
      </c>
      <c r="I3738" s="2">
        <v>46.39</v>
      </c>
      <c r="J3738" s="37">
        <f>VLOOKUP(H3738,'DOGHER ORDER-DISC'!$K$4:$N$30,4,FALSE)</f>
        <v>0</v>
      </c>
      <c r="K3738" s="2">
        <f t="shared" si="59"/>
        <v>46.39</v>
      </c>
      <c r="L3738" s="1" t="s">
        <v>19506</v>
      </c>
    </row>
    <row r="3739" spans="1:12">
      <c r="A3739" s="1"/>
      <c r="B3739" s="1">
        <v>334</v>
      </c>
      <c r="C3739" s="1" t="s">
        <v>18210</v>
      </c>
      <c r="D3739" s="1" t="s">
        <v>18242</v>
      </c>
      <c r="E3739" s="1" t="s">
        <v>7485</v>
      </c>
      <c r="F3739" s="1" t="s">
        <v>7486</v>
      </c>
      <c r="G3739" s="1" t="s">
        <v>24400</v>
      </c>
      <c r="H3739" s="1" t="s">
        <v>17585</v>
      </c>
      <c r="I3739" s="2">
        <v>46.4</v>
      </c>
      <c r="J3739" s="37">
        <f>VLOOKUP(H3739,'DOGHER ORDER-DISC'!$K$4:$N$30,4,FALSE)</f>
        <v>0</v>
      </c>
      <c r="K3739" s="2">
        <f t="shared" si="59"/>
        <v>46.4</v>
      </c>
      <c r="L3739" s="1" t="s">
        <v>19506</v>
      </c>
    </row>
    <row r="3740" spans="1:12">
      <c r="A3740" s="1"/>
      <c r="B3740" s="1">
        <v>334</v>
      </c>
      <c r="C3740" s="1" t="s">
        <v>18210</v>
      </c>
      <c r="D3740" s="1" t="s">
        <v>18242</v>
      </c>
      <c r="E3740" s="1" t="s">
        <v>7487</v>
      </c>
      <c r="F3740" s="1" t="s">
        <v>7488</v>
      </c>
      <c r="G3740" s="1" t="s">
        <v>24401</v>
      </c>
      <c r="H3740" s="1" t="s">
        <v>17585</v>
      </c>
      <c r="I3740" s="2">
        <v>46.9</v>
      </c>
      <c r="J3740" s="37">
        <f>VLOOKUP(H3740,'DOGHER ORDER-DISC'!$K$4:$N$30,4,FALSE)</f>
        <v>0</v>
      </c>
      <c r="K3740" s="2">
        <f t="shared" si="59"/>
        <v>46.9</v>
      </c>
      <c r="L3740" s="1" t="s">
        <v>19506</v>
      </c>
    </row>
    <row r="3741" spans="1:12">
      <c r="A3741" s="1"/>
      <c r="B3741" s="1">
        <v>334</v>
      </c>
      <c r="C3741" s="1" t="s">
        <v>18210</v>
      </c>
      <c r="D3741" s="1" t="s">
        <v>18242</v>
      </c>
      <c r="E3741" s="1" t="s">
        <v>7489</v>
      </c>
      <c r="F3741" s="1" t="s">
        <v>7490</v>
      </c>
      <c r="G3741" s="1" t="s">
        <v>24402</v>
      </c>
      <c r="H3741" s="1" t="s">
        <v>17585</v>
      </c>
      <c r="I3741" s="2">
        <v>47.33</v>
      </c>
      <c r="J3741" s="37">
        <f>VLOOKUP(H3741,'DOGHER ORDER-DISC'!$K$4:$N$30,4,FALSE)</f>
        <v>0</v>
      </c>
      <c r="K3741" s="2">
        <f t="shared" si="59"/>
        <v>47.33</v>
      </c>
      <c r="L3741" s="1" t="s">
        <v>19506</v>
      </c>
    </row>
    <row r="3742" spans="1:12">
      <c r="A3742" s="1"/>
      <c r="B3742" s="1">
        <v>334</v>
      </c>
      <c r="C3742" s="1" t="s">
        <v>18210</v>
      </c>
      <c r="D3742" s="1" t="s">
        <v>18242</v>
      </c>
      <c r="E3742" s="1" t="s">
        <v>7491</v>
      </c>
      <c r="F3742" s="1" t="s">
        <v>7492</v>
      </c>
      <c r="G3742" s="1" t="s">
        <v>24403</v>
      </c>
      <c r="H3742" s="1" t="s">
        <v>17585</v>
      </c>
      <c r="I3742" s="2">
        <v>47.67</v>
      </c>
      <c r="J3742" s="37">
        <f>VLOOKUP(H3742,'DOGHER ORDER-DISC'!$K$4:$N$30,4,FALSE)</f>
        <v>0</v>
      </c>
      <c r="K3742" s="2">
        <f t="shared" si="59"/>
        <v>47.67</v>
      </c>
      <c r="L3742" s="1" t="s">
        <v>19506</v>
      </c>
    </row>
    <row r="3743" spans="1:12">
      <c r="A3743" s="1"/>
      <c r="B3743" s="1">
        <v>334</v>
      </c>
      <c r="C3743" s="1" t="s">
        <v>18210</v>
      </c>
      <c r="D3743" s="1" t="s">
        <v>18242</v>
      </c>
      <c r="E3743" s="1" t="s">
        <v>7493</v>
      </c>
      <c r="F3743" s="1" t="s">
        <v>7494</v>
      </c>
      <c r="G3743" s="1" t="s">
        <v>24404</v>
      </c>
      <c r="H3743" s="1" t="s">
        <v>17585</v>
      </c>
      <c r="I3743" s="2">
        <v>48.25</v>
      </c>
      <c r="J3743" s="37">
        <f>VLOOKUP(H3743,'DOGHER ORDER-DISC'!$K$4:$N$30,4,FALSE)</f>
        <v>0</v>
      </c>
      <c r="K3743" s="2">
        <f t="shared" si="59"/>
        <v>48.25</v>
      </c>
      <c r="L3743" s="1" t="s">
        <v>19506</v>
      </c>
    </row>
    <row r="3744" spans="1:12">
      <c r="A3744" s="1"/>
      <c r="B3744" s="1">
        <v>334</v>
      </c>
      <c r="C3744" s="1" t="s">
        <v>18210</v>
      </c>
      <c r="D3744" s="1" t="s">
        <v>18242</v>
      </c>
      <c r="E3744" s="1" t="s">
        <v>7495</v>
      </c>
      <c r="F3744" s="1" t="s">
        <v>7496</v>
      </c>
      <c r="G3744" s="1" t="s">
        <v>24405</v>
      </c>
      <c r="H3744" s="1" t="s">
        <v>17585</v>
      </c>
      <c r="I3744" s="2">
        <v>48.63</v>
      </c>
      <c r="J3744" s="37">
        <f>VLOOKUP(H3744,'DOGHER ORDER-DISC'!$K$4:$N$30,4,FALSE)</f>
        <v>0</v>
      </c>
      <c r="K3744" s="2">
        <f t="shared" si="59"/>
        <v>48.63</v>
      </c>
      <c r="L3744" s="1" t="s">
        <v>19506</v>
      </c>
    </row>
    <row r="3745" spans="1:12">
      <c r="A3745" s="1"/>
      <c r="B3745" s="1">
        <v>334</v>
      </c>
      <c r="C3745" s="1" t="s">
        <v>18210</v>
      </c>
      <c r="D3745" s="1" t="s">
        <v>18242</v>
      </c>
      <c r="E3745" s="1" t="s">
        <v>7497</v>
      </c>
      <c r="F3745" s="1" t="s">
        <v>7498</v>
      </c>
      <c r="G3745" s="1" t="s">
        <v>24406</v>
      </c>
      <c r="H3745" s="1" t="s">
        <v>17585</v>
      </c>
      <c r="I3745" s="2">
        <v>48.71</v>
      </c>
      <c r="J3745" s="37">
        <f>VLOOKUP(H3745,'DOGHER ORDER-DISC'!$K$4:$N$30,4,FALSE)</f>
        <v>0</v>
      </c>
      <c r="K3745" s="2">
        <f t="shared" si="59"/>
        <v>48.71</v>
      </c>
      <c r="L3745" s="1" t="s">
        <v>19506</v>
      </c>
    </row>
    <row r="3746" spans="1:12">
      <c r="A3746" s="1"/>
      <c r="B3746" s="1">
        <v>334</v>
      </c>
      <c r="C3746" s="1" t="s">
        <v>18210</v>
      </c>
      <c r="D3746" s="1" t="s">
        <v>18242</v>
      </c>
      <c r="E3746" s="1" t="s">
        <v>7499</v>
      </c>
      <c r="F3746" s="1" t="s">
        <v>7500</v>
      </c>
      <c r="G3746" s="1" t="s">
        <v>24407</v>
      </c>
      <c r="H3746" s="1" t="s">
        <v>17585</v>
      </c>
      <c r="I3746" s="2">
        <v>49.02</v>
      </c>
      <c r="J3746" s="37">
        <f>VLOOKUP(H3746,'DOGHER ORDER-DISC'!$K$4:$N$30,4,FALSE)</f>
        <v>0</v>
      </c>
      <c r="K3746" s="2">
        <f t="shared" si="59"/>
        <v>49.02</v>
      </c>
      <c r="L3746" s="1" t="s">
        <v>19506</v>
      </c>
    </row>
    <row r="3747" spans="1:12">
      <c r="A3747" s="1"/>
      <c r="B3747" s="1">
        <v>334</v>
      </c>
      <c r="C3747" s="1" t="s">
        <v>18210</v>
      </c>
      <c r="D3747" s="1" t="s">
        <v>18242</v>
      </c>
      <c r="E3747" s="1" t="s">
        <v>7501</v>
      </c>
      <c r="F3747" s="1" t="s">
        <v>7502</v>
      </c>
      <c r="G3747" s="1" t="s">
        <v>24408</v>
      </c>
      <c r="H3747" s="1" t="s">
        <v>17585</v>
      </c>
      <c r="I3747" s="2">
        <v>49.81</v>
      </c>
      <c r="J3747" s="37">
        <f>VLOOKUP(H3747,'DOGHER ORDER-DISC'!$K$4:$N$30,4,FALSE)</f>
        <v>0</v>
      </c>
      <c r="K3747" s="2">
        <f t="shared" si="59"/>
        <v>49.81</v>
      </c>
      <c r="L3747" s="1" t="s">
        <v>19506</v>
      </c>
    </row>
    <row r="3748" spans="1:12">
      <c r="A3748" s="1"/>
      <c r="B3748" s="1">
        <v>334</v>
      </c>
      <c r="C3748" s="1" t="s">
        <v>18210</v>
      </c>
      <c r="D3748" s="1" t="s">
        <v>18242</v>
      </c>
      <c r="E3748" s="1" t="s">
        <v>7503</v>
      </c>
      <c r="F3748" s="1" t="s">
        <v>7504</v>
      </c>
      <c r="G3748" s="1" t="s">
        <v>24409</v>
      </c>
      <c r="H3748" s="1" t="s">
        <v>17585</v>
      </c>
      <c r="I3748" s="2">
        <v>50.26</v>
      </c>
      <c r="J3748" s="37">
        <f>VLOOKUP(H3748,'DOGHER ORDER-DISC'!$K$4:$N$30,4,FALSE)</f>
        <v>0</v>
      </c>
      <c r="K3748" s="2">
        <f t="shared" si="59"/>
        <v>50.26</v>
      </c>
      <c r="L3748" s="1" t="s">
        <v>19506</v>
      </c>
    </row>
    <row r="3749" spans="1:12">
      <c r="A3749" s="1"/>
      <c r="B3749" s="1">
        <v>334</v>
      </c>
      <c r="C3749" s="1" t="s">
        <v>18210</v>
      </c>
      <c r="D3749" s="1" t="s">
        <v>18242</v>
      </c>
      <c r="E3749" s="1" t="s">
        <v>7505</v>
      </c>
      <c r="F3749" s="1" t="s">
        <v>7506</v>
      </c>
      <c r="G3749" s="1" t="s">
        <v>24410</v>
      </c>
      <c r="H3749" s="1" t="s">
        <v>17585</v>
      </c>
      <c r="I3749" s="2">
        <v>50.71</v>
      </c>
      <c r="J3749" s="37">
        <f>VLOOKUP(H3749,'DOGHER ORDER-DISC'!$K$4:$N$30,4,FALSE)</f>
        <v>0</v>
      </c>
      <c r="K3749" s="2">
        <f t="shared" si="59"/>
        <v>50.71</v>
      </c>
      <c r="L3749" s="1" t="s">
        <v>19506</v>
      </c>
    </row>
    <row r="3750" spans="1:12">
      <c r="A3750" s="1"/>
      <c r="B3750" s="1">
        <v>334</v>
      </c>
      <c r="C3750" s="1" t="s">
        <v>18210</v>
      </c>
      <c r="D3750" s="1" t="s">
        <v>18242</v>
      </c>
      <c r="E3750" s="1" t="s">
        <v>7507</v>
      </c>
      <c r="F3750" s="1" t="s">
        <v>7508</v>
      </c>
      <c r="G3750" s="1" t="s">
        <v>24411</v>
      </c>
      <c r="H3750" s="1" t="s">
        <v>17585</v>
      </c>
      <c r="I3750" s="2">
        <v>51.26</v>
      </c>
      <c r="J3750" s="37">
        <f>VLOOKUP(H3750,'DOGHER ORDER-DISC'!$K$4:$N$30,4,FALSE)</f>
        <v>0</v>
      </c>
      <c r="K3750" s="2">
        <f t="shared" si="59"/>
        <v>51.26</v>
      </c>
      <c r="L3750" s="1" t="s">
        <v>19506</v>
      </c>
    </row>
    <row r="3751" spans="1:12">
      <c r="A3751" s="1"/>
      <c r="B3751" s="1">
        <v>334</v>
      </c>
      <c r="C3751" s="1" t="s">
        <v>18210</v>
      </c>
      <c r="D3751" s="1" t="s">
        <v>18242</v>
      </c>
      <c r="E3751" s="1" t="s">
        <v>7509</v>
      </c>
      <c r="F3751" s="1" t="s">
        <v>7510</v>
      </c>
      <c r="G3751" s="1" t="s">
        <v>24412</v>
      </c>
      <c r="H3751" s="1" t="s">
        <v>17585</v>
      </c>
      <c r="I3751" s="2">
        <v>51.26</v>
      </c>
      <c r="J3751" s="37">
        <f>VLOOKUP(H3751,'DOGHER ORDER-DISC'!$K$4:$N$30,4,FALSE)</f>
        <v>0</v>
      </c>
      <c r="K3751" s="2">
        <f t="shared" si="59"/>
        <v>51.26</v>
      </c>
      <c r="L3751" s="1" t="s">
        <v>19506</v>
      </c>
    </row>
    <row r="3752" spans="1:12">
      <c r="A3752" s="1"/>
      <c r="B3752" s="1">
        <v>334</v>
      </c>
      <c r="C3752" s="1" t="s">
        <v>18210</v>
      </c>
      <c r="D3752" s="1" t="s">
        <v>18242</v>
      </c>
      <c r="E3752" s="1" t="s">
        <v>7511</v>
      </c>
      <c r="F3752" s="1" t="s">
        <v>7512</v>
      </c>
      <c r="G3752" s="1" t="s">
        <v>24413</v>
      </c>
      <c r="H3752" s="1" t="s">
        <v>17585</v>
      </c>
      <c r="I3752" s="2">
        <v>51.97</v>
      </c>
      <c r="J3752" s="37">
        <f>VLOOKUP(H3752,'DOGHER ORDER-DISC'!$K$4:$N$30,4,FALSE)</f>
        <v>0</v>
      </c>
      <c r="K3752" s="2">
        <f t="shared" si="59"/>
        <v>51.97</v>
      </c>
      <c r="L3752" s="1" t="s">
        <v>19506</v>
      </c>
    </row>
    <row r="3753" spans="1:12">
      <c r="A3753" s="1"/>
      <c r="B3753" s="1">
        <v>334</v>
      </c>
      <c r="C3753" s="1" t="s">
        <v>18210</v>
      </c>
      <c r="D3753" s="1" t="s">
        <v>18242</v>
      </c>
      <c r="E3753" s="1" t="s">
        <v>7513</v>
      </c>
      <c r="F3753" s="1" t="s">
        <v>7514</v>
      </c>
      <c r="G3753" s="1" t="s">
        <v>24414</v>
      </c>
      <c r="H3753" s="1" t="s">
        <v>17585</v>
      </c>
      <c r="I3753" s="2">
        <v>54.14</v>
      </c>
      <c r="J3753" s="37">
        <f>VLOOKUP(H3753,'DOGHER ORDER-DISC'!$K$4:$N$30,4,FALSE)</f>
        <v>0</v>
      </c>
      <c r="K3753" s="2">
        <f t="shared" si="59"/>
        <v>54.14</v>
      </c>
      <c r="L3753" s="1" t="s">
        <v>19506</v>
      </c>
    </row>
    <row r="3754" spans="1:12">
      <c r="A3754" s="1"/>
      <c r="B3754" s="1">
        <v>334</v>
      </c>
      <c r="C3754" s="1" t="s">
        <v>18210</v>
      </c>
      <c r="D3754" s="1" t="s">
        <v>18242</v>
      </c>
      <c r="E3754" s="1" t="s">
        <v>7515</v>
      </c>
      <c r="F3754" s="1" t="s">
        <v>7516</v>
      </c>
      <c r="G3754" s="1" t="s">
        <v>24415</v>
      </c>
      <c r="H3754" s="1" t="s">
        <v>17585</v>
      </c>
      <c r="I3754" s="2">
        <v>58.43</v>
      </c>
      <c r="J3754" s="37">
        <f>VLOOKUP(H3754,'DOGHER ORDER-DISC'!$K$4:$N$30,4,FALSE)</f>
        <v>0</v>
      </c>
      <c r="K3754" s="2">
        <f t="shared" si="59"/>
        <v>58.43</v>
      </c>
      <c r="L3754" s="1" t="s">
        <v>19506</v>
      </c>
    </row>
    <row r="3755" spans="1:12">
      <c r="A3755" s="1"/>
      <c r="B3755" s="1">
        <v>334</v>
      </c>
      <c r="C3755" s="1" t="s">
        <v>18210</v>
      </c>
      <c r="D3755" s="1" t="s">
        <v>18242</v>
      </c>
      <c r="E3755" s="1" t="s">
        <v>7517</v>
      </c>
      <c r="F3755" s="1" t="s">
        <v>7518</v>
      </c>
      <c r="G3755" s="1" t="s">
        <v>24416</v>
      </c>
      <c r="H3755" s="1" t="s">
        <v>17585</v>
      </c>
      <c r="I3755" s="2">
        <v>61.29</v>
      </c>
      <c r="J3755" s="37">
        <f>VLOOKUP(H3755,'DOGHER ORDER-DISC'!$K$4:$N$30,4,FALSE)</f>
        <v>0</v>
      </c>
      <c r="K3755" s="2">
        <f t="shared" si="59"/>
        <v>61.29</v>
      </c>
      <c r="L3755" s="1" t="s">
        <v>19506</v>
      </c>
    </row>
    <row r="3756" spans="1:12">
      <c r="A3756" s="1"/>
      <c r="B3756" s="1">
        <v>334</v>
      </c>
      <c r="C3756" s="1" t="s">
        <v>18210</v>
      </c>
      <c r="D3756" s="1" t="s">
        <v>18242</v>
      </c>
      <c r="E3756" s="1" t="s">
        <v>7519</v>
      </c>
      <c r="F3756" s="1" t="s">
        <v>7520</v>
      </c>
      <c r="G3756" s="1" t="s">
        <v>24417</v>
      </c>
      <c r="H3756" s="1" t="s">
        <v>17585</v>
      </c>
      <c r="I3756" s="2">
        <v>62.76</v>
      </c>
      <c r="J3756" s="37">
        <f>VLOOKUP(H3756,'DOGHER ORDER-DISC'!$K$4:$N$30,4,FALSE)</f>
        <v>0</v>
      </c>
      <c r="K3756" s="2">
        <f t="shared" si="59"/>
        <v>62.76</v>
      </c>
      <c r="L3756" s="1" t="s">
        <v>19506</v>
      </c>
    </row>
    <row r="3757" spans="1:12">
      <c r="A3757" s="1"/>
      <c r="B3757" s="1">
        <v>334</v>
      </c>
      <c r="C3757" s="1" t="s">
        <v>18210</v>
      </c>
      <c r="D3757" s="1" t="s">
        <v>18242</v>
      </c>
      <c r="E3757" s="1" t="s">
        <v>7521</v>
      </c>
      <c r="F3757" s="1" t="s">
        <v>7522</v>
      </c>
      <c r="G3757" s="1" t="s">
        <v>24418</v>
      </c>
      <c r="H3757" s="1" t="s">
        <v>17585</v>
      </c>
      <c r="I3757" s="2">
        <v>62.84</v>
      </c>
      <c r="J3757" s="37">
        <f>VLOOKUP(H3757,'DOGHER ORDER-DISC'!$K$4:$N$30,4,FALSE)</f>
        <v>0</v>
      </c>
      <c r="K3757" s="2">
        <f t="shared" si="59"/>
        <v>62.84</v>
      </c>
      <c r="L3757" s="1" t="s">
        <v>19506</v>
      </c>
    </row>
    <row r="3758" spans="1:12">
      <c r="A3758" s="1"/>
      <c r="B3758" s="1">
        <v>334</v>
      </c>
      <c r="C3758" s="1" t="s">
        <v>18210</v>
      </c>
      <c r="D3758" s="1" t="s">
        <v>18242</v>
      </c>
      <c r="E3758" s="1" t="s">
        <v>7523</v>
      </c>
      <c r="F3758" s="1" t="s">
        <v>7524</v>
      </c>
      <c r="G3758" s="1" t="s">
        <v>24419</v>
      </c>
      <c r="H3758" s="1" t="s">
        <v>17585</v>
      </c>
      <c r="I3758" s="2">
        <v>68.95</v>
      </c>
      <c r="J3758" s="37">
        <f>VLOOKUP(H3758,'DOGHER ORDER-DISC'!$K$4:$N$30,4,FALSE)</f>
        <v>0</v>
      </c>
      <c r="K3758" s="2">
        <f t="shared" si="59"/>
        <v>68.95</v>
      </c>
      <c r="L3758" s="1" t="s">
        <v>19506</v>
      </c>
    </row>
    <row r="3759" spans="1:12">
      <c r="A3759" s="1"/>
      <c r="B3759" s="1">
        <v>334</v>
      </c>
      <c r="C3759" s="1" t="s">
        <v>18210</v>
      </c>
      <c r="D3759" s="1" t="s">
        <v>18242</v>
      </c>
      <c r="E3759" s="1" t="s">
        <v>7525</v>
      </c>
      <c r="F3759" s="1" t="s">
        <v>7526</v>
      </c>
      <c r="G3759" s="1" t="s">
        <v>24420</v>
      </c>
      <c r="H3759" s="1" t="s">
        <v>17585</v>
      </c>
      <c r="I3759" s="2">
        <v>69.709999999999994</v>
      </c>
      <c r="J3759" s="37">
        <f>VLOOKUP(H3759,'DOGHER ORDER-DISC'!$K$4:$N$30,4,FALSE)</f>
        <v>0</v>
      </c>
      <c r="K3759" s="2">
        <f t="shared" si="59"/>
        <v>69.709999999999994</v>
      </c>
      <c r="L3759" s="1" t="s">
        <v>19506</v>
      </c>
    </row>
    <row r="3760" spans="1:12">
      <c r="A3760" s="1"/>
      <c r="B3760" s="1">
        <v>334</v>
      </c>
      <c r="C3760" s="1" t="s">
        <v>18210</v>
      </c>
      <c r="D3760" s="1" t="s">
        <v>18242</v>
      </c>
      <c r="E3760" s="1" t="s">
        <v>7527</v>
      </c>
      <c r="F3760" s="1" t="s">
        <v>7528</v>
      </c>
      <c r="G3760" s="1" t="s">
        <v>24421</v>
      </c>
      <c r="H3760" s="1" t="s">
        <v>17585</v>
      </c>
      <c r="I3760" s="2">
        <v>73.02</v>
      </c>
      <c r="J3760" s="37">
        <f>VLOOKUP(H3760,'DOGHER ORDER-DISC'!$K$4:$N$30,4,FALSE)</f>
        <v>0</v>
      </c>
      <c r="K3760" s="2">
        <f t="shared" si="59"/>
        <v>73.02</v>
      </c>
      <c r="L3760" s="1" t="s">
        <v>19506</v>
      </c>
    </row>
    <row r="3761" spans="1:12">
      <c r="A3761" s="1"/>
      <c r="B3761" s="1">
        <v>334</v>
      </c>
      <c r="C3761" s="1" t="s">
        <v>18210</v>
      </c>
      <c r="D3761" s="1" t="s">
        <v>18242</v>
      </c>
      <c r="E3761" s="1" t="s">
        <v>7529</v>
      </c>
      <c r="F3761" s="1" t="s">
        <v>7530</v>
      </c>
      <c r="G3761" s="1" t="s">
        <v>24422</v>
      </c>
      <c r="H3761" s="1" t="s">
        <v>17585</v>
      </c>
      <c r="I3761" s="2">
        <v>75.05</v>
      </c>
      <c r="J3761" s="37">
        <f>VLOOKUP(H3761,'DOGHER ORDER-DISC'!$K$4:$N$30,4,FALSE)</f>
        <v>0</v>
      </c>
      <c r="K3761" s="2">
        <f t="shared" si="59"/>
        <v>75.05</v>
      </c>
      <c r="L3761" s="1" t="s">
        <v>19506</v>
      </c>
    </row>
    <row r="3762" spans="1:12">
      <c r="A3762" s="1"/>
      <c r="B3762" s="1">
        <v>334</v>
      </c>
      <c r="C3762" s="1" t="s">
        <v>18210</v>
      </c>
      <c r="D3762" s="1" t="s">
        <v>18242</v>
      </c>
      <c r="E3762" s="1" t="s">
        <v>7531</v>
      </c>
      <c r="F3762" s="1" t="s">
        <v>7532</v>
      </c>
      <c r="G3762" s="1" t="s">
        <v>24423</v>
      </c>
      <c r="H3762" s="1" t="s">
        <v>17585</v>
      </c>
      <c r="I3762" s="2">
        <v>77.430000000000007</v>
      </c>
      <c r="J3762" s="37">
        <f>VLOOKUP(H3762,'DOGHER ORDER-DISC'!$K$4:$N$30,4,FALSE)</f>
        <v>0</v>
      </c>
      <c r="K3762" s="2">
        <f t="shared" si="59"/>
        <v>77.430000000000007</v>
      </c>
      <c r="L3762" s="1" t="s">
        <v>19506</v>
      </c>
    </row>
    <row r="3763" spans="1:12">
      <c r="A3763" s="1"/>
      <c r="B3763" s="1">
        <v>334</v>
      </c>
      <c r="C3763" s="1" t="s">
        <v>18210</v>
      </c>
      <c r="D3763" s="1" t="s">
        <v>18242</v>
      </c>
      <c r="E3763" s="1" t="s">
        <v>7533</v>
      </c>
      <c r="F3763" s="1" t="s">
        <v>7534</v>
      </c>
      <c r="G3763" s="1" t="s">
        <v>24424</v>
      </c>
      <c r="H3763" s="1" t="s">
        <v>17585</v>
      </c>
      <c r="I3763" s="2">
        <v>79.63</v>
      </c>
      <c r="J3763" s="37">
        <f>VLOOKUP(H3763,'DOGHER ORDER-DISC'!$K$4:$N$30,4,FALSE)</f>
        <v>0</v>
      </c>
      <c r="K3763" s="2">
        <f t="shared" si="59"/>
        <v>79.63</v>
      </c>
      <c r="L3763" s="1" t="s">
        <v>19506</v>
      </c>
    </row>
    <row r="3764" spans="1:12">
      <c r="A3764" s="1"/>
      <c r="B3764" s="1">
        <v>334</v>
      </c>
      <c r="C3764" s="1" t="s">
        <v>18210</v>
      </c>
      <c r="D3764" s="1" t="s">
        <v>18242</v>
      </c>
      <c r="E3764" s="1" t="s">
        <v>7535</v>
      </c>
      <c r="F3764" s="1" t="s">
        <v>7536</v>
      </c>
      <c r="G3764" s="1" t="s">
        <v>24425</v>
      </c>
      <c r="H3764" s="1" t="s">
        <v>17585</v>
      </c>
      <c r="I3764" s="2">
        <v>82.29</v>
      </c>
      <c r="J3764" s="37">
        <f>VLOOKUP(H3764,'DOGHER ORDER-DISC'!$K$4:$N$30,4,FALSE)</f>
        <v>0</v>
      </c>
      <c r="K3764" s="2">
        <f t="shared" si="59"/>
        <v>82.29</v>
      </c>
      <c r="L3764" s="1" t="s">
        <v>19506</v>
      </c>
    </row>
    <row r="3765" spans="1:12">
      <c r="A3765" s="1"/>
      <c r="B3765" s="1">
        <v>334</v>
      </c>
      <c r="C3765" s="1" t="s">
        <v>18210</v>
      </c>
      <c r="D3765" s="1" t="s">
        <v>18242</v>
      </c>
      <c r="E3765" s="1" t="s">
        <v>7537</v>
      </c>
      <c r="F3765" s="1" t="s">
        <v>7538</v>
      </c>
      <c r="G3765" s="1" t="s">
        <v>24426</v>
      </c>
      <c r="H3765" s="1" t="s">
        <v>17585</v>
      </c>
      <c r="I3765" s="2">
        <v>84.16</v>
      </c>
      <c r="J3765" s="37">
        <f>VLOOKUP(H3765,'DOGHER ORDER-DISC'!$K$4:$N$30,4,FALSE)</f>
        <v>0</v>
      </c>
      <c r="K3765" s="2">
        <f t="shared" si="59"/>
        <v>84.16</v>
      </c>
      <c r="L3765" s="1" t="s">
        <v>19506</v>
      </c>
    </row>
    <row r="3766" spans="1:12">
      <c r="A3766" s="1"/>
      <c r="B3766" s="1">
        <v>334</v>
      </c>
      <c r="C3766" s="1" t="s">
        <v>18210</v>
      </c>
      <c r="D3766" s="1" t="s">
        <v>18242</v>
      </c>
      <c r="E3766" s="1" t="s">
        <v>7539</v>
      </c>
      <c r="F3766" s="1" t="s">
        <v>7540</v>
      </c>
      <c r="G3766" s="1" t="s">
        <v>24427</v>
      </c>
      <c r="H3766" s="1" t="s">
        <v>17585</v>
      </c>
      <c r="I3766" s="2">
        <v>84.89</v>
      </c>
      <c r="J3766" s="37">
        <f>VLOOKUP(H3766,'DOGHER ORDER-DISC'!$K$4:$N$30,4,FALSE)</f>
        <v>0</v>
      </c>
      <c r="K3766" s="2">
        <f t="shared" si="59"/>
        <v>84.89</v>
      </c>
      <c r="L3766" s="1" t="s">
        <v>19506</v>
      </c>
    </row>
    <row r="3767" spans="1:12">
      <c r="A3767" s="1"/>
      <c r="B3767" s="1">
        <v>334</v>
      </c>
      <c r="C3767" s="1" t="s">
        <v>18210</v>
      </c>
      <c r="D3767" s="1" t="s">
        <v>18242</v>
      </c>
      <c r="E3767" s="1" t="s">
        <v>7541</v>
      </c>
      <c r="F3767" s="1" t="s">
        <v>7542</v>
      </c>
      <c r="G3767" s="1" t="s">
        <v>24428</v>
      </c>
      <c r="H3767" s="1" t="s">
        <v>17585</v>
      </c>
      <c r="I3767" s="2">
        <v>87.47</v>
      </c>
      <c r="J3767" s="37">
        <f>VLOOKUP(H3767,'DOGHER ORDER-DISC'!$K$4:$N$30,4,FALSE)</f>
        <v>0</v>
      </c>
      <c r="K3767" s="2">
        <f t="shared" si="59"/>
        <v>87.47</v>
      </c>
      <c r="L3767" s="1" t="s">
        <v>19506</v>
      </c>
    </row>
    <row r="3768" spans="1:12">
      <c r="A3768" s="1"/>
      <c r="B3768" s="1">
        <v>334</v>
      </c>
      <c r="C3768" s="1" t="s">
        <v>18210</v>
      </c>
      <c r="D3768" s="1" t="s">
        <v>18242</v>
      </c>
      <c r="E3768" s="1" t="s">
        <v>7543</v>
      </c>
      <c r="F3768" s="1" t="s">
        <v>7544</v>
      </c>
      <c r="G3768" s="1" t="s">
        <v>24429</v>
      </c>
      <c r="H3768" s="1" t="s">
        <v>17585</v>
      </c>
      <c r="I3768" s="2">
        <v>90.65</v>
      </c>
      <c r="J3768" s="37">
        <f>VLOOKUP(H3768,'DOGHER ORDER-DISC'!$K$4:$N$30,4,FALSE)</f>
        <v>0</v>
      </c>
      <c r="K3768" s="2">
        <f t="shared" si="59"/>
        <v>90.65</v>
      </c>
      <c r="L3768" s="1" t="s">
        <v>19506</v>
      </c>
    </row>
    <row r="3769" spans="1:12">
      <c r="A3769" s="1"/>
      <c r="B3769" s="1">
        <v>334</v>
      </c>
      <c r="C3769" s="1" t="s">
        <v>18210</v>
      </c>
      <c r="D3769" s="1" t="s">
        <v>18242</v>
      </c>
      <c r="E3769" s="1" t="s">
        <v>7545</v>
      </c>
      <c r="F3769" s="1" t="s">
        <v>7546</v>
      </c>
      <c r="G3769" s="1" t="s">
        <v>24430</v>
      </c>
      <c r="H3769" s="1" t="s">
        <v>17585</v>
      </c>
      <c r="I3769" s="2">
        <v>92.85</v>
      </c>
      <c r="J3769" s="37">
        <f>VLOOKUP(H3769,'DOGHER ORDER-DISC'!$K$4:$N$30,4,FALSE)</f>
        <v>0</v>
      </c>
      <c r="K3769" s="2">
        <f t="shared" ref="K3769:K3832" si="60">+ROUND(I3769*(1-J3769),2)</f>
        <v>92.85</v>
      </c>
      <c r="L3769" s="1" t="s">
        <v>19506</v>
      </c>
    </row>
    <row r="3770" spans="1:12">
      <c r="A3770" s="1"/>
      <c r="B3770" s="1">
        <v>334</v>
      </c>
      <c r="C3770" s="1" t="s">
        <v>18210</v>
      </c>
      <c r="D3770" s="1" t="s">
        <v>18242</v>
      </c>
      <c r="E3770" s="1" t="s">
        <v>7547</v>
      </c>
      <c r="F3770" s="1" t="s">
        <v>7548</v>
      </c>
      <c r="G3770" s="1" t="s">
        <v>24431</v>
      </c>
      <c r="H3770" s="1" t="s">
        <v>17585</v>
      </c>
      <c r="I3770" s="2">
        <v>95.14</v>
      </c>
      <c r="J3770" s="37">
        <f>VLOOKUP(H3770,'DOGHER ORDER-DISC'!$K$4:$N$30,4,FALSE)</f>
        <v>0</v>
      </c>
      <c r="K3770" s="2">
        <f t="shared" si="60"/>
        <v>95.14</v>
      </c>
      <c r="L3770" s="1" t="s">
        <v>19506</v>
      </c>
    </row>
    <row r="3771" spans="1:12">
      <c r="A3771" s="1"/>
      <c r="B3771" s="1">
        <v>334</v>
      </c>
      <c r="C3771" s="1" t="s">
        <v>18210</v>
      </c>
      <c r="D3771" s="1" t="s">
        <v>18242</v>
      </c>
      <c r="E3771" s="1" t="s">
        <v>7549</v>
      </c>
      <c r="F3771" s="1" t="s">
        <v>7550</v>
      </c>
      <c r="G3771" s="1" t="s">
        <v>24432</v>
      </c>
      <c r="H3771" s="1" t="s">
        <v>17585</v>
      </c>
      <c r="I3771" s="2">
        <v>105.47</v>
      </c>
      <c r="J3771" s="37">
        <f>VLOOKUP(H3771,'DOGHER ORDER-DISC'!$K$4:$N$30,4,FALSE)</f>
        <v>0</v>
      </c>
      <c r="K3771" s="2">
        <f t="shared" si="60"/>
        <v>105.47</v>
      </c>
      <c r="L3771" s="1" t="s">
        <v>19506</v>
      </c>
    </row>
    <row r="3772" spans="1:12">
      <c r="A3772" s="1"/>
      <c r="B3772" s="1">
        <v>334</v>
      </c>
      <c r="C3772" s="1" t="s">
        <v>18210</v>
      </c>
      <c r="D3772" s="1" t="s">
        <v>18242</v>
      </c>
      <c r="E3772" s="1" t="s">
        <v>7551</v>
      </c>
      <c r="F3772" s="1" t="s">
        <v>7552</v>
      </c>
      <c r="G3772" s="1" t="s">
        <v>24433</v>
      </c>
      <c r="H3772" s="1" t="s">
        <v>17585</v>
      </c>
      <c r="I3772" s="2">
        <v>117.82</v>
      </c>
      <c r="J3772" s="37">
        <f>VLOOKUP(H3772,'DOGHER ORDER-DISC'!$K$4:$N$30,4,FALSE)</f>
        <v>0</v>
      </c>
      <c r="K3772" s="2">
        <f t="shared" si="60"/>
        <v>117.82</v>
      </c>
      <c r="L3772" s="1" t="s">
        <v>19506</v>
      </c>
    </row>
    <row r="3773" spans="1:12">
      <c r="A3773" s="1"/>
      <c r="B3773" s="1">
        <v>334</v>
      </c>
      <c r="C3773" s="1" t="s">
        <v>18210</v>
      </c>
      <c r="D3773" s="1" t="s">
        <v>18242</v>
      </c>
      <c r="E3773" s="1" t="s">
        <v>7553</v>
      </c>
      <c r="F3773" s="1" t="s">
        <v>7554</v>
      </c>
      <c r="G3773" s="1" t="s">
        <v>24434</v>
      </c>
      <c r="H3773" s="1" t="s">
        <v>17585</v>
      </c>
      <c r="I3773" s="2">
        <v>122.51</v>
      </c>
      <c r="J3773" s="37">
        <f>VLOOKUP(H3773,'DOGHER ORDER-DISC'!$K$4:$N$30,4,FALSE)</f>
        <v>0</v>
      </c>
      <c r="K3773" s="2">
        <f t="shared" si="60"/>
        <v>122.51</v>
      </c>
      <c r="L3773" s="1" t="s">
        <v>19506</v>
      </c>
    </row>
    <row r="3774" spans="1:12">
      <c r="A3774" s="1"/>
      <c r="B3774" s="1">
        <v>334</v>
      </c>
      <c r="C3774" s="1" t="s">
        <v>18210</v>
      </c>
      <c r="D3774" s="1" t="s">
        <v>18242</v>
      </c>
      <c r="E3774" s="1" t="s">
        <v>7555</v>
      </c>
      <c r="F3774" s="1" t="s">
        <v>7556</v>
      </c>
      <c r="G3774" s="1" t="s">
        <v>24435</v>
      </c>
      <c r="H3774" s="1" t="s">
        <v>17585</v>
      </c>
      <c r="I3774" s="2">
        <v>131.71</v>
      </c>
      <c r="J3774" s="37">
        <f>VLOOKUP(H3774,'DOGHER ORDER-DISC'!$K$4:$N$30,4,FALSE)</f>
        <v>0</v>
      </c>
      <c r="K3774" s="2">
        <f t="shared" si="60"/>
        <v>131.71</v>
      </c>
      <c r="L3774" s="1" t="s">
        <v>19506</v>
      </c>
    </row>
    <row r="3775" spans="1:12">
      <c r="A3775" s="1"/>
      <c r="B3775" s="1">
        <v>334</v>
      </c>
      <c r="C3775" s="1" t="s">
        <v>18210</v>
      </c>
      <c r="D3775" s="1" t="s">
        <v>18242</v>
      </c>
      <c r="E3775" s="1" t="s">
        <v>7557</v>
      </c>
      <c r="F3775" s="1" t="s">
        <v>7558</v>
      </c>
      <c r="G3775" s="1" t="s">
        <v>24436</v>
      </c>
      <c r="H3775" s="1" t="s">
        <v>17585</v>
      </c>
      <c r="I3775" s="2">
        <v>133.08000000000001</v>
      </c>
      <c r="J3775" s="37">
        <f>VLOOKUP(H3775,'DOGHER ORDER-DISC'!$K$4:$N$30,4,FALSE)</f>
        <v>0</v>
      </c>
      <c r="K3775" s="2">
        <f t="shared" si="60"/>
        <v>133.08000000000001</v>
      </c>
      <c r="L3775" s="1" t="s">
        <v>19506</v>
      </c>
    </row>
    <row r="3776" spans="1:12">
      <c r="A3776" s="1"/>
      <c r="B3776" s="1">
        <v>334</v>
      </c>
      <c r="C3776" s="1" t="s">
        <v>18210</v>
      </c>
      <c r="D3776" s="1" t="s">
        <v>18242</v>
      </c>
      <c r="E3776" s="1" t="s">
        <v>7559</v>
      </c>
      <c r="F3776" s="1" t="s">
        <v>7560</v>
      </c>
      <c r="G3776" s="1" t="s">
        <v>24437</v>
      </c>
      <c r="H3776" s="1" t="s">
        <v>17585</v>
      </c>
      <c r="I3776" s="2">
        <v>134.62</v>
      </c>
      <c r="J3776" s="37">
        <f>VLOOKUP(H3776,'DOGHER ORDER-DISC'!$K$4:$N$30,4,FALSE)</f>
        <v>0</v>
      </c>
      <c r="K3776" s="2">
        <f t="shared" si="60"/>
        <v>134.62</v>
      </c>
      <c r="L3776" s="1" t="s">
        <v>19506</v>
      </c>
    </row>
    <row r="3777" spans="1:12">
      <c r="A3777" s="1"/>
      <c r="B3777" s="1">
        <v>334</v>
      </c>
      <c r="C3777" s="1" t="s">
        <v>18210</v>
      </c>
      <c r="D3777" s="1" t="s">
        <v>18242</v>
      </c>
      <c r="E3777" s="1" t="s">
        <v>7561</v>
      </c>
      <c r="F3777" s="1" t="s">
        <v>7562</v>
      </c>
      <c r="G3777" s="1" t="s">
        <v>24438</v>
      </c>
      <c r="H3777" s="1" t="s">
        <v>17585</v>
      </c>
      <c r="I3777" s="2">
        <v>138.11000000000001</v>
      </c>
      <c r="J3777" s="37">
        <f>VLOOKUP(H3777,'DOGHER ORDER-DISC'!$K$4:$N$30,4,FALSE)</f>
        <v>0</v>
      </c>
      <c r="K3777" s="2">
        <f t="shared" si="60"/>
        <v>138.11000000000001</v>
      </c>
      <c r="L3777" s="1" t="s">
        <v>19506</v>
      </c>
    </row>
    <row r="3778" spans="1:12">
      <c r="A3778" s="1"/>
      <c r="B3778" s="1">
        <v>334</v>
      </c>
      <c r="C3778" s="1" t="s">
        <v>18210</v>
      </c>
      <c r="D3778" s="1" t="s">
        <v>18242</v>
      </c>
      <c r="E3778" s="1" t="s">
        <v>7563</v>
      </c>
      <c r="F3778" s="1" t="s">
        <v>7564</v>
      </c>
      <c r="G3778" s="1" t="s">
        <v>24439</v>
      </c>
      <c r="H3778" s="1" t="s">
        <v>17585</v>
      </c>
      <c r="I3778" s="2">
        <v>46.39</v>
      </c>
      <c r="J3778" s="37">
        <f>VLOOKUP(H3778,'DOGHER ORDER-DISC'!$K$4:$N$30,4,FALSE)</f>
        <v>0</v>
      </c>
      <c r="K3778" s="2">
        <f t="shared" si="60"/>
        <v>46.39</v>
      </c>
      <c r="L3778" s="1" t="s">
        <v>19507</v>
      </c>
    </row>
    <row r="3779" spans="1:12">
      <c r="A3779" s="1"/>
      <c r="B3779" s="1">
        <v>334</v>
      </c>
      <c r="C3779" s="1" t="s">
        <v>18210</v>
      </c>
      <c r="D3779" s="1" t="s">
        <v>18242</v>
      </c>
      <c r="E3779" s="1" t="s">
        <v>7565</v>
      </c>
      <c r="F3779" s="1" t="s">
        <v>7566</v>
      </c>
      <c r="G3779" s="1" t="s">
        <v>24440</v>
      </c>
      <c r="H3779" s="1" t="s">
        <v>17585</v>
      </c>
      <c r="I3779" s="2">
        <v>46.39</v>
      </c>
      <c r="J3779" s="37">
        <f>VLOOKUP(H3779,'DOGHER ORDER-DISC'!$K$4:$N$30,4,FALSE)</f>
        <v>0</v>
      </c>
      <c r="K3779" s="2">
        <f t="shared" si="60"/>
        <v>46.39</v>
      </c>
      <c r="L3779" s="1" t="s">
        <v>19507</v>
      </c>
    </row>
    <row r="3780" spans="1:12">
      <c r="A3780" s="1"/>
      <c r="B3780" s="1">
        <v>334</v>
      </c>
      <c r="C3780" s="1" t="s">
        <v>18210</v>
      </c>
      <c r="D3780" s="1" t="s">
        <v>18242</v>
      </c>
      <c r="E3780" s="1" t="s">
        <v>7567</v>
      </c>
      <c r="F3780" s="1" t="s">
        <v>7568</v>
      </c>
      <c r="G3780" s="1" t="s">
        <v>24441</v>
      </c>
      <c r="H3780" s="1" t="s">
        <v>17585</v>
      </c>
      <c r="I3780" s="2">
        <v>46.4</v>
      </c>
      <c r="J3780" s="37">
        <f>VLOOKUP(H3780,'DOGHER ORDER-DISC'!$K$4:$N$30,4,FALSE)</f>
        <v>0</v>
      </c>
      <c r="K3780" s="2">
        <f t="shared" si="60"/>
        <v>46.4</v>
      </c>
      <c r="L3780" s="1" t="s">
        <v>19507</v>
      </c>
    </row>
    <row r="3781" spans="1:12">
      <c r="A3781" s="1"/>
      <c r="B3781" s="1">
        <v>334</v>
      </c>
      <c r="C3781" s="1" t="s">
        <v>18210</v>
      </c>
      <c r="D3781" s="1" t="s">
        <v>18242</v>
      </c>
      <c r="E3781" s="1" t="s">
        <v>7569</v>
      </c>
      <c r="F3781" s="1" t="s">
        <v>7570</v>
      </c>
      <c r="G3781" s="1" t="s">
        <v>24442</v>
      </c>
      <c r="H3781" s="1" t="s">
        <v>17585</v>
      </c>
      <c r="I3781" s="2">
        <v>46.9</v>
      </c>
      <c r="J3781" s="37">
        <f>VLOOKUP(H3781,'DOGHER ORDER-DISC'!$K$4:$N$30,4,FALSE)</f>
        <v>0</v>
      </c>
      <c r="K3781" s="2">
        <f t="shared" si="60"/>
        <v>46.9</v>
      </c>
      <c r="L3781" s="1" t="s">
        <v>19507</v>
      </c>
    </row>
    <row r="3782" spans="1:12">
      <c r="A3782" s="1"/>
      <c r="B3782" s="1">
        <v>334</v>
      </c>
      <c r="C3782" s="1" t="s">
        <v>18210</v>
      </c>
      <c r="D3782" s="1" t="s">
        <v>18242</v>
      </c>
      <c r="E3782" s="1" t="s">
        <v>7571</v>
      </c>
      <c r="F3782" s="1" t="s">
        <v>7572</v>
      </c>
      <c r="G3782" s="1" t="s">
        <v>24443</v>
      </c>
      <c r="H3782" s="1" t="s">
        <v>17585</v>
      </c>
      <c r="I3782" s="2">
        <v>47.33</v>
      </c>
      <c r="J3782" s="37">
        <f>VLOOKUP(H3782,'DOGHER ORDER-DISC'!$K$4:$N$30,4,FALSE)</f>
        <v>0</v>
      </c>
      <c r="K3782" s="2">
        <f t="shared" si="60"/>
        <v>47.33</v>
      </c>
      <c r="L3782" s="1" t="s">
        <v>19507</v>
      </c>
    </row>
    <row r="3783" spans="1:12">
      <c r="A3783" s="1"/>
      <c r="B3783" s="1">
        <v>334</v>
      </c>
      <c r="C3783" s="1" t="s">
        <v>18210</v>
      </c>
      <c r="D3783" s="1" t="s">
        <v>18242</v>
      </c>
      <c r="E3783" s="1" t="s">
        <v>7573</v>
      </c>
      <c r="F3783" s="1" t="s">
        <v>7574</v>
      </c>
      <c r="G3783" s="1" t="s">
        <v>24444</v>
      </c>
      <c r="H3783" s="1" t="s">
        <v>17585</v>
      </c>
      <c r="I3783" s="2">
        <v>48.25</v>
      </c>
      <c r="J3783" s="37">
        <f>VLOOKUP(H3783,'DOGHER ORDER-DISC'!$K$4:$N$30,4,FALSE)</f>
        <v>0</v>
      </c>
      <c r="K3783" s="2">
        <f t="shared" si="60"/>
        <v>48.25</v>
      </c>
      <c r="L3783" s="1" t="s">
        <v>19507</v>
      </c>
    </row>
    <row r="3784" spans="1:12">
      <c r="A3784" s="1"/>
      <c r="B3784" s="1">
        <v>334</v>
      </c>
      <c r="C3784" s="1" t="s">
        <v>18210</v>
      </c>
      <c r="D3784" s="1" t="s">
        <v>18242</v>
      </c>
      <c r="E3784" s="1" t="s">
        <v>7575</v>
      </c>
      <c r="F3784" s="1" t="s">
        <v>7576</v>
      </c>
      <c r="G3784" s="1" t="s">
        <v>24445</v>
      </c>
      <c r="H3784" s="1" t="s">
        <v>17585</v>
      </c>
      <c r="I3784" s="2">
        <v>48.63</v>
      </c>
      <c r="J3784" s="37">
        <f>VLOOKUP(H3784,'DOGHER ORDER-DISC'!$K$4:$N$30,4,FALSE)</f>
        <v>0</v>
      </c>
      <c r="K3784" s="2">
        <f t="shared" si="60"/>
        <v>48.63</v>
      </c>
      <c r="L3784" s="1" t="s">
        <v>19507</v>
      </c>
    </row>
    <row r="3785" spans="1:12">
      <c r="A3785" s="1"/>
      <c r="B3785" s="1">
        <v>334</v>
      </c>
      <c r="C3785" s="1" t="s">
        <v>18210</v>
      </c>
      <c r="D3785" s="1" t="s">
        <v>18242</v>
      </c>
      <c r="E3785" s="1" t="s">
        <v>7577</v>
      </c>
      <c r="F3785" s="1" t="s">
        <v>7578</v>
      </c>
      <c r="G3785" s="1" t="s">
        <v>24446</v>
      </c>
      <c r="H3785" s="1" t="s">
        <v>17585</v>
      </c>
      <c r="I3785" s="2">
        <v>48.71</v>
      </c>
      <c r="J3785" s="37">
        <f>VLOOKUP(H3785,'DOGHER ORDER-DISC'!$K$4:$N$30,4,FALSE)</f>
        <v>0</v>
      </c>
      <c r="K3785" s="2">
        <f t="shared" si="60"/>
        <v>48.71</v>
      </c>
      <c r="L3785" s="1" t="s">
        <v>19507</v>
      </c>
    </row>
    <row r="3786" spans="1:12">
      <c r="A3786" s="1"/>
      <c r="B3786" s="1">
        <v>334</v>
      </c>
      <c r="C3786" s="1" t="s">
        <v>18210</v>
      </c>
      <c r="D3786" s="1" t="s">
        <v>18242</v>
      </c>
      <c r="E3786" s="1" t="s">
        <v>7579</v>
      </c>
      <c r="F3786" s="1" t="s">
        <v>7580</v>
      </c>
      <c r="G3786" s="1" t="s">
        <v>24447</v>
      </c>
      <c r="H3786" s="1" t="s">
        <v>17585</v>
      </c>
      <c r="I3786" s="2">
        <v>49.02</v>
      </c>
      <c r="J3786" s="37">
        <f>VLOOKUP(H3786,'DOGHER ORDER-DISC'!$K$4:$N$30,4,FALSE)</f>
        <v>0</v>
      </c>
      <c r="K3786" s="2">
        <f t="shared" si="60"/>
        <v>49.02</v>
      </c>
      <c r="L3786" s="1" t="s">
        <v>19507</v>
      </c>
    </row>
    <row r="3787" spans="1:12">
      <c r="A3787" s="1"/>
      <c r="B3787" s="1">
        <v>334</v>
      </c>
      <c r="C3787" s="1" t="s">
        <v>18210</v>
      </c>
      <c r="D3787" s="1" t="s">
        <v>18242</v>
      </c>
      <c r="E3787" s="1" t="s">
        <v>7581</v>
      </c>
      <c r="F3787" s="1" t="s">
        <v>7582</v>
      </c>
      <c r="G3787" s="1" t="s">
        <v>24448</v>
      </c>
      <c r="H3787" s="1" t="s">
        <v>17585</v>
      </c>
      <c r="I3787" s="2">
        <v>50.26</v>
      </c>
      <c r="J3787" s="37">
        <f>VLOOKUP(H3787,'DOGHER ORDER-DISC'!$K$4:$N$30,4,FALSE)</f>
        <v>0</v>
      </c>
      <c r="K3787" s="2">
        <f t="shared" si="60"/>
        <v>50.26</v>
      </c>
      <c r="L3787" s="1" t="s">
        <v>19507</v>
      </c>
    </row>
    <row r="3788" spans="1:12">
      <c r="A3788" s="1"/>
      <c r="B3788" s="1">
        <v>334</v>
      </c>
      <c r="C3788" s="1" t="s">
        <v>18210</v>
      </c>
      <c r="D3788" s="1" t="s">
        <v>18242</v>
      </c>
      <c r="E3788" s="1" t="s">
        <v>7583</v>
      </c>
      <c r="F3788" s="1" t="s">
        <v>7584</v>
      </c>
      <c r="G3788" s="1" t="s">
        <v>24449</v>
      </c>
      <c r="H3788" s="1" t="s">
        <v>17585</v>
      </c>
      <c r="I3788" s="2">
        <v>50.71</v>
      </c>
      <c r="J3788" s="37">
        <f>VLOOKUP(H3788,'DOGHER ORDER-DISC'!$K$4:$N$30,4,FALSE)</f>
        <v>0</v>
      </c>
      <c r="K3788" s="2">
        <f t="shared" si="60"/>
        <v>50.71</v>
      </c>
      <c r="L3788" s="1" t="s">
        <v>19507</v>
      </c>
    </row>
    <row r="3789" spans="1:12">
      <c r="A3789" s="1"/>
      <c r="B3789" s="1">
        <v>334</v>
      </c>
      <c r="C3789" s="1" t="s">
        <v>18210</v>
      </c>
      <c r="D3789" s="1" t="s">
        <v>18242</v>
      </c>
      <c r="E3789" s="1" t="s">
        <v>7585</v>
      </c>
      <c r="F3789" s="1" t="s">
        <v>7586</v>
      </c>
      <c r="G3789" s="1" t="s">
        <v>24450</v>
      </c>
      <c r="H3789" s="1" t="s">
        <v>17585</v>
      </c>
      <c r="I3789" s="2">
        <v>51.26</v>
      </c>
      <c r="J3789" s="37">
        <f>VLOOKUP(H3789,'DOGHER ORDER-DISC'!$K$4:$N$30,4,FALSE)</f>
        <v>0</v>
      </c>
      <c r="K3789" s="2">
        <f t="shared" si="60"/>
        <v>51.26</v>
      </c>
      <c r="L3789" s="1" t="s">
        <v>19507</v>
      </c>
    </row>
    <row r="3790" spans="1:12">
      <c r="A3790" s="1"/>
      <c r="B3790" s="1">
        <v>334</v>
      </c>
      <c r="C3790" s="1" t="s">
        <v>18210</v>
      </c>
      <c r="D3790" s="1" t="s">
        <v>18242</v>
      </c>
      <c r="E3790" s="1" t="s">
        <v>7587</v>
      </c>
      <c r="F3790" s="1" t="s">
        <v>7588</v>
      </c>
      <c r="G3790" s="1" t="s">
        <v>24451</v>
      </c>
      <c r="H3790" s="1" t="s">
        <v>17585</v>
      </c>
      <c r="I3790" s="2">
        <v>51.26</v>
      </c>
      <c r="J3790" s="37">
        <f>VLOOKUP(H3790,'DOGHER ORDER-DISC'!$K$4:$N$30,4,FALSE)</f>
        <v>0</v>
      </c>
      <c r="K3790" s="2">
        <f t="shared" si="60"/>
        <v>51.26</v>
      </c>
      <c r="L3790" s="1" t="s">
        <v>19507</v>
      </c>
    </row>
    <row r="3791" spans="1:12">
      <c r="A3791" s="1"/>
      <c r="B3791" s="1">
        <v>334</v>
      </c>
      <c r="C3791" s="1" t="s">
        <v>18210</v>
      </c>
      <c r="D3791" s="1" t="s">
        <v>18242</v>
      </c>
      <c r="E3791" s="1" t="s">
        <v>7589</v>
      </c>
      <c r="F3791" s="1" t="s">
        <v>7590</v>
      </c>
      <c r="G3791" s="1" t="s">
        <v>24452</v>
      </c>
      <c r="H3791" s="1" t="s">
        <v>17585</v>
      </c>
      <c r="I3791" s="2">
        <v>51.97</v>
      </c>
      <c r="J3791" s="37">
        <f>VLOOKUP(H3791,'DOGHER ORDER-DISC'!$K$4:$N$30,4,FALSE)</f>
        <v>0</v>
      </c>
      <c r="K3791" s="2">
        <f t="shared" si="60"/>
        <v>51.97</v>
      </c>
      <c r="L3791" s="1" t="s">
        <v>19507</v>
      </c>
    </row>
    <row r="3792" spans="1:12">
      <c r="A3792" s="1"/>
      <c r="B3792" s="1">
        <v>334</v>
      </c>
      <c r="C3792" s="1" t="s">
        <v>18210</v>
      </c>
      <c r="D3792" s="1" t="s">
        <v>18242</v>
      </c>
      <c r="E3792" s="1" t="s">
        <v>7591</v>
      </c>
      <c r="F3792" s="1" t="s">
        <v>7592</v>
      </c>
      <c r="G3792" s="1" t="s">
        <v>24453</v>
      </c>
      <c r="H3792" s="1" t="s">
        <v>17585</v>
      </c>
      <c r="I3792" s="2">
        <v>54.14</v>
      </c>
      <c r="J3792" s="37">
        <f>VLOOKUP(H3792,'DOGHER ORDER-DISC'!$K$4:$N$30,4,FALSE)</f>
        <v>0</v>
      </c>
      <c r="K3792" s="2">
        <f t="shared" si="60"/>
        <v>54.14</v>
      </c>
      <c r="L3792" s="1" t="s">
        <v>19507</v>
      </c>
    </row>
    <row r="3793" spans="1:12">
      <c r="A3793" s="1"/>
      <c r="B3793" s="1">
        <v>334</v>
      </c>
      <c r="C3793" s="1" t="s">
        <v>18210</v>
      </c>
      <c r="D3793" s="1" t="s">
        <v>18242</v>
      </c>
      <c r="E3793" s="1" t="s">
        <v>7593</v>
      </c>
      <c r="F3793" s="1" t="s">
        <v>7594</v>
      </c>
      <c r="G3793" s="1" t="s">
        <v>24454</v>
      </c>
      <c r="H3793" s="1" t="s">
        <v>17585</v>
      </c>
      <c r="I3793" s="2">
        <v>60.78</v>
      </c>
      <c r="J3793" s="37">
        <f>VLOOKUP(H3793,'DOGHER ORDER-DISC'!$K$4:$N$30,4,FALSE)</f>
        <v>0</v>
      </c>
      <c r="K3793" s="2">
        <f t="shared" si="60"/>
        <v>60.78</v>
      </c>
      <c r="L3793" s="1" t="s">
        <v>19507</v>
      </c>
    </row>
    <row r="3794" spans="1:12">
      <c r="A3794" s="1"/>
      <c r="B3794" s="1">
        <v>334</v>
      </c>
      <c r="C3794" s="1" t="s">
        <v>18210</v>
      </c>
      <c r="D3794" s="1" t="s">
        <v>18242</v>
      </c>
      <c r="E3794" s="1" t="s">
        <v>7595</v>
      </c>
      <c r="F3794" s="1" t="s">
        <v>7596</v>
      </c>
      <c r="G3794" s="1" t="s">
        <v>24455</v>
      </c>
      <c r="H3794" s="1" t="s">
        <v>17585</v>
      </c>
      <c r="I3794" s="2">
        <v>61.89</v>
      </c>
      <c r="J3794" s="37">
        <f>VLOOKUP(H3794,'DOGHER ORDER-DISC'!$K$4:$N$30,4,FALSE)</f>
        <v>0</v>
      </c>
      <c r="K3794" s="2">
        <f t="shared" si="60"/>
        <v>61.89</v>
      </c>
      <c r="L3794" s="1" t="s">
        <v>19507</v>
      </c>
    </row>
    <row r="3795" spans="1:12">
      <c r="A3795" s="1"/>
      <c r="B3795" s="1">
        <v>334</v>
      </c>
      <c r="C3795" s="1" t="s">
        <v>18210</v>
      </c>
      <c r="D3795" s="1" t="s">
        <v>18242</v>
      </c>
      <c r="E3795" s="1" t="s">
        <v>7597</v>
      </c>
      <c r="F3795" s="1" t="s">
        <v>7598</v>
      </c>
      <c r="G3795" s="1" t="s">
        <v>24456</v>
      </c>
      <c r="H3795" s="1" t="s">
        <v>17585</v>
      </c>
      <c r="I3795" s="2">
        <v>62.76</v>
      </c>
      <c r="J3795" s="37">
        <f>VLOOKUP(H3795,'DOGHER ORDER-DISC'!$K$4:$N$30,4,FALSE)</f>
        <v>0</v>
      </c>
      <c r="K3795" s="2">
        <f t="shared" si="60"/>
        <v>62.76</v>
      </c>
      <c r="L3795" s="1" t="s">
        <v>19507</v>
      </c>
    </row>
    <row r="3796" spans="1:12">
      <c r="A3796" s="1"/>
      <c r="B3796" s="1">
        <v>334</v>
      </c>
      <c r="C3796" s="1" t="s">
        <v>18210</v>
      </c>
      <c r="D3796" s="1" t="s">
        <v>18242</v>
      </c>
      <c r="E3796" s="1" t="s">
        <v>7599</v>
      </c>
      <c r="F3796" s="1" t="s">
        <v>7600</v>
      </c>
      <c r="G3796" s="1" t="s">
        <v>24457</v>
      </c>
      <c r="H3796" s="1" t="s">
        <v>17585</v>
      </c>
      <c r="I3796" s="2">
        <v>62.84</v>
      </c>
      <c r="J3796" s="37">
        <f>VLOOKUP(H3796,'DOGHER ORDER-DISC'!$K$4:$N$30,4,FALSE)</f>
        <v>0</v>
      </c>
      <c r="K3796" s="2">
        <f t="shared" si="60"/>
        <v>62.84</v>
      </c>
      <c r="L3796" s="1" t="s">
        <v>19507</v>
      </c>
    </row>
    <row r="3797" spans="1:12">
      <c r="A3797" s="1"/>
      <c r="B3797" s="1">
        <v>334</v>
      </c>
      <c r="C3797" s="1" t="s">
        <v>18210</v>
      </c>
      <c r="D3797" s="1" t="s">
        <v>18242</v>
      </c>
      <c r="E3797" s="1" t="s">
        <v>7601</v>
      </c>
      <c r="F3797" s="1" t="s">
        <v>7602</v>
      </c>
      <c r="G3797" s="1" t="s">
        <v>24458</v>
      </c>
      <c r="H3797" s="1" t="s">
        <v>17585</v>
      </c>
      <c r="I3797" s="2">
        <v>68.95</v>
      </c>
      <c r="J3797" s="37">
        <f>VLOOKUP(H3797,'DOGHER ORDER-DISC'!$K$4:$N$30,4,FALSE)</f>
        <v>0</v>
      </c>
      <c r="K3797" s="2">
        <f t="shared" si="60"/>
        <v>68.95</v>
      </c>
      <c r="L3797" s="1" t="s">
        <v>19507</v>
      </c>
    </row>
    <row r="3798" spans="1:12">
      <c r="A3798" s="1"/>
      <c r="B3798" s="1">
        <v>334</v>
      </c>
      <c r="C3798" s="1" t="s">
        <v>18210</v>
      </c>
      <c r="D3798" s="1" t="s">
        <v>18242</v>
      </c>
      <c r="E3798" s="1" t="s">
        <v>7603</v>
      </c>
      <c r="F3798" s="1" t="s">
        <v>7604</v>
      </c>
      <c r="G3798" s="1" t="s">
        <v>24459</v>
      </c>
      <c r="H3798" s="1" t="s">
        <v>17585</v>
      </c>
      <c r="I3798" s="2">
        <v>77.3</v>
      </c>
      <c r="J3798" s="37">
        <f>VLOOKUP(H3798,'DOGHER ORDER-DISC'!$K$4:$N$30,4,FALSE)</f>
        <v>0</v>
      </c>
      <c r="K3798" s="2">
        <f t="shared" si="60"/>
        <v>77.3</v>
      </c>
      <c r="L3798" s="1" t="s">
        <v>19507</v>
      </c>
    </row>
    <row r="3799" spans="1:12">
      <c r="A3799" s="1"/>
      <c r="B3799" s="1">
        <v>334</v>
      </c>
      <c r="C3799" s="1" t="s">
        <v>18210</v>
      </c>
      <c r="D3799" s="1" t="s">
        <v>18242</v>
      </c>
      <c r="E3799" s="1" t="s">
        <v>7605</v>
      </c>
      <c r="F3799" s="1" t="s">
        <v>7606</v>
      </c>
      <c r="G3799" s="1" t="s">
        <v>24460</v>
      </c>
      <c r="H3799" s="1" t="s">
        <v>17585</v>
      </c>
      <c r="I3799" s="2">
        <v>87.44</v>
      </c>
      <c r="J3799" s="37">
        <f>VLOOKUP(H3799,'DOGHER ORDER-DISC'!$K$4:$N$30,4,FALSE)</f>
        <v>0</v>
      </c>
      <c r="K3799" s="2">
        <f t="shared" si="60"/>
        <v>87.44</v>
      </c>
      <c r="L3799" s="1" t="s">
        <v>19507</v>
      </c>
    </row>
    <row r="3800" spans="1:12">
      <c r="A3800" s="1"/>
      <c r="B3800" s="1">
        <v>334</v>
      </c>
      <c r="C3800" s="1" t="s">
        <v>18210</v>
      </c>
      <c r="D3800" s="1" t="s">
        <v>18242</v>
      </c>
      <c r="E3800" s="1" t="s">
        <v>7607</v>
      </c>
      <c r="F3800" s="1" t="s">
        <v>7608</v>
      </c>
      <c r="G3800" s="1" t="s">
        <v>24461</v>
      </c>
      <c r="H3800" s="1" t="s">
        <v>17585</v>
      </c>
      <c r="I3800" s="2">
        <v>97.98</v>
      </c>
      <c r="J3800" s="37">
        <f>VLOOKUP(H3800,'DOGHER ORDER-DISC'!$K$4:$N$30,4,FALSE)</f>
        <v>0</v>
      </c>
      <c r="K3800" s="2">
        <f t="shared" si="60"/>
        <v>97.98</v>
      </c>
      <c r="L3800" s="1" t="s">
        <v>19507</v>
      </c>
    </row>
    <row r="3801" spans="1:12">
      <c r="A3801" s="1"/>
      <c r="B3801" s="1">
        <v>334</v>
      </c>
      <c r="C3801" s="1" t="s">
        <v>18210</v>
      </c>
      <c r="D3801" s="1" t="s">
        <v>18242</v>
      </c>
      <c r="E3801" s="1" t="s">
        <v>7609</v>
      </c>
      <c r="F3801" s="1" t="s">
        <v>7610</v>
      </c>
      <c r="G3801" s="1" t="s">
        <v>24462</v>
      </c>
      <c r="H3801" s="1" t="s">
        <v>17585</v>
      </c>
      <c r="I3801" s="2">
        <v>60.24</v>
      </c>
      <c r="J3801" s="37">
        <f>VLOOKUP(H3801,'DOGHER ORDER-DISC'!$K$4:$N$30,4,FALSE)</f>
        <v>0</v>
      </c>
      <c r="K3801" s="2">
        <f t="shared" si="60"/>
        <v>60.24</v>
      </c>
      <c r="L3801" s="1" t="s">
        <v>19508</v>
      </c>
    </row>
    <row r="3802" spans="1:12">
      <c r="A3802" s="1"/>
      <c r="B3802" s="1">
        <v>334</v>
      </c>
      <c r="C3802" s="1" t="s">
        <v>18210</v>
      </c>
      <c r="D3802" s="1" t="s">
        <v>18242</v>
      </c>
      <c r="E3802" s="1" t="s">
        <v>7611</v>
      </c>
      <c r="F3802" s="1" t="s">
        <v>7612</v>
      </c>
      <c r="G3802" s="1" t="s">
        <v>24463</v>
      </c>
      <c r="H3802" s="1" t="s">
        <v>17585</v>
      </c>
      <c r="I3802" s="2">
        <v>66.260000000000005</v>
      </c>
      <c r="J3802" s="37">
        <f>VLOOKUP(H3802,'DOGHER ORDER-DISC'!$K$4:$N$30,4,FALSE)</f>
        <v>0</v>
      </c>
      <c r="K3802" s="2">
        <f t="shared" si="60"/>
        <v>66.260000000000005</v>
      </c>
      <c r="L3802" s="1" t="s">
        <v>19508</v>
      </c>
    </row>
    <row r="3803" spans="1:12">
      <c r="A3803" s="1"/>
      <c r="B3803" s="1">
        <v>334</v>
      </c>
      <c r="C3803" s="1" t="s">
        <v>18210</v>
      </c>
      <c r="D3803" s="1" t="s">
        <v>18242</v>
      </c>
      <c r="E3803" s="1" t="s">
        <v>7613</v>
      </c>
      <c r="F3803" s="1" t="s">
        <v>7614</v>
      </c>
      <c r="G3803" s="1" t="s">
        <v>24464</v>
      </c>
      <c r="H3803" s="1" t="s">
        <v>17585</v>
      </c>
      <c r="I3803" s="2">
        <v>66.260000000000005</v>
      </c>
      <c r="J3803" s="37">
        <f>VLOOKUP(H3803,'DOGHER ORDER-DISC'!$K$4:$N$30,4,FALSE)</f>
        <v>0</v>
      </c>
      <c r="K3803" s="2">
        <f t="shared" si="60"/>
        <v>66.260000000000005</v>
      </c>
      <c r="L3803" s="1" t="s">
        <v>19508</v>
      </c>
    </row>
    <row r="3804" spans="1:12">
      <c r="A3804" s="1"/>
      <c r="B3804" s="1">
        <v>334</v>
      </c>
      <c r="C3804" s="1" t="s">
        <v>18210</v>
      </c>
      <c r="D3804" s="1" t="s">
        <v>18242</v>
      </c>
      <c r="E3804" s="1" t="s">
        <v>7615</v>
      </c>
      <c r="F3804" s="1" t="s">
        <v>7616</v>
      </c>
      <c r="G3804" s="1" t="s">
        <v>24465</v>
      </c>
      <c r="H3804" s="1" t="s">
        <v>17585</v>
      </c>
      <c r="I3804" s="2">
        <v>66.260000000000005</v>
      </c>
      <c r="J3804" s="37">
        <f>VLOOKUP(H3804,'DOGHER ORDER-DISC'!$K$4:$N$30,4,FALSE)</f>
        <v>0</v>
      </c>
      <c r="K3804" s="2">
        <f t="shared" si="60"/>
        <v>66.260000000000005</v>
      </c>
      <c r="L3804" s="1" t="s">
        <v>19508</v>
      </c>
    </row>
    <row r="3805" spans="1:12">
      <c r="A3805" s="1"/>
      <c r="B3805" s="1">
        <v>334</v>
      </c>
      <c r="C3805" s="1" t="s">
        <v>18210</v>
      </c>
      <c r="D3805" s="1" t="s">
        <v>18242</v>
      </c>
      <c r="E3805" s="1" t="s">
        <v>7617</v>
      </c>
      <c r="F3805" s="1" t="s">
        <v>7618</v>
      </c>
      <c r="G3805" s="1" t="s">
        <v>24466</v>
      </c>
      <c r="H3805" s="1" t="s">
        <v>17585</v>
      </c>
      <c r="I3805" s="2">
        <v>79.36</v>
      </c>
      <c r="J3805" s="37">
        <f>VLOOKUP(H3805,'DOGHER ORDER-DISC'!$K$4:$N$30,4,FALSE)</f>
        <v>0</v>
      </c>
      <c r="K3805" s="2">
        <f t="shared" si="60"/>
        <v>79.36</v>
      </c>
      <c r="L3805" s="1" t="s">
        <v>19508</v>
      </c>
    </row>
    <row r="3806" spans="1:12">
      <c r="A3806" s="1"/>
      <c r="B3806" s="1">
        <v>334</v>
      </c>
      <c r="C3806" s="1" t="s">
        <v>18210</v>
      </c>
      <c r="D3806" s="1" t="s">
        <v>18242</v>
      </c>
      <c r="E3806" s="1" t="s">
        <v>7619</v>
      </c>
      <c r="F3806" s="1" t="s">
        <v>7620</v>
      </c>
      <c r="G3806" s="1" t="s">
        <v>24467</v>
      </c>
      <c r="H3806" s="1" t="s">
        <v>17585</v>
      </c>
      <c r="I3806" s="2">
        <v>79.36</v>
      </c>
      <c r="J3806" s="37">
        <f>VLOOKUP(H3806,'DOGHER ORDER-DISC'!$K$4:$N$30,4,FALSE)</f>
        <v>0</v>
      </c>
      <c r="K3806" s="2">
        <f t="shared" si="60"/>
        <v>79.36</v>
      </c>
      <c r="L3806" s="1" t="s">
        <v>19508</v>
      </c>
    </row>
    <row r="3807" spans="1:12">
      <c r="A3807" s="1"/>
      <c r="B3807" s="1">
        <v>335</v>
      </c>
      <c r="C3807" s="1" t="s">
        <v>18210</v>
      </c>
      <c r="D3807" s="1" t="s">
        <v>18242</v>
      </c>
      <c r="E3807" s="1" t="s">
        <v>7621</v>
      </c>
      <c r="F3807" s="1" t="s">
        <v>7622</v>
      </c>
      <c r="G3807" s="1" t="s">
        <v>24468</v>
      </c>
      <c r="H3807" s="1" t="s">
        <v>17585</v>
      </c>
      <c r="I3807" s="2">
        <v>94.64</v>
      </c>
      <c r="J3807" s="37">
        <f>VLOOKUP(H3807,'DOGHER ORDER-DISC'!$K$4:$N$30,4,FALSE)</f>
        <v>0</v>
      </c>
      <c r="K3807" s="2">
        <f t="shared" si="60"/>
        <v>94.64</v>
      </c>
      <c r="L3807" s="1" t="s">
        <v>19509</v>
      </c>
    </row>
    <row r="3808" spans="1:12">
      <c r="A3808" s="1"/>
      <c r="B3808" s="1">
        <v>335</v>
      </c>
      <c r="C3808" s="1" t="s">
        <v>18210</v>
      </c>
      <c r="D3808" s="1" t="s">
        <v>18242</v>
      </c>
      <c r="E3808" s="1" t="s">
        <v>7623</v>
      </c>
      <c r="F3808" s="1" t="s">
        <v>7624</v>
      </c>
      <c r="G3808" s="1" t="s">
        <v>24469</v>
      </c>
      <c r="H3808" s="1" t="s">
        <v>17585</v>
      </c>
      <c r="I3808" s="2">
        <v>47.23</v>
      </c>
      <c r="J3808" s="37">
        <f>VLOOKUP(H3808,'DOGHER ORDER-DISC'!$K$4:$N$30,4,FALSE)</f>
        <v>0</v>
      </c>
      <c r="K3808" s="2">
        <f t="shared" si="60"/>
        <v>47.23</v>
      </c>
      <c r="L3808" s="1" t="s">
        <v>19510</v>
      </c>
    </row>
    <row r="3809" spans="1:12">
      <c r="A3809" s="1"/>
      <c r="B3809" s="1">
        <v>335</v>
      </c>
      <c r="C3809" s="1" t="s">
        <v>18210</v>
      </c>
      <c r="D3809" s="1" t="s">
        <v>18242</v>
      </c>
      <c r="E3809" s="1" t="s">
        <v>7625</v>
      </c>
      <c r="F3809" s="1" t="s">
        <v>7626</v>
      </c>
      <c r="G3809" s="1" t="s">
        <v>24470</v>
      </c>
      <c r="H3809" s="1" t="s">
        <v>17585</v>
      </c>
      <c r="I3809" s="2">
        <v>53.18</v>
      </c>
      <c r="J3809" s="37">
        <f>VLOOKUP(H3809,'DOGHER ORDER-DISC'!$K$4:$N$30,4,FALSE)</f>
        <v>0</v>
      </c>
      <c r="K3809" s="2">
        <f t="shared" si="60"/>
        <v>53.18</v>
      </c>
      <c r="L3809" s="1" t="s">
        <v>19510</v>
      </c>
    </row>
    <row r="3810" spans="1:12">
      <c r="A3810" s="1"/>
      <c r="B3810" s="1">
        <v>335</v>
      </c>
      <c r="C3810" s="1" t="s">
        <v>18210</v>
      </c>
      <c r="D3810" s="1" t="s">
        <v>18242</v>
      </c>
      <c r="E3810" s="1" t="s">
        <v>7627</v>
      </c>
      <c r="F3810" s="1" t="s">
        <v>7628</v>
      </c>
      <c r="G3810" s="1" t="s">
        <v>24471</v>
      </c>
      <c r="H3810" s="1" t="s">
        <v>17585</v>
      </c>
      <c r="I3810" s="2">
        <v>63.43</v>
      </c>
      <c r="J3810" s="37">
        <f>VLOOKUP(H3810,'DOGHER ORDER-DISC'!$K$4:$N$30,4,FALSE)</f>
        <v>0</v>
      </c>
      <c r="K3810" s="2">
        <f t="shared" si="60"/>
        <v>63.43</v>
      </c>
      <c r="L3810" s="1" t="s">
        <v>19510</v>
      </c>
    </row>
    <row r="3811" spans="1:12">
      <c r="A3811" s="1"/>
      <c r="B3811" s="1">
        <v>335</v>
      </c>
      <c r="C3811" s="1" t="s">
        <v>18210</v>
      </c>
      <c r="D3811" s="1" t="s">
        <v>18242</v>
      </c>
      <c r="E3811" s="1" t="s">
        <v>7629</v>
      </c>
      <c r="F3811" s="1" t="s">
        <v>7630</v>
      </c>
      <c r="G3811" s="1" t="s">
        <v>24472</v>
      </c>
      <c r="H3811" s="1" t="s">
        <v>17585</v>
      </c>
      <c r="I3811" s="2">
        <v>73.72</v>
      </c>
      <c r="J3811" s="37">
        <f>VLOOKUP(H3811,'DOGHER ORDER-DISC'!$K$4:$N$30,4,FALSE)</f>
        <v>0</v>
      </c>
      <c r="K3811" s="2">
        <f t="shared" si="60"/>
        <v>73.72</v>
      </c>
      <c r="L3811" s="1" t="s">
        <v>19510</v>
      </c>
    </row>
    <row r="3812" spans="1:12">
      <c r="A3812" s="1"/>
      <c r="B3812" s="1">
        <v>335</v>
      </c>
      <c r="C3812" s="1" t="s">
        <v>18210</v>
      </c>
      <c r="D3812" s="1" t="s">
        <v>18242</v>
      </c>
      <c r="E3812" s="1" t="s">
        <v>7631</v>
      </c>
      <c r="F3812" s="1" t="s">
        <v>7632</v>
      </c>
      <c r="G3812" s="1" t="s">
        <v>24473</v>
      </c>
      <c r="H3812" s="1" t="s">
        <v>17585</v>
      </c>
      <c r="I3812" s="2">
        <v>65.66</v>
      </c>
      <c r="J3812" s="37">
        <f>VLOOKUP(H3812,'DOGHER ORDER-DISC'!$K$4:$N$30,4,FALSE)</f>
        <v>0</v>
      </c>
      <c r="K3812" s="2">
        <f t="shared" si="60"/>
        <v>65.66</v>
      </c>
      <c r="L3812" s="1" t="s">
        <v>19511</v>
      </c>
    </row>
    <row r="3813" spans="1:12">
      <c r="A3813" s="1"/>
      <c r="B3813" s="1">
        <v>335</v>
      </c>
      <c r="C3813" s="1" t="s">
        <v>18210</v>
      </c>
      <c r="D3813" s="1" t="s">
        <v>18242</v>
      </c>
      <c r="E3813" s="1" t="s">
        <v>7633</v>
      </c>
      <c r="F3813" s="1" t="s">
        <v>7634</v>
      </c>
      <c r="G3813" s="1" t="s">
        <v>24474</v>
      </c>
      <c r="H3813" s="1" t="s">
        <v>17585</v>
      </c>
      <c r="I3813" s="2">
        <v>48.6</v>
      </c>
      <c r="J3813" s="37">
        <f>VLOOKUP(H3813,'DOGHER ORDER-DISC'!$K$4:$N$30,4,FALSE)</f>
        <v>0</v>
      </c>
      <c r="K3813" s="2">
        <f t="shared" si="60"/>
        <v>48.6</v>
      </c>
      <c r="L3813" s="1" t="s">
        <v>19512</v>
      </c>
    </row>
    <row r="3814" spans="1:12">
      <c r="A3814" s="1"/>
      <c r="B3814" s="1">
        <v>335</v>
      </c>
      <c r="C3814" s="1" t="s">
        <v>18210</v>
      </c>
      <c r="D3814" s="1" t="s">
        <v>18242</v>
      </c>
      <c r="E3814" s="1" t="s">
        <v>7635</v>
      </c>
      <c r="F3814" s="1" t="s">
        <v>7636</v>
      </c>
      <c r="G3814" s="1" t="s">
        <v>24475</v>
      </c>
      <c r="H3814" s="1" t="s">
        <v>17585</v>
      </c>
      <c r="I3814" s="2">
        <v>313.8</v>
      </c>
      <c r="J3814" s="37">
        <f>VLOOKUP(H3814,'DOGHER ORDER-DISC'!$K$4:$N$30,4,FALSE)</f>
        <v>0</v>
      </c>
      <c r="K3814" s="2">
        <f t="shared" si="60"/>
        <v>313.8</v>
      </c>
      <c r="L3814" s="1" t="s">
        <v>19513</v>
      </c>
    </row>
    <row r="3815" spans="1:12">
      <c r="A3815" s="1" t="s">
        <v>32</v>
      </c>
      <c r="B3815" s="1">
        <v>335</v>
      </c>
      <c r="C3815" s="1" t="s">
        <v>18210</v>
      </c>
      <c r="D3815" s="1" t="s">
        <v>18242</v>
      </c>
      <c r="E3815" s="1" t="s">
        <v>7637</v>
      </c>
      <c r="F3815" s="1" t="s">
        <v>7638</v>
      </c>
      <c r="G3815" s="1" t="s">
        <v>24476</v>
      </c>
      <c r="H3815" s="1" t="s">
        <v>17585</v>
      </c>
      <c r="I3815" s="2">
        <v>307.58999999999997</v>
      </c>
      <c r="J3815" s="37">
        <f>VLOOKUP(H3815,'DOGHER ORDER-DISC'!$K$4:$N$30,4,FALSE)</f>
        <v>0</v>
      </c>
      <c r="K3815" s="2">
        <f t="shared" si="60"/>
        <v>307.58999999999997</v>
      </c>
      <c r="L3815" s="1" t="s">
        <v>19514</v>
      </c>
    </row>
    <row r="3816" spans="1:12">
      <c r="A3816" s="1" t="s">
        <v>32</v>
      </c>
      <c r="B3816" s="1">
        <v>335</v>
      </c>
      <c r="C3816" s="1" t="s">
        <v>18210</v>
      </c>
      <c r="D3816" s="1" t="s">
        <v>18242</v>
      </c>
      <c r="E3816" s="1" t="s">
        <v>7639</v>
      </c>
      <c r="F3816" s="1" t="s">
        <v>7640</v>
      </c>
      <c r="G3816" s="1" t="s">
        <v>24477</v>
      </c>
      <c r="H3816" s="1" t="s">
        <v>17585</v>
      </c>
      <c r="I3816" s="2">
        <v>381.8</v>
      </c>
      <c r="J3816" s="37">
        <f>VLOOKUP(H3816,'DOGHER ORDER-DISC'!$K$4:$N$30,4,FALSE)</f>
        <v>0</v>
      </c>
      <c r="K3816" s="2">
        <f t="shared" si="60"/>
        <v>381.8</v>
      </c>
      <c r="L3816" s="1" t="s">
        <v>19515</v>
      </c>
    </row>
    <row r="3817" spans="1:12">
      <c r="A3817" s="1"/>
      <c r="B3817" s="1">
        <v>336</v>
      </c>
      <c r="C3817" s="1" t="s">
        <v>18210</v>
      </c>
      <c r="D3817" s="1" t="s">
        <v>18242</v>
      </c>
      <c r="E3817" s="1" t="s">
        <v>7641</v>
      </c>
      <c r="F3817" s="1" t="s">
        <v>7642</v>
      </c>
      <c r="G3817" s="1" t="s">
        <v>24478</v>
      </c>
      <c r="H3817" s="1" t="s">
        <v>17585</v>
      </c>
      <c r="I3817" s="2">
        <v>47.18</v>
      </c>
      <c r="J3817" s="37">
        <f>VLOOKUP(H3817,'DOGHER ORDER-DISC'!$K$4:$N$30,4,FALSE)</f>
        <v>0</v>
      </c>
      <c r="K3817" s="2">
        <f t="shared" si="60"/>
        <v>47.18</v>
      </c>
      <c r="L3817" s="1" t="s">
        <v>19516</v>
      </c>
    </row>
    <row r="3818" spans="1:12">
      <c r="A3818" s="1"/>
      <c r="B3818" s="1">
        <v>336</v>
      </c>
      <c r="C3818" s="1" t="s">
        <v>18210</v>
      </c>
      <c r="D3818" s="1" t="s">
        <v>18242</v>
      </c>
      <c r="E3818" s="1" t="s">
        <v>7643</v>
      </c>
      <c r="F3818" s="1" t="s">
        <v>7644</v>
      </c>
      <c r="G3818" s="1" t="s">
        <v>24479</v>
      </c>
      <c r="H3818" s="1" t="s">
        <v>17585</v>
      </c>
      <c r="I3818" s="2">
        <v>47.18</v>
      </c>
      <c r="J3818" s="37">
        <f>VLOOKUP(H3818,'DOGHER ORDER-DISC'!$K$4:$N$30,4,FALSE)</f>
        <v>0</v>
      </c>
      <c r="K3818" s="2">
        <f t="shared" si="60"/>
        <v>47.18</v>
      </c>
      <c r="L3818" s="1" t="s">
        <v>19516</v>
      </c>
    </row>
    <row r="3819" spans="1:12">
      <c r="A3819" s="1"/>
      <c r="B3819" s="1">
        <v>336</v>
      </c>
      <c r="C3819" s="1" t="s">
        <v>18210</v>
      </c>
      <c r="D3819" s="1" t="s">
        <v>18242</v>
      </c>
      <c r="E3819" s="1" t="s">
        <v>7645</v>
      </c>
      <c r="F3819" s="1" t="s">
        <v>7646</v>
      </c>
      <c r="G3819" s="1" t="s">
        <v>24480</v>
      </c>
      <c r="H3819" s="1" t="s">
        <v>17585</v>
      </c>
      <c r="I3819" s="2">
        <v>47.18</v>
      </c>
      <c r="J3819" s="37">
        <f>VLOOKUP(H3819,'DOGHER ORDER-DISC'!$K$4:$N$30,4,FALSE)</f>
        <v>0</v>
      </c>
      <c r="K3819" s="2">
        <f t="shared" si="60"/>
        <v>47.18</v>
      </c>
      <c r="L3819" s="1" t="s">
        <v>19516</v>
      </c>
    </row>
    <row r="3820" spans="1:12">
      <c r="A3820" s="1"/>
      <c r="B3820" s="1">
        <v>336</v>
      </c>
      <c r="C3820" s="1" t="s">
        <v>18210</v>
      </c>
      <c r="D3820" s="1" t="s">
        <v>18242</v>
      </c>
      <c r="E3820" s="1" t="s">
        <v>7647</v>
      </c>
      <c r="F3820" s="1" t="s">
        <v>7648</v>
      </c>
      <c r="G3820" s="1" t="s">
        <v>24481</v>
      </c>
      <c r="H3820" s="1" t="s">
        <v>17585</v>
      </c>
      <c r="I3820" s="2">
        <v>47.18</v>
      </c>
      <c r="J3820" s="37">
        <f>VLOOKUP(H3820,'DOGHER ORDER-DISC'!$K$4:$N$30,4,FALSE)</f>
        <v>0</v>
      </c>
      <c r="K3820" s="2">
        <f t="shared" si="60"/>
        <v>47.18</v>
      </c>
      <c r="L3820" s="1" t="s">
        <v>19516</v>
      </c>
    </row>
    <row r="3821" spans="1:12">
      <c r="A3821" s="1" t="s">
        <v>32</v>
      </c>
      <c r="B3821" s="1">
        <v>336</v>
      </c>
      <c r="C3821" s="1" t="s">
        <v>18210</v>
      </c>
      <c r="D3821" s="1" t="s">
        <v>18242</v>
      </c>
      <c r="E3821" s="1" t="s">
        <v>7649</v>
      </c>
      <c r="F3821" s="1" t="s">
        <v>7650</v>
      </c>
      <c r="G3821" s="1" t="s">
        <v>24482</v>
      </c>
      <c r="H3821" s="1" t="s">
        <v>17585</v>
      </c>
      <c r="I3821" s="2">
        <v>47.18</v>
      </c>
      <c r="J3821" s="37">
        <f>VLOOKUP(H3821,'DOGHER ORDER-DISC'!$K$4:$N$30,4,FALSE)</f>
        <v>0</v>
      </c>
      <c r="K3821" s="2">
        <f t="shared" si="60"/>
        <v>47.18</v>
      </c>
      <c r="L3821" s="1" t="s">
        <v>19516</v>
      </c>
    </row>
    <row r="3822" spans="1:12">
      <c r="A3822" s="1"/>
      <c r="B3822" s="1">
        <v>336</v>
      </c>
      <c r="C3822" s="1" t="s">
        <v>18210</v>
      </c>
      <c r="D3822" s="1" t="s">
        <v>18242</v>
      </c>
      <c r="E3822" s="1" t="s">
        <v>7651</v>
      </c>
      <c r="F3822" s="1" t="s">
        <v>7652</v>
      </c>
      <c r="G3822" s="1" t="s">
        <v>24483</v>
      </c>
      <c r="H3822" s="1" t="s">
        <v>17585</v>
      </c>
      <c r="I3822" s="2">
        <v>47.18</v>
      </c>
      <c r="J3822" s="37">
        <f>VLOOKUP(H3822,'DOGHER ORDER-DISC'!$K$4:$N$30,4,FALSE)</f>
        <v>0</v>
      </c>
      <c r="K3822" s="2">
        <f t="shared" si="60"/>
        <v>47.18</v>
      </c>
      <c r="L3822" s="1" t="s">
        <v>19516</v>
      </c>
    </row>
    <row r="3823" spans="1:12">
      <c r="A3823" s="1" t="s">
        <v>32</v>
      </c>
      <c r="B3823" s="1">
        <v>336</v>
      </c>
      <c r="C3823" s="1" t="s">
        <v>18210</v>
      </c>
      <c r="D3823" s="1" t="s">
        <v>18242</v>
      </c>
      <c r="E3823" s="1" t="s">
        <v>7653</v>
      </c>
      <c r="F3823" s="1" t="s">
        <v>7654</v>
      </c>
      <c r="G3823" s="1" t="s">
        <v>24484</v>
      </c>
      <c r="H3823" s="1" t="s">
        <v>17585</v>
      </c>
      <c r="I3823" s="2">
        <v>47.37</v>
      </c>
      <c r="J3823" s="37">
        <f>VLOOKUP(H3823,'DOGHER ORDER-DISC'!$K$4:$N$30,4,FALSE)</f>
        <v>0</v>
      </c>
      <c r="K3823" s="2">
        <f t="shared" si="60"/>
        <v>47.37</v>
      </c>
      <c r="L3823" s="1" t="s">
        <v>19516</v>
      </c>
    </row>
    <row r="3824" spans="1:12">
      <c r="A3824" s="1"/>
      <c r="B3824" s="1">
        <v>336</v>
      </c>
      <c r="C3824" s="1" t="s">
        <v>18210</v>
      </c>
      <c r="D3824" s="1" t="s">
        <v>18242</v>
      </c>
      <c r="E3824" s="1" t="s">
        <v>7655</v>
      </c>
      <c r="F3824" s="1" t="s">
        <v>7656</v>
      </c>
      <c r="G3824" s="1" t="s">
        <v>24485</v>
      </c>
      <c r="H3824" s="1" t="s">
        <v>17585</v>
      </c>
      <c r="I3824" s="2">
        <v>48.05</v>
      </c>
      <c r="J3824" s="37">
        <f>VLOOKUP(H3824,'DOGHER ORDER-DISC'!$K$4:$N$30,4,FALSE)</f>
        <v>0</v>
      </c>
      <c r="K3824" s="2">
        <f t="shared" si="60"/>
        <v>48.05</v>
      </c>
      <c r="L3824" s="1" t="s">
        <v>19517</v>
      </c>
    </row>
    <row r="3825" spans="1:12">
      <c r="A3825" s="1" t="s">
        <v>32</v>
      </c>
      <c r="B3825" s="1">
        <v>336</v>
      </c>
      <c r="C3825" s="1" t="s">
        <v>18210</v>
      </c>
      <c r="D3825" s="1" t="s">
        <v>18242</v>
      </c>
      <c r="E3825" s="1" t="s">
        <v>7657</v>
      </c>
      <c r="F3825" s="1" t="s">
        <v>7658</v>
      </c>
      <c r="G3825" s="1" t="s">
        <v>24486</v>
      </c>
      <c r="H3825" s="1" t="s">
        <v>17585</v>
      </c>
      <c r="I3825" s="2">
        <v>47.49</v>
      </c>
      <c r="J3825" s="37">
        <f>VLOOKUP(H3825,'DOGHER ORDER-DISC'!$K$4:$N$30,4,FALSE)</f>
        <v>0</v>
      </c>
      <c r="K3825" s="2">
        <f t="shared" si="60"/>
        <v>47.49</v>
      </c>
      <c r="L3825" s="1" t="s">
        <v>19516</v>
      </c>
    </row>
    <row r="3826" spans="1:12">
      <c r="A3826" s="1"/>
      <c r="B3826" s="1">
        <v>336</v>
      </c>
      <c r="C3826" s="1" t="s">
        <v>18210</v>
      </c>
      <c r="D3826" s="1" t="s">
        <v>18242</v>
      </c>
      <c r="E3826" s="1" t="s">
        <v>7659</v>
      </c>
      <c r="F3826" s="1" t="s">
        <v>7660</v>
      </c>
      <c r="G3826" s="1" t="s">
        <v>24487</v>
      </c>
      <c r="H3826" s="1" t="s">
        <v>17585</v>
      </c>
      <c r="I3826" s="2">
        <v>47.52</v>
      </c>
      <c r="J3826" s="37">
        <f>VLOOKUP(H3826,'DOGHER ORDER-DISC'!$K$4:$N$30,4,FALSE)</f>
        <v>0</v>
      </c>
      <c r="K3826" s="2">
        <f t="shared" si="60"/>
        <v>47.52</v>
      </c>
      <c r="L3826" s="1" t="s">
        <v>19516</v>
      </c>
    </row>
    <row r="3827" spans="1:12">
      <c r="A3827" s="1"/>
      <c r="B3827" s="1">
        <v>336</v>
      </c>
      <c r="C3827" s="1" t="s">
        <v>18210</v>
      </c>
      <c r="D3827" s="1" t="s">
        <v>18242</v>
      </c>
      <c r="E3827" s="1" t="s">
        <v>7661</v>
      </c>
      <c r="F3827" s="1" t="s">
        <v>7662</v>
      </c>
      <c r="G3827" s="1" t="s">
        <v>24488</v>
      </c>
      <c r="H3827" s="1" t="s">
        <v>17585</v>
      </c>
      <c r="I3827" s="2">
        <v>48.99</v>
      </c>
      <c r="J3827" s="37">
        <f>VLOOKUP(H3827,'DOGHER ORDER-DISC'!$K$4:$N$30,4,FALSE)</f>
        <v>0</v>
      </c>
      <c r="K3827" s="2">
        <f t="shared" si="60"/>
        <v>48.99</v>
      </c>
      <c r="L3827" s="1" t="s">
        <v>19516</v>
      </c>
    </row>
    <row r="3828" spans="1:12">
      <c r="A3828" s="1"/>
      <c r="B3828" s="1">
        <v>336</v>
      </c>
      <c r="C3828" s="1" t="s">
        <v>18210</v>
      </c>
      <c r="D3828" s="1" t="s">
        <v>18242</v>
      </c>
      <c r="E3828" s="1" t="s">
        <v>7663</v>
      </c>
      <c r="F3828" s="1" t="s">
        <v>7664</v>
      </c>
      <c r="G3828" s="1" t="s">
        <v>24489</v>
      </c>
      <c r="H3828" s="1" t="s">
        <v>17585</v>
      </c>
      <c r="I3828" s="2">
        <v>48.99</v>
      </c>
      <c r="J3828" s="37">
        <f>VLOOKUP(H3828,'DOGHER ORDER-DISC'!$K$4:$N$30,4,FALSE)</f>
        <v>0</v>
      </c>
      <c r="K3828" s="2">
        <f t="shared" si="60"/>
        <v>48.99</v>
      </c>
      <c r="L3828" s="1" t="s">
        <v>19516</v>
      </c>
    </row>
    <row r="3829" spans="1:12">
      <c r="A3829" s="1"/>
      <c r="B3829" s="1">
        <v>336</v>
      </c>
      <c r="C3829" s="1" t="s">
        <v>18210</v>
      </c>
      <c r="D3829" s="1" t="s">
        <v>18242</v>
      </c>
      <c r="E3829" s="1" t="s">
        <v>7665</v>
      </c>
      <c r="F3829" s="1" t="s">
        <v>7666</v>
      </c>
      <c r="G3829" s="1" t="s">
        <v>24490</v>
      </c>
      <c r="H3829" s="1" t="s">
        <v>17585</v>
      </c>
      <c r="I3829" s="2">
        <v>48.99</v>
      </c>
      <c r="J3829" s="37">
        <f>VLOOKUP(H3829,'DOGHER ORDER-DISC'!$K$4:$N$30,4,FALSE)</f>
        <v>0</v>
      </c>
      <c r="K3829" s="2">
        <f t="shared" si="60"/>
        <v>48.99</v>
      </c>
      <c r="L3829" s="1" t="s">
        <v>19516</v>
      </c>
    </row>
    <row r="3830" spans="1:12">
      <c r="A3830" s="1"/>
      <c r="B3830" s="1">
        <v>336</v>
      </c>
      <c r="C3830" s="1" t="s">
        <v>18210</v>
      </c>
      <c r="D3830" s="1" t="s">
        <v>18242</v>
      </c>
      <c r="E3830" s="1" t="s">
        <v>7667</v>
      </c>
      <c r="F3830" s="1" t="s">
        <v>7668</v>
      </c>
      <c r="G3830" s="1" t="s">
        <v>24491</v>
      </c>
      <c r="H3830" s="1" t="s">
        <v>17585</v>
      </c>
      <c r="I3830" s="2">
        <v>50.87</v>
      </c>
      <c r="J3830" s="37">
        <f>VLOOKUP(H3830,'DOGHER ORDER-DISC'!$K$4:$N$30,4,FALSE)</f>
        <v>0</v>
      </c>
      <c r="K3830" s="2">
        <f t="shared" si="60"/>
        <v>50.87</v>
      </c>
      <c r="L3830" s="1" t="s">
        <v>19518</v>
      </c>
    </row>
    <row r="3831" spans="1:12">
      <c r="A3831" s="1"/>
      <c r="B3831" s="1">
        <v>336</v>
      </c>
      <c r="C3831" s="1" t="s">
        <v>18210</v>
      </c>
      <c r="D3831" s="1" t="s">
        <v>18242</v>
      </c>
      <c r="E3831" s="1" t="s">
        <v>7669</v>
      </c>
      <c r="F3831" s="1" t="s">
        <v>7670</v>
      </c>
      <c r="G3831" s="1" t="s">
        <v>24492</v>
      </c>
      <c r="H3831" s="1" t="s">
        <v>17585</v>
      </c>
      <c r="I3831" s="2">
        <v>50.29</v>
      </c>
      <c r="J3831" s="37">
        <f>VLOOKUP(H3831,'DOGHER ORDER-DISC'!$K$4:$N$30,4,FALSE)</f>
        <v>0</v>
      </c>
      <c r="K3831" s="2">
        <f t="shared" si="60"/>
        <v>50.29</v>
      </c>
      <c r="L3831" s="1" t="s">
        <v>19516</v>
      </c>
    </row>
    <row r="3832" spans="1:12">
      <c r="A3832" s="1"/>
      <c r="B3832" s="1">
        <v>336</v>
      </c>
      <c r="C3832" s="1" t="s">
        <v>18210</v>
      </c>
      <c r="D3832" s="1" t="s">
        <v>18242</v>
      </c>
      <c r="E3832" s="1" t="s">
        <v>7671</v>
      </c>
      <c r="F3832" s="1" t="s">
        <v>7672</v>
      </c>
      <c r="G3832" s="1" t="s">
        <v>24493</v>
      </c>
      <c r="H3832" s="1" t="s">
        <v>17585</v>
      </c>
      <c r="I3832" s="2">
        <v>50.29</v>
      </c>
      <c r="J3832" s="37">
        <f>VLOOKUP(H3832,'DOGHER ORDER-DISC'!$K$4:$N$30,4,FALSE)</f>
        <v>0</v>
      </c>
      <c r="K3832" s="2">
        <f t="shared" si="60"/>
        <v>50.29</v>
      </c>
      <c r="L3832" s="1" t="s">
        <v>19516</v>
      </c>
    </row>
    <row r="3833" spans="1:12">
      <c r="A3833" s="1"/>
      <c r="B3833" s="1">
        <v>336</v>
      </c>
      <c r="C3833" s="1" t="s">
        <v>18210</v>
      </c>
      <c r="D3833" s="1" t="s">
        <v>18242</v>
      </c>
      <c r="E3833" s="1" t="s">
        <v>7673</v>
      </c>
      <c r="F3833" s="1" t="s">
        <v>7674</v>
      </c>
      <c r="G3833" s="1" t="s">
        <v>24494</v>
      </c>
      <c r="H3833" s="1" t="s">
        <v>17585</v>
      </c>
      <c r="I3833" s="2">
        <v>53.36</v>
      </c>
      <c r="J3833" s="37">
        <f>VLOOKUP(H3833,'DOGHER ORDER-DISC'!$K$4:$N$30,4,FALSE)</f>
        <v>0</v>
      </c>
      <c r="K3833" s="2">
        <f t="shared" ref="K3833:K3896" si="61">+ROUND(I3833*(1-J3833),2)</f>
        <v>53.36</v>
      </c>
      <c r="L3833" s="1" t="s">
        <v>19516</v>
      </c>
    </row>
    <row r="3834" spans="1:12">
      <c r="A3834" s="1" t="s">
        <v>32</v>
      </c>
      <c r="B3834" s="1">
        <v>336</v>
      </c>
      <c r="C3834" s="1" t="s">
        <v>18210</v>
      </c>
      <c r="D3834" s="1" t="s">
        <v>18242</v>
      </c>
      <c r="E3834" s="1" t="s">
        <v>7675</v>
      </c>
      <c r="F3834" s="1" t="s">
        <v>7676</v>
      </c>
      <c r="G3834" s="1" t="s">
        <v>24495</v>
      </c>
      <c r="H3834" s="1" t="s">
        <v>17585</v>
      </c>
      <c r="I3834" s="2">
        <v>53.36</v>
      </c>
      <c r="J3834" s="37">
        <f>VLOOKUP(H3834,'DOGHER ORDER-DISC'!$K$4:$N$30,4,FALSE)</f>
        <v>0</v>
      </c>
      <c r="K3834" s="2">
        <f t="shared" si="61"/>
        <v>53.36</v>
      </c>
      <c r="L3834" s="1" t="s">
        <v>19516</v>
      </c>
    </row>
    <row r="3835" spans="1:12">
      <c r="A3835" s="1"/>
      <c r="B3835" s="1">
        <v>336</v>
      </c>
      <c r="C3835" s="1" t="s">
        <v>18210</v>
      </c>
      <c r="D3835" s="1" t="s">
        <v>18242</v>
      </c>
      <c r="E3835" s="1" t="s">
        <v>7677</v>
      </c>
      <c r="F3835" s="1" t="s">
        <v>7678</v>
      </c>
      <c r="G3835" s="1" t="s">
        <v>24496</v>
      </c>
      <c r="H3835" s="1" t="s">
        <v>17585</v>
      </c>
      <c r="I3835" s="2">
        <v>53.36</v>
      </c>
      <c r="J3835" s="37">
        <f>VLOOKUP(H3835,'DOGHER ORDER-DISC'!$K$4:$N$30,4,FALSE)</f>
        <v>0</v>
      </c>
      <c r="K3835" s="2">
        <f t="shared" si="61"/>
        <v>53.36</v>
      </c>
      <c r="L3835" s="1" t="s">
        <v>19516</v>
      </c>
    </row>
    <row r="3836" spans="1:12">
      <c r="A3836" s="1"/>
      <c r="B3836" s="1">
        <v>336</v>
      </c>
      <c r="C3836" s="1" t="s">
        <v>18210</v>
      </c>
      <c r="D3836" s="1" t="s">
        <v>18242</v>
      </c>
      <c r="E3836" s="1" t="s">
        <v>7679</v>
      </c>
      <c r="F3836" s="1" t="s">
        <v>7680</v>
      </c>
      <c r="G3836" s="1" t="s">
        <v>24497</v>
      </c>
      <c r="H3836" s="1" t="s">
        <v>17585</v>
      </c>
      <c r="I3836" s="2">
        <v>53.96</v>
      </c>
      <c r="J3836" s="37">
        <f>VLOOKUP(H3836,'DOGHER ORDER-DISC'!$K$4:$N$30,4,FALSE)</f>
        <v>0</v>
      </c>
      <c r="K3836" s="2">
        <f t="shared" si="61"/>
        <v>53.96</v>
      </c>
      <c r="L3836" s="1" t="s">
        <v>19519</v>
      </c>
    </row>
    <row r="3837" spans="1:12">
      <c r="A3837" s="1" t="s">
        <v>32</v>
      </c>
      <c r="B3837" s="1">
        <v>336</v>
      </c>
      <c r="C3837" s="1" t="s">
        <v>18210</v>
      </c>
      <c r="D3837" s="1" t="s">
        <v>18242</v>
      </c>
      <c r="E3837" s="1" t="s">
        <v>7681</v>
      </c>
      <c r="F3837" s="1" t="s">
        <v>7682</v>
      </c>
      <c r="G3837" s="1" t="s">
        <v>24498</v>
      </c>
      <c r="H3837" s="1" t="s">
        <v>17585</v>
      </c>
      <c r="I3837" s="2">
        <v>53.67</v>
      </c>
      <c r="J3837" s="37">
        <f>VLOOKUP(H3837,'DOGHER ORDER-DISC'!$K$4:$N$30,4,FALSE)</f>
        <v>0</v>
      </c>
      <c r="K3837" s="2">
        <f t="shared" si="61"/>
        <v>53.67</v>
      </c>
      <c r="L3837" s="1" t="s">
        <v>19516</v>
      </c>
    </row>
    <row r="3838" spans="1:12">
      <c r="A3838" s="1"/>
      <c r="B3838" s="1">
        <v>336</v>
      </c>
      <c r="C3838" s="1" t="s">
        <v>18210</v>
      </c>
      <c r="D3838" s="1" t="s">
        <v>18242</v>
      </c>
      <c r="E3838" s="1" t="s">
        <v>7683</v>
      </c>
      <c r="F3838" s="1" t="s">
        <v>7684</v>
      </c>
      <c r="G3838" s="1" t="s">
        <v>24499</v>
      </c>
      <c r="H3838" s="1" t="s">
        <v>17585</v>
      </c>
      <c r="I3838" s="2">
        <v>53.81</v>
      </c>
      <c r="J3838" s="37">
        <f>VLOOKUP(H3838,'DOGHER ORDER-DISC'!$K$4:$N$30,4,FALSE)</f>
        <v>0</v>
      </c>
      <c r="K3838" s="2">
        <f t="shared" si="61"/>
        <v>53.81</v>
      </c>
      <c r="L3838" s="1" t="s">
        <v>19516</v>
      </c>
    </row>
    <row r="3839" spans="1:12">
      <c r="A3839" s="1" t="s">
        <v>32</v>
      </c>
      <c r="B3839" s="1">
        <v>336</v>
      </c>
      <c r="C3839" s="1" t="s">
        <v>18210</v>
      </c>
      <c r="D3839" s="1" t="s">
        <v>18242</v>
      </c>
      <c r="E3839" s="1" t="s">
        <v>7685</v>
      </c>
      <c r="F3839" s="1" t="s">
        <v>7686</v>
      </c>
      <c r="G3839" s="1" t="s">
        <v>24500</v>
      </c>
      <c r="H3839" s="1" t="s">
        <v>17585</v>
      </c>
      <c r="I3839" s="2">
        <v>55.99</v>
      </c>
      <c r="J3839" s="37">
        <f>VLOOKUP(H3839,'DOGHER ORDER-DISC'!$K$4:$N$30,4,FALSE)</f>
        <v>0</v>
      </c>
      <c r="K3839" s="2">
        <f t="shared" si="61"/>
        <v>55.99</v>
      </c>
      <c r="L3839" s="1" t="s">
        <v>19516</v>
      </c>
    </row>
    <row r="3840" spans="1:12">
      <c r="A3840" s="1"/>
      <c r="B3840" s="1">
        <v>336</v>
      </c>
      <c r="C3840" s="1" t="s">
        <v>18210</v>
      </c>
      <c r="D3840" s="1" t="s">
        <v>18242</v>
      </c>
      <c r="E3840" s="1" t="s">
        <v>7687</v>
      </c>
      <c r="F3840" s="1" t="s">
        <v>7688</v>
      </c>
      <c r="G3840" s="1" t="s">
        <v>24501</v>
      </c>
      <c r="H3840" s="1" t="s">
        <v>17585</v>
      </c>
      <c r="I3840" s="2">
        <v>57.17</v>
      </c>
      <c r="J3840" s="37">
        <f>VLOOKUP(H3840,'DOGHER ORDER-DISC'!$K$4:$N$30,4,FALSE)</f>
        <v>0</v>
      </c>
      <c r="K3840" s="2">
        <f t="shared" si="61"/>
        <v>57.17</v>
      </c>
      <c r="L3840" s="1" t="s">
        <v>19516</v>
      </c>
    </row>
    <row r="3841" spans="1:12">
      <c r="A3841" s="1"/>
      <c r="B3841" s="1">
        <v>336</v>
      </c>
      <c r="C3841" s="1" t="s">
        <v>18210</v>
      </c>
      <c r="D3841" s="1" t="s">
        <v>18242</v>
      </c>
      <c r="E3841" s="1" t="s">
        <v>7689</v>
      </c>
      <c r="F3841" s="1" t="s">
        <v>7690</v>
      </c>
      <c r="G3841" s="1" t="s">
        <v>24502</v>
      </c>
      <c r="H3841" s="1" t="s">
        <v>17585</v>
      </c>
      <c r="I3841" s="2">
        <v>60.65</v>
      </c>
      <c r="J3841" s="37">
        <f>VLOOKUP(H3841,'DOGHER ORDER-DISC'!$K$4:$N$30,4,FALSE)</f>
        <v>0</v>
      </c>
      <c r="K3841" s="2">
        <f t="shared" si="61"/>
        <v>60.65</v>
      </c>
      <c r="L3841" s="1" t="s">
        <v>19516</v>
      </c>
    </row>
    <row r="3842" spans="1:12">
      <c r="A3842" s="1"/>
      <c r="B3842" s="1">
        <v>336</v>
      </c>
      <c r="C3842" s="1" t="s">
        <v>18210</v>
      </c>
      <c r="D3842" s="1" t="s">
        <v>18242</v>
      </c>
      <c r="E3842" s="1" t="s">
        <v>7691</v>
      </c>
      <c r="F3842" s="1" t="s">
        <v>7692</v>
      </c>
      <c r="G3842" s="1" t="s">
        <v>24503</v>
      </c>
      <c r="H3842" s="1" t="s">
        <v>17585</v>
      </c>
      <c r="I3842" s="2">
        <v>67.53</v>
      </c>
      <c r="J3842" s="37">
        <f>VLOOKUP(H3842,'DOGHER ORDER-DISC'!$K$4:$N$30,4,FALSE)</f>
        <v>0</v>
      </c>
      <c r="K3842" s="2">
        <f t="shared" si="61"/>
        <v>67.53</v>
      </c>
      <c r="L3842" s="1" t="s">
        <v>19516</v>
      </c>
    </row>
    <row r="3843" spans="1:12">
      <c r="A3843" s="1" t="s">
        <v>32</v>
      </c>
      <c r="B3843" s="1">
        <v>336</v>
      </c>
      <c r="C3843" s="1" t="s">
        <v>18210</v>
      </c>
      <c r="D3843" s="1" t="s">
        <v>18242</v>
      </c>
      <c r="E3843" s="1" t="s">
        <v>7693</v>
      </c>
      <c r="F3843" s="1" t="s">
        <v>7694</v>
      </c>
      <c r="G3843" s="1" t="s">
        <v>24504</v>
      </c>
      <c r="H3843" s="1" t="s">
        <v>17585</v>
      </c>
      <c r="I3843" s="2">
        <v>69.27</v>
      </c>
      <c r="J3843" s="37">
        <f>VLOOKUP(H3843,'DOGHER ORDER-DISC'!$K$4:$N$30,4,FALSE)</f>
        <v>0</v>
      </c>
      <c r="K3843" s="2">
        <f t="shared" si="61"/>
        <v>69.27</v>
      </c>
      <c r="L3843" s="1" t="s">
        <v>19516</v>
      </c>
    </row>
    <row r="3844" spans="1:12">
      <c r="A3844" s="1" t="s">
        <v>32</v>
      </c>
      <c r="B3844" s="1">
        <v>336</v>
      </c>
      <c r="C3844" s="1" t="s">
        <v>18210</v>
      </c>
      <c r="D3844" s="1" t="s">
        <v>18242</v>
      </c>
      <c r="E3844" s="1" t="s">
        <v>7695</v>
      </c>
      <c r="F3844" s="1" t="s">
        <v>7696</v>
      </c>
      <c r="G3844" s="1" t="s">
        <v>24505</v>
      </c>
      <c r="H3844" s="1" t="s">
        <v>17585</v>
      </c>
      <c r="I3844" s="2">
        <v>71.44</v>
      </c>
      <c r="J3844" s="37">
        <f>VLOOKUP(H3844,'DOGHER ORDER-DISC'!$K$4:$N$30,4,FALSE)</f>
        <v>0</v>
      </c>
      <c r="K3844" s="2">
        <f t="shared" si="61"/>
        <v>71.44</v>
      </c>
      <c r="L3844" s="1" t="s">
        <v>19516</v>
      </c>
    </row>
    <row r="3845" spans="1:12">
      <c r="A3845" s="1" t="s">
        <v>32</v>
      </c>
      <c r="B3845" s="1">
        <v>336</v>
      </c>
      <c r="C3845" s="1" t="s">
        <v>18210</v>
      </c>
      <c r="D3845" s="1" t="s">
        <v>18242</v>
      </c>
      <c r="E3845" s="1" t="s">
        <v>7697</v>
      </c>
      <c r="F3845" s="1" t="s">
        <v>7698</v>
      </c>
      <c r="G3845" s="1" t="s">
        <v>24506</v>
      </c>
      <c r="H3845" s="1" t="s">
        <v>17585</v>
      </c>
      <c r="I3845" s="2">
        <v>73.39</v>
      </c>
      <c r="J3845" s="37">
        <f>VLOOKUP(H3845,'DOGHER ORDER-DISC'!$K$4:$N$30,4,FALSE)</f>
        <v>0</v>
      </c>
      <c r="K3845" s="2">
        <f t="shared" si="61"/>
        <v>73.39</v>
      </c>
      <c r="L3845" s="1" t="s">
        <v>19516</v>
      </c>
    </row>
    <row r="3846" spans="1:12">
      <c r="A3846" s="1"/>
      <c r="B3846" s="1">
        <v>336</v>
      </c>
      <c r="C3846" s="1" t="s">
        <v>18210</v>
      </c>
      <c r="D3846" s="1" t="s">
        <v>18242</v>
      </c>
      <c r="E3846" s="1" t="s">
        <v>7699</v>
      </c>
      <c r="F3846" s="1" t="s">
        <v>7700</v>
      </c>
      <c r="G3846" s="1" t="s">
        <v>24507</v>
      </c>
      <c r="H3846" s="1" t="s">
        <v>17585</v>
      </c>
      <c r="I3846" s="2">
        <v>74.64</v>
      </c>
      <c r="J3846" s="37">
        <f>VLOOKUP(H3846,'DOGHER ORDER-DISC'!$K$4:$N$30,4,FALSE)</f>
        <v>0</v>
      </c>
      <c r="K3846" s="2">
        <f t="shared" si="61"/>
        <v>74.64</v>
      </c>
      <c r="L3846" s="1" t="s">
        <v>19516</v>
      </c>
    </row>
    <row r="3847" spans="1:12">
      <c r="A3847" s="1" t="s">
        <v>32</v>
      </c>
      <c r="B3847" s="1">
        <v>336</v>
      </c>
      <c r="C3847" s="1" t="s">
        <v>18210</v>
      </c>
      <c r="D3847" s="1" t="s">
        <v>18242</v>
      </c>
      <c r="E3847" s="1" t="s">
        <v>7701</v>
      </c>
      <c r="F3847" s="1" t="s">
        <v>7702</v>
      </c>
      <c r="G3847" s="1" t="s">
        <v>24508</v>
      </c>
      <c r="H3847" s="1" t="s">
        <v>17585</v>
      </c>
      <c r="I3847" s="2">
        <v>77.62</v>
      </c>
      <c r="J3847" s="37">
        <f>VLOOKUP(H3847,'DOGHER ORDER-DISC'!$K$4:$N$30,4,FALSE)</f>
        <v>0</v>
      </c>
      <c r="K3847" s="2">
        <f t="shared" si="61"/>
        <v>77.62</v>
      </c>
      <c r="L3847" s="1" t="s">
        <v>19516</v>
      </c>
    </row>
    <row r="3848" spans="1:12">
      <c r="A3848" s="1"/>
      <c r="B3848" s="1">
        <v>336</v>
      </c>
      <c r="C3848" s="1" t="s">
        <v>18210</v>
      </c>
      <c r="D3848" s="1" t="s">
        <v>18242</v>
      </c>
      <c r="E3848" s="1" t="s">
        <v>7703</v>
      </c>
      <c r="F3848" s="1" t="s">
        <v>7704</v>
      </c>
      <c r="G3848" s="1" t="s">
        <v>24509</v>
      </c>
      <c r="H3848" s="1" t="s">
        <v>17585</v>
      </c>
      <c r="I3848" s="2">
        <v>84.02</v>
      </c>
      <c r="J3848" s="37">
        <f>VLOOKUP(H3848,'DOGHER ORDER-DISC'!$K$4:$N$30,4,FALSE)</f>
        <v>0</v>
      </c>
      <c r="K3848" s="2">
        <f t="shared" si="61"/>
        <v>84.02</v>
      </c>
      <c r="L3848" s="1" t="s">
        <v>19520</v>
      </c>
    </row>
    <row r="3849" spans="1:12">
      <c r="A3849" s="1" t="s">
        <v>32</v>
      </c>
      <c r="B3849" s="1">
        <v>336</v>
      </c>
      <c r="C3849" s="1" t="s">
        <v>18210</v>
      </c>
      <c r="D3849" s="1" t="s">
        <v>18242</v>
      </c>
      <c r="E3849" s="1" t="s">
        <v>7705</v>
      </c>
      <c r="F3849" s="1" t="s">
        <v>7706</v>
      </c>
      <c r="G3849" s="1" t="s">
        <v>24510</v>
      </c>
      <c r="H3849" s="1" t="s">
        <v>17585</v>
      </c>
      <c r="I3849" s="2">
        <v>79.680000000000007</v>
      </c>
      <c r="J3849" s="37">
        <f>VLOOKUP(H3849,'DOGHER ORDER-DISC'!$K$4:$N$30,4,FALSE)</f>
        <v>0</v>
      </c>
      <c r="K3849" s="2">
        <f t="shared" si="61"/>
        <v>79.680000000000007</v>
      </c>
      <c r="L3849" s="1" t="s">
        <v>19516</v>
      </c>
    </row>
    <row r="3850" spans="1:12">
      <c r="A3850" s="1" t="s">
        <v>32</v>
      </c>
      <c r="B3850" s="1">
        <v>336</v>
      </c>
      <c r="C3850" s="1" t="s">
        <v>18210</v>
      </c>
      <c r="D3850" s="1" t="s">
        <v>18242</v>
      </c>
      <c r="E3850" s="1" t="s">
        <v>7707</v>
      </c>
      <c r="F3850" s="1" t="s">
        <v>7708</v>
      </c>
      <c r="G3850" s="1" t="s">
        <v>24511</v>
      </c>
      <c r="H3850" s="1" t="s">
        <v>17585</v>
      </c>
      <c r="I3850" s="2">
        <v>81.739999999999995</v>
      </c>
      <c r="J3850" s="37">
        <f>VLOOKUP(H3850,'DOGHER ORDER-DISC'!$K$4:$N$30,4,FALSE)</f>
        <v>0</v>
      </c>
      <c r="K3850" s="2">
        <f t="shared" si="61"/>
        <v>81.739999999999995</v>
      </c>
      <c r="L3850" s="1" t="s">
        <v>19516</v>
      </c>
    </row>
    <row r="3851" spans="1:12">
      <c r="A3851" s="1"/>
      <c r="B3851" s="1">
        <v>336</v>
      </c>
      <c r="C3851" s="1" t="s">
        <v>18210</v>
      </c>
      <c r="D3851" s="1" t="s">
        <v>18242</v>
      </c>
      <c r="E3851" s="1" t="s">
        <v>7709</v>
      </c>
      <c r="F3851" s="1" t="s">
        <v>7710</v>
      </c>
      <c r="G3851" s="1" t="s">
        <v>24512</v>
      </c>
      <c r="H3851" s="1" t="s">
        <v>17585</v>
      </c>
      <c r="I3851" s="2">
        <v>83.11</v>
      </c>
      <c r="J3851" s="37">
        <f>VLOOKUP(H3851,'DOGHER ORDER-DISC'!$K$4:$N$30,4,FALSE)</f>
        <v>0</v>
      </c>
      <c r="K3851" s="2">
        <f t="shared" si="61"/>
        <v>83.11</v>
      </c>
      <c r="L3851" s="1" t="s">
        <v>19516</v>
      </c>
    </row>
    <row r="3852" spans="1:12">
      <c r="A3852" s="1" t="s">
        <v>32</v>
      </c>
      <c r="B3852" s="1">
        <v>336</v>
      </c>
      <c r="C3852" s="1" t="s">
        <v>18210</v>
      </c>
      <c r="D3852" s="1" t="s">
        <v>18242</v>
      </c>
      <c r="E3852" s="1" t="s">
        <v>7711</v>
      </c>
      <c r="F3852" s="1" t="s">
        <v>7712</v>
      </c>
      <c r="G3852" s="1" t="s">
        <v>24513</v>
      </c>
      <c r="H3852" s="1" t="s">
        <v>17585</v>
      </c>
      <c r="I3852" s="2">
        <v>85.86</v>
      </c>
      <c r="J3852" s="37">
        <f>VLOOKUP(H3852,'DOGHER ORDER-DISC'!$K$4:$N$30,4,FALSE)</f>
        <v>0</v>
      </c>
      <c r="K3852" s="2">
        <f t="shared" si="61"/>
        <v>85.86</v>
      </c>
      <c r="L3852" s="1" t="s">
        <v>19516</v>
      </c>
    </row>
    <row r="3853" spans="1:12">
      <c r="A3853" s="1" t="s">
        <v>32</v>
      </c>
      <c r="B3853" s="1">
        <v>336</v>
      </c>
      <c r="C3853" s="1" t="s">
        <v>18210</v>
      </c>
      <c r="D3853" s="1" t="s">
        <v>18242</v>
      </c>
      <c r="E3853" s="1" t="s">
        <v>7713</v>
      </c>
      <c r="F3853" s="1" t="s">
        <v>7714</v>
      </c>
      <c r="G3853" s="1" t="s">
        <v>24514</v>
      </c>
      <c r="H3853" s="1" t="s">
        <v>17585</v>
      </c>
      <c r="I3853" s="2">
        <v>90.32</v>
      </c>
      <c r="J3853" s="37">
        <f>VLOOKUP(H3853,'DOGHER ORDER-DISC'!$K$4:$N$30,4,FALSE)</f>
        <v>0</v>
      </c>
      <c r="K3853" s="2">
        <f t="shared" si="61"/>
        <v>90.32</v>
      </c>
      <c r="L3853" s="1" t="s">
        <v>19516</v>
      </c>
    </row>
    <row r="3854" spans="1:12">
      <c r="A3854" s="1" t="s">
        <v>32</v>
      </c>
      <c r="B3854" s="1">
        <v>336</v>
      </c>
      <c r="C3854" s="1" t="s">
        <v>18210</v>
      </c>
      <c r="D3854" s="1" t="s">
        <v>18242</v>
      </c>
      <c r="E3854" s="1" t="s">
        <v>7715</v>
      </c>
      <c r="F3854" s="1" t="s">
        <v>7716</v>
      </c>
      <c r="G3854" s="1" t="s">
        <v>24515</v>
      </c>
      <c r="H3854" s="1" t="s">
        <v>17585</v>
      </c>
      <c r="I3854" s="2">
        <v>93.63</v>
      </c>
      <c r="J3854" s="37">
        <f>VLOOKUP(H3854,'DOGHER ORDER-DISC'!$K$4:$N$30,4,FALSE)</f>
        <v>0</v>
      </c>
      <c r="K3854" s="2">
        <f t="shared" si="61"/>
        <v>93.63</v>
      </c>
      <c r="L3854" s="1" t="s">
        <v>19516</v>
      </c>
    </row>
    <row r="3855" spans="1:12">
      <c r="A3855" s="1"/>
      <c r="B3855" s="1">
        <v>336</v>
      </c>
      <c r="C3855" s="1" t="s">
        <v>18210</v>
      </c>
      <c r="D3855" s="1" t="s">
        <v>18242</v>
      </c>
      <c r="E3855" s="1" t="s">
        <v>7717</v>
      </c>
      <c r="F3855" s="1" t="s">
        <v>7718</v>
      </c>
      <c r="G3855" s="1" t="s">
        <v>24516</v>
      </c>
      <c r="H3855" s="1" t="s">
        <v>17585</v>
      </c>
      <c r="I3855" s="2">
        <v>95.2</v>
      </c>
      <c r="J3855" s="37">
        <f>VLOOKUP(H3855,'DOGHER ORDER-DISC'!$K$4:$N$30,4,FALSE)</f>
        <v>0</v>
      </c>
      <c r="K3855" s="2">
        <f t="shared" si="61"/>
        <v>95.2</v>
      </c>
      <c r="L3855" s="1" t="s">
        <v>19516</v>
      </c>
    </row>
    <row r="3856" spans="1:12">
      <c r="A3856" s="1" t="s">
        <v>32</v>
      </c>
      <c r="B3856" s="1">
        <v>336</v>
      </c>
      <c r="C3856" s="1" t="s">
        <v>18210</v>
      </c>
      <c r="D3856" s="1" t="s">
        <v>18242</v>
      </c>
      <c r="E3856" s="1" t="s">
        <v>7719</v>
      </c>
      <c r="F3856" s="1" t="s">
        <v>7720</v>
      </c>
      <c r="G3856" s="1" t="s">
        <v>24517</v>
      </c>
      <c r="H3856" s="1" t="s">
        <v>17585</v>
      </c>
      <c r="I3856" s="2">
        <v>99.25</v>
      </c>
      <c r="J3856" s="37">
        <f>VLOOKUP(H3856,'DOGHER ORDER-DISC'!$K$4:$N$30,4,FALSE)</f>
        <v>0</v>
      </c>
      <c r="K3856" s="2">
        <f t="shared" si="61"/>
        <v>99.25</v>
      </c>
      <c r="L3856" s="1" t="s">
        <v>19516</v>
      </c>
    </row>
    <row r="3857" spans="1:12">
      <c r="A3857" s="1" t="s">
        <v>32</v>
      </c>
      <c r="B3857" s="1">
        <v>336</v>
      </c>
      <c r="C3857" s="1" t="s">
        <v>18210</v>
      </c>
      <c r="D3857" s="1" t="s">
        <v>18242</v>
      </c>
      <c r="E3857" s="1" t="s">
        <v>7721</v>
      </c>
      <c r="F3857" s="1" t="s">
        <v>7722</v>
      </c>
      <c r="G3857" s="1" t="s">
        <v>24518</v>
      </c>
      <c r="H3857" s="1" t="s">
        <v>17585</v>
      </c>
      <c r="I3857" s="2">
        <v>104.29</v>
      </c>
      <c r="J3857" s="37">
        <f>VLOOKUP(H3857,'DOGHER ORDER-DISC'!$K$4:$N$30,4,FALSE)</f>
        <v>0</v>
      </c>
      <c r="K3857" s="2">
        <f t="shared" si="61"/>
        <v>104.29</v>
      </c>
      <c r="L3857" s="1" t="s">
        <v>19516</v>
      </c>
    </row>
    <row r="3858" spans="1:12">
      <c r="A3858" s="1" t="s">
        <v>32</v>
      </c>
      <c r="B3858" s="1">
        <v>336</v>
      </c>
      <c r="C3858" s="1" t="s">
        <v>18210</v>
      </c>
      <c r="D3858" s="1" t="s">
        <v>18242</v>
      </c>
      <c r="E3858" s="1" t="s">
        <v>7723</v>
      </c>
      <c r="F3858" s="1" t="s">
        <v>7724</v>
      </c>
      <c r="G3858" s="1" t="s">
        <v>24519</v>
      </c>
      <c r="H3858" s="1" t="s">
        <v>17585</v>
      </c>
      <c r="I3858" s="2">
        <v>109.55</v>
      </c>
      <c r="J3858" s="37">
        <f>VLOOKUP(H3858,'DOGHER ORDER-DISC'!$K$4:$N$30,4,FALSE)</f>
        <v>0</v>
      </c>
      <c r="K3858" s="2">
        <f t="shared" si="61"/>
        <v>109.55</v>
      </c>
      <c r="L3858" s="1" t="s">
        <v>19516</v>
      </c>
    </row>
    <row r="3859" spans="1:12">
      <c r="A3859" s="1" t="s">
        <v>32</v>
      </c>
      <c r="B3859" s="1">
        <v>336</v>
      </c>
      <c r="C3859" s="1" t="s">
        <v>18210</v>
      </c>
      <c r="D3859" s="1" t="s">
        <v>18242</v>
      </c>
      <c r="E3859" s="1" t="s">
        <v>7725</v>
      </c>
      <c r="F3859" s="1" t="s">
        <v>7726</v>
      </c>
      <c r="G3859" s="1" t="s">
        <v>24520</v>
      </c>
      <c r="H3859" s="1" t="s">
        <v>17585</v>
      </c>
      <c r="I3859" s="2">
        <v>118.82</v>
      </c>
      <c r="J3859" s="37">
        <f>VLOOKUP(H3859,'DOGHER ORDER-DISC'!$K$4:$N$30,4,FALSE)</f>
        <v>0</v>
      </c>
      <c r="K3859" s="2">
        <f t="shared" si="61"/>
        <v>118.82</v>
      </c>
      <c r="L3859" s="1" t="s">
        <v>19516</v>
      </c>
    </row>
    <row r="3860" spans="1:12">
      <c r="A3860" s="1"/>
      <c r="B3860" s="1">
        <v>336</v>
      </c>
      <c r="C3860" s="1" t="s">
        <v>18210</v>
      </c>
      <c r="D3860" s="1" t="s">
        <v>18242</v>
      </c>
      <c r="E3860" s="1" t="s">
        <v>7727</v>
      </c>
      <c r="F3860" s="1" t="s">
        <v>7728</v>
      </c>
      <c r="G3860" s="1" t="s">
        <v>24521</v>
      </c>
      <c r="H3860" s="1" t="s">
        <v>17585</v>
      </c>
      <c r="I3860" s="2">
        <v>122</v>
      </c>
      <c r="J3860" s="37">
        <f>VLOOKUP(H3860,'DOGHER ORDER-DISC'!$K$4:$N$30,4,FALSE)</f>
        <v>0</v>
      </c>
      <c r="K3860" s="2">
        <f t="shared" si="61"/>
        <v>122</v>
      </c>
      <c r="L3860" s="1" t="s">
        <v>19516</v>
      </c>
    </row>
    <row r="3861" spans="1:12">
      <c r="A3861" s="1" t="s">
        <v>32</v>
      </c>
      <c r="B3861" s="1">
        <v>336</v>
      </c>
      <c r="C3861" s="1" t="s">
        <v>18210</v>
      </c>
      <c r="D3861" s="1" t="s">
        <v>18242</v>
      </c>
      <c r="E3861" s="1" t="s">
        <v>7729</v>
      </c>
      <c r="F3861" s="1" t="s">
        <v>7730</v>
      </c>
      <c r="G3861" s="1" t="s">
        <v>24522</v>
      </c>
      <c r="H3861" s="1" t="s">
        <v>17585</v>
      </c>
      <c r="I3861" s="2">
        <v>140.44999999999999</v>
      </c>
      <c r="J3861" s="37">
        <f>VLOOKUP(H3861,'DOGHER ORDER-DISC'!$K$4:$N$30,4,FALSE)</f>
        <v>0</v>
      </c>
      <c r="K3861" s="2">
        <f t="shared" si="61"/>
        <v>140.44999999999999</v>
      </c>
      <c r="L3861" s="1" t="s">
        <v>19516</v>
      </c>
    </row>
    <row r="3862" spans="1:12">
      <c r="A3862" s="1"/>
      <c r="B3862" s="1">
        <v>336</v>
      </c>
      <c r="C3862" s="1" t="s">
        <v>18210</v>
      </c>
      <c r="D3862" s="1" t="s">
        <v>18242</v>
      </c>
      <c r="E3862" s="1" t="s">
        <v>7731</v>
      </c>
      <c r="F3862" s="1" t="s">
        <v>7732</v>
      </c>
      <c r="G3862" s="1" t="s">
        <v>24523</v>
      </c>
      <c r="H3862" s="1" t="s">
        <v>17585</v>
      </c>
      <c r="I3862" s="2">
        <v>145.96</v>
      </c>
      <c r="J3862" s="37">
        <f>VLOOKUP(H3862,'DOGHER ORDER-DISC'!$K$4:$N$30,4,FALSE)</f>
        <v>0</v>
      </c>
      <c r="K3862" s="2">
        <f t="shared" si="61"/>
        <v>145.96</v>
      </c>
      <c r="L3862" s="1" t="s">
        <v>19516</v>
      </c>
    </row>
    <row r="3863" spans="1:12">
      <c r="A3863" s="1"/>
      <c r="B3863" s="1">
        <v>336</v>
      </c>
      <c r="C3863" s="1" t="s">
        <v>18210</v>
      </c>
      <c r="D3863" s="1" t="s">
        <v>18242</v>
      </c>
      <c r="E3863" s="1" t="s">
        <v>7733</v>
      </c>
      <c r="F3863" s="1" t="s">
        <v>7734</v>
      </c>
      <c r="G3863" s="1" t="s">
        <v>24524</v>
      </c>
      <c r="H3863" s="1" t="s">
        <v>17585</v>
      </c>
      <c r="I3863" s="2">
        <v>176.62</v>
      </c>
      <c r="J3863" s="37">
        <f>VLOOKUP(H3863,'DOGHER ORDER-DISC'!$K$4:$N$30,4,FALSE)</f>
        <v>0</v>
      </c>
      <c r="K3863" s="2">
        <f t="shared" si="61"/>
        <v>176.62</v>
      </c>
      <c r="L3863" s="1" t="s">
        <v>19516</v>
      </c>
    </row>
    <row r="3864" spans="1:12">
      <c r="A3864" s="1" t="s">
        <v>32</v>
      </c>
      <c r="B3864" s="1">
        <v>336</v>
      </c>
      <c r="C3864" s="1" t="s">
        <v>18210</v>
      </c>
      <c r="D3864" s="1" t="s">
        <v>18242</v>
      </c>
      <c r="E3864" s="1" t="s">
        <v>7735</v>
      </c>
      <c r="F3864" s="1" t="s">
        <v>7736</v>
      </c>
      <c r="G3864" s="1" t="s">
        <v>24525</v>
      </c>
      <c r="H3864" s="1" t="s">
        <v>17585</v>
      </c>
      <c r="I3864" s="2">
        <v>190.92</v>
      </c>
      <c r="J3864" s="37">
        <f>VLOOKUP(H3864,'DOGHER ORDER-DISC'!$K$4:$N$30,4,FALSE)</f>
        <v>0</v>
      </c>
      <c r="K3864" s="2">
        <f t="shared" si="61"/>
        <v>190.92</v>
      </c>
      <c r="L3864" s="1" t="s">
        <v>19516</v>
      </c>
    </row>
    <row r="3865" spans="1:12">
      <c r="A3865" s="1"/>
      <c r="B3865" s="1">
        <v>336</v>
      </c>
      <c r="C3865" s="1" t="s">
        <v>18210</v>
      </c>
      <c r="D3865" s="1" t="s">
        <v>18242</v>
      </c>
      <c r="E3865" s="1" t="s">
        <v>7737</v>
      </c>
      <c r="F3865" s="1" t="s">
        <v>7738</v>
      </c>
      <c r="G3865" s="1" t="s">
        <v>24526</v>
      </c>
      <c r="H3865" s="1" t="s">
        <v>17585</v>
      </c>
      <c r="I3865" s="2">
        <v>203.03</v>
      </c>
      <c r="J3865" s="37">
        <f>VLOOKUP(H3865,'DOGHER ORDER-DISC'!$K$4:$N$30,4,FALSE)</f>
        <v>0</v>
      </c>
      <c r="K3865" s="2">
        <f t="shared" si="61"/>
        <v>203.03</v>
      </c>
      <c r="L3865" s="1" t="s">
        <v>19516</v>
      </c>
    </row>
    <row r="3866" spans="1:12">
      <c r="A3866" s="1" t="s">
        <v>32</v>
      </c>
      <c r="B3866" s="1">
        <v>336</v>
      </c>
      <c r="C3866" s="1" t="s">
        <v>18210</v>
      </c>
      <c r="D3866" s="1" t="s">
        <v>18242</v>
      </c>
      <c r="E3866" s="1" t="s">
        <v>7739</v>
      </c>
      <c r="F3866" s="1" t="s">
        <v>7740</v>
      </c>
      <c r="G3866" s="1" t="s">
        <v>24527</v>
      </c>
      <c r="H3866" s="1" t="s">
        <v>17585</v>
      </c>
      <c r="I3866" s="2">
        <v>227.89</v>
      </c>
      <c r="J3866" s="37">
        <f>VLOOKUP(H3866,'DOGHER ORDER-DISC'!$K$4:$N$30,4,FALSE)</f>
        <v>0</v>
      </c>
      <c r="K3866" s="2">
        <f t="shared" si="61"/>
        <v>227.89</v>
      </c>
      <c r="L3866" s="1" t="s">
        <v>19516</v>
      </c>
    </row>
    <row r="3867" spans="1:12">
      <c r="A3867" s="1"/>
      <c r="B3867" s="1">
        <v>336</v>
      </c>
      <c r="C3867" s="1" t="s">
        <v>18210</v>
      </c>
      <c r="D3867" s="1" t="s">
        <v>18242</v>
      </c>
      <c r="E3867" s="1" t="s">
        <v>7741</v>
      </c>
      <c r="F3867" s="1" t="s">
        <v>7742</v>
      </c>
      <c r="G3867" s="1" t="s">
        <v>24528</v>
      </c>
      <c r="H3867" s="1" t="s">
        <v>17585</v>
      </c>
      <c r="I3867" s="2">
        <v>241.64</v>
      </c>
      <c r="J3867" s="37">
        <f>VLOOKUP(H3867,'DOGHER ORDER-DISC'!$K$4:$N$30,4,FALSE)</f>
        <v>0</v>
      </c>
      <c r="K3867" s="2">
        <f t="shared" si="61"/>
        <v>241.64</v>
      </c>
      <c r="L3867" s="1" t="s">
        <v>19516</v>
      </c>
    </row>
    <row r="3868" spans="1:12">
      <c r="A3868" s="1"/>
      <c r="B3868" s="1">
        <v>336</v>
      </c>
      <c r="C3868" s="1" t="s">
        <v>18210</v>
      </c>
      <c r="D3868" s="1" t="s">
        <v>18242</v>
      </c>
      <c r="E3868" s="1" t="s">
        <v>7743</v>
      </c>
      <c r="F3868" s="1" t="s">
        <v>7744</v>
      </c>
      <c r="G3868" s="1" t="s">
        <v>24529</v>
      </c>
      <c r="H3868" s="1" t="s">
        <v>17585</v>
      </c>
      <c r="I3868" s="2">
        <v>306.68</v>
      </c>
      <c r="J3868" s="37">
        <f>VLOOKUP(H3868,'DOGHER ORDER-DISC'!$K$4:$N$30,4,FALSE)</f>
        <v>0</v>
      </c>
      <c r="K3868" s="2">
        <f t="shared" si="61"/>
        <v>306.68</v>
      </c>
      <c r="L3868" s="1" t="s">
        <v>19516</v>
      </c>
    </row>
    <row r="3869" spans="1:12">
      <c r="A3869" s="1"/>
      <c r="B3869" s="1">
        <v>336</v>
      </c>
      <c r="C3869" s="1" t="s">
        <v>18210</v>
      </c>
      <c r="D3869" s="1" t="s">
        <v>18242</v>
      </c>
      <c r="E3869" s="1" t="s">
        <v>7745</v>
      </c>
      <c r="F3869" s="1" t="s">
        <v>7746</v>
      </c>
      <c r="G3869" s="1" t="s">
        <v>24530</v>
      </c>
      <c r="H3869" s="1" t="s">
        <v>17585</v>
      </c>
      <c r="I3869" s="2">
        <v>354.72</v>
      </c>
      <c r="J3869" s="37">
        <f>VLOOKUP(H3869,'DOGHER ORDER-DISC'!$K$4:$N$30,4,FALSE)</f>
        <v>0</v>
      </c>
      <c r="K3869" s="2">
        <f t="shared" si="61"/>
        <v>354.72</v>
      </c>
      <c r="L3869" s="1" t="s">
        <v>19516</v>
      </c>
    </row>
    <row r="3870" spans="1:12">
      <c r="A3870" s="1"/>
      <c r="B3870" s="1">
        <v>336</v>
      </c>
      <c r="C3870" s="1" t="s">
        <v>18210</v>
      </c>
      <c r="D3870" s="1" t="s">
        <v>18242</v>
      </c>
      <c r="E3870" s="1" t="s">
        <v>7747</v>
      </c>
      <c r="F3870" s="1" t="s">
        <v>7748</v>
      </c>
      <c r="G3870" s="1" t="s">
        <v>24531</v>
      </c>
      <c r="H3870" s="1" t="s">
        <v>17585</v>
      </c>
      <c r="I3870" s="2">
        <v>587.89</v>
      </c>
      <c r="J3870" s="37">
        <f>VLOOKUP(H3870,'DOGHER ORDER-DISC'!$K$4:$N$30,4,FALSE)</f>
        <v>0</v>
      </c>
      <c r="K3870" s="2">
        <f t="shared" si="61"/>
        <v>587.89</v>
      </c>
      <c r="L3870" s="1" t="s">
        <v>19516</v>
      </c>
    </row>
    <row r="3871" spans="1:12">
      <c r="A3871" s="1"/>
      <c r="B3871" s="1">
        <v>336</v>
      </c>
      <c r="C3871" s="1" t="s">
        <v>18210</v>
      </c>
      <c r="D3871" s="1" t="s">
        <v>18242</v>
      </c>
      <c r="E3871" s="1" t="s">
        <v>7749</v>
      </c>
      <c r="F3871" s="1" t="s">
        <v>7750</v>
      </c>
      <c r="G3871" s="1" t="s">
        <v>24532</v>
      </c>
      <c r="H3871" s="1" t="s">
        <v>17585</v>
      </c>
      <c r="I3871" s="2">
        <v>666.65</v>
      </c>
      <c r="J3871" s="37">
        <f>VLOOKUP(H3871,'DOGHER ORDER-DISC'!$K$4:$N$30,4,FALSE)</f>
        <v>0</v>
      </c>
      <c r="K3871" s="2">
        <f t="shared" si="61"/>
        <v>666.65</v>
      </c>
      <c r="L3871" s="1" t="s">
        <v>19516</v>
      </c>
    </row>
    <row r="3872" spans="1:12">
      <c r="A3872" s="1"/>
      <c r="B3872" s="1">
        <v>336</v>
      </c>
      <c r="C3872" s="1" t="s">
        <v>18210</v>
      </c>
      <c r="D3872" s="1" t="s">
        <v>18242</v>
      </c>
      <c r="E3872" s="1" t="s">
        <v>7751</v>
      </c>
      <c r="F3872" s="1" t="s">
        <v>7752</v>
      </c>
      <c r="G3872" s="1" t="s">
        <v>24533</v>
      </c>
      <c r="H3872" s="1" t="s">
        <v>17585</v>
      </c>
      <c r="I3872" s="2">
        <v>766.42</v>
      </c>
      <c r="J3872" s="37">
        <f>VLOOKUP(H3872,'DOGHER ORDER-DISC'!$K$4:$N$30,4,FALSE)</f>
        <v>0</v>
      </c>
      <c r="K3872" s="2">
        <f t="shared" si="61"/>
        <v>766.42</v>
      </c>
      <c r="L3872" s="1" t="s">
        <v>19516</v>
      </c>
    </row>
    <row r="3873" spans="1:12">
      <c r="A3873" s="1"/>
      <c r="B3873" s="1">
        <v>336</v>
      </c>
      <c r="C3873" s="1" t="s">
        <v>18210</v>
      </c>
      <c r="D3873" s="1" t="s">
        <v>18242</v>
      </c>
      <c r="E3873" s="1" t="s">
        <v>7753</v>
      </c>
      <c r="F3873" s="1" t="s">
        <v>7754</v>
      </c>
      <c r="G3873" s="1" t="s">
        <v>24534</v>
      </c>
      <c r="H3873" s="1" t="s">
        <v>17585</v>
      </c>
      <c r="I3873" s="2">
        <v>865.14</v>
      </c>
      <c r="J3873" s="37">
        <f>VLOOKUP(H3873,'DOGHER ORDER-DISC'!$K$4:$N$30,4,FALSE)</f>
        <v>0</v>
      </c>
      <c r="K3873" s="2">
        <f t="shared" si="61"/>
        <v>865.14</v>
      </c>
      <c r="L3873" s="1" t="s">
        <v>19516</v>
      </c>
    </row>
    <row r="3874" spans="1:12">
      <c r="A3874" s="1"/>
      <c r="B3874" s="1">
        <v>336</v>
      </c>
      <c r="C3874" s="1" t="s">
        <v>18210</v>
      </c>
      <c r="D3874" s="1" t="s">
        <v>18242</v>
      </c>
      <c r="E3874" s="1" t="s">
        <v>7755</v>
      </c>
      <c r="F3874" s="1" t="s">
        <v>7756</v>
      </c>
      <c r="G3874" s="1" t="s">
        <v>24535</v>
      </c>
      <c r="H3874" s="1" t="s">
        <v>17585</v>
      </c>
      <c r="I3874" s="2">
        <v>994.24</v>
      </c>
      <c r="J3874" s="37">
        <f>VLOOKUP(H3874,'DOGHER ORDER-DISC'!$K$4:$N$30,4,FALSE)</f>
        <v>0</v>
      </c>
      <c r="K3874" s="2">
        <f t="shared" si="61"/>
        <v>994.24</v>
      </c>
      <c r="L3874" s="1" t="s">
        <v>19516</v>
      </c>
    </row>
    <row r="3875" spans="1:12">
      <c r="A3875" s="1"/>
      <c r="B3875" s="1">
        <v>337</v>
      </c>
      <c r="C3875" s="1" t="s">
        <v>18210</v>
      </c>
      <c r="D3875" s="1" t="s">
        <v>18242</v>
      </c>
      <c r="E3875" s="1" t="s">
        <v>7757</v>
      </c>
      <c r="F3875" s="1" t="s">
        <v>7758</v>
      </c>
      <c r="G3875" s="1" t="s">
        <v>24536</v>
      </c>
      <c r="H3875" s="1" t="s">
        <v>17585</v>
      </c>
      <c r="I3875" s="2">
        <v>47.18</v>
      </c>
      <c r="J3875" s="37">
        <f>VLOOKUP(H3875,'DOGHER ORDER-DISC'!$K$4:$N$30,4,FALSE)</f>
        <v>0</v>
      </c>
      <c r="K3875" s="2">
        <f t="shared" si="61"/>
        <v>47.18</v>
      </c>
      <c r="L3875" s="1" t="s">
        <v>19521</v>
      </c>
    </row>
    <row r="3876" spans="1:12">
      <c r="A3876" s="1"/>
      <c r="B3876" s="1">
        <v>337</v>
      </c>
      <c r="C3876" s="1" t="s">
        <v>18210</v>
      </c>
      <c r="D3876" s="1" t="s">
        <v>18242</v>
      </c>
      <c r="E3876" s="1" t="s">
        <v>7759</v>
      </c>
      <c r="F3876" s="1" t="s">
        <v>7760</v>
      </c>
      <c r="G3876" s="1" t="s">
        <v>24537</v>
      </c>
      <c r="H3876" s="1" t="s">
        <v>17585</v>
      </c>
      <c r="I3876" s="2">
        <v>47.18</v>
      </c>
      <c r="J3876" s="37">
        <f>VLOOKUP(H3876,'DOGHER ORDER-DISC'!$K$4:$N$30,4,FALSE)</f>
        <v>0</v>
      </c>
      <c r="K3876" s="2">
        <f t="shared" si="61"/>
        <v>47.18</v>
      </c>
      <c r="L3876" s="1" t="s">
        <v>19521</v>
      </c>
    </row>
    <row r="3877" spans="1:12">
      <c r="A3877" s="1"/>
      <c r="B3877" s="1">
        <v>337</v>
      </c>
      <c r="C3877" s="1" t="s">
        <v>18210</v>
      </c>
      <c r="D3877" s="1" t="s">
        <v>18242</v>
      </c>
      <c r="E3877" s="1" t="s">
        <v>7761</v>
      </c>
      <c r="F3877" s="1" t="s">
        <v>7762</v>
      </c>
      <c r="G3877" s="1" t="s">
        <v>24538</v>
      </c>
      <c r="H3877" s="1" t="s">
        <v>17585</v>
      </c>
      <c r="I3877" s="2">
        <v>47.18</v>
      </c>
      <c r="J3877" s="37">
        <f>VLOOKUP(H3877,'DOGHER ORDER-DISC'!$K$4:$N$30,4,FALSE)</f>
        <v>0</v>
      </c>
      <c r="K3877" s="2">
        <f t="shared" si="61"/>
        <v>47.18</v>
      </c>
      <c r="L3877" s="1" t="s">
        <v>19521</v>
      </c>
    </row>
    <row r="3878" spans="1:12">
      <c r="A3878" s="1"/>
      <c r="B3878" s="1">
        <v>337</v>
      </c>
      <c r="C3878" s="1" t="s">
        <v>18210</v>
      </c>
      <c r="D3878" s="1" t="s">
        <v>18242</v>
      </c>
      <c r="E3878" s="1" t="s">
        <v>7763</v>
      </c>
      <c r="F3878" s="1" t="s">
        <v>7764</v>
      </c>
      <c r="G3878" s="1" t="s">
        <v>24539</v>
      </c>
      <c r="H3878" s="1" t="s">
        <v>17585</v>
      </c>
      <c r="I3878" s="2">
        <v>47.18</v>
      </c>
      <c r="J3878" s="37">
        <f>VLOOKUP(H3878,'DOGHER ORDER-DISC'!$K$4:$N$30,4,FALSE)</f>
        <v>0</v>
      </c>
      <c r="K3878" s="2">
        <f t="shared" si="61"/>
        <v>47.18</v>
      </c>
      <c r="L3878" s="1" t="s">
        <v>19521</v>
      </c>
    </row>
    <row r="3879" spans="1:12">
      <c r="A3879" s="1"/>
      <c r="B3879" s="1">
        <v>337</v>
      </c>
      <c r="C3879" s="1" t="s">
        <v>18210</v>
      </c>
      <c r="D3879" s="1" t="s">
        <v>18242</v>
      </c>
      <c r="E3879" s="1" t="s">
        <v>7765</v>
      </c>
      <c r="F3879" s="1" t="s">
        <v>7766</v>
      </c>
      <c r="G3879" s="1" t="s">
        <v>24540</v>
      </c>
      <c r="H3879" s="1" t="s">
        <v>17585</v>
      </c>
      <c r="I3879" s="2">
        <v>47.18</v>
      </c>
      <c r="J3879" s="37">
        <f>VLOOKUP(H3879,'DOGHER ORDER-DISC'!$K$4:$N$30,4,FALSE)</f>
        <v>0</v>
      </c>
      <c r="K3879" s="2">
        <f t="shared" si="61"/>
        <v>47.18</v>
      </c>
      <c r="L3879" s="1" t="s">
        <v>19521</v>
      </c>
    </row>
    <row r="3880" spans="1:12">
      <c r="A3880" s="1"/>
      <c r="B3880" s="1">
        <v>337</v>
      </c>
      <c r="C3880" s="1" t="s">
        <v>18210</v>
      </c>
      <c r="D3880" s="1" t="s">
        <v>18242</v>
      </c>
      <c r="E3880" s="1" t="s">
        <v>7767</v>
      </c>
      <c r="F3880" s="1" t="s">
        <v>7768</v>
      </c>
      <c r="G3880" s="1" t="s">
        <v>24541</v>
      </c>
      <c r="H3880" s="1" t="s">
        <v>17585</v>
      </c>
      <c r="I3880" s="2">
        <v>47.52</v>
      </c>
      <c r="J3880" s="37">
        <f>VLOOKUP(H3880,'DOGHER ORDER-DISC'!$K$4:$N$30,4,FALSE)</f>
        <v>0</v>
      </c>
      <c r="K3880" s="2">
        <f t="shared" si="61"/>
        <v>47.52</v>
      </c>
      <c r="L3880" s="1" t="s">
        <v>19521</v>
      </c>
    </row>
    <row r="3881" spans="1:12">
      <c r="A3881" s="1"/>
      <c r="B3881" s="1">
        <v>337</v>
      </c>
      <c r="C3881" s="1" t="s">
        <v>18210</v>
      </c>
      <c r="D3881" s="1" t="s">
        <v>18242</v>
      </c>
      <c r="E3881" s="1" t="s">
        <v>7769</v>
      </c>
      <c r="F3881" s="1" t="s">
        <v>7770</v>
      </c>
      <c r="G3881" s="1" t="s">
        <v>24542</v>
      </c>
      <c r="H3881" s="1" t="s">
        <v>17585</v>
      </c>
      <c r="I3881" s="2">
        <v>48.99</v>
      </c>
      <c r="J3881" s="37">
        <f>VLOOKUP(H3881,'DOGHER ORDER-DISC'!$K$4:$N$30,4,FALSE)</f>
        <v>0</v>
      </c>
      <c r="K3881" s="2">
        <f t="shared" si="61"/>
        <v>48.99</v>
      </c>
      <c r="L3881" s="1" t="s">
        <v>19521</v>
      </c>
    </row>
    <row r="3882" spans="1:12">
      <c r="A3882" s="1"/>
      <c r="B3882" s="1">
        <v>337</v>
      </c>
      <c r="C3882" s="1" t="s">
        <v>18210</v>
      </c>
      <c r="D3882" s="1" t="s">
        <v>18242</v>
      </c>
      <c r="E3882" s="1" t="s">
        <v>7771</v>
      </c>
      <c r="F3882" s="1" t="s">
        <v>7772</v>
      </c>
      <c r="G3882" s="1" t="s">
        <v>24543</v>
      </c>
      <c r="H3882" s="1" t="s">
        <v>17585</v>
      </c>
      <c r="I3882" s="2">
        <v>48.99</v>
      </c>
      <c r="J3882" s="37">
        <f>VLOOKUP(H3882,'DOGHER ORDER-DISC'!$K$4:$N$30,4,FALSE)</f>
        <v>0</v>
      </c>
      <c r="K3882" s="2">
        <f t="shared" si="61"/>
        <v>48.99</v>
      </c>
      <c r="L3882" s="1" t="s">
        <v>19521</v>
      </c>
    </row>
    <row r="3883" spans="1:12">
      <c r="A3883" s="1"/>
      <c r="B3883" s="1">
        <v>337</v>
      </c>
      <c r="C3883" s="1" t="s">
        <v>18210</v>
      </c>
      <c r="D3883" s="1" t="s">
        <v>18242</v>
      </c>
      <c r="E3883" s="1" t="s">
        <v>7773</v>
      </c>
      <c r="F3883" s="1" t="s">
        <v>7774</v>
      </c>
      <c r="G3883" s="1" t="s">
        <v>24544</v>
      </c>
      <c r="H3883" s="1" t="s">
        <v>17585</v>
      </c>
      <c r="I3883" s="2">
        <v>48.99</v>
      </c>
      <c r="J3883" s="37">
        <f>VLOOKUP(H3883,'DOGHER ORDER-DISC'!$K$4:$N$30,4,FALSE)</f>
        <v>0</v>
      </c>
      <c r="K3883" s="2">
        <f t="shared" si="61"/>
        <v>48.99</v>
      </c>
      <c r="L3883" s="1" t="s">
        <v>19521</v>
      </c>
    </row>
    <row r="3884" spans="1:12">
      <c r="A3884" s="1"/>
      <c r="B3884" s="1">
        <v>337</v>
      </c>
      <c r="C3884" s="1" t="s">
        <v>18210</v>
      </c>
      <c r="D3884" s="1" t="s">
        <v>18242</v>
      </c>
      <c r="E3884" s="1" t="s">
        <v>7775</v>
      </c>
      <c r="F3884" s="1" t="s">
        <v>7776</v>
      </c>
      <c r="G3884" s="1" t="s">
        <v>24545</v>
      </c>
      <c r="H3884" s="1" t="s">
        <v>17585</v>
      </c>
      <c r="I3884" s="2">
        <v>50.29</v>
      </c>
      <c r="J3884" s="37">
        <f>VLOOKUP(H3884,'DOGHER ORDER-DISC'!$K$4:$N$30,4,FALSE)</f>
        <v>0</v>
      </c>
      <c r="K3884" s="2">
        <f t="shared" si="61"/>
        <v>50.29</v>
      </c>
      <c r="L3884" s="1" t="s">
        <v>19521</v>
      </c>
    </row>
    <row r="3885" spans="1:12">
      <c r="A3885" s="1"/>
      <c r="B3885" s="1">
        <v>337</v>
      </c>
      <c r="C3885" s="1" t="s">
        <v>18210</v>
      </c>
      <c r="D3885" s="1" t="s">
        <v>18242</v>
      </c>
      <c r="E3885" s="1" t="s">
        <v>7777</v>
      </c>
      <c r="F3885" s="1" t="s">
        <v>7778</v>
      </c>
      <c r="G3885" s="1" t="s">
        <v>24546</v>
      </c>
      <c r="H3885" s="1" t="s">
        <v>17585</v>
      </c>
      <c r="I3885" s="2">
        <v>50.29</v>
      </c>
      <c r="J3885" s="37">
        <f>VLOOKUP(H3885,'DOGHER ORDER-DISC'!$K$4:$N$30,4,FALSE)</f>
        <v>0</v>
      </c>
      <c r="K3885" s="2">
        <f t="shared" si="61"/>
        <v>50.29</v>
      </c>
      <c r="L3885" s="1" t="s">
        <v>19521</v>
      </c>
    </row>
    <row r="3886" spans="1:12">
      <c r="A3886" s="1"/>
      <c r="B3886" s="1">
        <v>337</v>
      </c>
      <c r="C3886" s="1" t="s">
        <v>18210</v>
      </c>
      <c r="D3886" s="1" t="s">
        <v>18242</v>
      </c>
      <c r="E3886" s="1" t="s">
        <v>7779</v>
      </c>
      <c r="F3886" s="1" t="s">
        <v>7780</v>
      </c>
      <c r="G3886" s="1" t="s">
        <v>24547</v>
      </c>
      <c r="H3886" s="1" t="s">
        <v>17585</v>
      </c>
      <c r="I3886" s="2">
        <v>53.36</v>
      </c>
      <c r="J3886" s="37">
        <f>VLOOKUP(H3886,'DOGHER ORDER-DISC'!$K$4:$N$30,4,FALSE)</f>
        <v>0</v>
      </c>
      <c r="K3886" s="2">
        <f t="shared" si="61"/>
        <v>53.36</v>
      </c>
      <c r="L3886" s="1" t="s">
        <v>19521</v>
      </c>
    </row>
    <row r="3887" spans="1:12">
      <c r="A3887" s="1"/>
      <c r="B3887" s="1">
        <v>337</v>
      </c>
      <c r="C3887" s="1" t="s">
        <v>18210</v>
      </c>
      <c r="D3887" s="1" t="s">
        <v>18242</v>
      </c>
      <c r="E3887" s="1" t="s">
        <v>7781</v>
      </c>
      <c r="F3887" s="1" t="s">
        <v>7782</v>
      </c>
      <c r="G3887" s="1" t="s">
        <v>24548</v>
      </c>
      <c r="H3887" s="1" t="s">
        <v>17585</v>
      </c>
      <c r="I3887" s="2">
        <v>53.36</v>
      </c>
      <c r="J3887" s="37">
        <f>VLOOKUP(H3887,'DOGHER ORDER-DISC'!$K$4:$N$30,4,FALSE)</f>
        <v>0</v>
      </c>
      <c r="K3887" s="2">
        <f t="shared" si="61"/>
        <v>53.36</v>
      </c>
      <c r="L3887" s="1" t="s">
        <v>19521</v>
      </c>
    </row>
    <row r="3888" spans="1:12">
      <c r="A3888" s="1"/>
      <c r="B3888" s="1">
        <v>337</v>
      </c>
      <c r="C3888" s="1" t="s">
        <v>18210</v>
      </c>
      <c r="D3888" s="1" t="s">
        <v>18242</v>
      </c>
      <c r="E3888" s="1" t="s">
        <v>7783</v>
      </c>
      <c r="F3888" s="1" t="s">
        <v>7784</v>
      </c>
      <c r="G3888" s="1" t="s">
        <v>24549</v>
      </c>
      <c r="H3888" s="1" t="s">
        <v>17585</v>
      </c>
      <c r="I3888" s="2">
        <v>53.81</v>
      </c>
      <c r="J3888" s="37">
        <f>VLOOKUP(H3888,'DOGHER ORDER-DISC'!$K$4:$N$30,4,FALSE)</f>
        <v>0</v>
      </c>
      <c r="K3888" s="2">
        <f t="shared" si="61"/>
        <v>53.81</v>
      </c>
      <c r="L3888" s="1" t="s">
        <v>19521</v>
      </c>
    </row>
    <row r="3889" spans="1:12">
      <c r="A3889" s="1"/>
      <c r="B3889" s="1">
        <v>337</v>
      </c>
      <c r="C3889" s="1" t="s">
        <v>18210</v>
      </c>
      <c r="D3889" s="1" t="s">
        <v>18242</v>
      </c>
      <c r="E3889" s="1" t="s">
        <v>7785</v>
      </c>
      <c r="F3889" s="1" t="s">
        <v>7786</v>
      </c>
      <c r="G3889" s="1" t="s">
        <v>24550</v>
      </c>
      <c r="H3889" s="1" t="s">
        <v>17585</v>
      </c>
      <c r="I3889" s="2">
        <v>57.17</v>
      </c>
      <c r="J3889" s="37">
        <f>VLOOKUP(H3889,'DOGHER ORDER-DISC'!$K$4:$N$30,4,FALSE)</f>
        <v>0</v>
      </c>
      <c r="K3889" s="2">
        <f t="shared" si="61"/>
        <v>57.17</v>
      </c>
      <c r="L3889" s="1" t="s">
        <v>19521</v>
      </c>
    </row>
    <row r="3890" spans="1:12">
      <c r="A3890" s="1"/>
      <c r="B3890" s="1">
        <v>337</v>
      </c>
      <c r="C3890" s="1" t="s">
        <v>18210</v>
      </c>
      <c r="D3890" s="1" t="s">
        <v>18242</v>
      </c>
      <c r="E3890" s="1" t="s">
        <v>7787</v>
      </c>
      <c r="F3890" s="1" t="s">
        <v>7788</v>
      </c>
      <c r="G3890" s="1" t="s">
        <v>24551</v>
      </c>
      <c r="H3890" s="1" t="s">
        <v>17585</v>
      </c>
      <c r="I3890" s="2">
        <v>60.65</v>
      </c>
      <c r="J3890" s="37">
        <f>VLOOKUP(H3890,'DOGHER ORDER-DISC'!$K$4:$N$30,4,FALSE)</f>
        <v>0</v>
      </c>
      <c r="K3890" s="2">
        <f t="shared" si="61"/>
        <v>60.65</v>
      </c>
      <c r="L3890" s="1" t="s">
        <v>19521</v>
      </c>
    </row>
    <row r="3891" spans="1:12">
      <c r="A3891" s="1"/>
      <c r="B3891" s="1">
        <v>337</v>
      </c>
      <c r="C3891" s="1" t="s">
        <v>18210</v>
      </c>
      <c r="D3891" s="1" t="s">
        <v>18242</v>
      </c>
      <c r="E3891" s="1" t="s">
        <v>7789</v>
      </c>
      <c r="F3891" s="1" t="s">
        <v>7790</v>
      </c>
      <c r="G3891" s="1" t="s">
        <v>24552</v>
      </c>
      <c r="H3891" s="1" t="s">
        <v>17585</v>
      </c>
      <c r="I3891" s="2">
        <v>67.53</v>
      </c>
      <c r="J3891" s="37">
        <f>VLOOKUP(H3891,'DOGHER ORDER-DISC'!$K$4:$N$30,4,FALSE)</f>
        <v>0</v>
      </c>
      <c r="K3891" s="2">
        <f t="shared" si="61"/>
        <v>67.53</v>
      </c>
      <c r="L3891" s="1" t="s">
        <v>19521</v>
      </c>
    </row>
    <row r="3892" spans="1:12">
      <c r="A3892" s="1"/>
      <c r="B3892" s="1">
        <v>337</v>
      </c>
      <c r="C3892" s="1" t="s">
        <v>18210</v>
      </c>
      <c r="D3892" s="1" t="s">
        <v>18242</v>
      </c>
      <c r="E3892" s="1" t="s">
        <v>7791</v>
      </c>
      <c r="F3892" s="1" t="s">
        <v>7792</v>
      </c>
      <c r="G3892" s="1" t="s">
        <v>24553</v>
      </c>
      <c r="H3892" s="1" t="s">
        <v>17585</v>
      </c>
      <c r="I3892" s="2">
        <v>74.64</v>
      </c>
      <c r="J3892" s="37">
        <f>VLOOKUP(H3892,'DOGHER ORDER-DISC'!$K$4:$N$30,4,FALSE)</f>
        <v>0</v>
      </c>
      <c r="K3892" s="2">
        <f t="shared" si="61"/>
        <v>74.64</v>
      </c>
      <c r="L3892" s="1" t="s">
        <v>19521</v>
      </c>
    </row>
    <row r="3893" spans="1:12">
      <c r="A3893" s="1"/>
      <c r="B3893" s="1">
        <v>337</v>
      </c>
      <c r="C3893" s="1" t="s">
        <v>18210</v>
      </c>
      <c r="D3893" s="1" t="s">
        <v>18242</v>
      </c>
      <c r="E3893" s="1" t="s">
        <v>7793</v>
      </c>
      <c r="F3893" s="1" t="s">
        <v>7794</v>
      </c>
      <c r="G3893" s="1" t="s">
        <v>24554</v>
      </c>
      <c r="H3893" s="1" t="s">
        <v>17585</v>
      </c>
      <c r="I3893" s="2">
        <v>83.11</v>
      </c>
      <c r="J3893" s="37">
        <f>VLOOKUP(H3893,'DOGHER ORDER-DISC'!$K$4:$N$30,4,FALSE)</f>
        <v>0</v>
      </c>
      <c r="K3893" s="2">
        <f t="shared" si="61"/>
        <v>83.11</v>
      </c>
      <c r="L3893" s="1" t="s">
        <v>19521</v>
      </c>
    </row>
    <row r="3894" spans="1:12">
      <c r="A3894" s="1"/>
      <c r="B3894" s="1">
        <v>337</v>
      </c>
      <c r="C3894" s="1" t="s">
        <v>18210</v>
      </c>
      <c r="D3894" s="1" t="s">
        <v>18242</v>
      </c>
      <c r="E3894" s="1" t="s">
        <v>7795</v>
      </c>
      <c r="F3894" s="1" t="s">
        <v>7796</v>
      </c>
      <c r="G3894" s="1" t="s">
        <v>24555</v>
      </c>
      <c r="H3894" s="1" t="s">
        <v>17585</v>
      </c>
      <c r="I3894" s="2">
        <v>95.2</v>
      </c>
      <c r="J3894" s="37">
        <f>VLOOKUP(H3894,'DOGHER ORDER-DISC'!$K$4:$N$30,4,FALSE)</f>
        <v>0</v>
      </c>
      <c r="K3894" s="2">
        <f t="shared" si="61"/>
        <v>95.2</v>
      </c>
      <c r="L3894" s="1" t="s">
        <v>19521</v>
      </c>
    </row>
    <row r="3895" spans="1:12">
      <c r="A3895" s="1"/>
      <c r="B3895" s="1">
        <v>337</v>
      </c>
      <c r="C3895" s="1" t="s">
        <v>18210</v>
      </c>
      <c r="D3895" s="1" t="s">
        <v>18242</v>
      </c>
      <c r="E3895" s="1" t="s">
        <v>7797</v>
      </c>
      <c r="F3895" s="1" t="s">
        <v>7798</v>
      </c>
      <c r="G3895" s="1" t="s">
        <v>24556</v>
      </c>
      <c r="H3895" s="1" t="s">
        <v>17585</v>
      </c>
      <c r="I3895" s="2">
        <v>122</v>
      </c>
      <c r="J3895" s="37">
        <f>VLOOKUP(H3895,'DOGHER ORDER-DISC'!$K$4:$N$30,4,FALSE)</f>
        <v>0</v>
      </c>
      <c r="K3895" s="2">
        <f t="shared" si="61"/>
        <v>122</v>
      </c>
      <c r="L3895" s="1" t="s">
        <v>19521</v>
      </c>
    </row>
    <row r="3896" spans="1:12">
      <c r="A3896" s="1"/>
      <c r="B3896" s="1">
        <v>338</v>
      </c>
      <c r="C3896" s="1" t="s">
        <v>18210</v>
      </c>
      <c r="D3896" s="1" t="s">
        <v>18242</v>
      </c>
      <c r="E3896" s="1" t="s">
        <v>7799</v>
      </c>
      <c r="F3896" s="1" t="s">
        <v>7800</v>
      </c>
      <c r="G3896" s="1" t="s">
        <v>24557</v>
      </c>
      <c r="H3896" s="1" t="s">
        <v>17585</v>
      </c>
      <c r="I3896" s="2">
        <v>70.319999999999993</v>
      </c>
      <c r="J3896" s="37">
        <f>VLOOKUP(H3896,'DOGHER ORDER-DISC'!$K$4:$N$30,4,FALSE)</f>
        <v>0</v>
      </c>
      <c r="K3896" s="2">
        <f t="shared" si="61"/>
        <v>70.319999999999993</v>
      </c>
      <c r="L3896" s="1" t="s">
        <v>19522</v>
      </c>
    </row>
    <row r="3897" spans="1:12">
      <c r="A3897" s="1" t="s">
        <v>32</v>
      </c>
      <c r="B3897" s="1">
        <v>338</v>
      </c>
      <c r="C3897" s="1" t="s">
        <v>18210</v>
      </c>
      <c r="D3897" s="1" t="s">
        <v>18242</v>
      </c>
      <c r="E3897" s="1" t="s">
        <v>7801</v>
      </c>
      <c r="F3897" s="1" t="s">
        <v>7802</v>
      </c>
      <c r="G3897" s="1" t="s">
        <v>24557</v>
      </c>
      <c r="H3897" s="1" t="s">
        <v>17585</v>
      </c>
      <c r="I3897" s="2">
        <v>70.92</v>
      </c>
      <c r="J3897" s="37">
        <f>VLOOKUP(H3897,'DOGHER ORDER-DISC'!$K$4:$N$30,4,FALSE)</f>
        <v>0</v>
      </c>
      <c r="K3897" s="2">
        <f t="shared" ref="K3897:K3960" si="62">+ROUND(I3897*(1-J3897),2)</f>
        <v>70.92</v>
      </c>
      <c r="L3897" s="1" t="s">
        <v>19522</v>
      </c>
    </row>
    <row r="3898" spans="1:12">
      <c r="A3898" s="1"/>
      <c r="B3898" s="1">
        <v>338</v>
      </c>
      <c r="C3898" s="1" t="s">
        <v>18210</v>
      </c>
      <c r="D3898" s="1" t="s">
        <v>18242</v>
      </c>
      <c r="E3898" s="1" t="s">
        <v>7803</v>
      </c>
      <c r="F3898" s="1" t="s">
        <v>7804</v>
      </c>
      <c r="G3898" s="1" t="s">
        <v>24557</v>
      </c>
      <c r="H3898" s="1" t="s">
        <v>17585</v>
      </c>
      <c r="I3898" s="2">
        <v>71.17</v>
      </c>
      <c r="J3898" s="37">
        <f>VLOOKUP(H3898,'DOGHER ORDER-DISC'!$K$4:$N$30,4,FALSE)</f>
        <v>0</v>
      </c>
      <c r="K3898" s="2">
        <f t="shared" si="62"/>
        <v>71.17</v>
      </c>
      <c r="L3898" s="1" t="s">
        <v>19522</v>
      </c>
    </row>
    <row r="3899" spans="1:12">
      <c r="A3899" s="1" t="s">
        <v>32</v>
      </c>
      <c r="B3899" s="1">
        <v>338</v>
      </c>
      <c r="C3899" s="1" t="s">
        <v>18210</v>
      </c>
      <c r="D3899" s="1" t="s">
        <v>18242</v>
      </c>
      <c r="E3899" s="1" t="s">
        <v>7805</v>
      </c>
      <c r="F3899" s="1" t="s">
        <v>7806</v>
      </c>
      <c r="G3899" s="1" t="s">
        <v>24557</v>
      </c>
      <c r="H3899" s="1" t="s">
        <v>17585</v>
      </c>
      <c r="I3899" s="2">
        <v>71.64</v>
      </c>
      <c r="J3899" s="37">
        <f>VLOOKUP(H3899,'DOGHER ORDER-DISC'!$K$4:$N$30,4,FALSE)</f>
        <v>0</v>
      </c>
      <c r="K3899" s="2">
        <f t="shared" si="62"/>
        <v>71.64</v>
      </c>
      <c r="L3899" s="1" t="s">
        <v>19522</v>
      </c>
    </row>
    <row r="3900" spans="1:12">
      <c r="A3900" s="1" t="s">
        <v>32</v>
      </c>
      <c r="B3900" s="1">
        <v>338</v>
      </c>
      <c r="C3900" s="1" t="s">
        <v>18210</v>
      </c>
      <c r="D3900" s="1" t="s">
        <v>18242</v>
      </c>
      <c r="E3900" s="1" t="s">
        <v>7807</v>
      </c>
      <c r="F3900" s="1" t="s">
        <v>7808</v>
      </c>
      <c r="G3900" s="1" t="s">
        <v>24557</v>
      </c>
      <c r="H3900" s="1" t="s">
        <v>17585</v>
      </c>
      <c r="I3900" s="2">
        <v>72.09</v>
      </c>
      <c r="J3900" s="37">
        <f>VLOOKUP(H3900,'DOGHER ORDER-DISC'!$K$4:$N$30,4,FALSE)</f>
        <v>0</v>
      </c>
      <c r="K3900" s="2">
        <f t="shared" si="62"/>
        <v>72.09</v>
      </c>
      <c r="L3900" s="1" t="s">
        <v>19522</v>
      </c>
    </row>
    <row r="3901" spans="1:12">
      <c r="A3901" s="1"/>
      <c r="B3901" s="1">
        <v>338</v>
      </c>
      <c r="C3901" s="1" t="s">
        <v>18210</v>
      </c>
      <c r="D3901" s="1" t="s">
        <v>18242</v>
      </c>
      <c r="E3901" s="1" t="s">
        <v>7809</v>
      </c>
      <c r="F3901" s="1" t="s">
        <v>7810</v>
      </c>
      <c r="G3901" s="1" t="s">
        <v>24557</v>
      </c>
      <c r="H3901" s="1" t="s">
        <v>17585</v>
      </c>
      <c r="I3901" s="2">
        <v>72.599999999999994</v>
      </c>
      <c r="J3901" s="37">
        <f>VLOOKUP(H3901,'DOGHER ORDER-DISC'!$K$4:$N$30,4,FALSE)</f>
        <v>0</v>
      </c>
      <c r="K3901" s="2">
        <f t="shared" si="62"/>
        <v>72.599999999999994</v>
      </c>
      <c r="L3901" s="1" t="s">
        <v>19522</v>
      </c>
    </row>
    <row r="3902" spans="1:12">
      <c r="A3902" s="1" t="s">
        <v>32</v>
      </c>
      <c r="B3902" s="1">
        <v>338</v>
      </c>
      <c r="C3902" s="1" t="s">
        <v>18210</v>
      </c>
      <c r="D3902" s="1" t="s">
        <v>18242</v>
      </c>
      <c r="E3902" s="1" t="s">
        <v>7811</v>
      </c>
      <c r="F3902" s="1" t="s">
        <v>7812</v>
      </c>
      <c r="G3902" s="1" t="s">
        <v>24557</v>
      </c>
      <c r="H3902" s="1" t="s">
        <v>17585</v>
      </c>
      <c r="I3902" s="2">
        <v>73.239999999999995</v>
      </c>
      <c r="J3902" s="37">
        <f>VLOOKUP(H3902,'DOGHER ORDER-DISC'!$K$4:$N$30,4,FALSE)</f>
        <v>0</v>
      </c>
      <c r="K3902" s="2">
        <f t="shared" si="62"/>
        <v>73.239999999999995</v>
      </c>
      <c r="L3902" s="1" t="s">
        <v>19522</v>
      </c>
    </row>
    <row r="3903" spans="1:12">
      <c r="A3903" s="1" t="s">
        <v>32</v>
      </c>
      <c r="B3903" s="1">
        <v>338</v>
      </c>
      <c r="C3903" s="1" t="s">
        <v>18210</v>
      </c>
      <c r="D3903" s="1" t="s">
        <v>18242</v>
      </c>
      <c r="E3903" s="1" t="s">
        <v>7813</v>
      </c>
      <c r="F3903" s="1" t="s">
        <v>7814</v>
      </c>
      <c r="G3903" s="1" t="s">
        <v>24557</v>
      </c>
      <c r="H3903" s="1" t="s">
        <v>17585</v>
      </c>
      <c r="I3903" s="2">
        <v>73.349999999999994</v>
      </c>
      <c r="J3903" s="37">
        <f>VLOOKUP(H3903,'DOGHER ORDER-DISC'!$K$4:$N$30,4,FALSE)</f>
        <v>0</v>
      </c>
      <c r="K3903" s="2">
        <f t="shared" si="62"/>
        <v>73.349999999999994</v>
      </c>
      <c r="L3903" s="1" t="s">
        <v>19522</v>
      </c>
    </row>
    <row r="3904" spans="1:12">
      <c r="A3904" s="1"/>
      <c r="B3904" s="1">
        <v>338</v>
      </c>
      <c r="C3904" s="1" t="s">
        <v>18210</v>
      </c>
      <c r="D3904" s="1" t="s">
        <v>18242</v>
      </c>
      <c r="E3904" s="1" t="s">
        <v>7815</v>
      </c>
      <c r="F3904" s="1" t="s">
        <v>7816</v>
      </c>
      <c r="G3904" s="1" t="s">
        <v>24557</v>
      </c>
      <c r="H3904" s="1" t="s">
        <v>17585</v>
      </c>
      <c r="I3904" s="2">
        <v>73.489999999999995</v>
      </c>
      <c r="J3904" s="37">
        <f>VLOOKUP(H3904,'DOGHER ORDER-DISC'!$K$4:$N$30,4,FALSE)</f>
        <v>0</v>
      </c>
      <c r="K3904" s="2">
        <f t="shared" si="62"/>
        <v>73.489999999999995</v>
      </c>
      <c r="L3904" s="1" t="s">
        <v>19522</v>
      </c>
    </row>
    <row r="3905" spans="1:12">
      <c r="A3905" s="1"/>
      <c r="B3905" s="1">
        <v>338</v>
      </c>
      <c r="C3905" s="1" t="s">
        <v>18210</v>
      </c>
      <c r="D3905" s="1" t="s">
        <v>18242</v>
      </c>
      <c r="E3905" s="1" t="s">
        <v>7817</v>
      </c>
      <c r="F3905" s="1" t="s">
        <v>7818</v>
      </c>
      <c r="G3905" s="1" t="s">
        <v>24557</v>
      </c>
      <c r="H3905" s="1" t="s">
        <v>17585</v>
      </c>
      <c r="I3905" s="2">
        <v>74.05</v>
      </c>
      <c r="J3905" s="37">
        <f>VLOOKUP(H3905,'DOGHER ORDER-DISC'!$K$4:$N$30,4,FALSE)</f>
        <v>0</v>
      </c>
      <c r="K3905" s="2">
        <f t="shared" si="62"/>
        <v>74.05</v>
      </c>
      <c r="L3905" s="1" t="s">
        <v>19522</v>
      </c>
    </row>
    <row r="3906" spans="1:12">
      <c r="A3906" s="1"/>
      <c r="B3906" s="1">
        <v>338</v>
      </c>
      <c r="C3906" s="1" t="s">
        <v>18210</v>
      </c>
      <c r="D3906" s="1" t="s">
        <v>18242</v>
      </c>
      <c r="E3906" s="1" t="s">
        <v>7819</v>
      </c>
      <c r="F3906" s="1" t="s">
        <v>7820</v>
      </c>
      <c r="G3906" s="1" t="s">
        <v>24557</v>
      </c>
      <c r="H3906" s="1" t="s">
        <v>17585</v>
      </c>
      <c r="I3906" s="2">
        <v>77.069999999999993</v>
      </c>
      <c r="J3906" s="37">
        <f>VLOOKUP(H3906,'DOGHER ORDER-DISC'!$K$4:$N$30,4,FALSE)</f>
        <v>0</v>
      </c>
      <c r="K3906" s="2">
        <f t="shared" si="62"/>
        <v>77.069999999999993</v>
      </c>
      <c r="L3906" s="1" t="s">
        <v>19522</v>
      </c>
    </row>
    <row r="3907" spans="1:12">
      <c r="A3907" s="1"/>
      <c r="B3907" s="1">
        <v>338</v>
      </c>
      <c r="C3907" s="1" t="s">
        <v>18210</v>
      </c>
      <c r="D3907" s="1" t="s">
        <v>18242</v>
      </c>
      <c r="E3907" s="1" t="s">
        <v>7821</v>
      </c>
      <c r="F3907" s="1" t="s">
        <v>7822</v>
      </c>
      <c r="G3907" s="1" t="s">
        <v>24557</v>
      </c>
      <c r="H3907" s="1" t="s">
        <v>17585</v>
      </c>
      <c r="I3907" s="2">
        <v>77.09</v>
      </c>
      <c r="J3907" s="37">
        <f>VLOOKUP(H3907,'DOGHER ORDER-DISC'!$K$4:$N$30,4,FALSE)</f>
        <v>0</v>
      </c>
      <c r="K3907" s="2">
        <f t="shared" si="62"/>
        <v>77.09</v>
      </c>
      <c r="L3907" s="1" t="s">
        <v>19522</v>
      </c>
    </row>
    <row r="3908" spans="1:12">
      <c r="A3908" s="1" t="s">
        <v>32</v>
      </c>
      <c r="B3908" s="1">
        <v>338</v>
      </c>
      <c r="C3908" s="1" t="s">
        <v>18210</v>
      </c>
      <c r="D3908" s="1" t="s">
        <v>18242</v>
      </c>
      <c r="E3908" s="1" t="s">
        <v>7823</v>
      </c>
      <c r="F3908" s="1" t="s">
        <v>7824</v>
      </c>
      <c r="G3908" s="1" t="s">
        <v>24557</v>
      </c>
      <c r="H3908" s="1" t="s">
        <v>17585</v>
      </c>
      <c r="I3908" s="2">
        <v>77.09</v>
      </c>
      <c r="J3908" s="37">
        <f>VLOOKUP(H3908,'DOGHER ORDER-DISC'!$K$4:$N$30,4,FALSE)</f>
        <v>0</v>
      </c>
      <c r="K3908" s="2">
        <f t="shared" si="62"/>
        <v>77.09</v>
      </c>
      <c r="L3908" s="1" t="s">
        <v>19522</v>
      </c>
    </row>
    <row r="3909" spans="1:12">
      <c r="A3909" s="1"/>
      <c r="B3909" s="1">
        <v>338</v>
      </c>
      <c r="C3909" s="1" t="s">
        <v>18210</v>
      </c>
      <c r="D3909" s="1" t="s">
        <v>18242</v>
      </c>
      <c r="E3909" s="1" t="s">
        <v>7825</v>
      </c>
      <c r="F3909" s="1" t="s">
        <v>7826</v>
      </c>
      <c r="G3909" s="1" t="s">
        <v>24557</v>
      </c>
      <c r="H3909" s="1" t="s">
        <v>17585</v>
      </c>
      <c r="I3909" s="2">
        <v>77.09</v>
      </c>
      <c r="J3909" s="37">
        <f>VLOOKUP(H3909,'DOGHER ORDER-DISC'!$K$4:$N$30,4,FALSE)</f>
        <v>0</v>
      </c>
      <c r="K3909" s="2">
        <f t="shared" si="62"/>
        <v>77.09</v>
      </c>
      <c r="L3909" s="1" t="s">
        <v>19522</v>
      </c>
    </row>
    <row r="3910" spans="1:12">
      <c r="A3910" s="1" t="s">
        <v>32</v>
      </c>
      <c r="B3910" s="1">
        <v>338</v>
      </c>
      <c r="C3910" s="1" t="s">
        <v>18210</v>
      </c>
      <c r="D3910" s="1" t="s">
        <v>18242</v>
      </c>
      <c r="E3910" s="1" t="s">
        <v>7827</v>
      </c>
      <c r="F3910" s="1" t="s">
        <v>7828</v>
      </c>
      <c r="G3910" s="1" t="s">
        <v>24557</v>
      </c>
      <c r="H3910" s="1" t="s">
        <v>17585</v>
      </c>
      <c r="I3910" s="2">
        <v>83.69</v>
      </c>
      <c r="J3910" s="37">
        <f>VLOOKUP(H3910,'DOGHER ORDER-DISC'!$K$4:$N$30,4,FALSE)</f>
        <v>0</v>
      </c>
      <c r="K3910" s="2">
        <f t="shared" si="62"/>
        <v>83.69</v>
      </c>
      <c r="L3910" s="1" t="s">
        <v>19522</v>
      </c>
    </row>
    <row r="3911" spans="1:12">
      <c r="A3911" s="1"/>
      <c r="B3911" s="1">
        <v>338</v>
      </c>
      <c r="C3911" s="1" t="s">
        <v>18210</v>
      </c>
      <c r="D3911" s="1" t="s">
        <v>18242</v>
      </c>
      <c r="E3911" s="1" t="s">
        <v>7829</v>
      </c>
      <c r="F3911" s="1" t="s">
        <v>7830</v>
      </c>
      <c r="G3911" s="1" t="s">
        <v>24557</v>
      </c>
      <c r="H3911" s="1" t="s">
        <v>17585</v>
      </c>
      <c r="I3911" s="2">
        <v>87.07</v>
      </c>
      <c r="J3911" s="37">
        <f>VLOOKUP(H3911,'DOGHER ORDER-DISC'!$K$4:$N$30,4,FALSE)</f>
        <v>0</v>
      </c>
      <c r="K3911" s="2">
        <f t="shared" si="62"/>
        <v>87.07</v>
      </c>
      <c r="L3911" s="1" t="s">
        <v>19522</v>
      </c>
    </row>
    <row r="3912" spans="1:12">
      <c r="A3912" s="1" t="s">
        <v>32</v>
      </c>
      <c r="B3912" s="1">
        <v>338</v>
      </c>
      <c r="C3912" s="1" t="s">
        <v>18210</v>
      </c>
      <c r="D3912" s="1" t="s">
        <v>18242</v>
      </c>
      <c r="E3912" s="1" t="s">
        <v>7831</v>
      </c>
      <c r="F3912" s="1" t="s">
        <v>7832</v>
      </c>
      <c r="G3912" s="1" t="s">
        <v>24557</v>
      </c>
      <c r="H3912" s="1" t="s">
        <v>17585</v>
      </c>
      <c r="I3912" s="2">
        <v>92.04</v>
      </c>
      <c r="J3912" s="37">
        <f>VLOOKUP(H3912,'DOGHER ORDER-DISC'!$K$4:$N$30,4,FALSE)</f>
        <v>0</v>
      </c>
      <c r="K3912" s="2">
        <f t="shared" si="62"/>
        <v>92.04</v>
      </c>
      <c r="L3912" s="1" t="s">
        <v>19522</v>
      </c>
    </row>
    <row r="3913" spans="1:12">
      <c r="A3913" s="1" t="s">
        <v>32</v>
      </c>
      <c r="B3913" s="1">
        <v>338</v>
      </c>
      <c r="C3913" s="1" t="s">
        <v>18210</v>
      </c>
      <c r="D3913" s="1" t="s">
        <v>18242</v>
      </c>
      <c r="E3913" s="1" t="s">
        <v>7833</v>
      </c>
      <c r="F3913" s="1" t="s">
        <v>7834</v>
      </c>
      <c r="G3913" s="1" t="s">
        <v>24557</v>
      </c>
      <c r="H3913" s="1" t="s">
        <v>17585</v>
      </c>
      <c r="I3913" s="2">
        <v>95.13</v>
      </c>
      <c r="J3913" s="37">
        <f>VLOOKUP(H3913,'DOGHER ORDER-DISC'!$K$4:$N$30,4,FALSE)</f>
        <v>0</v>
      </c>
      <c r="K3913" s="2">
        <f t="shared" si="62"/>
        <v>95.13</v>
      </c>
      <c r="L3913" s="1" t="s">
        <v>19522</v>
      </c>
    </row>
    <row r="3914" spans="1:12">
      <c r="A3914" s="1"/>
      <c r="B3914" s="1">
        <v>338</v>
      </c>
      <c r="C3914" s="1" t="s">
        <v>18210</v>
      </c>
      <c r="D3914" s="1" t="s">
        <v>18242</v>
      </c>
      <c r="E3914" s="1" t="s">
        <v>7835</v>
      </c>
      <c r="F3914" s="1" t="s">
        <v>7836</v>
      </c>
      <c r="G3914" s="1" t="s">
        <v>24557</v>
      </c>
      <c r="H3914" s="1" t="s">
        <v>17585</v>
      </c>
      <c r="I3914" s="2">
        <v>96.18</v>
      </c>
      <c r="J3914" s="37">
        <f>VLOOKUP(H3914,'DOGHER ORDER-DISC'!$K$4:$N$30,4,FALSE)</f>
        <v>0</v>
      </c>
      <c r="K3914" s="2">
        <f t="shared" si="62"/>
        <v>96.18</v>
      </c>
      <c r="L3914" s="1" t="s">
        <v>19522</v>
      </c>
    </row>
    <row r="3915" spans="1:12">
      <c r="A3915" s="1" t="s">
        <v>32</v>
      </c>
      <c r="B3915" s="1">
        <v>338</v>
      </c>
      <c r="C3915" s="1" t="s">
        <v>18210</v>
      </c>
      <c r="D3915" s="1" t="s">
        <v>18242</v>
      </c>
      <c r="E3915" s="1" t="s">
        <v>7837</v>
      </c>
      <c r="F3915" s="1" t="s">
        <v>7838</v>
      </c>
      <c r="G3915" s="1" t="s">
        <v>24557</v>
      </c>
      <c r="H3915" s="1" t="s">
        <v>17585</v>
      </c>
      <c r="I3915" s="2">
        <v>99.25</v>
      </c>
      <c r="J3915" s="37">
        <f>VLOOKUP(H3915,'DOGHER ORDER-DISC'!$K$4:$N$30,4,FALSE)</f>
        <v>0</v>
      </c>
      <c r="K3915" s="2">
        <f t="shared" si="62"/>
        <v>99.25</v>
      </c>
      <c r="L3915" s="1" t="s">
        <v>19522</v>
      </c>
    </row>
    <row r="3916" spans="1:12">
      <c r="A3916" s="1" t="s">
        <v>32</v>
      </c>
      <c r="B3916" s="1">
        <v>338</v>
      </c>
      <c r="C3916" s="1" t="s">
        <v>18210</v>
      </c>
      <c r="D3916" s="1" t="s">
        <v>18242</v>
      </c>
      <c r="E3916" s="1" t="s">
        <v>7839</v>
      </c>
      <c r="F3916" s="1" t="s">
        <v>7840</v>
      </c>
      <c r="G3916" s="1" t="s">
        <v>24557</v>
      </c>
      <c r="H3916" s="1" t="s">
        <v>17585</v>
      </c>
      <c r="I3916" s="2">
        <v>101.2</v>
      </c>
      <c r="J3916" s="37">
        <f>VLOOKUP(H3916,'DOGHER ORDER-DISC'!$K$4:$N$30,4,FALSE)</f>
        <v>0</v>
      </c>
      <c r="K3916" s="2">
        <f t="shared" si="62"/>
        <v>101.2</v>
      </c>
      <c r="L3916" s="1" t="s">
        <v>19522</v>
      </c>
    </row>
    <row r="3917" spans="1:12">
      <c r="A3917" s="1" t="s">
        <v>32</v>
      </c>
      <c r="B3917" s="1">
        <v>338</v>
      </c>
      <c r="C3917" s="1" t="s">
        <v>18210</v>
      </c>
      <c r="D3917" s="1" t="s">
        <v>18242</v>
      </c>
      <c r="E3917" s="1" t="s">
        <v>7841</v>
      </c>
      <c r="F3917" s="1" t="s">
        <v>7842</v>
      </c>
      <c r="G3917" s="1" t="s">
        <v>24557</v>
      </c>
      <c r="H3917" s="1" t="s">
        <v>17585</v>
      </c>
      <c r="I3917" s="2">
        <v>103.21</v>
      </c>
      <c r="J3917" s="37">
        <f>VLOOKUP(H3917,'DOGHER ORDER-DISC'!$K$4:$N$30,4,FALSE)</f>
        <v>0</v>
      </c>
      <c r="K3917" s="2">
        <f t="shared" si="62"/>
        <v>103.21</v>
      </c>
      <c r="L3917" s="1" t="s">
        <v>19522</v>
      </c>
    </row>
    <row r="3918" spans="1:12">
      <c r="A3918" s="1"/>
      <c r="B3918" s="1">
        <v>338</v>
      </c>
      <c r="C3918" s="1" t="s">
        <v>18210</v>
      </c>
      <c r="D3918" s="1" t="s">
        <v>18242</v>
      </c>
      <c r="E3918" s="1" t="s">
        <v>7843</v>
      </c>
      <c r="F3918" s="1" t="s">
        <v>7844</v>
      </c>
      <c r="G3918" s="1" t="s">
        <v>24557</v>
      </c>
      <c r="H3918" s="1" t="s">
        <v>17585</v>
      </c>
      <c r="I3918" s="2">
        <v>107.64</v>
      </c>
      <c r="J3918" s="37">
        <f>VLOOKUP(H3918,'DOGHER ORDER-DISC'!$K$4:$N$30,4,FALSE)</f>
        <v>0</v>
      </c>
      <c r="K3918" s="2">
        <f t="shared" si="62"/>
        <v>107.64</v>
      </c>
      <c r="L3918" s="1" t="s">
        <v>19523</v>
      </c>
    </row>
    <row r="3919" spans="1:12">
      <c r="A3919" s="1" t="s">
        <v>32</v>
      </c>
      <c r="B3919" s="1">
        <v>338</v>
      </c>
      <c r="C3919" s="1" t="s">
        <v>18210</v>
      </c>
      <c r="D3919" s="1" t="s">
        <v>18242</v>
      </c>
      <c r="E3919" s="1" t="s">
        <v>7845</v>
      </c>
      <c r="F3919" s="1" t="s">
        <v>7846</v>
      </c>
      <c r="G3919" s="1" t="s">
        <v>24557</v>
      </c>
      <c r="H3919" s="1" t="s">
        <v>17585</v>
      </c>
      <c r="I3919" s="2">
        <v>112.64</v>
      </c>
      <c r="J3919" s="37">
        <f>VLOOKUP(H3919,'DOGHER ORDER-DISC'!$K$4:$N$30,4,FALSE)</f>
        <v>0</v>
      </c>
      <c r="K3919" s="2">
        <f t="shared" si="62"/>
        <v>112.64</v>
      </c>
      <c r="L3919" s="1" t="s">
        <v>19522</v>
      </c>
    </row>
    <row r="3920" spans="1:12">
      <c r="A3920" s="1" t="s">
        <v>32</v>
      </c>
      <c r="B3920" s="1">
        <v>338</v>
      </c>
      <c r="C3920" s="1" t="s">
        <v>18210</v>
      </c>
      <c r="D3920" s="1" t="s">
        <v>18242</v>
      </c>
      <c r="E3920" s="1" t="s">
        <v>7847</v>
      </c>
      <c r="F3920" s="1" t="s">
        <v>7848</v>
      </c>
      <c r="G3920" s="1" t="s">
        <v>24557</v>
      </c>
      <c r="H3920" s="1" t="s">
        <v>17585</v>
      </c>
      <c r="I3920" s="2">
        <v>114.44</v>
      </c>
      <c r="J3920" s="37">
        <f>VLOOKUP(H3920,'DOGHER ORDER-DISC'!$K$4:$N$30,4,FALSE)</f>
        <v>0</v>
      </c>
      <c r="K3920" s="2">
        <f t="shared" si="62"/>
        <v>114.44</v>
      </c>
      <c r="L3920" s="1" t="s">
        <v>19522</v>
      </c>
    </row>
    <row r="3921" spans="1:12">
      <c r="A3921" s="1" t="s">
        <v>32</v>
      </c>
      <c r="B3921" s="1">
        <v>338</v>
      </c>
      <c r="C3921" s="1" t="s">
        <v>18210</v>
      </c>
      <c r="D3921" s="1" t="s">
        <v>18242</v>
      </c>
      <c r="E3921" s="1" t="s">
        <v>7849</v>
      </c>
      <c r="F3921" s="1" t="s">
        <v>7850</v>
      </c>
      <c r="G3921" s="1" t="s">
        <v>24557</v>
      </c>
      <c r="H3921" s="1" t="s">
        <v>17585</v>
      </c>
      <c r="I3921" s="2">
        <v>121.91</v>
      </c>
      <c r="J3921" s="37">
        <f>VLOOKUP(H3921,'DOGHER ORDER-DISC'!$K$4:$N$30,4,FALSE)</f>
        <v>0</v>
      </c>
      <c r="K3921" s="2">
        <f t="shared" si="62"/>
        <v>121.91</v>
      </c>
      <c r="L3921" s="1" t="s">
        <v>19522</v>
      </c>
    </row>
    <row r="3922" spans="1:12">
      <c r="A3922" s="1"/>
      <c r="B3922" s="1">
        <v>338</v>
      </c>
      <c r="C3922" s="1" t="s">
        <v>18210</v>
      </c>
      <c r="D3922" s="1" t="s">
        <v>18242</v>
      </c>
      <c r="E3922" s="1" t="s">
        <v>7851</v>
      </c>
      <c r="F3922" s="1" t="s">
        <v>7852</v>
      </c>
      <c r="G3922" s="1" t="s">
        <v>24557</v>
      </c>
      <c r="H3922" s="1" t="s">
        <v>17585</v>
      </c>
      <c r="I3922" s="2">
        <v>127.17</v>
      </c>
      <c r="J3922" s="37">
        <f>VLOOKUP(H3922,'DOGHER ORDER-DISC'!$K$4:$N$30,4,FALSE)</f>
        <v>0</v>
      </c>
      <c r="K3922" s="2">
        <f t="shared" si="62"/>
        <v>127.17</v>
      </c>
      <c r="L3922" s="1" t="s">
        <v>19523</v>
      </c>
    </row>
    <row r="3923" spans="1:12">
      <c r="A3923" s="1" t="s">
        <v>32</v>
      </c>
      <c r="B3923" s="1">
        <v>338</v>
      </c>
      <c r="C3923" s="1" t="s">
        <v>18210</v>
      </c>
      <c r="D3923" s="1" t="s">
        <v>18242</v>
      </c>
      <c r="E3923" s="1" t="s">
        <v>7853</v>
      </c>
      <c r="F3923" s="1" t="s">
        <v>7854</v>
      </c>
      <c r="G3923" s="1" t="s">
        <v>24557</v>
      </c>
      <c r="H3923" s="1" t="s">
        <v>17585</v>
      </c>
      <c r="I3923" s="2">
        <v>139.41999999999999</v>
      </c>
      <c r="J3923" s="37">
        <f>VLOOKUP(H3923,'DOGHER ORDER-DISC'!$K$4:$N$30,4,FALSE)</f>
        <v>0</v>
      </c>
      <c r="K3923" s="2">
        <f t="shared" si="62"/>
        <v>139.41999999999999</v>
      </c>
      <c r="L3923" s="1" t="s">
        <v>19522</v>
      </c>
    </row>
    <row r="3924" spans="1:12">
      <c r="A3924" s="1" t="s">
        <v>32</v>
      </c>
      <c r="B3924" s="1">
        <v>338</v>
      </c>
      <c r="C3924" s="1" t="s">
        <v>18210</v>
      </c>
      <c r="D3924" s="1" t="s">
        <v>18242</v>
      </c>
      <c r="E3924" s="1" t="s">
        <v>7855</v>
      </c>
      <c r="F3924" s="1" t="s">
        <v>7856</v>
      </c>
      <c r="G3924" s="1" t="s">
        <v>24557</v>
      </c>
      <c r="H3924" s="1" t="s">
        <v>17585</v>
      </c>
      <c r="I3924" s="2">
        <v>149.72</v>
      </c>
      <c r="J3924" s="37">
        <f>VLOOKUP(H3924,'DOGHER ORDER-DISC'!$K$4:$N$30,4,FALSE)</f>
        <v>0</v>
      </c>
      <c r="K3924" s="2">
        <f t="shared" si="62"/>
        <v>149.72</v>
      </c>
      <c r="L3924" s="1" t="s">
        <v>19522</v>
      </c>
    </row>
    <row r="3925" spans="1:12">
      <c r="A3925" s="1"/>
      <c r="B3925" s="1">
        <v>338</v>
      </c>
      <c r="C3925" s="1" t="s">
        <v>18210</v>
      </c>
      <c r="D3925" s="1" t="s">
        <v>18242</v>
      </c>
      <c r="E3925" s="1" t="s">
        <v>7857</v>
      </c>
      <c r="F3925" s="1" t="s">
        <v>7858</v>
      </c>
      <c r="G3925" s="1" t="s">
        <v>24557</v>
      </c>
      <c r="H3925" s="1" t="s">
        <v>17585</v>
      </c>
      <c r="I3925" s="2">
        <v>154.81</v>
      </c>
      <c r="J3925" s="37">
        <f>VLOOKUP(H3925,'DOGHER ORDER-DISC'!$K$4:$N$30,4,FALSE)</f>
        <v>0</v>
      </c>
      <c r="K3925" s="2">
        <f t="shared" si="62"/>
        <v>154.81</v>
      </c>
      <c r="L3925" s="1" t="s">
        <v>19523</v>
      </c>
    </row>
    <row r="3926" spans="1:12">
      <c r="A3926" s="1" t="s">
        <v>32</v>
      </c>
      <c r="B3926" s="1">
        <v>338</v>
      </c>
      <c r="C3926" s="1" t="s">
        <v>18210</v>
      </c>
      <c r="D3926" s="1" t="s">
        <v>18242</v>
      </c>
      <c r="E3926" s="1" t="s">
        <v>7859</v>
      </c>
      <c r="F3926" s="1" t="s">
        <v>7860</v>
      </c>
      <c r="G3926" s="1" t="s">
        <v>24557</v>
      </c>
      <c r="H3926" s="1" t="s">
        <v>17585</v>
      </c>
      <c r="I3926" s="2">
        <v>167.23</v>
      </c>
      <c r="J3926" s="37">
        <f>VLOOKUP(H3926,'DOGHER ORDER-DISC'!$K$4:$N$30,4,FALSE)</f>
        <v>0</v>
      </c>
      <c r="K3926" s="2">
        <f t="shared" si="62"/>
        <v>167.23</v>
      </c>
      <c r="L3926" s="1" t="s">
        <v>19522</v>
      </c>
    </row>
    <row r="3927" spans="1:12">
      <c r="A3927" s="1" t="s">
        <v>32</v>
      </c>
      <c r="B3927" s="1">
        <v>338</v>
      </c>
      <c r="C3927" s="1" t="s">
        <v>18210</v>
      </c>
      <c r="D3927" s="1" t="s">
        <v>18242</v>
      </c>
      <c r="E3927" s="1" t="s">
        <v>7861</v>
      </c>
      <c r="F3927" s="1" t="s">
        <v>7862</v>
      </c>
      <c r="G3927" s="1" t="s">
        <v>24557</v>
      </c>
      <c r="H3927" s="1" t="s">
        <v>17585</v>
      </c>
      <c r="I3927" s="2">
        <v>174.44</v>
      </c>
      <c r="J3927" s="37">
        <f>VLOOKUP(H3927,'DOGHER ORDER-DISC'!$K$4:$N$30,4,FALSE)</f>
        <v>0</v>
      </c>
      <c r="K3927" s="2">
        <f t="shared" si="62"/>
        <v>174.44</v>
      </c>
      <c r="L3927" s="1" t="s">
        <v>19522</v>
      </c>
    </row>
    <row r="3928" spans="1:12">
      <c r="A3928" s="1" t="s">
        <v>32</v>
      </c>
      <c r="B3928" s="1">
        <v>338</v>
      </c>
      <c r="C3928" s="1" t="s">
        <v>18210</v>
      </c>
      <c r="D3928" s="1" t="s">
        <v>18242</v>
      </c>
      <c r="E3928" s="1" t="s">
        <v>7863</v>
      </c>
      <c r="F3928" s="1" t="s">
        <v>7864</v>
      </c>
      <c r="G3928" s="1" t="s">
        <v>24557</v>
      </c>
      <c r="H3928" s="1" t="s">
        <v>17585</v>
      </c>
      <c r="I3928" s="2">
        <v>180.51</v>
      </c>
      <c r="J3928" s="37">
        <f>VLOOKUP(H3928,'DOGHER ORDER-DISC'!$K$4:$N$30,4,FALSE)</f>
        <v>0</v>
      </c>
      <c r="K3928" s="2">
        <f t="shared" si="62"/>
        <v>180.51</v>
      </c>
      <c r="L3928" s="1" t="s">
        <v>19522</v>
      </c>
    </row>
    <row r="3929" spans="1:12">
      <c r="A3929" s="1" t="s">
        <v>32</v>
      </c>
      <c r="B3929" s="1">
        <v>338</v>
      </c>
      <c r="C3929" s="1" t="s">
        <v>18210</v>
      </c>
      <c r="D3929" s="1" t="s">
        <v>18242</v>
      </c>
      <c r="E3929" s="1" t="s">
        <v>7865</v>
      </c>
      <c r="F3929" s="1" t="s">
        <v>7866</v>
      </c>
      <c r="G3929" s="1" t="s">
        <v>24557</v>
      </c>
      <c r="H3929" s="1" t="s">
        <v>17585</v>
      </c>
      <c r="I3929" s="2">
        <v>184.74</v>
      </c>
      <c r="J3929" s="37">
        <f>VLOOKUP(H3929,'DOGHER ORDER-DISC'!$K$4:$N$30,4,FALSE)</f>
        <v>0</v>
      </c>
      <c r="K3929" s="2">
        <f t="shared" si="62"/>
        <v>184.74</v>
      </c>
      <c r="L3929" s="1" t="s">
        <v>19522</v>
      </c>
    </row>
    <row r="3930" spans="1:12">
      <c r="A3930" s="1"/>
      <c r="B3930" s="1">
        <v>338</v>
      </c>
      <c r="C3930" s="1" t="s">
        <v>18210</v>
      </c>
      <c r="D3930" s="1" t="s">
        <v>18242</v>
      </c>
      <c r="E3930" s="1" t="s">
        <v>7867</v>
      </c>
      <c r="F3930" s="1" t="s">
        <v>7868</v>
      </c>
      <c r="G3930" s="1" t="s">
        <v>24557</v>
      </c>
      <c r="H3930" s="1" t="s">
        <v>17585</v>
      </c>
      <c r="I3930" s="2">
        <v>190.12</v>
      </c>
      <c r="J3930" s="37">
        <f>VLOOKUP(H3930,'DOGHER ORDER-DISC'!$K$4:$N$30,4,FALSE)</f>
        <v>0</v>
      </c>
      <c r="K3930" s="2">
        <f t="shared" si="62"/>
        <v>190.12</v>
      </c>
      <c r="L3930" s="1" t="s">
        <v>19523</v>
      </c>
    </row>
    <row r="3931" spans="1:12">
      <c r="A3931" s="1" t="s">
        <v>32</v>
      </c>
      <c r="B3931" s="1">
        <v>338</v>
      </c>
      <c r="C3931" s="1" t="s">
        <v>18210</v>
      </c>
      <c r="D3931" s="1" t="s">
        <v>18242</v>
      </c>
      <c r="E3931" s="1" t="s">
        <v>7869</v>
      </c>
      <c r="F3931" s="1" t="s">
        <v>7870</v>
      </c>
      <c r="G3931" s="1" t="s">
        <v>24557</v>
      </c>
      <c r="H3931" s="1" t="s">
        <v>17585</v>
      </c>
      <c r="I3931" s="2">
        <v>202.94</v>
      </c>
      <c r="J3931" s="37">
        <f>VLOOKUP(H3931,'DOGHER ORDER-DISC'!$K$4:$N$30,4,FALSE)</f>
        <v>0</v>
      </c>
      <c r="K3931" s="2">
        <f t="shared" si="62"/>
        <v>202.94</v>
      </c>
      <c r="L3931" s="1" t="s">
        <v>19522</v>
      </c>
    </row>
    <row r="3932" spans="1:12">
      <c r="A3932" s="1" t="s">
        <v>32</v>
      </c>
      <c r="B3932" s="1">
        <v>338</v>
      </c>
      <c r="C3932" s="1" t="s">
        <v>18210</v>
      </c>
      <c r="D3932" s="1" t="s">
        <v>18242</v>
      </c>
      <c r="E3932" s="1" t="s">
        <v>7871</v>
      </c>
      <c r="F3932" s="1" t="s">
        <v>7872</v>
      </c>
      <c r="G3932" s="1" t="s">
        <v>24557</v>
      </c>
      <c r="H3932" s="1" t="s">
        <v>17585</v>
      </c>
      <c r="I3932" s="2">
        <v>239.48</v>
      </c>
      <c r="J3932" s="37">
        <f>VLOOKUP(H3932,'DOGHER ORDER-DISC'!$K$4:$N$30,4,FALSE)</f>
        <v>0</v>
      </c>
      <c r="K3932" s="2">
        <f t="shared" si="62"/>
        <v>239.48</v>
      </c>
      <c r="L3932" s="1" t="s">
        <v>19522</v>
      </c>
    </row>
    <row r="3933" spans="1:12">
      <c r="A3933" s="1" t="s">
        <v>32</v>
      </c>
      <c r="B3933" s="1">
        <v>338</v>
      </c>
      <c r="C3933" s="1" t="s">
        <v>18210</v>
      </c>
      <c r="D3933" s="1" t="s">
        <v>18242</v>
      </c>
      <c r="E3933" s="1" t="s">
        <v>7873</v>
      </c>
      <c r="F3933" s="1" t="s">
        <v>7874</v>
      </c>
      <c r="G3933" s="1" t="s">
        <v>24557</v>
      </c>
      <c r="H3933" s="1" t="s">
        <v>17585</v>
      </c>
      <c r="I3933" s="2">
        <v>323.42</v>
      </c>
      <c r="J3933" s="37">
        <f>VLOOKUP(H3933,'DOGHER ORDER-DISC'!$K$4:$N$30,4,FALSE)</f>
        <v>0</v>
      </c>
      <c r="K3933" s="2">
        <f t="shared" si="62"/>
        <v>323.42</v>
      </c>
      <c r="L3933" s="1" t="s">
        <v>19522</v>
      </c>
    </row>
    <row r="3934" spans="1:12">
      <c r="A3934" s="1" t="s">
        <v>32</v>
      </c>
      <c r="B3934" s="1">
        <v>338</v>
      </c>
      <c r="C3934" s="1" t="s">
        <v>18210</v>
      </c>
      <c r="D3934" s="1" t="s">
        <v>18242</v>
      </c>
      <c r="E3934" s="1" t="s">
        <v>7875</v>
      </c>
      <c r="F3934" s="1" t="s">
        <v>7876</v>
      </c>
      <c r="G3934" s="1" t="s">
        <v>24557</v>
      </c>
      <c r="H3934" s="1" t="s">
        <v>17585</v>
      </c>
      <c r="I3934" s="2">
        <v>412.88</v>
      </c>
      <c r="J3934" s="37">
        <f>VLOOKUP(H3934,'DOGHER ORDER-DISC'!$K$4:$N$30,4,FALSE)</f>
        <v>0</v>
      </c>
      <c r="K3934" s="2">
        <f t="shared" si="62"/>
        <v>412.88</v>
      </c>
      <c r="L3934" s="1" t="s">
        <v>19522</v>
      </c>
    </row>
    <row r="3935" spans="1:12">
      <c r="A3935" s="1" t="s">
        <v>32</v>
      </c>
      <c r="B3935" s="1">
        <v>338</v>
      </c>
      <c r="C3935" s="1" t="s">
        <v>18210</v>
      </c>
      <c r="D3935" s="1" t="s">
        <v>18242</v>
      </c>
      <c r="E3935" s="1" t="s">
        <v>7877</v>
      </c>
      <c r="F3935" s="1" t="s">
        <v>7878</v>
      </c>
      <c r="G3935" s="1" t="s">
        <v>24557</v>
      </c>
      <c r="H3935" s="1" t="s">
        <v>17585</v>
      </c>
      <c r="I3935" s="2">
        <v>426.4</v>
      </c>
      <c r="J3935" s="37">
        <f>VLOOKUP(H3935,'DOGHER ORDER-DISC'!$K$4:$N$30,4,FALSE)</f>
        <v>0</v>
      </c>
      <c r="K3935" s="2">
        <f t="shared" si="62"/>
        <v>426.4</v>
      </c>
      <c r="L3935" s="1" t="s">
        <v>19522</v>
      </c>
    </row>
    <row r="3936" spans="1:12">
      <c r="A3936" s="1" t="s">
        <v>32</v>
      </c>
      <c r="B3936" s="1">
        <v>338</v>
      </c>
      <c r="C3936" s="1" t="s">
        <v>18210</v>
      </c>
      <c r="D3936" s="1" t="s">
        <v>18242</v>
      </c>
      <c r="E3936" s="1" t="s">
        <v>7879</v>
      </c>
      <c r="F3936" s="1" t="s">
        <v>7880</v>
      </c>
      <c r="G3936" s="1" t="s">
        <v>24557</v>
      </c>
      <c r="H3936" s="1" t="s">
        <v>17585</v>
      </c>
      <c r="I3936" s="2">
        <v>431.13</v>
      </c>
      <c r="J3936" s="37">
        <f>VLOOKUP(H3936,'DOGHER ORDER-DISC'!$K$4:$N$30,4,FALSE)</f>
        <v>0</v>
      </c>
      <c r="K3936" s="2">
        <f t="shared" si="62"/>
        <v>431.13</v>
      </c>
      <c r="L3936" s="1" t="s">
        <v>19522</v>
      </c>
    </row>
    <row r="3937" spans="1:12">
      <c r="A3937" s="1" t="s">
        <v>32</v>
      </c>
      <c r="B3937" s="1">
        <v>338</v>
      </c>
      <c r="C3937" s="1" t="s">
        <v>18210</v>
      </c>
      <c r="D3937" s="1" t="s">
        <v>18242</v>
      </c>
      <c r="E3937" s="1" t="s">
        <v>7881</v>
      </c>
      <c r="F3937" s="1" t="s">
        <v>7882</v>
      </c>
      <c r="G3937" s="1" t="s">
        <v>24557</v>
      </c>
      <c r="H3937" s="1" t="s">
        <v>17585</v>
      </c>
      <c r="I3937" s="2">
        <v>629.83000000000004</v>
      </c>
      <c r="J3937" s="37">
        <f>VLOOKUP(H3937,'DOGHER ORDER-DISC'!$K$4:$N$30,4,FALSE)</f>
        <v>0</v>
      </c>
      <c r="K3937" s="2">
        <f t="shared" si="62"/>
        <v>629.83000000000004</v>
      </c>
      <c r="L3937" s="1" t="s">
        <v>19522</v>
      </c>
    </row>
    <row r="3938" spans="1:12">
      <c r="A3938" s="1" t="s">
        <v>32</v>
      </c>
      <c r="B3938" s="1">
        <v>338</v>
      </c>
      <c r="C3938" s="1" t="s">
        <v>18210</v>
      </c>
      <c r="D3938" s="1" t="s">
        <v>18242</v>
      </c>
      <c r="E3938" s="1" t="s">
        <v>7883</v>
      </c>
      <c r="F3938" s="1" t="s">
        <v>7884</v>
      </c>
      <c r="G3938" s="1" t="s">
        <v>24557</v>
      </c>
      <c r="H3938" s="1" t="s">
        <v>17585</v>
      </c>
      <c r="I3938" s="2">
        <v>754.72</v>
      </c>
      <c r="J3938" s="37">
        <f>VLOOKUP(H3938,'DOGHER ORDER-DISC'!$K$4:$N$30,4,FALSE)</f>
        <v>0</v>
      </c>
      <c r="K3938" s="2">
        <f t="shared" si="62"/>
        <v>754.72</v>
      </c>
      <c r="L3938" s="1" t="s">
        <v>19522</v>
      </c>
    </row>
    <row r="3939" spans="1:12">
      <c r="A3939" s="1" t="s">
        <v>32</v>
      </c>
      <c r="B3939" s="1">
        <v>338</v>
      </c>
      <c r="C3939" s="1" t="s">
        <v>18210</v>
      </c>
      <c r="D3939" s="1" t="s">
        <v>18242</v>
      </c>
      <c r="E3939" s="1" t="s">
        <v>7885</v>
      </c>
      <c r="F3939" s="1" t="s">
        <v>7886</v>
      </c>
      <c r="G3939" s="1" t="s">
        <v>24557</v>
      </c>
      <c r="H3939" s="1" t="s">
        <v>17585</v>
      </c>
      <c r="I3939" s="2">
        <v>907.91</v>
      </c>
      <c r="J3939" s="37">
        <f>VLOOKUP(H3939,'DOGHER ORDER-DISC'!$K$4:$N$30,4,FALSE)</f>
        <v>0</v>
      </c>
      <c r="K3939" s="2">
        <f t="shared" si="62"/>
        <v>907.91</v>
      </c>
      <c r="L3939" s="1" t="s">
        <v>19522</v>
      </c>
    </row>
    <row r="3940" spans="1:12">
      <c r="A3940" s="1" t="s">
        <v>32</v>
      </c>
      <c r="B3940" s="1">
        <v>338</v>
      </c>
      <c r="C3940" s="1" t="s">
        <v>18210</v>
      </c>
      <c r="D3940" s="1" t="s">
        <v>18242</v>
      </c>
      <c r="E3940" s="1" t="s">
        <v>7887</v>
      </c>
      <c r="F3940" s="1" t="s">
        <v>7888</v>
      </c>
      <c r="G3940" s="1" t="s">
        <v>24557</v>
      </c>
      <c r="H3940" s="1" t="s">
        <v>17585</v>
      </c>
      <c r="I3940" s="2">
        <v>1071.71</v>
      </c>
      <c r="J3940" s="37">
        <f>VLOOKUP(H3940,'DOGHER ORDER-DISC'!$K$4:$N$30,4,FALSE)</f>
        <v>0</v>
      </c>
      <c r="K3940" s="2">
        <f t="shared" si="62"/>
        <v>1071.71</v>
      </c>
      <c r="L3940" s="1" t="s">
        <v>19522</v>
      </c>
    </row>
    <row r="3941" spans="1:12">
      <c r="A3941" s="1" t="s">
        <v>32</v>
      </c>
      <c r="B3941" s="1">
        <v>338</v>
      </c>
      <c r="C3941" s="1" t="s">
        <v>18210</v>
      </c>
      <c r="D3941" s="1" t="s">
        <v>18242</v>
      </c>
      <c r="E3941" s="1" t="s">
        <v>7889</v>
      </c>
      <c r="F3941" s="1" t="s">
        <v>7890</v>
      </c>
      <c r="G3941" s="1" t="s">
        <v>24558</v>
      </c>
      <c r="H3941" s="1" t="s">
        <v>17585</v>
      </c>
      <c r="I3941" s="2">
        <v>1299.06</v>
      </c>
      <c r="J3941" s="37">
        <f>VLOOKUP(H3941,'DOGHER ORDER-DISC'!$K$4:$N$30,4,FALSE)</f>
        <v>0</v>
      </c>
      <c r="K3941" s="2">
        <f t="shared" si="62"/>
        <v>1299.06</v>
      </c>
      <c r="L3941" s="1" t="s">
        <v>19522</v>
      </c>
    </row>
    <row r="3942" spans="1:12">
      <c r="A3942" s="1" t="s">
        <v>32</v>
      </c>
      <c r="B3942" s="1">
        <v>338</v>
      </c>
      <c r="C3942" s="1" t="s">
        <v>18210</v>
      </c>
      <c r="D3942" s="1" t="s">
        <v>18242</v>
      </c>
      <c r="E3942" s="1" t="s">
        <v>7891</v>
      </c>
      <c r="F3942" s="1" t="s">
        <v>7892</v>
      </c>
      <c r="G3942" s="1" t="s">
        <v>24559</v>
      </c>
      <c r="H3942" s="1" t="s">
        <v>17585</v>
      </c>
      <c r="I3942" s="2">
        <v>1844.47</v>
      </c>
      <c r="J3942" s="37">
        <f>VLOOKUP(H3942,'DOGHER ORDER-DISC'!$K$4:$N$30,4,FALSE)</f>
        <v>0</v>
      </c>
      <c r="K3942" s="2">
        <f t="shared" si="62"/>
        <v>1844.47</v>
      </c>
      <c r="L3942" s="1" t="s">
        <v>19522</v>
      </c>
    </row>
    <row r="3943" spans="1:12">
      <c r="A3943" s="1" t="s">
        <v>32</v>
      </c>
      <c r="B3943" s="1">
        <v>338</v>
      </c>
      <c r="C3943" s="1" t="s">
        <v>18210</v>
      </c>
      <c r="D3943" s="1" t="s">
        <v>18242</v>
      </c>
      <c r="E3943" s="1" t="s">
        <v>7893</v>
      </c>
      <c r="F3943" s="1" t="s">
        <v>7894</v>
      </c>
      <c r="G3943" s="1" t="s">
        <v>24560</v>
      </c>
      <c r="H3943" s="1" t="s">
        <v>17585</v>
      </c>
      <c r="I3943" s="2">
        <v>1886.23</v>
      </c>
      <c r="J3943" s="37">
        <f>VLOOKUP(H3943,'DOGHER ORDER-DISC'!$K$4:$N$30,4,FALSE)</f>
        <v>0</v>
      </c>
      <c r="K3943" s="2">
        <f t="shared" si="62"/>
        <v>1886.23</v>
      </c>
      <c r="L3943" s="1" t="s">
        <v>19522</v>
      </c>
    </row>
    <row r="3944" spans="1:12">
      <c r="A3944" s="1" t="s">
        <v>32</v>
      </c>
      <c r="B3944" s="1">
        <v>338</v>
      </c>
      <c r="C3944" s="1" t="s">
        <v>18210</v>
      </c>
      <c r="D3944" s="1" t="s">
        <v>18242</v>
      </c>
      <c r="E3944" s="1" t="s">
        <v>7895</v>
      </c>
      <c r="F3944" s="1" t="s">
        <v>7896</v>
      </c>
      <c r="G3944" s="1" t="s">
        <v>24561</v>
      </c>
      <c r="H3944" s="1" t="s">
        <v>17585</v>
      </c>
      <c r="I3944" s="2">
        <v>2023.44</v>
      </c>
      <c r="J3944" s="37">
        <f>VLOOKUP(H3944,'DOGHER ORDER-DISC'!$K$4:$N$30,4,FALSE)</f>
        <v>0</v>
      </c>
      <c r="K3944" s="2">
        <f t="shared" si="62"/>
        <v>2023.44</v>
      </c>
      <c r="L3944" s="1" t="s">
        <v>19522</v>
      </c>
    </row>
    <row r="3945" spans="1:12">
      <c r="A3945" s="1" t="s">
        <v>32</v>
      </c>
      <c r="B3945" s="1">
        <v>338</v>
      </c>
      <c r="C3945" s="1" t="s">
        <v>18210</v>
      </c>
      <c r="D3945" s="1" t="s">
        <v>18242</v>
      </c>
      <c r="E3945" s="1" t="s">
        <v>7897</v>
      </c>
      <c r="F3945" s="1" t="s">
        <v>7898</v>
      </c>
      <c r="G3945" s="1" t="s">
        <v>24562</v>
      </c>
      <c r="H3945" s="1" t="s">
        <v>17585</v>
      </c>
      <c r="I3945" s="2">
        <v>614.65</v>
      </c>
      <c r="J3945" s="37">
        <f>VLOOKUP(H3945,'DOGHER ORDER-DISC'!$K$4:$N$30,4,FALSE)</f>
        <v>0</v>
      </c>
      <c r="K3945" s="2">
        <f t="shared" si="62"/>
        <v>614.65</v>
      </c>
      <c r="L3945" s="1" t="s">
        <v>19524</v>
      </c>
    </row>
    <row r="3946" spans="1:12">
      <c r="A3946" s="1" t="s">
        <v>32</v>
      </c>
      <c r="B3946" s="1">
        <v>338</v>
      </c>
      <c r="C3946" s="1" t="s">
        <v>18210</v>
      </c>
      <c r="D3946" s="1" t="s">
        <v>18242</v>
      </c>
      <c r="E3946" s="1" t="s">
        <v>7899</v>
      </c>
      <c r="F3946" s="1" t="s">
        <v>7900</v>
      </c>
      <c r="G3946" s="1" t="s">
        <v>24563</v>
      </c>
      <c r="H3946" s="1" t="s">
        <v>17585</v>
      </c>
      <c r="I3946" s="2">
        <v>835.46</v>
      </c>
      <c r="J3946" s="37">
        <f>VLOOKUP(H3946,'DOGHER ORDER-DISC'!$K$4:$N$30,4,FALSE)</f>
        <v>0</v>
      </c>
      <c r="K3946" s="2">
        <f t="shared" si="62"/>
        <v>835.46</v>
      </c>
      <c r="L3946" s="1" t="s">
        <v>19525</v>
      </c>
    </row>
    <row r="3947" spans="1:12">
      <c r="A3947" s="1"/>
      <c r="B3947" s="1">
        <v>339</v>
      </c>
      <c r="C3947" s="1" t="s">
        <v>18210</v>
      </c>
      <c r="D3947" s="1" t="s">
        <v>18242</v>
      </c>
      <c r="E3947" s="1" t="s">
        <v>7901</v>
      </c>
      <c r="F3947" s="1" t="s">
        <v>7902</v>
      </c>
      <c r="G3947" s="1" t="s">
        <v>24564</v>
      </c>
      <c r="H3947" s="1" t="s">
        <v>17585</v>
      </c>
      <c r="I3947" s="2">
        <v>125.46</v>
      </c>
      <c r="J3947" s="37">
        <f>VLOOKUP(H3947,'DOGHER ORDER-DISC'!$K$4:$N$30,4,FALSE)</f>
        <v>0</v>
      </c>
      <c r="K3947" s="2">
        <f t="shared" si="62"/>
        <v>125.46</v>
      </c>
      <c r="L3947" s="1" t="s">
        <v>19526</v>
      </c>
    </row>
    <row r="3948" spans="1:12">
      <c r="A3948" s="1"/>
      <c r="B3948" s="1">
        <v>339</v>
      </c>
      <c r="C3948" s="1" t="s">
        <v>18210</v>
      </c>
      <c r="D3948" s="1" t="s">
        <v>18242</v>
      </c>
      <c r="E3948" s="1" t="s">
        <v>7903</v>
      </c>
      <c r="F3948" s="1" t="s">
        <v>7904</v>
      </c>
      <c r="G3948" s="1" t="s">
        <v>24565</v>
      </c>
      <c r="H3948" s="1" t="s">
        <v>17585</v>
      </c>
      <c r="I3948" s="2">
        <v>125.46</v>
      </c>
      <c r="J3948" s="37">
        <f>VLOOKUP(H3948,'DOGHER ORDER-DISC'!$K$4:$N$30,4,FALSE)</f>
        <v>0</v>
      </c>
      <c r="K3948" s="2">
        <f t="shared" si="62"/>
        <v>125.46</v>
      </c>
      <c r="L3948" s="1" t="s">
        <v>19526</v>
      </c>
    </row>
    <row r="3949" spans="1:12">
      <c r="A3949" s="1"/>
      <c r="B3949" s="1">
        <v>339</v>
      </c>
      <c r="C3949" s="1" t="s">
        <v>18210</v>
      </c>
      <c r="D3949" s="1" t="s">
        <v>18242</v>
      </c>
      <c r="E3949" s="1" t="s">
        <v>7905</v>
      </c>
      <c r="F3949" s="1" t="s">
        <v>7906</v>
      </c>
      <c r="G3949" s="1" t="s">
        <v>24566</v>
      </c>
      <c r="H3949" s="1" t="s">
        <v>17585</v>
      </c>
      <c r="I3949" s="2">
        <v>142.83000000000001</v>
      </c>
      <c r="J3949" s="37">
        <f>VLOOKUP(H3949,'DOGHER ORDER-DISC'!$K$4:$N$30,4,FALSE)</f>
        <v>0</v>
      </c>
      <c r="K3949" s="2">
        <f t="shared" si="62"/>
        <v>142.83000000000001</v>
      </c>
      <c r="L3949" s="1" t="s">
        <v>19526</v>
      </c>
    </row>
    <row r="3950" spans="1:12">
      <c r="A3950" s="1"/>
      <c r="B3950" s="1">
        <v>339</v>
      </c>
      <c r="C3950" s="1" t="s">
        <v>18210</v>
      </c>
      <c r="D3950" s="1" t="s">
        <v>18242</v>
      </c>
      <c r="E3950" s="1" t="s">
        <v>7907</v>
      </c>
      <c r="F3950" s="1" t="s">
        <v>7908</v>
      </c>
      <c r="G3950" s="1" t="s">
        <v>24567</v>
      </c>
      <c r="H3950" s="1" t="s">
        <v>17585</v>
      </c>
      <c r="I3950" s="2">
        <v>144.76</v>
      </c>
      <c r="J3950" s="37">
        <f>VLOOKUP(H3950,'DOGHER ORDER-DISC'!$K$4:$N$30,4,FALSE)</f>
        <v>0</v>
      </c>
      <c r="K3950" s="2">
        <f t="shared" si="62"/>
        <v>144.76</v>
      </c>
      <c r="L3950" s="1" t="s">
        <v>19526</v>
      </c>
    </row>
    <row r="3951" spans="1:12">
      <c r="A3951" s="1"/>
      <c r="B3951" s="1">
        <v>339</v>
      </c>
      <c r="C3951" s="1" t="s">
        <v>18210</v>
      </c>
      <c r="D3951" s="1" t="s">
        <v>18242</v>
      </c>
      <c r="E3951" s="1" t="s">
        <v>7909</v>
      </c>
      <c r="F3951" s="1" t="s">
        <v>7910</v>
      </c>
      <c r="G3951" s="1" t="s">
        <v>24568</v>
      </c>
      <c r="H3951" s="1" t="s">
        <v>17585</v>
      </c>
      <c r="I3951" s="2">
        <v>186.12</v>
      </c>
      <c r="J3951" s="37">
        <f>VLOOKUP(H3951,'DOGHER ORDER-DISC'!$K$4:$N$30,4,FALSE)</f>
        <v>0</v>
      </c>
      <c r="K3951" s="2">
        <f t="shared" si="62"/>
        <v>186.12</v>
      </c>
      <c r="L3951" s="1" t="s">
        <v>19527</v>
      </c>
    </row>
    <row r="3952" spans="1:12">
      <c r="A3952" s="1"/>
      <c r="B3952" s="1">
        <v>339</v>
      </c>
      <c r="C3952" s="1" t="s">
        <v>18210</v>
      </c>
      <c r="D3952" s="1" t="s">
        <v>18242</v>
      </c>
      <c r="E3952" s="1" t="s">
        <v>7911</v>
      </c>
      <c r="F3952" s="1" t="s">
        <v>7912</v>
      </c>
      <c r="G3952" s="1" t="s">
        <v>24569</v>
      </c>
      <c r="H3952" s="1" t="s">
        <v>17585</v>
      </c>
      <c r="I3952" s="2">
        <v>91.01</v>
      </c>
      <c r="J3952" s="37">
        <f>VLOOKUP(H3952,'DOGHER ORDER-DISC'!$K$4:$N$30,4,FALSE)</f>
        <v>0</v>
      </c>
      <c r="K3952" s="2">
        <f t="shared" si="62"/>
        <v>91.01</v>
      </c>
      <c r="L3952" s="1" t="s">
        <v>19528</v>
      </c>
    </row>
    <row r="3953" spans="1:12">
      <c r="A3953" s="1"/>
      <c r="B3953" s="1">
        <v>339</v>
      </c>
      <c r="C3953" s="1" t="s">
        <v>18210</v>
      </c>
      <c r="D3953" s="1" t="s">
        <v>18242</v>
      </c>
      <c r="E3953" s="1" t="s">
        <v>7913</v>
      </c>
      <c r="F3953" s="1" t="s">
        <v>7914</v>
      </c>
      <c r="G3953" s="1" t="s">
        <v>24570</v>
      </c>
      <c r="H3953" s="1" t="s">
        <v>17585</v>
      </c>
      <c r="I3953" s="2">
        <v>106.5</v>
      </c>
      <c r="J3953" s="37">
        <f>VLOOKUP(H3953,'DOGHER ORDER-DISC'!$K$4:$N$30,4,FALSE)</f>
        <v>0</v>
      </c>
      <c r="K3953" s="2">
        <f t="shared" si="62"/>
        <v>106.5</v>
      </c>
      <c r="L3953" s="1" t="s">
        <v>19528</v>
      </c>
    </row>
    <row r="3954" spans="1:12">
      <c r="A3954" s="1"/>
      <c r="B3954" s="1">
        <v>339</v>
      </c>
      <c r="C3954" s="1" t="s">
        <v>18210</v>
      </c>
      <c r="D3954" s="1" t="s">
        <v>18242</v>
      </c>
      <c r="E3954" s="1" t="s">
        <v>7915</v>
      </c>
      <c r="F3954" s="1" t="s">
        <v>7916</v>
      </c>
      <c r="G3954" s="1" t="s">
        <v>24571</v>
      </c>
      <c r="H3954" s="1" t="s">
        <v>17585</v>
      </c>
      <c r="I3954" s="2">
        <v>127.24</v>
      </c>
      <c r="J3954" s="37">
        <f>VLOOKUP(H3954,'DOGHER ORDER-DISC'!$K$4:$N$30,4,FALSE)</f>
        <v>0</v>
      </c>
      <c r="K3954" s="2">
        <f t="shared" si="62"/>
        <v>127.24</v>
      </c>
      <c r="L3954" s="1" t="s">
        <v>19528</v>
      </c>
    </row>
    <row r="3955" spans="1:12">
      <c r="A3955" s="1"/>
      <c r="B3955" s="1">
        <v>339</v>
      </c>
      <c r="C3955" s="1" t="s">
        <v>18210</v>
      </c>
      <c r="D3955" s="1" t="s">
        <v>18242</v>
      </c>
      <c r="E3955" s="1" t="s">
        <v>7917</v>
      </c>
      <c r="F3955" s="1" t="s">
        <v>7918</v>
      </c>
      <c r="G3955" s="1" t="s">
        <v>24572</v>
      </c>
      <c r="H3955" s="1" t="s">
        <v>17585</v>
      </c>
      <c r="I3955" s="2">
        <v>107.07</v>
      </c>
      <c r="J3955" s="37">
        <f>VLOOKUP(H3955,'DOGHER ORDER-DISC'!$K$4:$N$30,4,FALSE)</f>
        <v>0</v>
      </c>
      <c r="K3955" s="2">
        <f t="shared" si="62"/>
        <v>107.07</v>
      </c>
      <c r="L3955" s="1" t="s">
        <v>19529</v>
      </c>
    </row>
    <row r="3956" spans="1:12">
      <c r="A3956" s="1"/>
      <c r="B3956" s="1">
        <v>339</v>
      </c>
      <c r="C3956" s="1" t="s">
        <v>18210</v>
      </c>
      <c r="D3956" s="1" t="s">
        <v>18242</v>
      </c>
      <c r="E3956" s="1" t="s">
        <v>7919</v>
      </c>
      <c r="F3956" s="1" t="s">
        <v>7920</v>
      </c>
      <c r="G3956" s="1" t="s">
        <v>24573</v>
      </c>
      <c r="H3956" s="1" t="s">
        <v>17585</v>
      </c>
      <c r="I3956" s="2">
        <v>57.88</v>
      </c>
      <c r="J3956" s="37">
        <f>VLOOKUP(H3956,'DOGHER ORDER-DISC'!$K$4:$N$30,4,FALSE)</f>
        <v>0</v>
      </c>
      <c r="K3956" s="2">
        <f t="shared" si="62"/>
        <v>57.88</v>
      </c>
      <c r="L3956" s="1" t="s">
        <v>19530</v>
      </c>
    </row>
    <row r="3957" spans="1:12">
      <c r="A3957" s="1"/>
      <c r="B3957" s="1">
        <v>340</v>
      </c>
      <c r="C3957" s="1" t="s">
        <v>18210</v>
      </c>
      <c r="D3957" s="1" t="s">
        <v>18242</v>
      </c>
      <c r="E3957" s="1" t="s">
        <v>7921</v>
      </c>
      <c r="F3957" s="1" t="s">
        <v>7922</v>
      </c>
      <c r="G3957" s="1" t="s">
        <v>24574</v>
      </c>
      <c r="H3957" s="1" t="s">
        <v>17585</v>
      </c>
      <c r="I3957" s="2">
        <v>219.66</v>
      </c>
      <c r="J3957" s="37">
        <f>VLOOKUP(H3957,'DOGHER ORDER-DISC'!$K$4:$N$30,4,FALSE)</f>
        <v>0</v>
      </c>
      <c r="K3957" s="2">
        <f t="shared" si="62"/>
        <v>219.66</v>
      </c>
      <c r="L3957" s="1" t="s">
        <v>19531</v>
      </c>
    </row>
    <row r="3958" spans="1:12">
      <c r="A3958" s="1"/>
      <c r="B3958" s="1">
        <v>340</v>
      </c>
      <c r="C3958" s="1" t="s">
        <v>18210</v>
      </c>
      <c r="D3958" s="1" t="s">
        <v>18242</v>
      </c>
      <c r="E3958" s="1" t="s">
        <v>7923</v>
      </c>
      <c r="F3958" s="1" t="s">
        <v>7924</v>
      </c>
      <c r="G3958" s="1" t="s">
        <v>24575</v>
      </c>
      <c r="H3958" s="1" t="s">
        <v>17585</v>
      </c>
      <c r="I3958" s="2">
        <v>219.66</v>
      </c>
      <c r="J3958" s="37">
        <f>VLOOKUP(H3958,'DOGHER ORDER-DISC'!$K$4:$N$30,4,FALSE)</f>
        <v>0</v>
      </c>
      <c r="K3958" s="2">
        <f t="shared" si="62"/>
        <v>219.66</v>
      </c>
      <c r="L3958" s="1" t="s">
        <v>19531</v>
      </c>
    </row>
    <row r="3959" spans="1:12">
      <c r="A3959" s="1"/>
      <c r="B3959" s="1">
        <v>340</v>
      </c>
      <c r="C3959" s="1" t="s">
        <v>18210</v>
      </c>
      <c r="D3959" s="1" t="s">
        <v>18242</v>
      </c>
      <c r="E3959" s="1" t="s">
        <v>7925</v>
      </c>
      <c r="F3959" s="1" t="s">
        <v>7926</v>
      </c>
      <c r="G3959" s="1" t="s">
        <v>24576</v>
      </c>
      <c r="H3959" s="1" t="s">
        <v>17585</v>
      </c>
      <c r="I3959" s="2">
        <v>219.66</v>
      </c>
      <c r="J3959" s="37">
        <f>VLOOKUP(H3959,'DOGHER ORDER-DISC'!$K$4:$N$30,4,FALSE)</f>
        <v>0</v>
      </c>
      <c r="K3959" s="2">
        <f t="shared" si="62"/>
        <v>219.66</v>
      </c>
      <c r="L3959" s="1" t="s">
        <v>19531</v>
      </c>
    </row>
    <row r="3960" spans="1:12">
      <c r="A3960" s="1" t="s">
        <v>32</v>
      </c>
      <c r="B3960" s="1">
        <v>340</v>
      </c>
      <c r="C3960" s="1" t="s">
        <v>18210</v>
      </c>
      <c r="D3960" s="1" t="s">
        <v>18242</v>
      </c>
      <c r="E3960" s="1" t="s">
        <v>7927</v>
      </c>
      <c r="F3960" s="1" t="s">
        <v>7928</v>
      </c>
      <c r="G3960" s="1" t="s">
        <v>24577</v>
      </c>
      <c r="H3960" s="1" t="s">
        <v>17585</v>
      </c>
      <c r="I3960" s="2">
        <v>224.91</v>
      </c>
      <c r="J3960" s="37">
        <f>VLOOKUP(H3960,'DOGHER ORDER-DISC'!$K$4:$N$30,4,FALSE)</f>
        <v>0</v>
      </c>
      <c r="K3960" s="2">
        <f t="shared" si="62"/>
        <v>224.91</v>
      </c>
      <c r="L3960" s="1" t="s">
        <v>19531</v>
      </c>
    </row>
    <row r="3961" spans="1:12">
      <c r="A3961" s="1"/>
      <c r="B3961" s="1">
        <v>340</v>
      </c>
      <c r="C3961" s="1" t="s">
        <v>18210</v>
      </c>
      <c r="D3961" s="1" t="s">
        <v>18242</v>
      </c>
      <c r="E3961" s="1" t="s">
        <v>7929</v>
      </c>
      <c r="F3961" s="1" t="s">
        <v>7930</v>
      </c>
      <c r="G3961" s="1" t="s">
        <v>24578</v>
      </c>
      <c r="H3961" s="1" t="s">
        <v>17585</v>
      </c>
      <c r="I3961" s="2">
        <v>230.49</v>
      </c>
      <c r="J3961" s="37">
        <f>VLOOKUP(H3961,'DOGHER ORDER-DISC'!$K$4:$N$30,4,FALSE)</f>
        <v>0</v>
      </c>
      <c r="K3961" s="2">
        <f t="shared" ref="K3961:K4024" si="63">+ROUND(I3961*(1-J3961),2)</f>
        <v>230.49</v>
      </c>
      <c r="L3961" s="1" t="s">
        <v>19531</v>
      </c>
    </row>
    <row r="3962" spans="1:12">
      <c r="A3962" s="1" t="s">
        <v>32</v>
      </c>
      <c r="B3962" s="1">
        <v>340</v>
      </c>
      <c r="C3962" s="1" t="s">
        <v>18210</v>
      </c>
      <c r="D3962" s="1" t="s">
        <v>18242</v>
      </c>
      <c r="E3962" s="1" t="s">
        <v>7931</v>
      </c>
      <c r="F3962" s="1" t="s">
        <v>7932</v>
      </c>
      <c r="G3962" s="1" t="s">
        <v>24579</v>
      </c>
      <c r="H3962" s="1" t="s">
        <v>17585</v>
      </c>
      <c r="I3962" s="2">
        <v>230.49</v>
      </c>
      <c r="J3962" s="37">
        <f>VLOOKUP(H3962,'DOGHER ORDER-DISC'!$K$4:$N$30,4,FALSE)</f>
        <v>0</v>
      </c>
      <c r="K3962" s="2">
        <f t="shared" si="63"/>
        <v>230.49</v>
      </c>
      <c r="L3962" s="1" t="s">
        <v>19531</v>
      </c>
    </row>
    <row r="3963" spans="1:12">
      <c r="A3963" s="1"/>
      <c r="B3963" s="1">
        <v>340</v>
      </c>
      <c r="C3963" s="1" t="s">
        <v>18210</v>
      </c>
      <c r="D3963" s="1" t="s">
        <v>18242</v>
      </c>
      <c r="E3963" s="1" t="s">
        <v>7933</v>
      </c>
      <c r="F3963" s="1" t="s">
        <v>7934</v>
      </c>
      <c r="G3963" s="1" t="s">
        <v>24580</v>
      </c>
      <c r="H3963" s="1" t="s">
        <v>17585</v>
      </c>
      <c r="I3963" s="2">
        <v>230.49</v>
      </c>
      <c r="J3963" s="37">
        <f>VLOOKUP(H3963,'DOGHER ORDER-DISC'!$K$4:$N$30,4,FALSE)</f>
        <v>0</v>
      </c>
      <c r="K3963" s="2">
        <f t="shared" si="63"/>
        <v>230.49</v>
      </c>
      <c r="L3963" s="1" t="s">
        <v>19531</v>
      </c>
    </row>
    <row r="3964" spans="1:12">
      <c r="A3964" s="1"/>
      <c r="B3964" s="1">
        <v>340</v>
      </c>
      <c r="C3964" s="1" t="s">
        <v>18210</v>
      </c>
      <c r="D3964" s="1" t="s">
        <v>18242</v>
      </c>
      <c r="E3964" s="1" t="s">
        <v>7935</v>
      </c>
      <c r="F3964" s="1" t="s">
        <v>7936</v>
      </c>
      <c r="G3964" s="1" t="s">
        <v>24581</v>
      </c>
      <c r="H3964" s="1" t="s">
        <v>17585</v>
      </c>
      <c r="I3964" s="2">
        <v>230.49</v>
      </c>
      <c r="J3964" s="37">
        <f>VLOOKUP(H3964,'DOGHER ORDER-DISC'!$K$4:$N$30,4,FALSE)</f>
        <v>0</v>
      </c>
      <c r="K3964" s="2">
        <f t="shared" si="63"/>
        <v>230.49</v>
      </c>
      <c r="L3964" s="1" t="s">
        <v>19531</v>
      </c>
    </row>
    <row r="3965" spans="1:12">
      <c r="A3965" s="1"/>
      <c r="B3965" s="1">
        <v>340</v>
      </c>
      <c r="C3965" s="1" t="s">
        <v>18210</v>
      </c>
      <c r="D3965" s="1" t="s">
        <v>18242</v>
      </c>
      <c r="E3965" s="1" t="s">
        <v>7937</v>
      </c>
      <c r="F3965" s="1" t="s">
        <v>7938</v>
      </c>
      <c r="G3965" s="1" t="s">
        <v>24582</v>
      </c>
      <c r="H3965" s="1" t="s">
        <v>17585</v>
      </c>
      <c r="I3965" s="2">
        <v>230.49</v>
      </c>
      <c r="J3965" s="37">
        <f>VLOOKUP(H3965,'DOGHER ORDER-DISC'!$K$4:$N$30,4,FALSE)</f>
        <v>0</v>
      </c>
      <c r="K3965" s="2">
        <f t="shared" si="63"/>
        <v>230.49</v>
      </c>
      <c r="L3965" s="1" t="s">
        <v>19531</v>
      </c>
    </row>
    <row r="3966" spans="1:12">
      <c r="A3966" s="1"/>
      <c r="B3966" s="1">
        <v>340</v>
      </c>
      <c r="C3966" s="1" t="s">
        <v>18210</v>
      </c>
      <c r="D3966" s="1" t="s">
        <v>18242</v>
      </c>
      <c r="E3966" s="1" t="s">
        <v>7939</v>
      </c>
      <c r="F3966" s="1" t="s">
        <v>7940</v>
      </c>
      <c r="G3966" s="1" t="s">
        <v>24583</v>
      </c>
      <c r="H3966" s="1" t="s">
        <v>17585</v>
      </c>
      <c r="I3966" s="2">
        <v>250.54</v>
      </c>
      <c r="J3966" s="37">
        <f>VLOOKUP(H3966,'DOGHER ORDER-DISC'!$K$4:$N$30,4,FALSE)</f>
        <v>0</v>
      </c>
      <c r="K3966" s="2">
        <f t="shared" si="63"/>
        <v>250.54</v>
      </c>
      <c r="L3966" s="1" t="s">
        <v>19531</v>
      </c>
    </row>
    <row r="3967" spans="1:12">
      <c r="A3967" s="1"/>
      <c r="B3967" s="1">
        <v>340</v>
      </c>
      <c r="C3967" s="1" t="s">
        <v>18210</v>
      </c>
      <c r="D3967" s="1" t="s">
        <v>18242</v>
      </c>
      <c r="E3967" s="1" t="s">
        <v>7941</v>
      </c>
      <c r="F3967" s="1" t="s">
        <v>7942</v>
      </c>
      <c r="G3967" s="1" t="s">
        <v>24584</v>
      </c>
      <c r="H3967" s="1" t="s">
        <v>17585</v>
      </c>
      <c r="I3967" s="2">
        <v>251.16</v>
      </c>
      <c r="J3967" s="37">
        <f>VLOOKUP(H3967,'DOGHER ORDER-DISC'!$K$4:$N$30,4,FALSE)</f>
        <v>0</v>
      </c>
      <c r="K3967" s="2">
        <f t="shared" si="63"/>
        <v>251.16</v>
      </c>
      <c r="L3967" s="1" t="s">
        <v>19531</v>
      </c>
    </row>
    <row r="3968" spans="1:12">
      <c r="A3968" s="1"/>
      <c r="B3968" s="1">
        <v>340</v>
      </c>
      <c r="C3968" s="1" t="s">
        <v>18210</v>
      </c>
      <c r="D3968" s="1" t="s">
        <v>18242</v>
      </c>
      <c r="E3968" s="1" t="s">
        <v>7943</v>
      </c>
      <c r="F3968" s="1" t="s">
        <v>7944</v>
      </c>
      <c r="G3968" s="1" t="s">
        <v>24585</v>
      </c>
      <c r="H3968" s="1" t="s">
        <v>17585</v>
      </c>
      <c r="I3968" s="2">
        <v>251.16</v>
      </c>
      <c r="J3968" s="37">
        <f>VLOOKUP(H3968,'DOGHER ORDER-DISC'!$K$4:$N$30,4,FALSE)</f>
        <v>0</v>
      </c>
      <c r="K3968" s="2">
        <f t="shared" si="63"/>
        <v>251.16</v>
      </c>
      <c r="L3968" s="1" t="s">
        <v>19531</v>
      </c>
    </row>
    <row r="3969" spans="1:12">
      <c r="A3969" s="1"/>
      <c r="B3969" s="1">
        <v>340</v>
      </c>
      <c r="C3969" s="1" t="s">
        <v>18210</v>
      </c>
      <c r="D3969" s="1" t="s">
        <v>18242</v>
      </c>
      <c r="E3969" s="1" t="s">
        <v>7945</v>
      </c>
      <c r="F3969" s="1" t="s">
        <v>7946</v>
      </c>
      <c r="G3969" s="1" t="s">
        <v>24586</v>
      </c>
      <c r="H3969" s="1" t="s">
        <v>17585</v>
      </c>
      <c r="I3969" s="2">
        <v>251.85</v>
      </c>
      <c r="J3969" s="37">
        <f>VLOOKUP(H3969,'DOGHER ORDER-DISC'!$K$4:$N$30,4,FALSE)</f>
        <v>0</v>
      </c>
      <c r="K3969" s="2">
        <f t="shared" si="63"/>
        <v>251.85</v>
      </c>
      <c r="L3969" s="1" t="s">
        <v>19531</v>
      </c>
    </row>
    <row r="3970" spans="1:12">
      <c r="A3970" s="1"/>
      <c r="B3970" s="1">
        <v>340</v>
      </c>
      <c r="C3970" s="1" t="s">
        <v>18210</v>
      </c>
      <c r="D3970" s="1" t="s">
        <v>18242</v>
      </c>
      <c r="E3970" s="1" t="s">
        <v>7947</v>
      </c>
      <c r="F3970" s="1" t="s">
        <v>7948</v>
      </c>
      <c r="G3970" s="1" t="s">
        <v>24587</v>
      </c>
      <c r="H3970" s="1" t="s">
        <v>17585</v>
      </c>
      <c r="I3970" s="2">
        <v>279.67</v>
      </c>
      <c r="J3970" s="37">
        <f>VLOOKUP(H3970,'DOGHER ORDER-DISC'!$K$4:$N$30,4,FALSE)</f>
        <v>0</v>
      </c>
      <c r="K3970" s="2">
        <f t="shared" si="63"/>
        <v>279.67</v>
      </c>
      <c r="L3970" s="1" t="s">
        <v>19531</v>
      </c>
    </row>
    <row r="3971" spans="1:12">
      <c r="A3971" s="1" t="s">
        <v>32</v>
      </c>
      <c r="B3971" s="1">
        <v>340</v>
      </c>
      <c r="C3971" s="1" t="s">
        <v>18210</v>
      </c>
      <c r="D3971" s="1" t="s">
        <v>18242</v>
      </c>
      <c r="E3971" s="1" t="s">
        <v>7949</v>
      </c>
      <c r="F3971" s="1" t="s">
        <v>7950</v>
      </c>
      <c r="G3971" s="1" t="s">
        <v>24588</v>
      </c>
      <c r="H3971" s="1" t="s">
        <v>17585</v>
      </c>
      <c r="I3971" s="2">
        <v>298.04000000000002</v>
      </c>
      <c r="J3971" s="37">
        <f>VLOOKUP(H3971,'DOGHER ORDER-DISC'!$K$4:$N$30,4,FALSE)</f>
        <v>0</v>
      </c>
      <c r="K3971" s="2">
        <f t="shared" si="63"/>
        <v>298.04000000000002</v>
      </c>
      <c r="L3971" s="1" t="s">
        <v>19531</v>
      </c>
    </row>
    <row r="3972" spans="1:12">
      <c r="A3972" s="1"/>
      <c r="B3972" s="1">
        <v>340</v>
      </c>
      <c r="C3972" s="1" t="s">
        <v>18210</v>
      </c>
      <c r="D3972" s="1" t="s">
        <v>18242</v>
      </c>
      <c r="E3972" s="1" t="s">
        <v>7951</v>
      </c>
      <c r="F3972" s="1" t="s">
        <v>7952</v>
      </c>
      <c r="G3972" s="1" t="s">
        <v>24589</v>
      </c>
      <c r="H3972" s="1" t="s">
        <v>17585</v>
      </c>
      <c r="I3972" s="2">
        <v>307.35000000000002</v>
      </c>
      <c r="J3972" s="37">
        <f>VLOOKUP(H3972,'DOGHER ORDER-DISC'!$K$4:$N$30,4,FALSE)</f>
        <v>0</v>
      </c>
      <c r="K3972" s="2">
        <f t="shared" si="63"/>
        <v>307.35000000000002</v>
      </c>
      <c r="L3972" s="1" t="s">
        <v>19531</v>
      </c>
    </row>
    <row r="3973" spans="1:12">
      <c r="A3973" s="1"/>
      <c r="B3973" s="1">
        <v>340</v>
      </c>
      <c r="C3973" s="1" t="s">
        <v>18210</v>
      </c>
      <c r="D3973" s="1" t="s">
        <v>18242</v>
      </c>
      <c r="E3973" s="1" t="s">
        <v>7953</v>
      </c>
      <c r="F3973" s="1" t="s">
        <v>7954</v>
      </c>
      <c r="G3973" s="1" t="s">
        <v>24590</v>
      </c>
      <c r="H3973" s="1" t="s">
        <v>17585</v>
      </c>
      <c r="I3973" s="2">
        <v>343.45</v>
      </c>
      <c r="J3973" s="37">
        <f>VLOOKUP(H3973,'DOGHER ORDER-DISC'!$K$4:$N$30,4,FALSE)</f>
        <v>0</v>
      </c>
      <c r="K3973" s="2">
        <f t="shared" si="63"/>
        <v>343.45</v>
      </c>
      <c r="L3973" s="1" t="s">
        <v>19531</v>
      </c>
    </row>
    <row r="3974" spans="1:12">
      <c r="A3974" s="1"/>
      <c r="B3974" s="1">
        <v>340</v>
      </c>
      <c r="C3974" s="1" t="s">
        <v>18210</v>
      </c>
      <c r="D3974" s="1" t="s">
        <v>18242</v>
      </c>
      <c r="E3974" s="1" t="s">
        <v>7955</v>
      </c>
      <c r="F3974" s="1" t="s">
        <v>7956</v>
      </c>
      <c r="G3974" s="1" t="s">
        <v>24591</v>
      </c>
      <c r="H3974" s="1" t="s">
        <v>17585</v>
      </c>
      <c r="I3974" s="2">
        <v>372.61</v>
      </c>
      <c r="J3974" s="37">
        <f>VLOOKUP(H3974,'DOGHER ORDER-DISC'!$K$4:$N$30,4,FALSE)</f>
        <v>0</v>
      </c>
      <c r="K3974" s="2">
        <f t="shared" si="63"/>
        <v>372.61</v>
      </c>
      <c r="L3974" s="1" t="s">
        <v>19531</v>
      </c>
    </row>
    <row r="3975" spans="1:12">
      <c r="A3975" s="1"/>
      <c r="B3975" s="1">
        <v>340</v>
      </c>
      <c r="C3975" s="1" t="s">
        <v>18210</v>
      </c>
      <c r="D3975" s="1" t="s">
        <v>18242</v>
      </c>
      <c r="E3975" s="1" t="s">
        <v>7957</v>
      </c>
      <c r="F3975" s="1" t="s">
        <v>7958</v>
      </c>
      <c r="G3975" s="1" t="s">
        <v>24592</v>
      </c>
      <c r="H3975" s="1" t="s">
        <v>17585</v>
      </c>
      <c r="I3975" s="2">
        <v>409.07</v>
      </c>
      <c r="J3975" s="37">
        <f>VLOOKUP(H3975,'DOGHER ORDER-DISC'!$K$4:$N$30,4,FALSE)</f>
        <v>0</v>
      </c>
      <c r="K3975" s="2">
        <f t="shared" si="63"/>
        <v>409.07</v>
      </c>
      <c r="L3975" s="1" t="s">
        <v>19531</v>
      </c>
    </row>
    <row r="3976" spans="1:12">
      <c r="A3976" s="1"/>
      <c r="B3976" s="1">
        <v>340</v>
      </c>
      <c r="C3976" s="1" t="s">
        <v>18210</v>
      </c>
      <c r="D3976" s="1" t="s">
        <v>18242</v>
      </c>
      <c r="E3976" s="1" t="s">
        <v>7959</v>
      </c>
      <c r="F3976" s="1" t="s">
        <v>7960</v>
      </c>
      <c r="G3976" s="1" t="s">
        <v>24593</v>
      </c>
      <c r="H3976" s="1" t="s">
        <v>17585</v>
      </c>
      <c r="I3976" s="2">
        <v>470.03</v>
      </c>
      <c r="J3976" s="37">
        <f>VLOOKUP(H3976,'DOGHER ORDER-DISC'!$K$4:$N$30,4,FALSE)</f>
        <v>0</v>
      </c>
      <c r="K3976" s="2">
        <f t="shared" si="63"/>
        <v>470.03</v>
      </c>
      <c r="L3976" s="1" t="s">
        <v>19531</v>
      </c>
    </row>
    <row r="3977" spans="1:12">
      <c r="A3977" s="1"/>
      <c r="B3977" s="1">
        <v>340</v>
      </c>
      <c r="C3977" s="1" t="s">
        <v>18210</v>
      </c>
      <c r="D3977" s="1" t="s">
        <v>18242</v>
      </c>
      <c r="E3977" s="1" t="s">
        <v>7961</v>
      </c>
      <c r="F3977" s="1" t="s">
        <v>7962</v>
      </c>
      <c r="G3977" s="1" t="s">
        <v>24594</v>
      </c>
      <c r="H3977" s="1" t="s">
        <v>17585</v>
      </c>
      <c r="I3977" s="2">
        <v>521.13</v>
      </c>
      <c r="J3977" s="37">
        <f>VLOOKUP(H3977,'DOGHER ORDER-DISC'!$K$4:$N$30,4,FALSE)</f>
        <v>0</v>
      </c>
      <c r="K3977" s="2">
        <f t="shared" si="63"/>
        <v>521.13</v>
      </c>
      <c r="L3977" s="1" t="s">
        <v>19531</v>
      </c>
    </row>
    <row r="3978" spans="1:12">
      <c r="A3978" s="1"/>
      <c r="B3978" s="1">
        <v>340</v>
      </c>
      <c r="C3978" s="1" t="s">
        <v>18210</v>
      </c>
      <c r="D3978" s="1" t="s">
        <v>18242</v>
      </c>
      <c r="E3978" s="1" t="s">
        <v>7963</v>
      </c>
      <c r="F3978" s="1" t="s">
        <v>7964</v>
      </c>
      <c r="G3978" s="1" t="s">
        <v>24595</v>
      </c>
      <c r="H3978" s="1" t="s">
        <v>17585</v>
      </c>
      <c r="I3978" s="2">
        <v>620.72</v>
      </c>
      <c r="J3978" s="37">
        <f>VLOOKUP(H3978,'DOGHER ORDER-DISC'!$K$4:$N$30,4,FALSE)</f>
        <v>0</v>
      </c>
      <c r="K3978" s="2">
        <f t="shared" si="63"/>
        <v>620.72</v>
      </c>
      <c r="L3978" s="1" t="s">
        <v>19531</v>
      </c>
    </row>
    <row r="3979" spans="1:12">
      <c r="A3979" s="1"/>
      <c r="B3979" s="1">
        <v>340</v>
      </c>
      <c r="C3979" s="1" t="s">
        <v>18210</v>
      </c>
      <c r="D3979" s="1" t="s">
        <v>18242</v>
      </c>
      <c r="E3979" s="1" t="s">
        <v>7965</v>
      </c>
      <c r="F3979" s="1" t="s">
        <v>7966</v>
      </c>
      <c r="G3979" s="1" t="s">
        <v>24596</v>
      </c>
      <c r="H3979" s="1" t="s">
        <v>17585</v>
      </c>
      <c r="I3979" s="2">
        <v>711.88</v>
      </c>
      <c r="J3979" s="37">
        <f>VLOOKUP(H3979,'DOGHER ORDER-DISC'!$K$4:$N$30,4,FALSE)</f>
        <v>0</v>
      </c>
      <c r="K3979" s="2">
        <f t="shared" si="63"/>
        <v>711.88</v>
      </c>
      <c r="L3979" s="1" t="s">
        <v>19531</v>
      </c>
    </row>
    <row r="3980" spans="1:12">
      <c r="A3980" s="1"/>
      <c r="B3980" s="1">
        <v>340</v>
      </c>
      <c r="C3980" s="1" t="s">
        <v>18210</v>
      </c>
      <c r="D3980" s="1" t="s">
        <v>18242</v>
      </c>
      <c r="E3980" s="1" t="s">
        <v>7967</v>
      </c>
      <c r="F3980" s="1" t="s">
        <v>7968</v>
      </c>
      <c r="G3980" s="1" t="s">
        <v>24597</v>
      </c>
      <c r="H3980" s="1" t="s">
        <v>17585</v>
      </c>
      <c r="I3980" s="2">
        <v>805.92</v>
      </c>
      <c r="J3980" s="37">
        <f>VLOOKUP(H3980,'DOGHER ORDER-DISC'!$K$4:$N$30,4,FALSE)</f>
        <v>0</v>
      </c>
      <c r="K3980" s="2">
        <f t="shared" si="63"/>
        <v>805.92</v>
      </c>
      <c r="L3980" s="1" t="s">
        <v>19531</v>
      </c>
    </row>
    <row r="3981" spans="1:12">
      <c r="A3981" s="1"/>
      <c r="B3981" s="1">
        <v>340</v>
      </c>
      <c r="C3981" s="1" t="s">
        <v>18210</v>
      </c>
      <c r="D3981" s="1" t="s">
        <v>18242</v>
      </c>
      <c r="E3981" s="1" t="s">
        <v>7969</v>
      </c>
      <c r="F3981" s="1" t="s">
        <v>7970</v>
      </c>
      <c r="G3981" s="1" t="s">
        <v>24598</v>
      </c>
      <c r="H3981" s="1" t="s">
        <v>17585</v>
      </c>
      <c r="I3981" s="2">
        <v>974.79</v>
      </c>
      <c r="J3981" s="37">
        <f>VLOOKUP(H3981,'DOGHER ORDER-DISC'!$K$4:$N$30,4,FALSE)</f>
        <v>0</v>
      </c>
      <c r="K3981" s="2">
        <f t="shared" si="63"/>
        <v>974.79</v>
      </c>
      <c r="L3981" s="1" t="s">
        <v>19531</v>
      </c>
    </row>
    <row r="3982" spans="1:12">
      <c r="A3982" s="1"/>
      <c r="B3982" s="1">
        <v>340</v>
      </c>
      <c r="C3982" s="1" t="s">
        <v>18210</v>
      </c>
      <c r="D3982" s="1" t="s">
        <v>18242</v>
      </c>
      <c r="E3982" s="1" t="s">
        <v>7971</v>
      </c>
      <c r="F3982" s="1" t="s">
        <v>7972</v>
      </c>
      <c r="G3982" s="1" t="s">
        <v>24599</v>
      </c>
      <c r="H3982" s="1" t="s">
        <v>17585</v>
      </c>
      <c r="I3982" s="2">
        <v>1071.49</v>
      </c>
      <c r="J3982" s="37">
        <f>VLOOKUP(H3982,'DOGHER ORDER-DISC'!$K$4:$N$30,4,FALSE)</f>
        <v>0</v>
      </c>
      <c r="K3982" s="2">
        <f t="shared" si="63"/>
        <v>1071.49</v>
      </c>
      <c r="L3982" s="1" t="s">
        <v>19531</v>
      </c>
    </row>
    <row r="3983" spans="1:12">
      <c r="A3983" s="1"/>
      <c r="B3983" s="1">
        <v>340</v>
      </c>
      <c r="C3983" s="1" t="s">
        <v>18210</v>
      </c>
      <c r="D3983" s="1" t="s">
        <v>18242</v>
      </c>
      <c r="E3983" s="1" t="s">
        <v>7973</v>
      </c>
      <c r="F3983" s="1" t="s">
        <v>7974</v>
      </c>
      <c r="G3983" s="1" t="s">
        <v>24600</v>
      </c>
      <c r="H3983" s="1" t="s">
        <v>17585</v>
      </c>
      <c r="I3983" s="2">
        <v>1359.92</v>
      </c>
      <c r="J3983" s="37">
        <f>VLOOKUP(H3983,'DOGHER ORDER-DISC'!$K$4:$N$30,4,FALSE)</f>
        <v>0</v>
      </c>
      <c r="K3983" s="2">
        <f t="shared" si="63"/>
        <v>1359.92</v>
      </c>
      <c r="L3983" s="1" t="s">
        <v>19531</v>
      </c>
    </row>
    <row r="3984" spans="1:12">
      <c r="A3984" s="1" t="s">
        <v>32</v>
      </c>
      <c r="B3984" s="1">
        <v>340</v>
      </c>
      <c r="C3984" s="1" t="s">
        <v>18210</v>
      </c>
      <c r="D3984" s="1" t="s">
        <v>18242</v>
      </c>
      <c r="E3984" s="1" t="s">
        <v>7975</v>
      </c>
      <c r="F3984" s="1" t="s">
        <v>7976</v>
      </c>
      <c r="G3984" s="1" t="s">
        <v>24601</v>
      </c>
      <c r="H3984" s="1" t="s">
        <v>17585</v>
      </c>
      <c r="I3984" s="2">
        <v>219.66</v>
      </c>
      <c r="J3984" s="37">
        <f>VLOOKUP(H3984,'DOGHER ORDER-DISC'!$K$4:$N$30,4,FALSE)</f>
        <v>0</v>
      </c>
      <c r="K3984" s="2">
        <f t="shared" si="63"/>
        <v>219.66</v>
      </c>
      <c r="L3984" s="1" t="s">
        <v>19532</v>
      </c>
    </row>
    <row r="3985" spans="1:12">
      <c r="A3985" s="1" t="s">
        <v>32</v>
      </c>
      <c r="B3985" s="1">
        <v>340</v>
      </c>
      <c r="C3985" s="1" t="s">
        <v>18210</v>
      </c>
      <c r="D3985" s="1" t="s">
        <v>18242</v>
      </c>
      <c r="E3985" s="1" t="s">
        <v>7977</v>
      </c>
      <c r="F3985" s="1" t="s">
        <v>7978</v>
      </c>
      <c r="G3985" s="1" t="s">
        <v>24602</v>
      </c>
      <c r="H3985" s="1" t="s">
        <v>17585</v>
      </c>
      <c r="I3985" s="2">
        <v>219.66</v>
      </c>
      <c r="J3985" s="37">
        <f>VLOOKUP(H3985,'DOGHER ORDER-DISC'!$K$4:$N$30,4,FALSE)</f>
        <v>0</v>
      </c>
      <c r="K3985" s="2">
        <f t="shared" si="63"/>
        <v>219.66</v>
      </c>
      <c r="L3985" s="1" t="s">
        <v>19532</v>
      </c>
    </row>
    <row r="3986" spans="1:12">
      <c r="A3986" s="1" t="s">
        <v>32</v>
      </c>
      <c r="B3986" s="1">
        <v>340</v>
      </c>
      <c r="C3986" s="1" t="s">
        <v>18210</v>
      </c>
      <c r="D3986" s="1" t="s">
        <v>18242</v>
      </c>
      <c r="E3986" s="1" t="s">
        <v>7979</v>
      </c>
      <c r="F3986" s="1" t="s">
        <v>7980</v>
      </c>
      <c r="G3986" s="1" t="s">
        <v>24603</v>
      </c>
      <c r="H3986" s="1" t="s">
        <v>17585</v>
      </c>
      <c r="I3986" s="2">
        <v>219.66</v>
      </c>
      <c r="J3986" s="37">
        <f>VLOOKUP(H3986,'DOGHER ORDER-DISC'!$K$4:$N$30,4,FALSE)</f>
        <v>0</v>
      </c>
      <c r="K3986" s="2">
        <f t="shared" si="63"/>
        <v>219.66</v>
      </c>
      <c r="L3986" s="1" t="s">
        <v>19532</v>
      </c>
    </row>
    <row r="3987" spans="1:12">
      <c r="A3987" s="1" t="s">
        <v>32</v>
      </c>
      <c r="B3987" s="1">
        <v>340</v>
      </c>
      <c r="C3987" s="1" t="s">
        <v>18210</v>
      </c>
      <c r="D3987" s="1" t="s">
        <v>18242</v>
      </c>
      <c r="E3987" s="1" t="s">
        <v>7981</v>
      </c>
      <c r="F3987" s="1" t="s">
        <v>7982</v>
      </c>
      <c r="G3987" s="1" t="s">
        <v>24604</v>
      </c>
      <c r="H3987" s="1" t="s">
        <v>17585</v>
      </c>
      <c r="I3987" s="2">
        <v>224.91</v>
      </c>
      <c r="J3987" s="37">
        <f>VLOOKUP(H3987,'DOGHER ORDER-DISC'!$K$4:$N$30,4,FALSE)</f>
        <v>0</v>
      </c>
      <c r="K3987" s="2">
        <f t="shared" si="63"/>
        <v>224.91</v>
      </c>
      <c r="L3987" s="1" t="s">
        <v>19532</v>
      </c>
    </row>
    <row r="3988" spans="1:12">
      <c r="A3988" s="1" t="s">
        <v>32</v>
      </c>
      <c r="B3988" s="1">
        <v>340</v>
      </c>
      <c r="C3988" s="1" t="s">
        <v>18210</v>
      </c>
      <c r="D3988" s="1" t="s">
        <v>18242</v>
      </c>
      <c r="E3988" s="1" t="s">
        <v>7983</v>
      </c>
      <c r="F3988" s="1" t="s">
        <v>7984</v>
      </c>
      <c r="G3988" s="1" t="s">
        <v>24605</v>
      </c>
      <c r="H3988" s="1" t="s">
        <v>17585</v>
      </c>
      <c r="I3988" s="2">
        <v>230.49</v>
      </c>
      <c r="J3988" s="37">
        <f>VLOOKUP(H3988,'DOGHER ORDER-DISC'!$K$4:$N$30,4,FALSE)</f>
        <v>0</v>
      </c>
      <c r="K3988" s="2">
        <f t="shared" si="63"/>
        <v>230.49</v>
      </c>
      <c r="L3988" s="1" t="s">
        <v>19532</v>
      </c>
    </row>
    <row r="3989" spans="1:12">
      <c r="A3989" s="1" t="s">
        <v>32</v>
      </c>
      <c r="B3989" s="1">
        <v>340</v>
      </c>
      <c r="C3989" s="1" t="s">
        <v>18210</v>
      </c>
      <c r="D3989" s="1" t="s">
        <v>18242</v>
      </c>
      <c r="E3989" s="1" t="s">
        <v>7985</v>
      </c>
      <c r="F3989" s="1" t="s">
        <v>7986</v>
      </c>
      <c r="G3989" s="1" t="s">
        <v>24606</v>
      </c>
      <c r="H3989" s="1" t="s">
        <v>17585</v>
      </c>
      <c r="I3989" s="2">
        <v>230.49</v>
      </c>
      <c r="J3989" s="37">
        <f>VLOOKUP(H3989,'DOGHER ORDER-DISC'!$K$4:$N$30,4,FALSE)</f>
        <v>0</v>
      </c>
      <c r="K3989" s="2">
        <f t="shared" si="63"/>
        <v>230.49</v>
      </c>
      <c r="L3989" s="1" t="s">
        <v>19532</v>
      </c>
    </row>
    <row r="3990" spans="1:12">
      <c r="A3990" s="1" t="s">
        <v>32</v>
      </c>
      <c r="B3990" s="1">
        <v>340</v>
      </c>
      <c r="C3990" s="1" t="s">
        <v>18210</v>
      </c>
      <c r="D3990" s="1" t="s">
        <v>18242</v>
      </c>
      <c r="E3990" s="1" t="s">
        <v>7987</v>
      </c>
      <c r="F3990" s="1" t="s">
        <v>7988</v>
      </c>
      <c r="G3990" s="1" t="s">
        <v>24607</v>
      </c>
      <c r="H3990" s="1" t="s">
        <v>17585</v>
      </c>
      <c r="I3990" s="2">
        <v>230.49</v>
      </c>
      <c r="J3990" s="37">
        <f>VLOOKUP(H3990,'DOGHER ORDER-DISC'!$K$4:$N$30,4,FALSE)</f>
        <v>0</v>
      </c>
      <c r="K3990" s="2">
        <f t="shared" si="63"/>
        <v>230.49</v>
      </c>
      <c r="L3990" s="1" t="s">
        <v>19532</v>
      </c>
    </row>
    <row r="3991" spans="1:12">
      <c r="A3991" s="1" t="s">
        <v>32</v>
      </c>
      <c r="B3991" s="1">
        <v>340</v>
      </c>
      <c r="C3991" s="1" t="s">
        <v>18210</v>
      </c>
      <c r="D3991" s="1" t="s">
        <v>18242</v>
      </c>
      <c r="E3991" s="1" t="s">
        <v>7989</v>
      </c>
      <c r="F3991" s="1" t="s">
        <v>7990</v>
      </c>
      <c r="G3991" s="1" t="s">
        <v>24608</v>
      </c>
      <c r="H3991" s="1" t="s">
        <v>17585</v>
      </c>
      <c r="I3991" s="2">
        <v>230.49</v>
      </c>
      <c r="J3991" s="37">
        <f>VLOOKUP(H3991,'DOGHER ORDER-DISC'!$K$4:$N$30,4,FALSE)</f>
        <v>0</v>
      </c>
      <c r="K3991" s="2">
        <f t="shared" si="63"/>
        <v>230.49</v>
      </c>
      <c r="L3991" s="1" t="s">
        <v>19532</v>
      </c>
    </row>
    <row r="3992" spans="1:12">
      <c r="A3992" s="1" t="s">
        <v>32</v>
      </c>
      <c r="B3992" s="1">
        <v>340</v>
      </c>
      <c r="C3992" s="1" t="s">
        <v>18210</v>
      </c>
      <c r="D3992" s="1" t="s">
        <v>18242</v>
      </c>
      <c r="E3992" s="1" t="s">
        <v>7991</v>
      </c>
      <c r="F3992" s="1" t="s">
        <v>7992</v>
      </c>
      <c r="G3992" s="1" t="s">
        <v>24609</v>
      </c>
      <c r="H3992" s="1" t="s">
        <v>17585</v>
      </c>
      <c r="I3992" s="2">
        <v>230.49</v>
      </c>
      <c r="J3992" s="37">
        <f>VLOOKUP(H3992,'DOGHER ORDER-DISC'!$K$4:$N$30,4,FALSE)</f>
        <v>0</v>
      </c>
      <c r="K3992" s="2">
        <f t="shared" si="63"/>
        <v>230.49</v>
      </c>
      <c r="L3992" s="1" t="s">
        <v>19532</v>
      </c>
    </row>
    <row r="3993" spans="1:12">
      <c r="A3993" s="1" t="s">
        <v>32</v>
      </c>
      <c r="B3993" s="1">
        <v>340</v>
      </c>
      <c r="C3993" s="1" t="s">
        <v>18210</v>
      </c>
      <c r="D3993" s="1" t="s">
        <v>18242</v>
      </c>
      <c r="E3993" s="1" t="s">
        <v>7993</v>
      </c>
      <c r="F3993" s="1" t="s">
        <v>7994</v>
      </c>
      <c r="G3993" s="1" t="s">
        <v>24610</v>
      </c>
      <c r="H3993" s="1" t="s">
        <v>17585</v>
      </c>
      <c r="I3993" s="2">
        <v>250.54</v>
      </c>
      <c r="J3993" s="37">
        <f>VLOOKUP(H3993,'DOGHER ORDER-DISC'!$K$4:$N$30,4,FALSE)</f>
        <v>0</v>
      </c>
      <c r="K3993" s="2">
        <f t="shared" si="63"/>
        <v>250.54</v>
      </c>
      <c r="L3993" s="1" t="s">
        <v>19532</v>
      </c>
    </row>
    <row r="3994" spans="1:12">
      <c r="A3994" s="1" t="s">
        <v>32</v>
      </c>
      <c r="B3994" s="1">
        <v>340</v>
      </c>
      <c r="C3994" s="1" t="s">
        <v>18210</v>
      </c>
      <c r="D3994" s="1" t="s">
        <v>18242</v>
      </c>
      <c r="E3994" s="1" t="s">
        <v>7995</v>
      </c>
      <c r="F3994" s="1" t="s">
        <v>7996</v>
      </c>
      <c r="G3994" s="1" t="s">
        <v>24611</v>
      </c>
      <c r="H3994" s="1" t="s">
        <v>17585</v>
      </c>
      <c r="I3994" s="2">
        <v>251.16</v>
      </c>
      <c r="J3994" s="37">
        <f>VLOOKUP(H3994,'DOGHER ORDER-DISC'!$K$4:$N$30,4,FALSE)</f>
        <v>0</v>
      </c>
      <c r="K3994" s="2">
        <f t="shared" si="63"/>
        <v>251.16</v>
      </c>
      <c r="L3994" s="1" t="s">
        <v>19532</v>
      </c>
    </row>
    <row r="3995" spans="1:12">
      <c r="A3995" s="1" t="s">
        <v>32</v>
      </c>
      <c r="B3995" s="1">
        <v>340</v>
      </c>
      <c r="C3995" s="1" t="s">
        <v>18210</v>
      </c>
      <c r="D3995" s="1" t="s">
        <v>18242</v>
      </c>
      <c r="E3995" s="1" t="s">
        <v>7997</v>
      </c>
      <c r="F3995" s="1" t="s">
        <v>7998</v>
      </c>
      <c r="G3995" s="1" t="s">
        <v>24612</v>
      </c>
      <c r="H3995" s="1" t="s">
        <v>17585</v>
      </c>
      <c r="I3995" s="2">
        <v>251.16</v>
      </c>
      <c r="J3995" s="37">
        <f>VLOOKUP(H3995,'DOGHER ORDER-DISC'!$K$4:$N$30,4,FALSE)</f>
        <v>0</v>
      </c>
      <c r="K3995" s="2">
        <f t="shared" si="63"/>
        <v>251.16</v>
      </c>
      <c r="L3995" s="1" t="s">
        <v>19532</v>
      </c>
    </row>
    <row r="3996" spans="1:12">
      <c r="A3996" s="1" t="s">
        <v>32</v>
      </c>
      <c r="B3996" s="1">
        <v>340</v>
      </c>
      <c r="C3996" s="1" t="s">
        <v>18210</v>
      </c>
      <c r="D3996" s="1" t="s">
        <v>18242</v>
      </c>
      <c r="E3996" s="1" t="s">
        <v>7999</v>
      </c>
      <c r="F3996" s="1" t="s">
        <v>8000</v>
      </c>
      <c r="G3996" s="1" t="s">
        <v>24613</v>
      </c>
      <c r="H3996" s="1" t="s">
        <v>17585</v>
      </c>
      <c r="I3996" s="2">
        <v>251.85</v>
      </c>
      <c r="J3996" s="37">
        <f>VLOOKUP(H3996,'DOGHER ORDER-DISC'!$K$4:$N$30,4,FALSE)</f>
        <v>0</v>
      </c>
      <c r="K3996" s="2">
        <f t="shared" si="63"/>
        <v>251.85</v>
      </c>
      <c r="L3996" s="1" t="s">
        <v>19532</v>
      </c>
    </row>
    <row r="3997" spans="1:12">
      <c r="A3997" s="1" t="s">
        <v>32</v>
      </c>
      <c r="B3997" s="1">
        <v>340</v>
      </c>
      <c r="C3997" s="1" t="s">
        <v>18210</v>
      </c>
      <c r="D3997" s="1" t="s">
        <v>18242</v>
      </c>
      <c r="E3997" s="1" t="s">
        <v>8001</v>
      </c>
      <c r="F3997" s="1" t="s">
        <v>8002</v>
      </c>
      <c r="G3997" s="1" t="s">
        <v>24614</v>
      </c>
      <c r="H3997" s="1" t="s">
        <v>17585</v>
      </c>
      <c r="I3997" s="2">
        <v>279.67</v>
      </c>
      <c r="J3997" s="37">
        <f>VLOOKUP(H3997,'DOGHER ORDER-DISC'!$K$4:$N$30,4,FALSE)</f>
        <v>0</v>
      </c>
      <c r="K3997" s="2">
        <f t="shared" si="63"/>
        <v>279.67</v>
      </c>
      <c r="L3997" s="1" t="s">
        <v>19532</v>
      </c>
    </row>
    <row r="3998" spans="1:12">
      <c r="A3998" s="1" t="s">
        <v>32</v>
      </c>
      <c r="B3998" s="1">
        <v>340</v>
      </c>
      <c r="C3998" s="1" t="s">
        <v>18210</v>
      </c>
      <c r="D3998" s="1" t="s">
        <v>18242</v>
      </c>
      <c r="E3998" s="1" t="s">
        <v>8003</v>
      </c>
      <c r="F3998" s="1" t="s">
        <v>8004</v>
      </c>
      <c r="G3998" s="1" t="s">
        <v>24615</v>
      </c>
      <c r="H3998" s="1" t="s">
        <v>17585</v>
      </c>
      <c r="I3998" s="2">
        <v>298.04000000000002</v>
      </c>
      <c r="J3998" s="37">
        <f>VLOOKUP(H3998,'DOGHER ORDER-DISC'!$K$4:$N$30,4,FALSE)</f>
        <v>0</v>
      </c>
      <c r="K3998" s="2">
        <f t="shared" si="63"/>
        <v>298.04000000000002</v>
      </c>
      <c r="L3998" s="1" t="s">
        <v>19532</v>
      </c>
    </row>
    <row r="3999" spans="1:12">
      <c r="A3999" s="1" t="s">
        <v>32</v>
      </c>
      <c r="B3999" s="1">
        <v>340</v>
      </c>
      <c r="C3999" s="1" t="s">
        <v>18210</v>
      </c>
      <c r="D3999" s="1" t="s">
        <v>18242</v>
      </c>
      <c r="E3999" s="1" t="s">
        <v>8005</v>
      </c>
      <c r="F3999" s="1" t="s">
        <v>8006</v>
      </c>
      <c r="G3999" s="1" t="s">
        <v>24616</v>
      </c>
      <c r="H3999" s="1" t="s">
        <v>17585</v>
      </c>
      <c r="I3999" s="2">
        <v>307.35000000000002</v>
      </c>
      <c r="J3999" s="37">
        <f>VLOOKUP(H3999,'DOGHER ORDER-DISC'!$K$4:$N$30,4,FALSE)</f>
        <v>0</v>
      </c>
      <c r="K3999" s="2">
        <f t="shared" si="63"/>
        <v>307.35000000000002</v>
      </c>
      <c r="L3999" s="1" t="s">
        <v>19532</v>
      </c>
    </row>
    <row r="4000" spans="1:12">
      <c r="A4000" s="1" t="s">
        <v>32</v>
      </c>
      <c r="B4000" s="1">
        <v>340</v>
      </c>
      <c r="C4000" s="1" t="s">
        <v>18210</v>
      </c>
      <c r="D4000" s="1" t="s">
        <v>18242</v>
      </c>
      <c r="E4000" s="1" t="s">
        <v>8007</v>
      </c>
      <c r="F4000" s="1" t="s">
        <v>8008</v>
      </c>
      <c r="G4000" s="1" t="s">
        <v>24617</v>
      </c>
      <c r="H4000" s="1" t="s">
        <v>17585</v>
      </c>
      <c r="I4000" s="2">
        <v>343.45</v>
      </c>
      <c r="J4000" s="37">
        <f>VLOOKUP(H4000,'DOGHER ORDER-DISC'!$K$4:$N$30,4,FALSE)</f>
        <v>0</v>
      </c>
      <c r="K4000" s="2">
        <f t="shared" si="63"/>
        <v>343.45</v>
      </c>
      <c r="L4000" s="1" t="s">
        <v>19532</v>
      </c>
    </row>
    <row r="4001" spans="1:12">
      <c r="A4001" s="1" t="s">
        <v>32</v>
      </c>
      <c r="B4001" s="1">
        <v>340</v>
      </c>
      <c r="C4001" s="1" t="s">
        <v>18210</v>
      </c>
      <c r="D4001" s="1" t="s">
        <v>18242</v>
      </c>
      <c r="E4001" s="1" t="s">
        <v>8009</v>
      </c>
      <c r="F4001" s="1" t="s">
        <v>8010</v>
      </c>
      <c r="G4001" s="1" t="s">
        <v>24618</v>
      </c>
      <c r="H4001" s="1" t="s">
        <v>17585</v>
      </c>
      <c r="I4001" s="2">
        <v>372.61</v>
      </c>
      <c r="J4001" s="37">
        <f>VLOOKUP(H4001,'DOGHER ORDER-DISC'!$K$4:$N$30,4,FALSE)</f>
        <v>0</v>
      </c>
      <c r="K4001" s="2">
        <f t="shared" si="63"/>
        <v>372.61</v>
      </c>
      <c r="L4001" s="1" t="s">
        <v>19532</v>
      </c>
    </row>
    <row r="4002" spans="1:12">
      <c r="A4002" s="1" t="s">
        <v>32</v>
      </c>
      <c r="B4002" s="1">
        <v>340</v>
      </c>
      <c r="C4002" s="1" t="s">
        <v>18210</v>
      </c>
      <c r="D4002" s="1" t="s">
        <v>18242</v>
      </c>
      <c r="E4002" s="1" t="s">
        <v>8011</v>
      </c>
      <c r="F4002" s="1" t="s">
        <v>8012</v>
      </c>
      <c r="G4002" s="1" t="s">
        <v>24619</v>
      </c>
      <c r="H4002" s="1" t="s">
        <v>17585</v>
      </c>
      <c r="I4002" s="2">
        <v>409.07</v>
      </c>
      <c r="J4002" s="37">
        <f>VLOOKUP(H4002,'DOGHER ORDER-DISC'!$K$4:$N$30,4,FALSE)</f>
        <v>0</v>
      </c>
      <c r="K4002" s="2">
        <f t="shared" si="63"/>
        <v>409.07</v>
      </c>
      <c r="L4002" s="1" t="s">
        <v>19532</v>
      </c>
    </row>
    <row r="4003" spans="1:12">
      <c r="A4003" s="1" t="s">
        <v>32</v>
      </c>
      <c r="B4003" s="1">
        <v>340</v>
      </c>
      <c r="C4003" s="1" t="s">
        <v>18210</v>
      </c>
      <c r="D4003" s="1" t="s">
        <v>18242</v>
      </c>
      <c r="E4003" s="1" t="s">
        <v>8013</v>
      </c>
      <c r="F4003" s="1" t="s">
        <v>8014</v>
      </c>
      <c r="G4003" s="1" t="s">
        <v>24620</v>
      </c>
      <c r="H4003" s="1" t="s">
        <v>17585</v>
      </c>
      <c r="I4003" s="2">
        <v>470.03</v>
      </c>
      <c r="J4003" s="37">
        <f>VLOOKUP(H4003,'DOGHER ORDER-DISC'!$K$4:$N$30,4,FALSE)</f>
        <v>0</v>
      </c>
      <c r="K4003" s="2">
        <f t="shared" si="63"/>
        <v>470.03</v>
      </c>
      <c r="L4003" s="1" t="s">
        <v>19532</v>
      </c>
    </row>
    <row r="4004" spans="1:12">
      <c r="A4004" s="1" t="s">
        <v>32</v>
      </c>
      <c r="B4004" s="1">
        <v>340</v>
      </c>
      <c r="C4004" s="1" t="s">
        <v>18210</v>
      </c>
      <c r="D4004" s="1" t="s">
        <v>18242</v>
      </c>
      <c r="E4004" s="1" t="s">
        <v>8015</v>
      </c>
      <c r="F4004" s="1" t="s">
        <v>8016</v>
      </c>
      <c r="G4004" s="1" t="s">
        <v>24621</v>
      </c>
      <c r="H4004" s="1" t="s">
        <v>17585</v>
      </c>
      <c r="I4004" s="2">
        <v>521.13</v>
      </c>
      <c r="J4004" s="37">
        <f>VLOOKUP(H4004,'DOGHER ORDER-DISC'!$K$4:$N$30,4,FALSE)</f>
        <v>0</v>
      </c>
      <c r="K4004" s="2">
        <f t="shared" si="63"/>
        <v>521.13</v>
      </c>
      <c r="L4004" s="1" t="s">
        <v>19532</v>
      </c>
    </row>
    <row r="4005" spans="1:12">
      <c r="A4005" s="1" t="s">
        <v>32</v>
      </c>
      <c r="B4005" s="1">
        <v>340</v>
      </c>
      <c r="C4005" s="1" t="s">
        <v>18210</v>
      </c>
      <c r="D4005" s="1" t="s">
        <v>18242</v>
      </c>
      <c r="E4005" s="1" t="s">
        <v>8017</v>
      </c>
      <c r="F4005" s="1" t="s">
        <v>8018</v>
      </c>
      <c r="G4005" s="1" t="s">
        <v>24622</v>
      </c>
      <c r="H4005" s="1" t="s">
        <v>17585</v>
      </c>
      <c r="I4005" s="2">
        <v>620.72</v>
      </c>
      <c r="J4005" s="37">
        <f>VLOOKUP(H4005,'DOGHER ORDER-DISC'!$K$4:$N$30,4,FALSE)</f>
        <v>0</v>
      </c>
      <c r="K4005" s="2">
        <f t="shared" si="63"/>
        <v>620.72</v>
      </c>
      <c r="L4005" s="1" t="s">
        <v>19532</v>
      </c>
    </row>
    <row r="4006" spans="1:12">
      <c r="A4006" s="1" t="s">
        <v>32</v>
      </c>
      <c r="B4006" s="1">
        <v>340</v>
      </c>
      <c r="C4006" s="1" t="s">
        <v>18210</v>
      </c>
      <c r="D4006" s="1" t="s">
        <v>18242</v>
      </c>
      <c r="E4006" s="1" t="s">
        <v>8019</v>
      </c>
      <c r="F4006" s="1" t="s">
        <v>8020</v>
      </c>
      <c r="G4006" s="1" t="s">
        <v>24623</v>
      </c>
      <c r="H4006" s="1" t="s">
        <v>17585</v>
      </c>
      <c r="I4006" s="2">
        <v>711.88</v>
      </c>
      <c r="J4006" s="37">
        <f>VLOOKUP(H4006,'DOGHER ORDER-DISC'!$K$4:$N$30,4,FALSE)</f>
        <v>0</v>
      </c>
      <c r="K4006" s="2">
        <f t="shared" si="63"/>
        <v>711.88</v>
      </c>
      <c r="L4006" s="1" t="s">
        <v>19532</v>
      </c>
    </row>
    <row r="4007" spans="1:12">
      <c r="A4007" s="1" t="s">
        <v>32</v>
      </c>
      <c r="B4007" s="1">
        <v>340</v>
      </c>
      <c r="C4007" s="1" t="s">
        <v>18210</v>
      </c>
      <c r="D4007" s="1" t="s">
        <v>18242</v>
      </c>
      <c r="E4007" s="1" t="s">
        <v>8021</v>
      </c>
      <c r="F4007" s="1" t="s">
        <v>8022</v>
      </c>
      <c r="G4007" s="1" t="s">
        <v>24624</v>
      </c>
      <c r="H4007" s="1" t="s">
        <v>17585</v>
      </c>
      <c r="I4007" s="2">
        <v>805.92</v>
      </c>
      <c r="J4007" s="37">
        <f>VLOOKUP(H4007,'DOGHER ORDER-DISC'!$K$4:$N$30,4,FALSE)</f>
        <v>0</v>
      </c>
      <c r="K4007" s="2">
        <f t="shared" si="63"/>
        <v>805.92</v>
      </c>
      <c r="L4007" s="1" t="s">
        <v>19532</v>
      </c>
    </row>
    <row r="4008" spans="1:12">
      <c r="A4008" s="1" t="s">
        <v>32</v>
      </c>
      <c r="B4008" s="1">
        <v>340</v>
      </c>
      <c r="C4008" s="1" t="s">
        <v>18210</v>
      </c>
      <c r="D4008" s="1" t="s">
        <v>18242</v>
      </c>
      <c r="E4008" s="1" t="s">
        <v>8023</v>
      </c>
      <c r="F4008" s="1" t="s">
        <v>8024</v>
      </c>
      <c r="G4008" s="1" t="s">
        <v>24625</v>
      </c>
      <c r="H4008" s="1" t="s">
        <v>17585</v>
      </c>
      <c r="I4008" s="2">
        <v>974.79</v>
      </c>
      <c r="J4008" s="37">
        <f>VLOOKUP(H4008,'DOGHER ORDER-DISC'!$K$4:$N$30,4,FALSE)</f>
        <v>0</v>
      </c>
      <c r="K4008" s="2">
        <f t="shared" si="63"/>
        <v>974.79</v>
      </c>
      <c r="L4008" s="1" t="s">
        <v>19532</v>
      </c>
    </row>
    <row r="4009" spans="1:12">
      <c r="A4009" s="1" t="s">
        <v>32</v>
      </c>
      <c r="B4009" s="1">
        <v>340</v>
      </c>
      <c r="C4009" s="1" t="s">
        <v>18210</v>
      </c>
      <c r="D4009" s="1" t="s">
        <v>18242</v>
      </c>
      <c r="E4009" s="1" t="s">
        <v>8025</v>
      </c>
      <c r="F4009" s="1" t="s">
        <v>8026</v>
      </c>
      <c r="G4009" s="1" t="s">
        <v>24626</v>
      </c>
      <c r="H4009" s="1" t="s">
        <v>17585</v>
      </c>
      <c r="I4009" s="2">
        <v>1071.49</v>
      </c>
      <c r="J4009" s="37">
        <f>VLOOKUP(H4009,'DOGHER ORDER-DISC'!$K$4:$N$30,4,FALSE)</f>
        <v>0</v>
      </c>
      <c r="K4009" s="2">
        <f t="shared" si="63"/>
        <v>1071.49</v>
      </c>
      <c r="L4009" s="1" t="s">
        <v>19532</v>
      </c>
    </row>
    <row r="4010" spans="1:12">
      <c r="A4010" s="1" t="s">
        <v>32</v>
      </c>
      <c r="B4010" s="1">
        <v>340</v>
      </c>
      <c r="C4010" s="1" t="s">
        <v>18210</v>
      </c>
      <c r="D4010" s="1" t="s">
        <v>18242</v>
      </c>
      <c r="E4010" s="1" t="s">
        <v>8027</v>
      </c>
      <c r="F4010" s="1" t="s">
        <v>8028</v>
      </c>
      <c r="G4010" s="1" t="s">
        <v>24627</v>
      </c>
      <c r="H4010" s="1" t="s">
        <v>17585</v>
      </c>
      <c r="I4010" s="2">
        <v>1359.92</v>
      </c>
      <c r="J4010" s="37">
        <f>VLOOKUP(H4010,'DOGHER ORDER-DISC'!$K$4:$N$30,4,FALSE)</f>
        <v>0</v>
      </c>
      <c r="K4010" s="2">
        <f t="shared" si="63"/>
        <v>1359.92</v>
      </c>
      <c r="L4010" s="1" t="s">
        <v>19532</v>
      </c>
    </row>
    <row r="4011" spans="1:12">
      <c r="A4011" s="1" t="s">
        <v>32</v>
      </c>
      <c r="B4011" s="1">
        <v>340</v>
      </c>
      <c r="C4011" s="1" t="s">
        <v>18210</v>
      </c>
      <c r="D4011" s="1" t="s">
        <v>18242</v>
      </c>
      <c r="E4011" s="1" t="s">
        <v>8029</v>
      </c>
      <c r="F4011" s="1" t="s">
        <v>8030</v>
      </c>
      <c r="G4011" s="1" t="s">
        <v>24628</v>
      </c>
      <c r="H4011" s="1" t="s">
        <v>17585</v>
      </c>
      <c r="I4011" s="2">
        <v>861.45</v>
      </c>
      <c r="J4011" s="37">
        <f>VLOOKUP(H4011,'DOGHER ORDER-DISC'!$K$4:$N$30,4,FALSE)</f>
        <v>0</v>
      </c>
      <c r="K4011" s="2">
        <f t="shared" si="63"/>
        <v>861.45</v>
      </c>
      <c r="L4011" s="1" t="s">
        <v>19533</v>
      </c>
    </row>
    <row r="4012" spans="1:12">
      <c r="A4012" s="1" t="s">
        <v>32</v>
      </c>
      <c r="B4012" s="1">
        <v>340</v>
      </c>
      <c r="C4012" s="1" t="s">
        <v>18210</v>
      </c>
      <c r="D4012" s="1" t="s">
        <v>18242</v>
      </c>
      <c r="E4012" s="1" t="s">
        <v>8031</v>
      </c>
      <c r="F4012" s="1" t="s">
        <v>8032</v>
      </c>
      <c r="G4012" s="1" t="s">
        <v>24629</v>
      </c>
      <c r="H4012" s="1" t="s">
        <v>17585</v>
      </c>
      <c r="I4012" s="2">
        <v>427.71</v>
      </c>
      <c r="J4012" s="37">
        <f>VLOOKUP(H4012,'DOGHER ORDER-DISC'!$K$4:$N$30,4,FALSE)</f>
        <v>0</v>
      </c>
      <c r="K4012" s="2">
        <f t="shared" si="63"/>
        <v>427.71</v>
      </c>
      <c r="L4012" s="1"/>
    </row>
    <row r="4013" spans="1:12">
      <c r="A4013" s="1" t="s">
        <v>32</v>
      </c>
      <c r="B4013" s="1">
        <v>340</v>
      </c>
      <c r="C4013" s="1" t="s">
        <v>18210</v>
      </c>
      <c r="D4013" s="1" t="s">
        <v>18242</v>
      </c>
      <c r="E4013" s="1" t="s">
        <v>8033</v>
      </c>
      <c r="F4013" s="1" t="s">
        <v>8034</v>
      </c>
      <c r="G4013" s="1" t="s">
        <v>24630</v>
      </c>
      <c r="H4013" s="1" t="s">
        <v>17585</v>
      </c>
      <c r="I4013" s="2">
        <v>572.02</v>
      </c>
      <c r="J4013" s="37">
        <f>VLOOKUP(H4013,'DOGHER ORDER-DISC'!$K$4:$N$30,4,FALSE)</f>
        <v>0</v>
      </c>
      <c r="K4013" s="2">
        <f t="shared" si="63"/>
        <v>572.02</v>
      </c>
      <c r="L4013" s="1"/>
    </row>
    <row r="4014" spans="1:12">
      <c r="A4014" s="1" t="s">
        <v>32</v>
      </c>
      <c r="B4014" s="1">
        <v>341</v>
      </c>
      <c r="C4014" s="1" t="s">
        <v>18210</v>
      </c>
      <c r="D4014" s="1" t="s">
        <v>18242</v>
      </c>
      <c r="E4014" s="1" t="s">
        <v>8035</v>
      </c>
      <c r="F4014" s="1" t="s">
        <v>8036</v>
      </c>
      <c r="G4014" s="1" t="s">
        <v>24631</v>
      </c>
      <c r="H4014" s="1" t="s">
        <v>17585</v>
      </c>
      <c r="I4014" s="2">
        <v>351.46</v>
      </c>
      <c r="J4014" s="37">
        <f>VLOOKUP(H4014,'DOGHER ORDER-DISC'!$K$4:$N$30,4,FALSE)</f>
        <v>0</v>
      </c>
      <c r="K4014" s="2">
        <f t="shared" si="63"/>
        <v>351.46</v>
      </c>
      <c r="L4014" s="1" t="s">
        <v>19534</v>
      </c>
    </row>
    <row r="4015" spans="1:12">
      <c r="A4015" s="1" t="s">
        <v>32</v>
      </c>
      <c r="B4015" s="1">
        <v>341</v>
      </c>
      <c r="C4015" s="1" t="s">
        <v>18210</v>
      </c>
      <c r="D4015" s="1" t="s">
        <v>18242</v>
      </c>
      <c r="E4015" s="1" t="s">
        <v>8037</v>
      </c>
      <c r="F4015" s="1" t="s">
        <v>8038</v>
      </c>
      <c r="G4015" s="1" t="s">
        <v>24632</v>
      </c>
      <c r="H4015" s="1" t="s">
        <v>17585</v>
      </c>
      <c r="I4015" s="2">
        <v>368.78</v>
      </c>
      <c r="J4015" s="37">
        <f>VLOOKUP(H4015,'DOGHER ORDER-DISC'!$K$4:$N$30,4,FALSE)</f>
        <v>0</v>
      </c>
      <c r="K4015" s="2">
        <f t="shared" si="63"/>
        <v>368.78</v>
      </c>
      <c r="L4015" s="1" t="s">
        <v>19534</v>
      </c>
    </row>
    <row r="4016" spans="1:12">
      <c r="A4016" s="1" t="s">
        <v>32</v>
      </c>
      <c r="B4016" s="1">
        <v>341</v>
      </c>
      <c r="C4016" s="1" t="s">
        <v>18210</v>
      </c>
      <c r="D4016" s="1" t="s">
        <v>18242</v>
      </c>
      <c r="E4016" s="1" t="s">
        <v>8039</v>
      </c>
      <c r="F4016" s="1" t="s">
        <v>8040</v>
      </c>
      <c r="G4016" s="1" t="s">
        <v>24633</v>
      </c>
      <c r="H4016" s="1" t="s">
        <v>17585</v>
      </c>
      <c r="I4016" s="2">
        <v>368.78</v>
      </c>
      <c r="J4016" s="37">
        <f>VLOOKUP(H4016,'DOGHER ORDER-DISC'!$K$4:$N$30,4,FALSE)</f>
        <v>0</v>
      </c>
      <c r="K4016" s="2">
        <f t="shared" si="63"/>
        <v>368.78</v>
      </c>
      <c r="L4016" s="1" t="s">
        <v>19534</v>
      </c>
    </row>
    <row r="4017" spans="1:12">
      <c r="A4017" s="1" t="s">
        <v>32</v>
      </c>
      <c r="B4017" s="1">
        <v>341</v>
      </c>
      <c r="C4017" s="1" t="s">
        <v>18210</v>
      </c>
      <c r="D4017" s="1" t="s">
        <v>18242</v>
      </c>
      <c r="E4017" s="1" t="s">
        <v>8041</v>
      </c>
      <c r="F4017" s="1" t="s">
        <v>8042</v>
      </c>
      <c r="G4017" s="1" t="s">
        <v>24634</v>
      </c>
      <c r="H4017" s="1" t="s">
        <v>17585</v>
      </c>
      <c r="I4017" s="2">
        <v>368.78</v>
      </c>
      <c r="J4017" s="37">
        <f>VLOOKUP(H4017,'DOGHER ORDER-DISC'!$K$4:$N$30,4,FALSE)</f>
        <v>0</v>
      </c>
      <c r="K4017" s="2">
        <f t="shared" si="63"/>
        <v>368.78</v>
      </c>
      <c r="L4017" s="1" t="s">
        <v>19534</v>
      </c>
    </row>
    <row r="4018" spans="1:12">
      <c r="A4018" s="1" t="s">
        <v>32</v>
      </c>
      <c r="B4018" s="1">
        <v>341</v>
      </c>
      <c r="C4018" s="1" t="s">
        <v>18210</v>
      </c>
      <c r="D4018" s="1" t="s">
        <v>18242</v>
      </c>
      <c r="E4018" s="1" t="s">
        <v>8043</v>
      </c>
      <c r="F4018" s="1" t="s">
        <v>8044</v>
      </c>
      <c r="G4018" s="1" t="s">
        <v>24635</v>
      </c>
      <c r="H4018" s="1" t="s">
        <v>17585</v>
      </c>
      <c r="I4018" s="2">
        <v>400.86</v>
      </c>
      <c r="J4018" s="37">
        <f>VLOOKUP(H4018,'DOGHER ORDER-DISC'!$K$4:$N$30,4,FALSE)</f>
        <v>0</v>
      </c>
      <c r="K4018" s="2">
        <f t="shared" si="63"/>
        <v>400.86</v>
      </c>
      <c r="L4018" s="1" t="s">
        <v>19534</v>
      </c>
    </row>
    <row r="4019" spans="1:12">
      <c r="A4019" s="1" t="s">
        <v>32</v>
      </c>
      <c r="B4019" s="1">
        <v>341</v>
      </c>
      <c r="C4019" s="1" t="s">
        <v>18210</v>
      </c>
      <c r="D4019" s="1" t="s">
        <v>18242</v>
      </c>
      <c r="E4019" s="1" t="s">
        <v>8045</v>
      </c>
      <c r="F4019" s="1" t="s">
        <v>8046</v>
      </c>
      <c r="G4019" s="1" t="s">
        <v>24636</v>
      </c>
      <c r="H4019" s="1" t="s">
        <v>17585</v>
      </c>
      <c r="I4019" s="2">
        <v>401.86</v>
      </c>
      <c r="J4019" s="37">
        <f>VLOOKUP(H4019,'DOGHER ORDER-DISC'!$K$4:$N$30,4,FALSE)</f>
        <v>0</v>
      </c>
      <c r="K4019" s="2">
        <f t="shared" si="63"/>
        <v>401.86</v>
      </c>
      <c r="L4019" s="1" t="s">
        <v>19534</v>
      </c>
    </row>
    <row r="4020" spans="1:12">
      <c r="A4020" s="1" t="s">
        <v>32</v>
      </c>
      <c r="B4020" s="1">
        <v>341</v>
      </c>
      <c r="C4020" s="1" t="s">
        <v>18210</v>
      </c>
      <c r="D4020" s="1" t="s">
        <v>18242</v>
      </c>
      <c r="E4020" s="1" t="s">
        <v>8047</v>
      </c>
      <c r="F4020" s="1" t="s">
        <v>8048</v>
      </c>
      <c r="G4020" s="1" t="s">
        <v>24637</v>
      </c>
      <c r="H4020" s="1" t="s">
        <v>17585</v>
      </c>
      <c r="I4020" s="2">
        <v>401.86</v>
      </c>
      <c r="J4020" s="37">
        <f>VLOOKUP(H4020,'DOGHER ORDER-DISC'!$K$4:$N$30,4,FALSE)</f>
        <v>0</v>
      </c>
      <c r="K4020" s="2">
        <f t="shared" si="63"/>
        <v>401.86</v>
      </c>
      <c r="L4020" s="1" t="s">
        <v>19534</v>
      </c>
    </row>
    <row r="4021" spans="1:12">
      <c r="A4021" s="1" t="s">
        <v>32</v>
      </c>
      <c r="B4021" s="1">
        <v>341</v>
      </c>
      <c r="C4021" s="1" t="s">
        <v>18210</v>
      </c>
      <c r="D4021" s="1" t="s">
        <v>18242</v>
      </c>
      <c r="E4021" s="1" t="s">
        <v>8049</v>
      </c>
      <c r="F4021" s="1" t="s">
        <v>8050</v>
      </c>
      <c r="G4021" s="1" t="s">
        <v>24638</v>
      </c>
      <c r="H4021" s="1" t="s">
        <v>17585</v>
      </c>
      <c r="I4021" s="2">
        <v>402.96</v>
      </c>
      <c r="J4021" s="37">
        <f>VLOOKUP(H4021,'DOGHER ORDER-DISC'!$K$4:$N$30,4,FALSE)</f>
        <v>0</v>
      </c>
      <c r="K4021" s="2">
        <f t="shared" si="63"/>
        <v>402.96</v>
      </c>
      <c r="L4021" s="1" t="s">
        <v>19534</v>
      </c>
    </row>
    <row r="4022" spans="1:12">
      <c r="A4022" s="1" t="s">
        <v>32</v>
      </c>
      <c r="B4022" s="1">
        <v>341</v>
      </c>
      <c r="C4022" s="1" t="s">
        <v>18210</v>
      </c>
      <c r="D4022" s="1" t="s">
        <v>18242</v>
      </c>
      <c r="E4022" s="1" t="s">
        <v>8051</v>
      </c>
      <c r="F4022" s="1" t="s">
        <v>8052</v>
      </c>
      <c r="G4022" s="1" t="s">
        <v>24639</v>
      </c>
      <c r="H4022" s="1" t="s">
        <v>17585</v>
      </c>
      <c r="I4022" s="2">
        <v>447.47</v>
      </c>
      <c r="J4022" s="37">
        <f>VLOOKUP(H4022,'DOGHER ORDER-DISC'!$K$4:$N$30,4,FALSE)</f>
        <v>0</v>
      </c>
      <c r="K4022" s="2">
        <f t="shared" si="63"/>
        <v>447.47</v>
      </c>
      <c r="L4022" s="1" t="s">
        <v>19534</v>
      </c>
    </row>
    <row r="4023" spans="1:12">
      <c r="A4023" s="1" t="s">
        <v>32</v>
      </c>
      <c r="B4023" s="1">
        <v>341</v>
      </c>
      <c r="C4023" s="1" t="s">
        <v>18210</v>
      </c>
      <c r="D4023" s="1" t="s">
        <v>18242</v>
      </c>
      <c r="E4023" s="1" t="s">
        <v>8053</v>
      </c>
      <c r="F4023" s="1" t="s">
        <v>8054</v>
      </c>
      <c r="G4023" s="1" t="s">
        <v>24640</v>
      </c>
      <c r="H4023" s="1" t="s">
        <v>17585</v>
      </c>
      <c r="I4023" s="2">
        <v>476.86</v>
      </c>
      <c r="J4023" s="37">
        <f>VLOOKUP(H4023,'DOGHER ORDER-DISC'!$K$4:$N$30,4,FALSE)</f>
        <v>0</v>
      </c>
      <c r="K4023" s="2">
        <f t="shared" si="63"/>
        <v>476.86</v>
      </c>
      <c r="L4023" s="1" t="s">
        <v>19534</v>
      </c>
    </row>
    <row r="4024" spans="1:12">
      <c r="A4024" s="1" t="s">
        <v>32</v>
      </c>
      <c r="B4024" s="1">
        <v>341</v>
      </c>
      <c r="C4024" s="1" t="s">
        <v>18210</v>
      </c>
      <c r="D4024" s="1" t="s">
        <v>18242</v>
      </c>
      <c r="E4024" s="1" t="s">
        <v>8055</v>
      </c>
      <c r="F4024" s="1" t="s">
        <v>8056</v>
      </c>
      <c r="G4024" s="1" t="s">
        <v>24641</v>
      </c>
      <c r="H4024" s="1" t="s">
        <v>17585</v>
      </c>
      <c r="I4024" s="2">
        <v>491.76</v>
      </c>
      <c r="J4024" s="37">
        <f>VLOOKUP(H4024,'DOGHER ORDER-DISC'!$K$4:$N$30,4,FALSE)</f>
        <v>0</v>
      </c>
      <c r="K4024" s="2">
        <f t="shared" si="63"/>
        <v>491.76</v>
      </c>
      <c r="L4024" s="1" t="s">
        <v>19534</v>
      </c>
    </row>
    <row r="4025" spans="1:12">
      <c r="A4025" s="1" t="s">
        <v>32</v>
      </c>
      <c r="B4025" s="1">
        <v>341</v>
      </c>
      <c r="C4025" s="1" t="s">
        <v>18210</v>
      </c>
      <c r="D4025" s="1" t="s">
        <v>18242</v>
      </c>
      <c r="E4025" s="1" t="s">
        <v>8057</v>
      </c>
      <c r="F4025" s="1" t="s">
        <v>8058</v>
      </c>
      <c r="G4025" s="1" t="s">
        <v>24642</v>
      </c>
      <c r="H4025" s="1" t="s">
        <v>17585</v>
      </c>
      <c r="I4025" s="2">
        <v>549.52</v>
      </c>
      <c r="J4025" s="37">
        <f>VLOOKUP(H4025,'DOGHER ORDER-DISC'!$K$4:$N$30,4,FALSE)</f>
        <v>0</v>
      </c>
      <c r="K4025" s="2">
        <f t="shared" ref="K4025:K4088" si="64">+ROUND(I4025*(1-J4025),2)</f>
        <v>549.52</v>
      </c>
      <c r="L4025" s="1" t="s">
        <v>19534</v>
      </c>
    </row>
    <row r="4026" spans="1:12">
      <c r="A4026" s="1" t="s">
        <v>32</v>
      </c>
      <c r="B4026" s="1">
        <v>341</v>
      </c>
      <c r="C4026" s="1" t="s">
        <v>18210</v>
      </c>
      <c r="D4026" s="1" t="s">
        <v>18242</v>
      </c>
      <c r="E4026" s="1" t="s">
        <v>8059</v>
      </c>
      <c r="F4026" s="1" t="s">
        <v>8060</v>
      </c>
      <c r="G4026" s="1" t="s">
        <v>24643</v>
      </c>
      <c r="H4026" s="1" t="s">
        <v>17585</v>
      </c>
      <c r="I4026" s="2">
        <v>596.17999999999995</v>
      </c>
      <c r="J4026" s="37">
        <f>VLOOKUP(H4026,'DOGHER ORDER-DISC'!$K$4:$N$30,4,FALSE)</f>
        <v>0</v>
      </c>
      <c r="K4026" s="2">
        <f t="shared" si="64"/>
        <v>596.17999999999995</v>
      </c>
      <c r="L4026" s="1" t="s">
        <v>19534</v>
      </c>
    </row>
    <row r="4027" spans="1:12">
      <c r="A4027" s="1" t="s">
        <v>32</v>
      </c>
      <c r="B4027" s="1">
        <v>341</v>
      </c>
      <c r="C4027" s="1" t="s">
        <v>18210</v>
      </c>
      <c r="D4027" s="1" t="s">
        <v>18242</v>
      </c>
      <c r="E4027" s="1" t="s">
        <v>8061</v>
      </c>
      <c r="F4027" s="1" t="s">
        <v>8062</v>
      </c>
      <c r="G4027" s="1" t="s">
        <v>24644</v>
      </c>
      <c r="H4027" s="1" t="s">
        <v>17585</v>
      </c>
      <c r="I4027" s="2">
        <v>654.51</v>
      </c>
      <c r="J4027" s="37">
        <f>VLOOKUP(H4027,'DOGHER ORDER-DISC'!$K$4:$N$30,4,FALSE)</f>
        <v>0</v>
      </c>
      <c r="K4027" s="2">
        <f t="shared" si="64"/>
        <v>654.51</v>
      </c>
      <c r="L4027" s="1" t="s">
        <v>19534</v>
      </c>
    </row>
    <row r="4028" spans="1:12">
      <c r="A4028" s="1" t="s">
        <v>32</v>
      </c>
      <c r="B4028" s="1">
        <v>341</v>
      </c>
      <c r="C4028" s="1" t="s">
        <v>18210</v>
      </c>
      <c r="D4028" s="1" t="s">
        <v>18242</v>
      </c>
      <c r="E4028" s="1" t="s">
        <v>8063</v>
      </c>
      <c r="F4028" s="1" t="s">
        <v>8064</v>
      </c>
      <c r="G4028" s="1" t="s">
        <v>24645</v>
      </c>
      <c r="H4028" s="1" t="s">
        <v>17585</v>
      </c>
      <c r="I4028" s="2">
        <v>752.05</v>
      </c>
      <c r="J4028" s="37">
        <f>VLOOKUP(H4028,'DOGHER ORDER-DISC'!$K$4:$N$30,4,FALSE)</f>
        <v>0</v>
      </c>
      <c r="K4028" s="2">
        <f t="shared" si="64"/>
        <v>752.05</v>
      </c>
      <c r="L4028" s="1" t="s">
        <v>19534</v>
      </c>
    </row>
    <row r="4029" spans="1:12">
      <c r="A4029" s="1" t="s">
        <v>32</v>
      </c>
      <c r="B4029" s="1">
        <v>341</v>
      </c>
      <c r="C4029" s="1" t="s">
        <v>18210</v>
      </c>
      <c r="D4029" s="1" t="s">
        <v>18242</v>
      </c>
      <c r="E4029" s="1" t="s">
        <v>8065</v>
      </c>
      <c r="F4029" s="1" t="s">
        <v>8066</v>
      </c>
      <c r="G4029" s="1" t="s">
        <v>24646</v>
      </c>
      <c r="H4029" s="1" t="s">
        <v>17585</v>
      </c>
      <c r="I4029" s="2">
        <v>833.81</v>
      </c>
      <c r="J4029" s="37">
        <f>VLOOKUP(H4029,'DOGHER ORDER-DISC'!$K$4:$N$30,4,FALSE)</f>
        <v>0</v>
      </c>
      <c r="K4029" s="2">
        <f t="shared" si="64"/>
        <v>833.81</v>
      </c>
      <c r="L4029" s="1" t="s">
        <v>19534</v>
      </c>
    </row>
    <row r="4030" spans="1:12">
      <c r="A4030" s="1" t="s">
        <v>32</v>
      </c>
      <c r="B4030" s="1">
        <v>341</v>
      </c>
      <c r="C4030" s="1" t="s">
        <v>18210</v>
      </c>
      <c r="D4030" s="1" t="s">
        <v>18242</v>
      </c>
      <c r="E4030" s="1" t="s">
        <v>8067</v>
      </c>
      <c r="F4030" s="1" t="s">
        <v>8068</v>
      </c>
      <c r="G4030" s="1" t="s">
        <v>24647</v>
      </c>
      <c r="H4030" s="1" t="s">
        <v>17585</v>
      </c>
      <c r="I4030" s="2">
        <v>993.15</v>
      </c>
      <c r="J4030" s="37">
        <f>VLOOKUP(H4030,'DOGHER ORDER-DISC'!$K$4:$N$30,4,FALSE)</f>
        <v>0</v>
      </c>
      <c r="K4030" s="2">
        <f t="shared" si="64"/>
        <v>993.15</v>
      </c>
      <c r="L4030" s="1" t="s">
        <v>19534</v>
      </c>
    </row>
    <row r="4031" spans="1:12">
      <c r="A4031" s="1" t="s">
        <v>32</v>
      </c>
      <c r="B4031" s="1">
        <v>341</v>
      </c>
      <c r="C4031" s="1" t="s">
        <v>18210</v>
      </c>
      <c r="D4031" s="1" t="s">
        <v>18242</v>
      </c>
      <c r="E4031" s="1" t="s">
        <v>8069</v>
      </c>
      <c r="F4031" s="1" t="s">
        <v>8070</v>
      </c>
      <c r="G4031" s="1" t="s">
        <v>24648</v>
      </c>
      <c r="H4031" s="1" t="s">
        <v>17585</v>
      </c>
      <c r="I4031" s="2">
        <v>1139.01</v>
      </c>
      <c r="J4031" s="37">
        <f>VLOOKUP(H4031,'DOGHER ORDER-DISC'!$K$4:$N$30,4,FALSE)</f>
        <v>0</v>
      </c>
      <c r="K4031" s="2">
        <f t="shared" si="64"/>
        <v>1139.01</v>
      </c>
      <c r="L4031" s="1" t="s">
        <v>19534</v>
      </c>
    </row>
    <row r="4032" spans="1:12">
      <c r="A4032" s="1" t="s">
        <v>32</v>
      </c>
      <c r="B4032" s="1">
        <v>341</v>
      </c>
      <c r="C4032" s="1" t="s">
        <v>18210</v>
      </c>
      <c r="D4032" s="1" t="s">
        <v>18242</v>
      </c>
      <c r="E4032" s="1" t="s">
        <v>8071</v>
      </c>
      <c r="F4032" s="1" t="s">
        <v>8072</v>
      </c>
      <c r="G4032" s="1" t="s">
        <v>24649</v>
      </c>
      <c r="H4032" s="1" t="s">
        <v>17585</v>
      </c>
      <c r="I4032" s="2">
        <v>1289.47</v>
      </c>
      <c r="J4032" s="37">
        <f>VLOOKUP(H4032,'DOGHER ORDER-DISC'!$K$4:$N$30,4,FALSE)</f>
        <v>0</v>
      </c>
      <c r="K4032" s="2">
        <f t="shared" si="64"/>
        <v>1289.47</v>
      </c>
      <c r="L4032" s="1" t="s">
        <v>19534</v>
      </c>
    </row>
    <row r="4033" spans="1:12">
      <c r="A4033" s="1" t="s">
        <v>32</v>
      </c>
      <c r="B4033" s="1">
        <v>341</v>
      </c>
      <c r="C4033" s="1" t="s">
        <v>18210</v>
      </c>
      <c r="D4033" s="1" t="s">
        <v>18242</v>
      </c>
      <c r="E4033" s="1" t="s">
        <v>8073</v>
      </c>
      <c r="F4033" s="1" t="s">
        <v>8074</v>
      </c>
      <c r="G4033" s="1" t="s">
        <v>24650</v>
      </c>
      <c r="H4033" s="1" t="s">
        <v>17585</v>
      </c>
      <c r="I4033" s="2">
        <v>1559.66</v>
      </c>
      <c r="J4033" s="37">
        <f>VLOOKUP(H4033,'DOGHER ORDER-DISC'!$K$4:$N$30,4,FALSE)</f>
        <v>0</v>
      </c>
      <c r="K4033" s="2">
        <f t="shared" si="64"/>
        <v>1559.66</v>
      </c>
      <c r="L4033" s="1" t="s">
        <v>19534</v>
      </c>
    </row>
    <row r="4034" spans="1:12">
      <c r="A4034" s="1" t="s">
        <v>32</v>
      </c>
      <c r="B4034" s="1">
        <v>341</v>
      </c>
      <c r="C4034" s="1" t="s">
        <v>18210</v>
      </c>
      <c r="D4034" s="1" t="s">
        <v>18242</v>
      </c>
      <c r="E4034" s="1" t="s">
        <v>8075</v>
      </c>
      <c r="F4034" s="1" t="s">
        <v>8076</v>
      </c>
      <c r="G4034" s="1" t="s">
        <v>24651</v>
      </c>
      <c r="H4034" s="1" t="s">
        <v>17585</v>
      </c>
      <c r="I4034" s="2">
        <v>1714.38</v>
      </c>
      <c r="J4034" s="37">
        <f>VLOOKUP(H4034,'DOGHER ORDER-DISC'!$K$4:$N$30,4,FALSE)</f>
        <v>0</v>
      </c>
      <c r="K4034" s="2">
        <f t="shared" si="64"/>
        <v>1714.38</v>
      </c>
      <c r="L4034" s="1" t="s">
        <v>19534</v>
      </c>
    </row>
    <row r="4035" spans="1:12">
      <c r="A4035" s="1" t="s">
        <v>32</v>
      </c>
      <c r="B4035" s="1">
        <v>341</v>
      </c>
      <c r="C4035" s="1" t="s">
        <v>18210</v>
      </c>
      <c r="D4035" s="1" t="s">
        <v>18242</v>
      </c>
      <c r="E4035" s="1" t="s">
        <v>8077</v>
      </c>
      <c r="F4035" s="1" t="s">
        <v>8078</v>
      </c>
      <c r="G4035" s="1" t="s">
        <v>24652</v>
      </c>
      <c r="H4035" s="1" t="s">
        <v>17585</v>
      </c>
      <c r="I4035" s="2">
        <v>2175.87</v>
      </c>
      <c r="J4035" s="37">
        <f>VLOOKUP(H4035,'DOGHER ORDER-DISC'!$K$4:$N$30,4,FALSE)</f>
        <v>0</v>
      </c>
      <c r="K4035" s="2">
        <f t="shared" si="64"/>
        <v>2175.87</v>
      </c>
      <c r="L4035" s="1" t="s">
        <v>19534</v>
      </c>
    </row>
    <row r="4036" spans="1:12">
      <c r="A4036" s="1"/>
      <c r="B4036" s="1">
        <v>341</v>
      </c>
      <c r="C4036" s="1" t="s">
        <v>18210</v>
      </c>
      <c r="D4036" s="1" t="s">
        <v>18242</v>
      </c>
      <c r="E4036" s="1" t="s">
        <v>8079</v>
      </c>
      <c r="F4036" s="1" t="s">
        <v>8080</v>
      </c>
      <c r="G4036" s="1" t="s">
        <v>24653</v>
      </c>
      <c r="H4036" s="1" t="s">
        <v>17585</v>
      </c>
      <c r="I4036" s="2">
        <v>247.45</v>
      </c>
      <c r="J4036" s="37">
        <f>VLOOKUP(H4036,'DOGHER ORDER-DISC'!$K$4:$N$30,4,FALSE)</f>
        <v>0</v>
      </c>
      <c r="K4036" s="2">
        <f t="shared" si="64"/>
        <v>247.45</v>
      </c>
      <c r="L4036" s="1" t="s">
        <v>19535</v>
      </c>
    </row>
    <row r="4037" spans="1:12">
      <c r="A4037" s="1" t="s">
        <v>32</v>
      </c>
      <c r="B4037" s="1">
        <v>341</v>
      </c>
      <c r="C4037" s="1" t="s">
        <v>18210</v>
      </c>
      <c r="D4037" s="1" t="s">
        <v>18242</v>
      </c>
      <c r="E4037" s="1" t="s">
        <v>8081</v>
      </c>
      <c r="F4037" s="1" t="s">
        <v>8082</v>
      </c>
      <c r="G4037" s="1" t="s">
        <v>24654</v>
      </c>
      <c r="H4037" s="1" t="s">
        <v>17585</v>
      </c>
      <c r="I4037" s="2">
        <v>736.82</v>
      </c>
      <c r="J4037" s="37">
        <f>VLOOKUP(H4037,'DOGHER ORDER-DISC'!$K$4:$N$30,4,FALSE)</f>
        <v>0</v>
      </c>
      <c r="K4037" s="2">
        <f t="shared" si="64"/>
        <v>736.82</v>
      </c>
      <c r="L4037" s="1"/>
    </row>
    <row r="4038" spans="1:12">
      <c r="A4038" s="1"/>
      <c r="B4038" s="1">
        <v>342</v>
      </c>
      <c r="C4038" s="1" t="s">
        <v>18210</v>
      </c>
      <c r="D4038" s="1" t="s">
        <v>18242</v>
      </c>
      <c r="E4038" s="1" t="s">
        <v>8083</v>
      </c>
      <c r="F4038" s="1" t="s">
        <v>8084</v>
      </c>
      <c r="G4038" s="1" t="s">
        <v>24655</v>
      </c>
      <c r="H4038" s="1" t="s">
        <v>17585</v>
      </c>
      <c r="I4038" s="2">
        <v>749.29</v>
      </c>
      <c r="J4038" s="37">
        <f>VLOOKUP(H4038,'DOGHER ORDER-DISC'!$K$4:$N$30,4,FALSE)</f>
        <v>0</v>
      </c>
      <c r="K4038" s="2">
        <f t="shared" si="64"/>
        <v>749.29</v>
      </c>
      <c r="L4038" s="1" t="s">
        <v>19536</v>
      </c>
    </row>
    <row r="4039" spans="1:12">
      <c r="A4039" s="1"/>
      <c r="B4039" s="1">
        <v>342</v>
      </c>
      <c r="C4039" s="1" t="s">
        <v>18210</v>
      </c>
      <c r="D4039" s="1" t="s">
        <v>18242</v>
      </c>
      <c r="E4039" s="1" t="s">
        <v>8085</v>
      </c>
      <c r="F4039" s="1" t="s">
        <v>8086</v>
      </c>
      <c r="G4039" s="1" t="s">
        <v>24656</v>
      </c>
      <c r="H4039" s="1" t="s">
        <v>17585</v>
      </c>
      <c r="I4039" s="2">
        <v>749.29</v>
      </c>
      <c r="J4039" s="37">
        <f>VLOOKUP(H4039,'DOGHER ORDER-DISC'!$K$4:$N$30,4,FALSE)</f>
        <v>0</v>
      </c>
      <c r="K4039" s="2">
        <f t="shared" si="64"/>
        <v>749.29</v>
      </c>
      <c r="L4039" s="1" t="s">
        <v>19536</v>
      </c>
    </row>
    <row r="4040" spans="1:12">
      <c r="A4040" s="1"/>
      <c r="B4040" s="1">
        <v>342</v>
      </c>
      <c r="C4040" s="1" t="s">
        <v>18210</v>
      </c>
      <c r="D4040" s="1" t="s">
        <v>18242</v>
      </c>
      <c r="E4040" s="1" t="s">
        <v>8087</v>
      </c>
      <c r="F4040" s="1" t="s">
        <v>8088</v>
      </c>
      <c r="G4040" s="1" t="s">
        <v>24657</v>
      </c>
      <c r="H4040" s="1" t="s">
        <v>17585</v>
      </c>
      <c r="I4040" s="2">
        <v>749.29</v>
      </c>
      <c r="J4040" s="37">
        <f>VLOOKUP(H4040,'DOGHER ORDER-DISC'!$K$4:$N$30,4,FALSE)</f>
        <v>0</v>
      </c>
      <c r="K4040" s="2">
        <f t="shared" si="64"/>
        <v>749.29</v>
      </c>
      <c r="L4040" s="1" t="s">
        <v>19536</v>
      </c>
    </row>
    <row r="4041" spans="1:12">
      <c r="A4041" s="1"/>
      <c r="B4041" s="1">
        <v>342</v>
      </c>
      <c r="C4041" s="1" t="s">
        <v>18210</v>
      </c>
      <c r="D4041" s="1" t="s">
        <v>18242</v>
      </c>
      <c r="E4041" s="1" t="s">
        <v>8089</v>
      </c>
      <c r="F4041" s="1" t="s">
        <v>8090</v>
      </c>
      <c r="G4041" s="1" t="s">
        <v>24658</v>
      </c>
      <c r="H4041" s="1" t="s">
        <v>17585</v>
      </c>
      <c r="I4041" s="2">
        <v>749.29</v>
      </c>
      <c r="J4041" s="37">
        <f>VLOOKUP(H4041,'DOGHER ORDER-DISC'!$K$4:$N$30,4,FALSE)</f>
        <v>0</v>
      </c>
      <c r="K4041" s="2">
        <f t="shared" si="64"/>
        <v>749.29</v>
      </c>
      <c r="L4041" s="1" t="s">
        <v>19536</v>
      </c>
    </row>
    <row r="4042" spans="1:12">
      <c r="A4042" s="1"/>
      <c r="B4042" s="1">
        <v>342</v>
      </c>
      <c r="C4042" s="1" t="s">
        <v>18210</v>
      </c>
      <c r="D4042" s="1" t="s">
        <v>18242</v>
      </c>
      <c r="E4042" s="1" t="s">
        <v>8091</v>
      </c>
      <c r="F4042" s="1" t="s">
        <v>8092</v>
      </c>
      <c r="G4042" s="1" t="s">
        <v>24659</v>
      </c>
      <c r="H4042" s="1" t="s">
        <v>17585</v>
      </c>
      <c r="I4042" s="2">
        <v>749.29</v>
      </c>
      <c r="J4042" s="37">
        <f>VLOOKUP(H4042,'DOGHER ORDER-DISC'!$K$4:$N$30,4,FALSE)</f>
        <v>0</v>
      </c>
      <c r="K4042" s="2">
        <f t="shared" si="64"/>
        <v>749.29</v>
      </c>
      <c r="L4042" s="1" t="s">
        <v>19536</v>
      </c>
    </row>
    <row r="4043" spans="1:12">
      <c r="A4043" s="1"/>
      <c r="B4043" s="1">
        <v>342</v>
      </c>
      <c r="C4043" s="1" t="s">
        <v>18210</v>
      </c>
      <c r="D4043" s="1" t="s">
        <v>18242</v>
      </c>
      <c r="E4043" s="1" t="s">
        <v>8093</v>
      </c>
      <c r="F4043" s="1" t="s">
        <v>8094</v>
      </c>
      <c r="G4043" s="1" t="s">
        <v>24660</v>
      </c>
      <c r="H4043" s="1" t="s">
        <v>17585</v>
      </c>
      <c r="I4043" s="2">
        <v>749.29</v>
      </c>
      <c r="J4043" s="37">
        <f>VLOOKUP(H4043,'DOGHER ORDER-DISC'!$K$4:$N$30,4,FALSE)</f>
        <v>0</v>
      </c>
      <c r="K4043" s="2">
        <f t="shared" si="64"/>
        <v>749.29</v>
      </c>
      <c r="L4043" s="1" t="s">
        <v>19536</v>
      </c>
    </row>
    <row r="4044" spans="1:12">
      <c r="A4044" s="1"/>
      <c r="B4044" s="1">
        <v>342</v>
      </c>
      <c r="C4044" s="1" t="s">
        <v>18210</v>
      </c>
      <c r="D4044" s="1" t="s">
        <v>18242</v>
      </c>
      <c r="E4044" s="1" t="s">
        <v>8095</v>
      </c>
      <c r="F4044" s="1" t="s">
        <v>8096</v>
      </c>
      <c r="G4044" s="1" t="s">
        <v>24661</v>
      </c>
      <c r="H4044" s="1" t="s">
        <v>17585</v>
      </c>
      <c r="I4044" s="2">
        <v>749.29</v>
      </c>
      <c r="J4044" s="37">
        <f>VLOOKUP(H4044,'DOGHER ORDER-DISC'!$K$4:$N$30,4,FALSE)</f>
        <v>0</v>
      </c>
      <c r="K4044" s="2">
        <f t="shared" si="64"/>
        <v>749.29</v>
      </c>
      <c r="L4044" s="1" t="s">
        <v>19536</v>
      </c>
    </row>
    <row r="4045" spans="1:12">
      <c r="A4045" s="1"/>
      <c r="B4045" s="1">
        <v>342</v>
      </c>
      <c r="C4045" s="1" t="s">
        <v>18210</v>
      </c>
      <c r="D4045" s="1" t="s">
        <v>18242</v>
      </c>
      <c r="E4045" s="1" t="s">
        <v>8097</v>
      </c>
      <c r="F4045" s="1" t="s">
        <v>8098</v>
      </c>
      <c r="G4045" s="1" t="s">
        <v>24662</v>
      </c>
      <c r="H4045" s="1" t="s">
        <v>17585</v>
      </c>
      <c r="I4045" s="2">
        <v>749.29</v>
      </c>
      <c r="J4045" s="37">
        <f>VLOOKUP(H4045,'DOGHER ORDER-DISC'!$K$4:$N$30,4,FALSE)</f>
        <v>0</v>
      </c>
      <c r="K4045" s="2">
        <f t="shared" si="64"/>
        <v>749.29</v>
      </c>
      <c r="L4045" s="1" t="s">
        <v>19536</v>
      </c>
    </row>
    <row r="4046" spans="1:12">
      <c r="A4046" s="1"/>
      <c r="B4046" s="1">
        <v>342</v>
      </c>
      <c r="C4046" s="1" t="s">
        <v>18210</v>
      </c>
      <c r="D4046" s="1" t="s">
        <v>18242</v>
      </c>
      <c r="E4046" s="1" t="s">
        <v>8099</v>
      </c>
      <c r="F4046" s="1" t="s">
        <v>8100</v>
      </c>
      <c r="G4046" s="1" t="s">
        <v>24663</v>
      </c>
      <c r="H4046" s="1" t="s">
        <v>17585</v>
      </c>
      <c r="I4046" s="2">
        <v>749.29</v>
      </c>
      <c r="J4046" s="37">
        <f>VLOOKUP(H4046,'DOGHER ORDER-DISC'!$K$4:$N$30,4,FALSE)</f>
        <v>0</v>
      </c>
      <c r="K4046" s="2">
        <f t="shared" si="64"/>
        <v>749.29</v>
      </c>
      <c r="L4046" s="1" t="s">
        <v>19536</v>
      </c>
    </row>
    <row r="4047" spans="1:12">
      <c r="A4047" s="1"/>
      <c r="B4047" s="1">
        <v>342</v>
      </c>
      <c r="C4047" s="1" t="s">
        <v>18210</v>
      </c>
      <c r="D4047" s="1" t="s">
        <v>18242</v>
      </c>
      <c r="E4047" s="1" t="s">
        <v>8101</v>
      </c>
      <c r="F4047" s="1" t="s">
        <v>8102</v>
      </c>
      <c r="G4047" s="1" t="s">
        <v>24664</v>
      </c>
      <c r="H4047" s="1" t="s">
        <v>17585</v>
      </c>
      <c r="I4047" s="2">
        <v>749.29</v>
      </c>
      <c r="J4047" s="37">
        <f>VLOOKUP(H4047,'DOGHER ORDER-DISC'!$K$4:$N$30,4,FALSE)</f>
        <v>0</v>
      </c>
      <c r="K4047" s="2">
        <f t="shared" si="64"/>
        <v>749.29</v>
      </c>
      <c r="L4047" s="1" t="s">
        <v>19536</v>
      </c>
    </row>
    <row r="4048" spans="1:12">
      <c r="A4048" s="1"/>
      <c r="B4048" s="1">
        <v>342</v>
      </c>
      <c r="C4048" s="1" t="s">
        <v>18210</v>
      </c>
      <c r="D4048" s="1" t="s">
        <v>18242</v>
      </c>
      <c r="E4048" s="1" t="s">
        <v>8103</v>
      </c>
      <c r="F4048" s="1" t="s">
        <v>8104</v>
      </c>
      <c r="G4048" s="1" t="s">
        <v>24665</v>
      </c>
      <c r="H4048" s="1" t="s">
        <v>17585</v>
      </c>
      <c r="I4048" s="2">
        <v>749.29</v>
      </c>
      <c r="J4048" s="37">
        <f>VLOOKUP(H4048,'DOGHER ORDER-DISC'!$K$4:$N$30,4,FALSE)</f>
        <v>0</v>
      </c>
      <c r="K4048" s="2">
        <f t="shared" si="64"/>
        <v>749.29</v>
      </c>
      <c r="L4048" s="1" t="s">
        <v>19536</v>
      </c>
    </row>
    <row r="4049" spans="1:12">
      <c r="A4049" s="1"/>
      <c r="B4049" s="1">
        <v>342</v>
      </c>
      <c r="C4049" s="1" t="s">
        <v>18210</v>
      </c>
      <c r="D4049" s="1" t="s">
        <v>18242</v>
      </c>
      <c r="E4049" s="1" t="s">
        <v>8105</v>
      </c>
      <c r="F4049" s="1" t="s">
        <v>8106</v>
      </c>
      <c r="G4049" s="1" t="s">
        <v>24666</v>
      </c>
      <c r="H4049" s="1" t="s">
        <v>17585</v>
      </c>
      <c r="I4049" s="2">
        <v>749.29</v>
      </c>
      <c r="J4049" s="37">
        <f>VLOOKUP(H4049,'DOGHER ORDER-DISC'!$K$4:$N$30,4,FALSE)</f>
        <v>0</v>
      </c>
      <c r="K4049" s="2">
        <f t="shared" si="64"/>
        <v>749.29</v>
      </c>
      <c r="L4049" s="1" t="s">
        <v>19536</v>
      </c>
    </row>
    <row r="4050" spans="1:12">
      <c r="A4050" s="1"/>
      <c r="B4050" s="1">
        <v>342</v>
      </c>
      <c r="C4050" s="1" t="s">
        <v>18210</v>
      </c>
      <c r="D4050" s="1" t="s">
        <v>18242</v>
      </c>
      <c r="E4050" s="1" t="s">
        <v>8107</v>
      </c>
      <c r="F4050" s="1" t="s">
        <v>8108</v>
      </c>
      <c r="G4050" s="1" t="s">
        <v>24667</v>
      </c>
      <c r="H4050" s="1" t="s">
        <v>17585</v>
      </c>
      <c r="I4050" s="2">
        <v>749.29</v>
      </c>
      <c r="J4050" s="37">
        <f>VLOOKUP(H4050,'DOGHER ORDER-DISC'!$K$4:$N$30,4,FALSE)</f>
        <v>0</v>
      </c>
      <c r="K4050" s="2">
        <f t="shared" si="64"/>
        <v>749.29</v>
      </c>
      <c r="L4050" s="1" t="s">
        <v>19536</v>
      </c>
    </row>
    <row r="4051" spans="1:12">
      <c r="A4051" s="1"/>
      <c r="B4051" s="1">
        <v>342</v>
      </c>
      <c r="C4051" s="1" t="s">
        <v>18210</v>
      </c>
      <c r="D4051" s="1" t="s">
        <v>18242</v>
      </c>
      <c r="E4051" s="1" t="s">
        <v>8109</v>
      </c>
      <c r="F4051" s="1" t="s">
        <v>8110</v>
      </c>
      <c r="G4051" s="1" t="s">
        <v>24668</v>
      </c>
      <c r="H4051" s="1" t="s">
        <v>17585</v>
      </c>
      <c r="I4051" s="2">
        <v>749.29</v>
      </c>
      <c r="J4051" s="37">
        <f>VLOOKUP(H4051,'DOGHER ORDER-DISC'!$K$4:$N$30,4,FALSE)</f>
        <v>0</v>
      </c>
      <c r="K4051" s="2">
        <f t="shared" si="64"/>
        <v>749.29</v>
      </c>
      <c r="L4051" s="1" t="s">
        <v>19536</v>
      </c>
    </row>
    <row r="4052" spans="1:12">
      <c r="A4052" s="1"/>
      <c r="B4052" s="1">
        <v>342</v>
      </c>
      <c r="C4052" s="1" t="s">
        <v>18210</v>
      </c>
      <c r="D4052" s="1" t="s">
        <v>18242</v>
      </c>
      <c r="E4052" s="1" t="s">
        <v>8111</v>
      </c>
      <c r="F4052" s="1" t="s">
        <v>8112</v>
      </c>
      <c r="G4052" s="1" t="s">
        <v>24669</v>
      </c>
      <c r="H4052" s="1" t="s">
        <v>17585</v>
      </c>
      <c r="I4052" s="2">
        <v>777.72</v>
      </c>
      <c r="J4052" s="37">
        <f>VLOOKUP(H4052,'DOGHER ORDER-DISC'!$K$4:$N$30,4,FALSE)</f>
        <v>0</v>
      </c>
      <c r="K4052" s="2">
        <f t="shared" si="64"/>
        <v>777.72</v>
      </c>
      <c r="L4052" s="1" t="s">
        <v>19536</v>
      </c>
    </row>
    <row r="4053" spans="1:12">
      <c r="A4053" s="1"/>
      <c r="B4053" s="1">
        <v>342</v>
      </c>
      <c r="C4053" s="1" t="s">
        <v>18210</v>
      </c>
      <c r="D4053" s="1" t="s">
        <v>18242</v>
      </c>
      <c r="E4053" s="1" t="s">
        <v>8113</v>
      </c>
      <c r="F4053" s="1" t="s">
        <v>8114</v>
      </c>
      <c r="G4053" s="1" t="s">
        <v>24670</v>
      </c>
      <c r="H4053" s="1" t="s">
        <v>17585</v>
      </c>
      <c r="I4053" s="2">
        <v>777.72</v>
      </c>
      <c r="J4053" s="37">
        <f>VLOOKUP(H4053,'DOGHER ORDER-DISC'!$K$4:$N$30,4,FALSE)</f>
        <v>0</v>
      </c>
      <c r="K4053" s="2">
        <f t="shared" si="64"/>
        <v>777.72</v>
      </c>
      <c r="L4053" s="1" t="s">
        <v>19536</v>
      </c>
    </row>
    <row r="4054" spans="1:12">
      <c r="A4054" s="1"/>
      <c r="B4054" s="1">
        <v>342</v>
      </c>
      <c r="C4054" s="1" t="s">
        <v>18210</v>
      </c>
      <c r="D4054" s="1" t="s">
        <v>18242</v>
      </c>
      <c r="E4054" s="1" t="s">
        <v>8115</v>
      </c>
      <c r="F4054" s="1" t="s">
        <v>8116</v>
      </c>
      <c r="G4054" s="1" t="s">
        <v>24671</v>
      </c>
      <c r="H4054" s="1" t="s">
        <v>17585</v>
      </c>
      <c r="I4054" s="2">
        <v>777.72</v>
      </c>
      <c r="J4054" s="37">
        <f>VLOOKUP(H4054,'DOGHER ORDER-DISC'!$K$4:$N$30,4,FALSE)</f>
        <v>0</v>
      </c>
      <c r="K4054" s="2">
        <f t="shared" si="64"/>
        <v>777.72</v>
      </c>
      <c r="L4054" s="1" t="s">
        <v>19536</v>
      </c>
    </row>
    <row r="4055" spans="1:12">
      <c r="A4055" s="1"/>
      <c r="B4055" s="1">
        <v>342</v>
      </c>
      <c r="C4055" s="1" t="s">
        <v>18210</v>
      </c>
      <c r="D4055" s="1" t="s">
        <v>18242</v>
      </c>
      <c r="E4055" s="1" t="s">
        <v>8117</v>
      </c>
      <c r="F4055" s="1" t="s">
        <v>8118</v>
      </c>
      <c r="G4055" s="1" t="s">
        <v>24672</v>
      </c>
      <c r="H4055" s="1" t="s">
        <v>17585</v>
      </c>
      <c r="I4055" s="2">
        <v>777.72</v>
      </c>
      <c r="J4055" s="37">
        <f>VLOOKUP(H4055,'DOGHER ORDER-DISC'!$K$4:$N$30,4,FALSE)</f>
        <v>0</v>
      </c>
      <c r="K4055" s="2">
        <f t="shared" si="64"/>
        <v>777.72</v>
      </c>
      <c r="L4055" s="1" t="s">
        <v>19536</v>
      </c>
    </row>
    <row r="4056" spans="1:12">
      <c r="A4056" s="1"/>
      <c r="B4056" s="1">
        <v>342</v>
      </c>
      <c r="C4056" s="1" t="s">
        <v>18210</v>
      </c>
      <c r="D4056" s="1" t="s">
        <v>18242</v>
      </c>
      <c r="E4056" s="1" t="s">
        <v>8119</v>
      </c>
      <c r="F4056" s="1" t="s">
        <v>8120</v>
      </c>
      <c r="G4056" s="1" t="s">
        <v>24673</v>
      </c>
      <c r="H4056" s="1" t="s">
        <v>17585</v>
      </c>
      <c r="I4056" s="2">
        <v>777.72</v>
      </c>
      <c r="J4056" s="37">
        <f>VLOOKUP(H4056,'DOGHER ORDER-DISC'!$K$4:$N$30,4,FALSE)</f>
        <v>0</v>
      </c>
      <c r="K4056" s="2">
        <f t="shared" si="64"/>
        <v>777.72</v>
      </c>
      <c r="L4056" s="1" t="s">
        <v>19536</v>
      </c>
    </row>
    <row r="4057" spans="1:12">
      <c r="A4057" s="1"/>
      <c r="B4057" s="1">
        <v>342</v>
      </c>
      <c r="C4057" s="1" t="s">
        <v>18210</v>
      </c>
      <c r="D4057" s="1" t="s">
        <v>18242</v>
      </c>
      <c r="E4057" s="1" t="s">
        <v>8121</v>
      </c>
      <c r="F4057" s="1" t="s">
        <v>8122</v>
      </c>
      <c r="G4057" s="1" t="s">
        <v>24674</v>
      </c>
      <c r="H4057" s="1" t="s">
        <v>17585</v>
      </c>
      <c r="I4057" s="2">
        <v>777.72</v>
      </c>
      <c r="J4057" s="37">
        <f>VLOOKUP(H4057,'DOGHER ORDER-DISC'!$K$4:$N$30,4,FALSE)</f>
        <v>0</v>
      </c>
      <c r="K4057" s="2">
        <f t="shared" si="64"/>
        <v>777.72</v>
      </c>
      <c r="L4057" s="1" t="s">
        <v>19536</v>
      </c>
    </row>
    <row r="4058" spans="1:12">
      <c r="A4058" s="1"/>
      <c r="B4058" s="1">
        <v>342</v>
      </c>
      <c r="C4058" s="1" t="s">
        <v>18210</v>
      </c>
      <c r="D4058" s="1" t="s">
        <v>18242</v>
      </c>
      <c r="E4058" s="1" t="s">
        <v>8123</v>
      </c>
      <c r="F4058" s="1" t="s">
        <v>8124</v>
      </c>
      <c r="G4058" s="1" t="s">
        <v>24675</v>
      </c>
      <c r="H4058" s="1" t="s">
        <v>17585</v>
      </c>
      <c r="I4058" s="2">
        <v>777.72</v>
      </c>
      <c r="J4058" s="37">
        <f>VLOOKUP(H4058,'DOGHER ORDER-DISC'!$K$4:$N$30,4,FALSE)</f>
        <v>0</v>
      </c>
      <c r="K4058" s="2">
        <f t="shared" si="64"/>
        <v>777.72</v>
      </c>
      <c r="L4058" s="1" t="s">
        <v>19536</v>
      </c>
    </row>
    <row r="4059" spans="1:12">
      <c r="A4059" s="1"/>
      <c r="B4059" s="1">
        <v>342</v>
      </c>
      <c r="C4059" s="1" t="s">
        <v>18210</v>
      </c>
      <c r="D4059" s="1" t="s">
        <v>18242</v>
      </c>
      <c r="E4059" s="1" t="s">
        <v>8125</v>
      </c>
      <c r="F4059" s="1" t="s">
        <v>8126</v>
      </c>
      <c r="G4059" s="1" t="s">
        <v>24676</v>
      </c>
      <c r="H4059" s="1" t="s">
        <v>17585</v>
      </c>
      <c r="I4059" s="2">
        <v>777.72</v>
      </c>
      <c r="J4059" s="37">
        <f>VLOOKUP(H4059,'DOGHER ORDER-DISC'!$K$4:$N$30,4,FALSE)</f>
        <v>0</v>
      </c>
      <c r="K4059" s="2">
        <f t="shared" si="64"/>
        <v>777.72</v>
      </c>
      <c r="L4059" s="1" t="s">
        <v>19536</v>
      </c>
    </row>
    <row r="4060" spans="1:12">
      <c r="A4060" s="1"/>
      <c r="B4060" s="1">
        <v>342</v>
      </c>
      <c r="C4060" s="1" t="s">
        <v>18210</v>
      </c>
      <c r="D4060" s="1" t="s">
        <v>18242</v>
      </c>
      <c r="E4060" s="1" t="s">
        <v>8127</v>
      </c>
      <c r="F4060" s="1" t="s">
        <v>8128</v>
      </c>
      <c r="G4060" s="1" t="s">
        <v>24677</v>
      </c>
      <c r="H4060" s="1" t="s">
        <v>17585</v>
      </c>
      <c r="I4060" s="2">
        <v>777.72</v>
      </c>
      <c r="J4060" s="37">
        <f>VLOOKUP(H4060,'DOGHER ORDER-DISC'!$K$4:$N$30,4,FALSE)</f>
        <v>0</v>
      </c>
      <c r="K4060" s="2">
        <f t="shared" si="64"/>
        <v>777.72</v>
      </c>
      <c r="L4060" s="1" t="s">
        <v>19536</v>
      </c>
    </row>
    <row r="4061" spans="1:12">
      <c r="A4061" s="1"/>
      <c r="B4061" s="1">
        <v>342</v>
      </c>
      <c r="C4061" s="1" t="s">
        <v>18210</v>
      </c>
      <c r="D4061" s="1" t="s">
        <v>18242</v>
      </c>
      <c r="E4061" s="1" t="s">
        <v>8129</v>
      </c>
      <c r="F4061" s="1" t="s">
        <v>8130</v>
      </c>
      <c r="G4061" s="1" t="s">
        <v>24678</v>
      </c>
      <c r="H4061" s="1" t="s">
        <v>17585</v>
      </c>
      <c r="I4061" s="2">
        <v>791.92</v>
      </c>
      <c r="J4061" s="37">
        <f>VLOOKUP(H4061,'DOGHER ORDER-DISC'!$K$4:$N$30,4,FALSE)</f>
        <v>0</v>
      </c>
      <c r="K4061" s="2">
        <f t="shared" si="64"/>
        <v>791.92</v>
      </c>
      <c r="L4061" s="1" t="s">
        <v>19536</v>
      </c>
    </row>
    <row r="4062" spans="1:12">
      <c r="A4062" s="1"/>
      <c r="B4062" s="1">
        <v>342</v>
      </c>
      <c r="C4062" s="1" t="s">
        <v>18210</v>
      </c>
      <c r="D4062" s="1" t="s">
        <v>18242</v>
      </c>
      <c r="E4062" s="1" t="s">
        <v>8131</v>
      </c>
      <c r="F4062" s="1" t="s">
        <v>8132</v>
      </c>
      <c r="G4062" s="1" t="s">
        <v>24679</v>
      </c>
      <c r="H4062" s="1" t="s">
        <v>17585</v>
      </c>
      <c r="I4062" s="2">
        <v>791.92</v>
      </c>
      <c r="J4062" s="37">
        <f>VLOOKUP(H4062,'DOGHER ORDER-DISC'!$K$4:$N$30,4,FALSE)</f>
        <v>0</v>
      </c>
      <c r="K4062" s="2">
        <f t="shared" si="64"/>
        <v>791.92</v>
      </c>
      <c r="L4062" s="1" t="s">
        <v>19536</v>
      </c>
    </row>
    <row r="4063" spans="1:12">
      <c r="A4063" s="1"/>
      <c r="B4063" s="1">
        <v>342</v>
      </c>
      <c r="C4063" s="1" t="s">
        <v>18210</v>
      </c>
      <c r="D4063" s="1" t="s">
        <v>18242</v>
      </c>
      <c r="E4063" s="1" t="s">
        <v>8133</v>
      </c>
      <c r="F4063" s="1" t="s">
        <v>8134</v>
      </c>
      <c r="G4063" s="1" t="s">
        <v>24680</v>
      </c>
      <c r="H4063" s="1" t="s">
        <v>17585</v>
      </c>
      <c r="I4063" s="2">
        <v>791.92</v>
      </c>
      <c r="J4063" s="37">
        <f>VLOOKUP(H4063,'DOGHER ORDER-DISC'!$K$4:$N$30,4,FALSE)</f>
        <v>0</v>
      </c>
      <c r="K4063" s="2">
        <f t="shared" si="64"/>
        <v>791.92</v>
      </c>
      <c r="L4063" s="1" t="s">
        <v>19536</v>
      </c>
    </row>
    <row r="4064" spans="1:12">
      <c r="A4064" s="1"/>
      <c r="B4064" s="1">
        <v>342</v>
      </c>
      <c r="C4064" s="1" t="s">
        <v>18210</v>
      </c>
      <c r="D4064" s="1" t="s">
        <v>18242</v>
      </c>
      <c r="E4064" s="1" t="s">
        <v>8135</v>
      </c>
      <c r="F4064" s="1" t="s">
        <v>8136</v>
      </c>
      <c r="G4064" s="1" t="s">
        <v>24681</v>
      </c>
      <c r="H4064" s="1" t="s">
        <v>17585</v>
      </c>
      <c r="I4064" s="2">
        <v>791.92</v>
      </c>
      <c r="J4064" s="37">
        <f>VLOOKUP(H4064,'DOGHER ORDER-DISC'!$K$4:$N$30,4,FALSE)</f>
        <v>0</v>
      </c>
      <c r="K4064" s="2">
        <f t="shared" si="64"/>
        <v>791.92</v>
      </c>
      <c r="L4064" s="1" t="s">
        <v>19536</v>
      </c>
    </row>
    <row r="4065" spans="1:12">
      <c r="A4065" s="1"/>
      <c r="B4065" s="1">
        <v>342</v>
      </c>
      <c r="C4065" s="1" t="s">
        <v>18210</v>
      </c>
      <c r="D4065" s="1" t="s">
        <v>18242</v>
      </c>
      <c r="E4065" s="1" t="s">
        <v>8137</v>
      </c>
      <c r="F4065" s="1" t="s">
        <v>8138</v>
      </c>
      <c r="G4065" s="1" t="s">
        <v>24682</v>
      </c>
      <c r="H4065" s="1" t="s">
        <v>17585</v>
      </c>
      <c r="I4065" s="2">
        <v>791.92</v>
      </c>
      <c r="J4065" s="37">
        <f>VLOOKUP(H4065,'DOGHER ORDER-DISC'!$K$4:$N$30,4,FALSE)</f>
        <v>0</v>
      </c>
      <c r="K4065" s="2">
        <f t="shared" si="64"/>
        <v>791.92</v>
      </c>
      <c r="L4065" s="1" t="s">
        <v>19536</v>
      </c>
    </row>
    <row r="4066" spans="1:12">
      <c r="A4066" s="1"/>
      <c r="B4066" s="1">
        <v>342</v>
      </c>
      <c r="C4066" s="1" t="s">
        <v>18210</v>
      </c>
      <c r="D4066" s="1" t="s">
        <v>18242</v>
      </c>
      <c r="E4066" s="1" t="s">
        <v>8139</v>
      </c>
      <c r="F4066" s="1" t="s">
        <v>8140</v>
      </c>
      <c r="G4066" s="1" t="s">
        <v>24683</v>
      </c>
      <c r="H4066" s="1" t="s">
        <v>17585</v>
      </c>
      <c r="I4066" s="2">
        <v>791.92</v>
      </c>
      <c r="J4066" s="37">
        <f>VLOOKUP(H4066,'DOGHER ORDER-DISC'!$K$4:$N$30,4,FALSE)</f>
        <v>0</v>
      </c>
      <c r="K4066" s="2">
        <f t="shared" si="64"/>
        <v>791.92</v>
      </c>
      <c r="L4066" s="1" t="s">
        <v>19536</v>
      </c>
    </row>
    <row r="4067" spans="1:12">
      <c r="A4067" s="1"/>
      <c r="B4067" s="1">
        <v>342</v>
      </c>
      <c r="C4067" s="1" t="s">
        <v>18210</v>
      </c>
      <c r="D4067" s="1" t="s">
        <v>18242</v>
      </c>
      <c r="E4067" s="1" t="s">
        <v>8141</v>
      </c>
      <c r="F4067" s="1" t="s">
        <v>8142</v>
      </c>
      <c r="G4067" s="1" t="s">
        <v>24684</v>
      </c>
      <c r="H4067" s="1" t="s">
        <v>17585</v>
      </c>
      <c r="I4067" s="2">
        <v>791.92</v>
      </c>
      <c r="J4067" s="37">
        <f>VLOOKUP(H4067,'DOGHER ORDER-DISC'!$K$4:$N$30,4,FALSE)</f>
        <v>0</v>
      </c>
      <c r="K4067" s="2">
        <f t="shared" si="64"/>
        <v>791.92</v>
      </c>
      <c r="L4067" s="1" t="s">
        <v>19536</v>
      </c>
    </row>
    <row r="4068" spans="1:12">
      <c r="A4068" s="1"/>
      <c r="B4068" s="1">
        <v>342</v>
      </c>
      <c r="C4068" s="1" t="s">
        <v>18210</v>
      </c>
      <c r="D4068" s="1" t="s">
        <v>18242</v>
      </c>
      <c r="E4068" s="1" t="s">
        <v>8143</v>
      </c>
      <c r="F4068" s="1" t="s">
        <v>8144</v>
      </c>
      <c r="G4068" s="1" t="s">
        <v>24685</v>
      </c>
      <c r="H4068" s="1" t="s">
        <v>17585</v>
      </c>
      <c r="I4068" s="2">
        <v>791.92</v>
      </c>
      <c r="J4068" s="37">
        <f>VLOOKUP(H4068,'DOGHER ORDER-DISC'!$K$4:$N$30,4,FALSE)</f>
        <v>0</v>
      </c>
      <c r="K4068" s="2">
        <f t="shared" si="64"/>
        <v>791.92</v>
      </c>
      <c r="L4068" s="1" t="s">
        <v>19536</v>
      </c>
    </row>
    <row r="4069" spans="1:12">
      <c r="A4069" s="1"/>
      <c r="B4069" s="1">
        <v>342</v>
      </c>
      <c r="C4069" s="1" t="s">
        <v>18210</v>
      </c>
      <c r="D4069" s="1" t="s">
        <v>18242</v>
      </c>
      <c r="E4069" s="1" t="s">
        <v>8145</v>
      </c>
      <c r="F4069" s="1" t="s">
        <v>8146</v>
      </c>
      <c r="G4069" s="1" t="s">
        <v>24686</v>
      </c>
      <c r="H4069" s="1" t="s">
        <v>17585</v>
      </c>
      <c r="I4069" s="2">
        <v>791.92</v>
      </c>
      <c r="J4069" s="37">
        <f>VLOOKUP(H4069,'DOGHER ORDER-DISC'!$K$4:$N$30,4,FALSE)</f>
        <v>0</v>
      </c>
      <c r="K4069" s="2">
        <f t="shared" si="64"/>
        <v>791.92</v>
      </c>
      <c r="L4069" s="1" t="s">
        <v>19536</v>
      </c>
    </row>
    <row r="4070" spans="1:12">
      <c r="A4070" s="1"/>
      <c r="B4070" s="1">
        <v>342</v>
      </c>
      <c r="C4070" s="1" t="s">
        <v>18210</v>
      </c>
      <c r="D4070" s="1" t="s">
        <v>18242</v>
      </c>
      <c r="E4070" s="1" t="s">
        <v>8147</v>
      </c>
      <c r="F4070" s="1" t="s">
        <v>8148</v>
      </c>
      <c r="G4070" s="1" t="s">
        <v>24687</v>
      </c>
      <c r="H4070" s="1" t="s">
        <v>17585</v>
      </c>
      <c r="I4070" s="2">
        <v>791.92</v>
      </c>
      <c r="J4070" s="37">
        <f>VLOOKUP(H4070,'DOGHER ORDER-DISC'!$K$4:$N$30,4,FALSE)</f>
        <v>0</v>
      </c>
      <c r="K4070" s="2">
        <f t="shared" si="64"/>
        <v>791.92</v>
      </c>
      <c r="L4070" s="1" t="s">
        <v>19536</v>
      </c>
    </row>
    <row r="4071" spans="1:12">
      <c r="A4071" s="1"/>
      <c r="B4071" s="1">
        <v>342</v>
      </c>
      <c r="C4071" s="1" t="s">
        <v>18210</v>
      </c>
      <c r="D4071" s="1" t="s">
        <v>18242</v>
      </c>
      <c r="E4071" s="1" t="s">
        <v>8149</v>
      </c>
      <c r="F4071" s="1" t="s">
        <v>8150</v>
      </c>
      <c r="G4071" s="1" t="s">
        <v>24688</v>
      </c>
      <c r="H4071" s="1" t="s">
        <v>17585</v>
      </c>
      <c r="I4071" s="2">
        <v>791.92</v>
      </c>
      <c r="J4071" s="37">
        <f>VLOOKUP(H4071,'DOGHER ORDER-DISC'!$K$4:$N$30,4,FALSE)</f>
        <v>0</v>
      </c>
      <c r="K4071" s="2">
        <f t="shared" si="64"/>
        <v>791.92</v>
      </c>
      <c r="L4071" s="1" t="s">
        <v>19536</v>
      </c>
    </row>
    <row r="4072" spans="1:12">
      <c r="A4072" s="1"/>
      <c r="B4072" s="1">
        <v>342</v>
      </c>
      <c r="C4072" s="1" t="s">
        <v>18210</v>
      </c>
      <c r="D4072" s="1" t="s">
        <v>18242</v>
      </c>
      <c r="E4072" s="1" t="s">
        <v>8151</v>
      </c>
      <c r="F4072" s="1" t="s">
        <v>8152</v>
      </c>
      <c r="G4072" s="1" t="s">
        <v>24689</v>
      </c>
      <c r="H4072" s="1" t="s">
        <v>17585</v>
      </c>
      <c r="I4072" s="2">
        <v>791.92</v>
      </c>
      <c r="J4072" s="37">
        <f>VLOOKUP(H4072,'DOGHER ORDER-DISC'!$K$4:$N$30,4,FALSE)</f>
        <v>0</v>
      </c>
      <c r="K4072" s="2">
        <f t="shared" si="64"/>
        <v>791.92</v>
      </c>
      <c r="L4072" s="1" t="s">
        <v>19536</v>
      </c>
    </row>
    <row r="4073" spans="1:12">
      <c r="A4073" s="1"/>
      <c r="B4073" s="1">
        <v>342</v>
      </c>
      <c r="C4073" s="1" t="s">
        <v>18210</v>
      </c>
      <c r="D4073" s="1" t="s">
        <v>18242</v>
      </c>
      <c r="E4073" s="1" t="s">
        <v>8153</v>
      </c>
      <c r="F4073" s="1" t="s">
        <v>8154</v>
      </c>
      <c r="G4073" s="1" t="s">
        <v>24690</v>
      </c>
      <c r="H4073" s="1" t="s">
        <v>17585</v>
      </c>
      <c r="I4073" s="2">
        <v>791.92</v>
      </c>
      <c r="J4073" s="37">
        <f>VLOOKUP(H4073,'DOGHER ORDER-DISC'!$K$4:$N$30,4,FALSE)</f>
        <v>0</v>
      </c>
      <c r="K4073" s="2">
        <f t="shared" si="64"/>
        <v>791.92</v>
      </c>
      <c r="L4073" s="1" t="s">
        <v>19536</v>
      </c>
    </row>
    <row r="4074" spans="1:12">
      <c r="A4074" s="1"/>
      <c r="B4074" s="1">
        <v>342</v>
      </c>
      <c r="C4074" s="1" t="s">
        <v>18210</v>
      </c>
      <c r="D4074" s="1" t="s">
        <v>18242</v>
      </c>
      <c r="E4074" s="1" t="s">
        <v>8155</v>
      </c>
      <c r="F4074" s="1" t="s">
        <v>8156</v>
      </c>
      <c r="G4074" s="1" t="s">
        <v>24691</v>
      </c>
      <c r="H4074" s="1" t="s">
        <v>17585</v>
      </c>
      <c r="I4074" s="2">
        <v>791.92</v>
      </c>
      <c r="J4074" s="37">
        <f>VLOOKUP(H4074,'DOGHER ORDER-DISC'!$K$4:$N$30,4,FALSE)</f>
        <v>0</v>
      </c>
      <c r="K4074" s="2">
        <f t="shared" si="64"/>
        <v>791.92</v>
      </c>
      <c r="L4074" s="1" t="s">
        <v>19536</v>
      </c>
    </row>
    <row r="4075" spans="1:12">
      <c r="A4075" s="1"/>
      <c r="B4075" s="1">
        <v>342</v>
      </c>
      <c r="C4075" s="1" t="s">
        <v>18210</v>
      </c>
      <c r="D4075" s="1" t="s">
        <v>18242</v>
      </c>
      <c r="E4075" s="1" t="s">
        <v>8157</v>
      </c>
      <c r="F4075" s="1" t="s">
        <v>8158</v>
      </c>
      <c r="G4075" s="1" t="s">
        <v>24692</v>
      </c>
      <c r="H4075" s="1" t="s">
        <v>17585</v>
      </c>
      <c r="I4075" s="2">
        <v>791.92</v>
      </c>
      <c r="J4075" s="37">
        <f>VLOOKUP(H4075,'DOGHER ORDER-DISC'!$K$4:$N$30,4,FALSE)</f>
        <v>0</v>
      </c>
      <c r="K4075" s="2">
        <f t="shared" si="64"/>
        <v>791.92</v>
      </c>
      <c r="L4075" s="1" t="s">
        <v>19536</v>
      </c>
    </row>
    <row r="4076" spans="1:12">
      <c r="A4076" s="1"/>
      <c r="B4076" s="1">
        <v>342</v>
      </c>
      <c r="C4076" s="1" t="s">
        <v>18210</v>
      </c>
      <c r="D4076" s="1" t="s">
        <v>18242</v>
      </c>
      <c r="E4076" s="1" t="s">
        <v>8159</v>
      </c>
      <c r="F4076" s="1" t="s">
        <v>8160</v>
      </c>
      <c r="G4076" s="1" t="s">
        <v>24693</v>
      </c>
      <c r="H4076" s="1" t="s">
        <v>17585</v>
      </c>
      <c r="I4076" s="2">
        <v>791.92</v>
      </c>
      <c r="J4076" s="37">
        <f>VLOOKUP(H4076,'DOGHER ORDER-DISC'!$K$4:$N$30,4,FALSE)</f>
        <v>0</v>
      </c>
      <c r="K4076" s="2">
        <f t="shared" si="64"/>
        <v>791.92</v>
      </c>
      <c r="L4076" s="1" t="s">
        <v>19536</v>
      </c>
    </row>
    <row r="4077" spans="1:12">
      <c r="A4077" s="1"/>
      <c r="B4077" s="1">
        <v>342</v>
      </c>
      <c r="C4077" s="1" t="s">
        <v>18210</v>
      </c>
      <c r="D4077" s="1" t="s">
        <v>18242</v>
      </c>
      <c r="E4077" s="1" t="s">
        <v>8161</v>
      </c>
      <c r="F4077" s="1" t="s">
        <v>8162</v>
      </c>
      <c r="G4077" s="1" t="s">
        <v>24694</v>
      </c>
      <c r="H4077" s="1" t="s">
        <v>17585</v>
      </c>
      <c r="I4077" s="2">
        <v>855.8</v>
      </c>
      <c r="J4077" s="37">
        <f>VLOOKUP(H4077,'DOGHER ORDER-DISC'!$K$4:$N$30,4,FALSE)</f>
        <v>0</v>
      </c>
      <c r="K4077" s="2">
        <f t="shared" si="64"/>
        <v>855.8</v>
      </c>
      <c r="L4077" s="1" t="s">
        <v>19536</v>
      </c>
    </row>
    <row r="4078" spans="1:12">
      <c r="A4078" s="1"/>
      <c r="B4078" s="1">
        <v>342</v>
      </c>
      <c r="C4078" s="1" t="s">
        <v>18210</v>
      </c>
      <c r="D4078" s="1" t="s">
        <v>18242</v>
      </c>
      <c r="E4078" s="1" t="s">
        <v>8163</v>
      </c>
      <c r="F4078" s="1" t="s">
        <v>8164</v>
      </c>
      <c r="G4078" s="1" t="s">
        <v>24695</v>
      </c>
      <c r="H4078" s="1" t="s">
        <v>17585</v>
      </c>
      <c r="I4078" s="2">
        <v>855.8</v>
      </c>
      <c r="J4078" s="37">
        <f>VLOOKUP(H4078,'DOGHER ORDER-DISC'!$K$4:$N$30,4,FALSE)</f>
        <v>0</v>
      </c>
      <c r="K4078" s="2">
        <f t="shared" si="64"/>
        <v>855.8</v>
      </c>
      <c r="L4078" s="1" t="s">
        <v>19536</v>
      </c>
    </row>
    <row r="4079" spans="1:12">
      <c r="A4079" s="1"/>
      <c r="B4079" s="1">
        <v>342</v>
      </c>
      <c r="C4079" s="1" t="s">
        <v>18210</v>
      </c>
      <c r="D4079" s="1" t="s">
        <v>18242</v>
      </c>
      <c r="E4079" s="1" t="s">
        <v>8165</v>
      </c>
      <c r="F4079" s="1" t="s">
        <v>8166</v>
      </c>
      <c r="G4079" s="1" t="s">
        <v>24696</v>
      </c>
      <c r="H4079" s="1" t="s">
        <v>17585</v>
      </c>
      <c r="I4079" s="2">
        <v>855.8</v>
      </c>
      <c r="J4079" s="37">
        <f>VLOOKUP(H4079,'DOGHER ORDER-DISC'!$K$4:$N$30,4,FALSE)</f>
        <v>0</v>
      </c>
      <c r="K4079" s="2">
        <f t="shared" si="64"/>
        <v>855.8</v>
      </c>
      <c r="L4079" s="1" t="s">
        <v>19536</v>
      </c>
    </row>
    <row r="4080" spans="1:12">
      <c r="A4080" s="1"/>
      <c r="B4080" s="1">
        <v>342</v>
      </c>
      <c r="C4080" s="1" t="s">
        <v>18210</v>
      </c>
      <c r="D4080" s="1" t="s">
        <v>18242</v>
      </c>
      <c r="E4080" s="1" t="s">
        <v>8167</v>
      </c>
      <c r="F4080" s="1" t="s">
        <v>8168</v>
      </c>
      <c r="G4080" s="1" t="s">
        <v>24697</v>
      </c>
      <c r="H4080" s="1" t="s">
        <v>17585</v>
      </c>
      <c r="I4080" s="2">
        <v>855.8</v>
      </c>
      <c r="J4080" s="37">
        <f>VLOOKUP(H4080,'DOGHER ORDER-DISC'!$K$4:$N$30,4,FALSE)</f>
        <v>0</v>
      </c>
      <c r="K4080" s="2">
        <f t="shared" si="64"/>
        <v>855.8</v>
      </c>
      <c r="L4080" s="1" t="s">
        <v>19536</v>
      </c>
    </row>
    <row r="4081" spans="1:12">
      <c r="A4081" s="1"/>
      <c r="B4081" s="1">
        <v>342</v>
      </c>
      <c r="C4081" s="1" t="s">
        <v>18210</v>
      </c>
      <c r="D4081" s="1" t="s">
        <v>18242</v>
      </c>
      <c r="E4081" s="1" t="s">
        <v>8169</v>
      </c>
      <c r="F4081" s="1" t="s">
        <v>8170</v>
      </c>
      <c r="G4081" s="1" t="s">
        <v>24698</v>
      </c>
      <c r="H4081" s="1" t="s">
        <v>17585</v>
      </c>
      <c r="I4081" s="2">
        <v>937.51</v>
      </c>
      <c r="J4081" s="37">
        <f>VLOOKUP(H4081,'DOGHER ORDER-DISC'!$K$4:$N$30,4,FALSE)</f>
        <v>0</v>
      </c>
      <c r="K4081" s="2">
        <f t="shared" si="64"/>
        <v>937.51</v>
      </c>
      <c r="L4081" s="1" t="s">
        <v>19536</v>
      </c>
    </row>
    <row r="4082" spans="1:12">
      <c r="A4082" s="1"/>
      <c r="B4082" s="1">
        <v>342</v>
      </c>
      <c r="C4082" s="1" t="s">
        <v>18210</v>
      </c>
      <c r="D4082" s="1" t="s">
        <v>18242</v>
      </c>
      <c r="E4082" s="1" t="s">
        <v>8171</v>
      </c>
      <c r="F4082" s="1" t="s">
        <v>8172</v>
      </c>
      <c r="G4082" s="1" t="s">
        <v>24699</v>
      </c>
      <c r="H4082" s="1" t="s">
        <v>17585</v>
      </c>
      <c r="I4082" s="2">
        <v>937.51</v>
      </c>
      <c r="J4082" s="37">
        <f>VLOOKUP(H4082,'DOGHER ORDER-DISC'!$K$4:$N$30,4,FALSE)</f>
        <v>0</v>
      </c>
      <c r="K4082" s="2">
        <f t="shared" si="64"/>
        <v>937.51</v>
      </c>
      <c r="L4082" s="1" t="s">
        <v>19536</v>
      </c>
    </row>
    <row r="4083" spans="1:12">
      <c r="A4083" s="1"/>
      <c r="B4083" s="1">
        <v>342</v>
      </c>
      <c r="C4083" s="1" t="s">
        <v>18210</v>
      </c>
      <c r="D4083" s="1" t="s">
        <v>18242</v>
      </c>
      <c r="E4083" s="1" t="s">
        <v>8173</v>
      </c>
      <c r="F4083" s="1" t="s">
        <v>8174</v>
      </c>
      <c r="G4083" s="1" t="s">
        <v>24700</v>
      </c>
      <c r="H4083" s="1" t="s">
        <v>17585</v>
      </c>
      <c r="I4083" s="2">
        <v>937.51</v>
      </c>
      <c r="J4083" s="37">
        <f>VLOOKUP(H4083,'DOGHER ORDER-DISC'!$K$4:$N$30,4,FALSE)</f>
        <v>0</v>
      </c>
      <c r="K4083" s="2">
        <f t="shared" si="64"/>
        <v>937.51</v>
      </c>
      <c r="L4083" s="1" t="s">
        <v>19536</v>
      </c>
    </row>
    <row r="4084" spans="1:12">
      <c r="A4084" s="1"/>
      <c r="B4084" s="1">
        <v>342</v>
      </c>
      <c r="C4084" s="1" t="s">
        <v>18210</v>
      </c>
      <c r="D4084" s="1" t="s">
        <v>18242</v>
      </c>
      <c r="E4084" s="1" t="s">
        <v>8175</v>
      </c>
      <c r="F4084" s="1" t="s">
        <v>8176</v>
      </c>
      <c r="G4084" s="1" t="s">
        <v>24701</v>
      </c>
      <c r="H4084" s="1" t="s">
        <v>17585</v>
      </c>
      <c r="I4084" s="2">
        <v>937.51</v>
      </c>
      <c r="J4084" s="37">
        <f>VLOOKUP(H4084,'DOGHER ORDER-DISC'!$K$4:$N$30,4,FALSE)</f>
        <v>0</v>
      </c>
      <c r="K4084" s="2">
        <f t="shared" si="64"/>
        <v>937.51</v>
      </c>
      <c r="L4084" s="1" t="s">
        <v>19536</v>
      </c>
    </row>
    <row r="4085" spans="1:12">
      <c r="A4085" s="1"/>
      <c r="B4085" s="1">
        <v>342</v>
      </c>
      <c r="C4085" s="1" t="s">
        <v>18210</v>
      </c>
      <c r="D4085" s="1" t="s">
        <v>18242</v>
      </c>
      <c r="E4085" s="1" t="s">
        <v>8177</v>
      </c>
      <c r="F4085" s="1" t="s">
        <v>8178</v>
      </c>
      <c r="G4085" s="1" t="s">
        <v>24702</v>
      </c>
      <c r="H4085" s="1" t="s">
        <v>17585</v>
      </c>
      <c r="I4085" s="2">
        <v>937.51</v>
      </c>
      <c r="J4085" s="37">
        <f>VLOOKUP(H4085,'DOGHER ORDER-DISC'!$K$4:$N$30,4,FALSE)</f>
        <v>0</v>
      </c>
      <c r="K4085" s="2">
        <f t="shared" si="64"/>
        <v>937.51</v>
      </c>
      <c r="L4085" s="1" t="s">
        <v>19536</v>
      </c>
    </row>
    <row r="4086" spans="1:12">
      <c r="A4086" s="1"/>
      <c r="B4086" s="1">
        <v>342</v>
      </c>
      <c r="C4086" s="1" t="s">
        <v>18210</v>
      </c>
      <c r="D4086" s="1" t="s">
        <v>18242</v>
      </c>
      <c r="E4086" s="1" t="s">
        <v>8179</v>
      </c>
      <c r="F4086" s="1" t="s">
        <v>8180</v>
      </c>
      <c r="G4086" s="1" t="s">
        <v>24703</v>
      </c>
      <c r="H4086" s="1" t="s">
        <v>17585</v>
      </c>
      <c r="I4086" s="2">
        <v>937.51</v>
      </c>
      <c r="J4086" s="37">
        <f>VLOOKUP(H4086,'DOGHER ORDER-DISC'!$K$4:$N$30,4,FALSE)</f>
        <v>0</v>
      </c>
      <c r="K4086" s="2">
        <f t="shared" si="64"/>
        <v>937.51</v>
      </c>
      <c r="L4086" s="1" t="s">
        <v>19536</v>
      </c>
    </row>
    <row r="4087" spans="1:12">
      <c r="A4087" s="1"/>
      <c r="B4087" s="1">
        <v>342</v>
      </c>
      <c r="C4087" s="1" t="s">
        <v>18210</v>
      </c>
      <c r="D4087" s="1" t="s">
        <v>18242</v>
      </c>
      <c r="E4087" s="1" t="s">
        <v>8181</v>
      </c>
      <c r="F4087" s="1" t="s">
        <v>8182</v>
      </c>
      <c r="G4087" s="1" t="s">
        <v>24704</v>
      </c>
      <c r="H4087" s="1" t="s">
        <v>17585</v>
      </c>
      <c r="I4087" s="2">
        <v>937.51</v>
      </c>
      <c r="J4087" s="37">
        <f>VLOOKUP(H4087,'DOGHER ORDER-DISC'!$K$4:$N$30,4,FALSE)</f>
        <v>0</v>
      </c>
      <c r="K4087" s="2">
        <f t="shared" si="64"/>
        <v>937.51</v>
      </c>
      <c r="L4087" s="1" t="s">
        <v>19536</v>
      </c>
    </row>
    <row r="4088" spans="1:12">
      <c r="A4088" s="1"/>
      <c r="B4088" s="1">
        <v>342</v>
      </c>
      <c r="C4088" s="1" t="s">
        <v>18210</v>
      </c>
      <c r="D4088" s="1" t="s">
        <v>18242</v>
      </c>
      <c r="E4088" s="1" t="s">
        <v>8183</v>
      </c>
      <c r="F4088" s="1" t="s">
        <v>8184</v>
      </c>
      <c r="G4088" s="1" t="s">
        <v>24705</v>
      </c>
      <c r="H4088" s="1" t="s">
        <v>17585</v>
      </c>
      <c r="I4088" s="2">
        <v>997.87</v>
      </c>
      <c r="J4088" s="37">
        <f>VLOOKUP(H4088,'DOGHER ORDER-DISC'!$K$4:$N$30,4,FALSE)</f>
        <v>0</v>
      </c>
      <c r="K4088" s="2">
        <f t="shared" si="64"/>
        <v>997.87</v>
      </c>
      <c r="L4088" s="1" t="s">
        <v>19536</v>
      </c>
    </row>
    <row r="4089" spans="1:12">
      <c r="A4089" s="1"/>
      <c r="B4089" s="1">
        <v>342</v>
      </c>
      <c r="C4089" s="1" t="s">
        <v>18210</v>
      </c>
      <c r="D4089" s="1" t="s">
        <v>18242</v>
      </c>
      <c r="E4089" s="1" t="s">
        <v>8185</v>
      </c>
      <c r="F4089" s="1" t="s">
        <v>8186</v>
      </c>
      <c r="G4089" s="1" t="s">
        <v>24706</v>
      </c>
      <c r="H4089" s="1" t="s">
        <v>17585</v>
      </c>
      <c r="I4089" s="2">
        <v>949.05</v>
      </c>
      <c r="J4089" s="37">
        <f>VLOOKUP(H4089,'DOGHER ORDER-DISC'!$K$4:$N$30,4,FALSE)</f>
        <v>0</v>
      </c>
      <c r="K4089" s="2">
        <f t="shared" ref="K4089:K4152" si="65">+ROUND(I4089*(1-J4089),2)</f>
        <v>949.05</v>
      </c>
      <c r="L4089" s="1" t="s">
        <v>19536</v>
      </c>
    </row>
    <row r="4090" spans="1:12">
      <c r="A4090" s="1"/>
      <c r="B4090" s="1">
        <v>342</v>
      </c>
      <c r="C4090" s="1" t="s">
        <v>18210</v>
      </c>
      <c r="D4090" s="1" t="s">
        <v>18242</v>
      </c>
      <c r="E4090" s="1" t="s">
        <v>8187</v>
      </c>
      <c r="F4090" s="1" t="s">
        <v>8188</v>
      </c>
      <c r="G4090" s="1" t="s">
        <v>24707</v>
      </c>
      <c r="H4090" s="1" t="s">
        <v>17585</v>
      </c>
      <c r="I4090" s="2">
        <v>949.05</v>
      </c>
      <c r="J4090" s="37">
        <f>VLOOKUP(H4090,'DOGHER ORDER-DISC'!$K$4:$N$30,4,FALSE)</f>
        <v>0</v>
      </c>
      <c r="K4090" s="2">
        <f t="shared" si="65"/>
        <v>949.05</v>
      </c>
      <c r="L4090" s="1" t="s">
        <v>19536</v>
      </c>
    </row>
    <row r="4091" spans="1:12">
      <c r="A4091" s="1"/>
      <c r="B4091" s="1">
        <v>342</v>
      </c>
      <c r="C4091" s="1" t="s">
        <v>18210</v>
      </c>
      <c r="D4091" s="1" t="s">
        <v>18242</v>
      </c>
      <c r="E4091" s="1" t="s">
        <v>8189</v>
      </c>
      <c r="F4091" s="1" t="s">
        <v>8190</v>
      </c>
      <c r="G4091" s="1" t="s">
        <v>24708</v>
      </c>
      <c r="H4091" s="1" t="s">
        <v>17585</v>
      </c>
      <c r="I4091" s="2">
        <v>1211.6400000000001</v>
      </c>
      <c r="J4091" s="37">
        <f>VLOOKUP(H4091,'DOGHER ORDER-DISC'!$K$4:$N$30,4,FALSE)</f>
        <v>0</v>
      </c>
      <c r="K4091" s="2">
        <f t="shared" si="65"/>
        <v>1211.6400000000001</v>
      </c>
      <c r="L4091" s="1" t="s">
        <v>19536</v>
      </c>
    </row>
    <row r="4092" spans="1:12">
      <c r="A4092" s="1"/>
      <c r="B4092" s="1">
        <v>342</v>
      </c>
      <c r="C4092" s="1" t="s">
        <v>18210</v>
      </c>
      <c r="D4092" s="1" t="s">
        <v>18242</v>
      </c>
      <c r="E4092" s="1" t="s">
        <v>8191</v>
      </c>
      <c r="F4092" s="1" t="s">
        <v>8192</v>
      </c>
      <c r="G4092" s="1" t="s">
        <v>24709</v>
      </c>
      <c r="H4092" s="1" t="s">
        <v>17585</v>
      </c>
      <c r="I4092" s="2">
        <v>1212.69</v>
      </c>
      <c r="J4092" s="37">
        <f>VLOOKUP(H4092,'DOGHER ORDER-DISC'!$K$4:$N$30,4,FALSE)</f>
        <v>0</v>
      </c>
      <c r="K4092" s="2">
        <f t="shared" si="65"/>
        <v>1212.69</v>
      </c>
      <c r="L4092" s="1" t="s">
        <v>19536</v>
      </c>
    </row>
    <row r="4093" spans="1:12">
      <c r="A4093" s="1"/>
      <c r="B4093" s="1">
        <v>342</v>
      </c>
      <c r="C4093" s="1" t="s">
        <v>18210</v>
      </c>
      <c r="D4093" s="1" t="s">
        <v>18242</v>
      </c>
      <c r="E4093" s="1" t="s">
        <v>8193</v>
      </c>
      <c r="F4093" s="1" t="s">
        <v>8194</v>
      </c>
      <c r="G4093" s="1" t="s">
        <v>24710</v>
      </c>
      <c r="H4093" s="1" t="s">
        <v>17585</v>
      </c>
      <c r="I4093" s="2">
        <v>1212.69</v>
      </c>
      <c r="J4093" s="37">
        <f>VLOOKUP(H4093,'DOGHER ORDER-DISC'!$K$4:$N$30,4,FALSE)</f>
        <v>0</v>
      </c>
      <c r="K4093" s="2">
        <f t="shared" si="65"/>
        <v>1212.69</v>
      </c>
      <c r="L4093" s="1" t="s">
        <v>19536</v>
      </c>
    </row>
    <row r="4094" spans="1:12">
      <c r="A4094" s="1"/>
      <c r="B4094" s="1">
        <v>342</v>
      </c>
      <c r="C4094" s="1" t="s">
        <v>18210</v>
      </c>
      <c r="D4094" s="1" t="s">
        <v>18242</v>
      </c>
      <c r="E4094" s="1" t="s">
        <v>8195</v>
      </c>
      <c r="F4094" s="1" t="s">
        <v>8196</v>
      </c>
      <c r="G4094" s="1" t="s">
        <v>24711</v>
      </c>
      <c r="H4094" s="1" t="s">
        <v>17585</v>
      </c>
      <c r="I4094" s="2">
        <v>1292.8699999999999</v>
      </c>
      <c r="J4094" s="37">
        <f>VLOOKUP(H4094,'DOGHER ORDER-DISC'!$K$4:$N$30,4,FALSE)</f>
        <v>0</v>
      </c>
      <c r="K4094" s="2">
        <f t="shared" si="65"/>
        <v>1292.8699999999999</v>
      </c>
      <c r="L4094" s="1" t="s">
        <v>19536</v>
      </c>
    </row>
    <row r="4095" spans="1:12">
      <c r="A4095" s="1"/>
      <c r="B4095" s="1">
        <v>342</v>
      </c>
      <c r="C4095" s="1" t="s">
        <v>18210</v>
      </c>
      <c r="D4095" s="1" t="s">
        <v>18242</v>
      </c>
      <c r="E4095" s="1" t="s">
        <v>8197</v>
      </c>
      <c r="F4095" s="1" t="s">
        <v>8198</v>
      </c>
      <c r="G4095" s="1" t="s">
        <v>24712</v>
      </c>
      <c r="H4095" s="1" t="s">
        <v>17585</v>
      </c>
      <c r="I4095" s="2">
        <v>1240.27</v>
      </c>
      <c r="J4095" s="37">
        <f>VLOOKUP(H4095,'DOGHER ORDER-DISC'!$K$4:$N$30,4,FALSE)</f>
        <v>0</v>
      </c>
      <c r="K4095" s="2">
        <f t="shared" si="65"/>
        <v>1240.27</v>
      </c>
      <c r="L4095" s="1" t="s">
        <v>19536</v>
      </c>
    </row>
    <row r="4096" spans="1:12">
      <c r="A4096" s="1"/>
      <c r="B4096" s="1">
        <v>342</v>
      </c>
      <c r="C4096" s="1" t="s">
        <v>18210</v>
      </c>
      <c r="D4096" s="1" t="s">
        <v>18242</v>
      </c>
      <c r="E4096" s="1" t="s">
        <v>8199</v>
      </c>
      <c r="F4096" s="1" t="s">
        <v>8200</v>
      </c>
      <c r="G4096" s="1" t="s">
        <v>24713</v>
      </c>
      <c r="H4096" s="1" t="s">
        <v>17585</v>
      </c>
      <c r="I4096" s="2">
        <v>1320.26</v>
      </c>
      <c r="J4096" s="37">
        <f>VLOOKUP(H4096,'DOGHER ORDER-DISC'!$K$4:$N$30,4,FALSE)</f>
        <v>0</v>
      </c>
      <c r="K4096" s="2">
        <f t="shared" si="65"/>
        <v>1320.26</v>
      </c>
      <c r="L4096" s="1" t="s">
        <v>19536</v>
      </c>
    </row>
    <row r="4097" spans="1:12">
      <c r="A4097" s="1"/>
      <c r="B4097" s="1">
        <v>342</v>
      </c>
      <c r="C4097" s="1" t="s">
        <v>18210</v>
      </c>
      <c r="D4097" s="1" t="s">
        <v>18242</v>
      </c>
      <c r="E4097" s="1" t="s">
        <v>8201</v>
      </c>
      <c r="F4097" s="1" t="s">
        <v>8202</v>
      </c>
      <c r="G4097" s="1" t="s">
        <v>24714</v>
      </c>
      <c r="H4097" s="1" t="s">
        <v>17585</v>
      </c>
      <c r="I4097" s="2">
        <v>1456.81</v>
      </c>
      <c r="J4097" s="37">
        <f>VLOOKUP(H4097,'DOGHER ORDER-DISC'!$K$4:$N$30,4,FALSE)</f>
        <v>0</v>
      </c>
      <c r="K4097" s="2">
        <f t="shared" si="65"/>
        <v>1456.81</v>
      </c>
      <c r="L4097" s="1" t="s">
        <v>19536</v>
      </c>
    </row>
    <row r="4098" spans="1:12">
      <c r="A4098" s="1"/>
      <c r="B4098" s="1">
        <v>342</v>
      </c>
      <c r="C4098" s="1" t="s">
        <v>18210</v>
      </c>
      <c r="D4098" s="1" t="s">
        <v>18242</v>
      </c>
      <c r="E4098" s="1" t="s">
        <v>8203</v>
      </c>
      <c r="F4098" s="1" t="s">
        <v>8204</v>
      </c>
      <c r="G4098" s="1" t="s">
        <v>24715</v>
      </c>
      <c r="H4098" s="1" t="s">
        <v>17585</v>
      </c>
      <c r="I4098" s="2">
        <v>1658.45</v>
      </c>
      <c r="J4098" s="37">
        <f>VLOOKUP(H4098,'DOGHER ORDER-DISC'!$K$4:$N$30,4,FALSE)</f>
        <v>0</v>
      </c>
      <c r="K4098" s="2">
        <f t="shared" si="65"/>
        <v>1658.45</v>
      </c>
      <c r="L4098" s="1" t="s">
        <v>19536</v>
      </c>
    </row>
    <row r="4099" spans="1:12">
      <c r="A4099" s="1"/>
      <c r="B4099" s="1">
        <v>342</v>
      </c>
      <c r="C4099" s="1" t="s">
        <v>18210</v>
      </c>
      <c r="D4099" s="1" t="s">
        <v>18242</v>
      </c>
      <c r="E4099" s="1" t="s">
        <v>8205</v>
      </c>
      <c r="F4099" s="1" t="s">
        <v>8206</v>
      </c>
      <c r="G4099" s="1" t="s">
        <v>24716</v>
      </c>
      <c r="H4099" s="1" t="s">
        <v>17585</v>
      </c>
      <c r="I4099" s="2">
        <v>1712.11</v>
      </c>
      <c r="J4099" s="37">
        <f>VLOOKUP(H4099,'DOGHER ORDER-DISC'!$K$4:$N$30,4,FALSE)</f>
        <v>0</v>
      </c>
      <c r="K4099" s="2">
        <f t="shared" si="65"/>
        <v>1712.11</v>
      </c>
      <c r="L4099" s="1" t="s">
        <v>19536</v>
      </c>
    </row>
    <row r="4100" spans="1:12">
      <c r="A4100" s="1"/>
      <c r="B4100" s="1">
        <v>342</v>
      </c>
      <c r="C4100" s="1" t="s">
        <v>18210</v>
      </c>
      <c r="D4100" s="1" t="s">
        <v>18242</v>
      </c>
      <c r="E4100" s="1" t="s">
        <v>8207</v>
      </c>
      <c r="F4100" s="1" t="s">
        <v>8208</v>
      </c>
      <c r="G4100" s="1" t="s">
        <v>24717</v>
      </c>
      <c r="H4100" s="1" t="s">
        <v>17585</v>
      </c>
      <c r="I4100" s="2">
        <v>2038.91</v>
      </c>
      <c r="J4100" s="37">
        <f>VLOOKUP(H4100,'DOGHER ORDER-DISC'!$K$4:$N$30,4,FALSE)</f>
        <v>0</v>
      </c>
      <c r="K4100" s="2">
        <f t="shared" si="65"/>
        <v>2038.91</v>
      </c>
      <c r="L4100" s="1" t="s">
        <v>19536</v>
      </c>
    </row>
    <row r="4101" spans="1:12">
      <c r="A4101" s="1"/>
      <c r="B4101" s="1">
        <v>342</v>
      </c>
      <c r="C4101" s="1" t="s">
        <v>18210</v>
      </c>
      <c r="D4101" s="1" t="s">
        <v>18242</v>
      </c>
      <c r="E4101" s="1" t="s">
        <v>8209</v>
      </c>
      <c r="F4101" s="1" t="s">
        <v>8210</v>
      </c>
      <c r="G4101" s="1" t="s">
        <v>24718</v>
      </c>
      <c r="H4101" s="1" t="s">
        <v>17585</v>
      </c>
      <c r="I4101" s="2">
        <v>2038.91</v>
      </c>
      <c r="J4101" s="37">
        <f>VLOOKUP(H4101,'DOGHER ORDER-DISC'!$K$4:$N$30,4,FALSE)</f>
        <v>0</v>
      </c>
      <c r="K4101" s="2">
        <f t="shared" si="65"/>
        <v>2038.91</v>
      </c>
      <c r="L4101" s="1" t="s">
        <v>19536</v>
      </c>
    </row>
    <row r="4102" spans="1:12">
      <c r="A4102" s="1"/>
      <c r="B4102" s="1">
        <v>342</v>
      </c>
      <c r="C4102" s="1" t="s">
        <v>18210</v>
      </c>
      <c r="D4102" s="1" t="s">
        <v>18242</v>
      </c>
      <c r="E4102" s="1" t="s">
        <v>8211</v>
      </c>
      <c r="F4102" s="1" t="s">
        <v>8212</v>
      </c>
      <c r="G4102" s="1" t="s">
        <v>24719</v>
      </c>
      <c r="H4102" s="1" t="s">
        <v>17585</v>
      </c>
      <c r="I4102" s="2">
        <v>2068.19</v>
      </c>
      <c r="J4102" s="37">
        <f>VLOOKUP(H4102,'DOGHER ORDER-DISC'!$K$4:$N$30,4,FALSE)</f>
        <v>0</v>
      </c>
      <c r="K4102" s="2">
        <f t="shared" si="65"/>
        <v>2068.19</v>
      </c>
      <c r="L4102" s="1" t="s">
        <v>19536</v>
      </c>
    </row>
    <row r="4103" spans="1:12">
      <c r="A4103" s="1"/>
      <c r="B4103" s="1">
        <v>342</v>
      </c>
      <c r="C4103" s="1" t="s">
        <v>18210</v>
      </c>
      <c r="D4103" s="1" t="s">
        <v>18242</v>
      </c>
      <c r="E4103" s="1" t="s">
        <v>8213</v>
      </c>
      <c r="F4103" s="1" t="s">
        <v>8214</v>
      </c>
      <c r="G4103" s="1" t="s">
        <v>24720</v>
      </c>
      <c r="H4103" s="1" t="s">
        <v>17585</v>
      </c>
      <c r="I4103" s="2">
        <v>2068.19</v>
      </c>
      <c r="J4103" s="37">
        <f>VLOOKUP(H4103,'DOGHER ORDER-DISC'!$K$4:$N$30,4,FALSE)</f>
        <v>0</v>
      </c>
      <c r="K4103" s="2">
        <f t="shared" si="65"/>
        <v>2068.19</v>
      </c>
      <c r="L4103" s="1" t="s">
        <v>19536</v>
      </c>
    </row>
    <row r="4104" spans="1:12">
      <c r="A4104" s="1"/>
      <c r="B4104" s="1">
        <v>342</v>
      </c>
      <c r="C4104" s="1" t="s">
        <v>18210</v>
      </c>
      <c r="D4104" s="1" t="s">
        <v>18242</v>
      </c>
      <c r="E4104" s="1" t="s">
        <v>8215</v>
      </c>
      <c r="F4104" s="1" t="s">
        <v>8216</v>
      </c>
      <c r="G4104" s="1" t="s">
        <v>24721</v>
      </c>
      <c r="H4104" s="1" t="s">
        <v>17585</v>
      </c>
      <c r="I4104" s="2">
        <v>2633.73</v>
      </c>
      <c r="J4104" s="37">
        <f>VLOOKUP(H4104,'DOGHER ORDER-DISC'!$K$4:$N$30,4,FALSE)</f>
        <v>0</v>
      </c>
      <c r="K4104" s="2">
        <f t="shared" si="65"/>
        <v>2633.73</v>
      </c>
      <c r="L4104" s="1" t="s">
        <v>19536</v>
      </c>
    </row>
    <row r="4105" spans="1:12">
      <c r="A4105" s="1"/>
      <c r="B4105" s="1">
        <v>342</v>
      </c>
      <c r="C4105" s="1" t="s">
        <v>18210</v>
      </c>
      <c r="D4105" s="1" t="s">
        <v>18242</v>
      </c>
      <c r="E4105" s="1" t="s">
        <v>8217</v>
      </c>
      <c r="F4105" s="1" t="s">
        <v>8218</v>
      </c>
      <c r="G4105" s="1" t="s">
        <v>24722</v>
      </c>
      <c r="H4105" s="1" t="s">
        <v>17585</v>
      </c>
      <c r="I4105" s="2">
        <v>2633.73</v>
      </c>
      <c r="J4105" s="37">
        <f>VLOOKUP(H4105,'DOGHER ORDER-DISC'!$K$4:$N$30,4,FALSE)</f>
        <v>0</v>
      </c>
      <c r="K4105" s="2">
        <f t="shared" si="65"/>
        <v>2633.73</v>
      </c>
      <c r="L4105" s="1" t="s">
        <v>19536</v>
      </c>
    </row>
    <row r="4106" spans="1:12">
      <c r="A4106" s="1"/>
      <c r="B4106" s="1">
        <v>342</v>
      </c>
      <c r="C4106" s="1" t="s">
        <v>18210</v>
      </c>
      <c r="D4106" s="1" t="s">
        <v>18242</v>
      </c>
      <c r="E4106" s="1" t="s">
        <v>8219</v>
      </c>
      <c r="F4106" s="1" t="s">
        <v>8220</v>
      </c>
      <c r="G4106" s="1" t="s">
        <v>24723</v>
      </c>
      <c r="H4106" s="1" t="s">
        <v>17585</v>
      </c>
      <c r="I4106" s="2">
        <v>3048.31</v>
      </c>
      <c r="J4106" s="37">
        <f>VLOOKUP(H4106,'DOGHER ORDER-DISC'!$K$4:$N$30,4,FALSE)</f>
        <v>0</v>
      </c>
      <c r="K4106" s="2">
        <f t="shared" si="65"/>
        <v>3048.31</v>
      </c>
      <c r="L4106" s="1" t="s">
        <v>19536</v>
      </c>
    </row>
    <row r="4107" spans="1:12">
      <c r="A4107" s="1"/>
      <c r="B4107" s="1">
        <v>342</v>
      </c>
      <c r="C4107" s="1" t="s">
        <v>18210</v>
      </c>
      <c r="D4107" s="1" t="s">
        <v>18242</v>
      </c>
      <c r="E4107" s="1" t="s">
        <v>8221</v>
      </c>
      <c r="F4107" s="1" t="s">
        <v>8222</v>
      </c>
      <c r="G4107" s="1" t="s">
        <v>24724</v>
      </c>
      <c r="H4107" s="1" t="s">
        <v>17585</v>
      </c>
      <c r="I4107" s="2">
        <v>3048.31</v>
      </c>
      <c r="J4107" s="37">
        <f>VLOOKUP(H4107,'DOGHER ORDER-DISC'!$K$4:$N$30,4,FALSE)</f>
        <v>0</v>
      </c>
      <c r="K4107" s="2">
        <f t="shared" si="65"/>
        <v>3048.31</v>
      </c>
      <c r="L4107" s="1" t="s">
        <v>19536</v>
      </c>
    </row>
    <row r="4108" spans="1:12">
      <c r="A4108" s="1"/>
      <c r="B4108" s="1">
        <v>342</v>
      </c>
      <c r="C4108" s="1" t="s">
        <v>18210</v>
      </c>
      <c r="D4108" s="1" t="s">
        <v>18242</v>
      </c>
      <c r="E4108" s="1" t="s">
        <v>8223</v>
      </c>
      <c r="F4108" s="1" t="s">
        <v>8224</v>
      </c>
      <c r="G4108" s="1" t="s">
        <v>24725</v>
      </c>
      <c r="H4108" s="1" t="s">
        <v>17585</v>
      </c>
      <c r="I4108" s="2">
        <v>3472.62</v>
      </c>
      <c r="J4108" s="37">
        <f>VLOOKUP(H4108,'DOGHER ORDER-DISC'!$K$4:$N$30,4,FALSE)</f>
        <v>0</v>
      </c>
      <c r="K4108" s="2">
        <f t="shared" si="65"/>
        <v>3472.62</v>
      </c>
      <c r="L4108" s="1" t="s">
        <v>19536</v>
      </c>
    </row>
    <row r="4109" spans="1:12">
      <c r="A4109" s="1"/>
      <c r="B4109" s="1">
        <v>342</v>
      </c>
      <c r="C4109" s="1" t="s">
        <v>18210</v>
      </c>
      <c r="D4109" s="1" t="s">
        <v>18242</v>
      </c>
      <c r="E4109" s="1" t="s">
        <v>8225</v>
      </c>
      <c r="F4109" s="1" t="s">
        <v>8226</v>
      </c>
      <c r="G4109" s="1" t="s">
        <v>24726</v>
      </c>
      <c r="H4109" s="1" t="s">
        <v>17585</v>
      </c>
      <c r="I4109" s="2">
        <v>4155.4399999999996</v>
      </c>
      <c r="J4109" s="37">
        <f>VLOOKUP(H4109,'DOGHER ORDER-DISC'!$K$4:$N$30,4,FALSE)</f>
        <v>0</v>
      </c>
      <c r="K4109" s="2">
        <f t="shared" si="65"/>
        <v>4155.4399999999996</v>
      </c>
      <c r="L4109" s="1" t="s">
        <v>19536</v>
      </c>
    </row>
    <row r="4110" spans="1:12">
      <c r="A4110" s="1"/>
      <c r="B4110" s="1">
        <v>342</v>
      </c>
      <c r="C4110" s="1" t="s">
        <v>18210</v>
      </c>
      <c r="D4110" s="1" t="s">
        <v>18242</v>
      </c>
      <c r="E4110" s="1" t="s">
        <v>8227</v>
      </c>
      <c r="F4110" s="1" t="s">
        <v>8228</v>
      </c>
      <c r="G4110" s="1" t="s">
        <v>24727</v>
      </c>
      <c r="H4110" s="1" t="s">
        <v>17585</v>
      </c>
      <c r="I4110" s="2">
        <v>4272.4799999999996</v>
      </c>
      <c r="J4110" s="37">
        <f>VLOOKUP(H4110,'DOGHER ORDER-DISC'!$K$4:$N$30,4,FALSE)</f>
        <v>0</v>
      </c>
      <c r="K4110" s="2">
        <f t="shared" si="65"/>
        <v>4272.4799999999996</v>
      </c>
      <c r="L4110" s="1" t="s">
        <v>19536</v>
      </c>
    </row>
    <row r="4111" spans="1:12">
      <c r="A4111" s="1"/>
      <c r="B4111" s="1">
        <v>342</v>
      </c>
      <c r="C4111" s="1" t="s">
        <v>18210</v>
      </c>
      <c r="D4111" s="1" t="s">
        <v>18242</v>
      </c>
      <c r="E4111" s="1" t="s">
        <v>8229</v>
      </c>
      <c r="F4111" s="1" t="s">
        <v>8230</v>
      </c>
      <c r="G4111" s="1" t="s">
        <v>24728</v>
      </c>
      <c r="H4111" s="1" t="s">
        <v>17585</v>
      </c>
      <c r="I4111" s="2">
        <v>4662.66</v>
      </c>
      <c r="J4111" s="37">
        <f>VLOOKUP(H4111,'DOGHER ORDER-DISC'!$K$4:$N$30,4,FALSE)</f>
        <v>0</v>
      </c>
      <c r="K4111" s="2">
        <f t="shared" si="65"/>
        <v>4662.66</v>
      </c>
      <c r="L4111" s="1" t="s">
        <v>19536</v>
      </c>
    </row>
    <row r="4112" spans="1:12">
      <c r="A4112" s="1"/>
      <c r="B4112" s="1">
        <v>342</v>
      </c>
      <c r="C4112" s="1" t="s">
        <v>18210</v>
      </c>
      <c r="D4112" s="1" t="s">
        <v>18242</v>
      </c>
      <c r="E4112" s="1" t="s">
        <v>8231</v>
      </c>
      <c r="F4112" s="1" t="s">
        <v>8232</v>
      </c>
      <c r="G4112" s="1" t="s">
        <v>24729</v>
      </c>
      <c r="H4112" s="1" t="s">
        <v>17585</v>
      </c>
      <c r="I4112" s="2">
        <v>4935.8100000000004</v>
      </c>
      <c r="J4112" s="37">
        <f>VLOOKUP(H4112,'DOGHER ORDER-DISC'!$K$4:$N$30,4,FALSE)</f>
        <v>0</v>
      </c>
      <c r="K4112" s="2">
        <f t="shared" si="65"/>
        <v>4935.8100000000004</v>
      </c>
      <c r="L4112" s="1" t="s">
        <v>19536</v>
      </c>
    </row>
    <row r="4113" spans="1:12">
      <c r="A4113" s="1"/>
      <c r="B4113" s="1">
        <v>342</v>
      </c>
      <c r="C4113" s="1" t="s">
        <v>18210</v>
      </c>
      <c r="D4113" s="1" t="s">
        <v>18242</v>
      </c>
      <c r="E4113" s="1" t="s">
        <v>8233</v>
      </c>
      <c r="F4113" s="1" t="s">
        <v>8234</v>
      </c>
      <c r="G4113" s="1" t="s">
        <v>24730</v>
      </c>
      <c r="H4113" s="1" t="s">
        <v>17585</v>
      </c>
      <c r="I4113" s="2">
        <v>5373.03</v>
      </c>
      <c r="J4113" s="37">
        <f>VLOOKUP(H4113,'DOGHER ORDER-DISC'!$K$4:$N$30,4,FALSE)</f>
        <v>0</v>
      </c>
      <c r="K4113" s="2">
        <f t="shared" si="65"/>
        <v>5373.03</v>
      </c>
      <c r="L4113" s="1" t="s">
        <v>19536</v>
      </c>
    </row>
    <row r="4114" spans="1:12">
      <c r="A4114" s="1"/>
      <c r="B4114" s="1">
        <v>342</v>
      </c>
      <c r="C4114" s="1" t="s">
        <v>18210</v>
      </c>
      <c r="D4114" s="1" t="s">
        <v>18242</v>
      </c>
      <c r="E4114" s="1" t="s">
        <v>8235</v>
      </c>
      <c r="F4114" s="1" t="s">
        <v>8236</v>
      </c>
      <c r="G4114" s="1" t="s">
        <v>24731</v>
      </c>
      <c r="H4114" s="1" t="s">
        <v>17585</v>
      </c>
      <c r="I4114" s="2">
        <v>5982.34</v>
      </c>
      <c r="J4114" s="37">
        <f>VLOOKUP(H4114,'DOGHER ORDER-DISC'!$K$4:$N$30,4,FALSE)</f>
        <v>0</v>
      </c>
      <c r="K4114" s="2">
        <f t="shared" si="65"/>
        <v>5982.34</v>
      </c>
      <c r="L4114" s="1" t="s">
        <v>19536</v>
      </c>
    </row>
    <row r="4115" spans="1:12">
      <c r="A4115" s="1"/>
      <c r="B4115" s="1">
        <v>342</v>
      </c>
      <c r="C4115" s="1" t="s">
        <v>18210</v>
      </c>
      <c r="D4115" s="1" t="s">
        <v>18242</v>
      </c>
      <c r="E4115" s="1" t="s">
        <v>8237</v>
      </c>
      <c r="F4115" s="1" t="s">
        <v>8238</v>
      </c>
      <c r="G4115" s="1" t="s">
        <v>24732</v>
      </c>
      <c r="H4115" s="1" t="s">
        <v>17585</v>
      </c>
      <c r="I4115" s="2">
        <v>6923.28</v>
      </c>
      <c r="J4115" s="37">
        <f>VLOOKUP(H4115,'DOGHER ORDER-DISC'!$K$4:$N$30,4,FALSE)</f>
        <v>0</v>
      </c>
      <c r="K4115" s="2">
        <f t="shared" si="65"/>
        <v>6923.28</v>
      </c>
      <c r="L4115" s="1" t="s">
        <v>19536</v>
      </c>
    </row>
    <row r="4116" spans="1:12">
      <c r="A4116" s="1"/>
      <c r="B4116" s="1">
        <v>342</v>
      </c>
      <c r="C4116" s="1" t="s">
        <v>18210</v>
      </c>
      <c r="D4116" s="1" t="s">
        <v>18242</v>
      </c>
      <c r="E4116" s="1" t="s">
        <v>8239</v>
      </c>
      <c r="F4116" s="1" t="s">
        <v>8240</v>
      </c>
      <c r="G4116" s="1" t="s">
        <v>24733</v>
      </c>
      <c r="H4116" s="1" t="s">
        <v>17585</v>
      </c>
      <c r="I4116" s="2">
        <v>6923.28</v>
      </c>
      <c r="J4116" s="37">
        <f>VLOOKUP(H4116,'DOGHER ORDER-DISC'!$K$4:$N$30,4,FALSE)</f>
        <v>0</v>
      </c>
      <c r="K4116" s="2">
        <f t="shared" si="65"/>
        <v>6923.28</v>
      </c>
      <c r="L4116" s="1" t="s">
        <v>19536</v>
      </c>
    </row>
    <row r="4117" spans="1:12">
      <c r="A4117" s="1"/>
      <c r="B4117" s="1">
        <v>342</v>
      </c>
      <c r="C4117" s="1" t="s">
        <v>18210</v>
      </c>
      <c r="D4117" s="1" t="s">
        <v>18242</v>
      </c>
      <c r="E4117" s="1" t="s">
        <v>8241</v>
      </c>
      <c r="F4117" s="1" t="s">
        <v>8242</v>
      </c>
      <c r="G4117" s="1" t="s">
        <v>24734</v>
      </c>
      <c r="H4117" s="1" t="s">
        <v>17585</v>
      </c>
      <c r="I4117" s="2">
        <v>7846.39</v>
      </c>
      <c r="J4117" s="37">
        <f>VLOOKUP(H4117,'DOGHER ORDER-DISC'!$K$4:$N$30,4,FALSE)</f>
        <v>0</v>
      </c>
      <c r="K4117" s="2">
        <f t="shared" si="65"/>
        <v>7846.39</v>
      </c>
      <c r="L4117" s="1" t="s">
        <v>19536</v>
      </c>
    </row>
    <row r="4118" spans="1:12">
      <c r="A4118" s="1" t="s">
        <v>32</v>
      </c>
      <c r="B4118" s="1">
        <v>343</v>
      </c>
      <c r="C4118" s="1" t="s">
        <v>18210</v>
      </c>
      <c r="D4118" s="1" t="s">
        <v>18242</v>
      </c>
      <c r="E4118" s="1" t="s">
        <v>8243</v>
      </c>
      <c r="F4118" s="1" t="s">
        <v>8244</v>
      </c>
      <c r="G4118" s="1" t="s">
        <v>24735</v>
      </c>
      <c r="H4118" s="1" t="s">
        <v>17585</v>
      </c>
      <c r="I4118" s="2">
        <v>942.67</v>
      </c>
      <c r="J4118" s="37">
        <f>VLOOKUP(H4118,'DOGHER ORDER-DISC'!$K$4:$N$30,4,FALSE)</f>
        <v>0</v>
      </c>
      <c r="K4118" s="2">
        <f t="shared" si="65"/>
        <v>942.67</v>
      </c>
      <c r="L4118" s="1"/>
    </row>
    <row r="4119" spans="1:12">
      <c r="A4119" s="1" t="s">
        <v>32</v>
      </c>
      <c r="B4119" s="1">
        <v>343</v>
      </c>
      <c r="C4119" s="1" t="s">
        <v>18210</v>
      </c>
      <c r="D4119" s="1" t="s">
        <v>18242</v>
      </c>
      <c r="E4119" s="1" t="s">
        <v>8245</v>
      </c>
      <c r="F4119" s="1" t="s">
        <v>8246</v>
      </c>
      <c r="G4119" s="1" t="s">
        <v>24736</v>
      </c>
      <c r="H4119" s="1" t="s">
        <v>17585</v>
      </c>
      <c r="I4119" s="2">
        <v>499.92</v>
      </c>
      <c r="J4119" s="37">
        <f>VLOOKUP(H4119,'DOGHER ORDER-DISC'!$K$4:$N$30,4,FALSE)</f>
        <v>0</v>
      </c>
      <c r="K4119" s="2">
        <f t="shared" si="65"/>
        <v>499.92</v>
      </c>
      <c r="L4119" s="1"/>
    </row>
    <row r="4120" spans="1:12">
      <c r="A4120" s="1"/>
      <c r="B4120" s="1">
        <v>343</v>
      </c>
      <c r="C4120" s="1" t="s">
        <v>18210</v>
      </c>
      <c r="D4120" s="1" t="s">
        <v>18242</v>
      </c>
      <c r="E4120" s="1" t="s">
        <v>8247</v>
      </c>
      <c r="F4120" s="1" t="s">
        <v>8248</v>
      </c>
      <c r="G4120" s="1" t="s">
        <v>24737</v>
      </c>
      <c r="H4120" s="1" t="s">
        <v>17585</v>
      </c>
      <c r="I4120" s="2">
        <v>859.08</v>
      </c>
      <c r="J4120" s="37">
        <f>VLOOKUP(H4120,'DOGHER ORDER-DISC'!$K$4:$N$30,4,FALSE)</f>
        <v>0</v>
      </c>
      <c r="K4120" s="2">
        <f t="shared" si="65"/>
        <v>859.08</v>
      </c>
      <c r="L4120" s="1" t="s">
        <v>19537</v>
      </c>
    </row>
    <row r="4121" spans="1:12">
      <c r="A4121" s="1"/>
      <c r="B4121" s="1">
        <v>343</v>
      </c>
      <c r="C4121" s="1" t="s">
        <v>18210</v>
      </c>
      <c r="D4121" s="1" t="s">
        <v>18242</v>
      </c>
      <c r="E4121" s="1" t="s">
        <v>8249</v>
      </c>
      <c r="F4121" s="1" t="s">
        <v>8250</v>
      </c>
      <c r="G4121" s="1" t="s">
        <v>24738</v>
      </c>
      <c r="H4121" s="1" t="s">
        <v>17585</v>
      </c>
      <c r="I4121" s="2">
        <v>2291.66</v>
      </c>
      <c r="J4121" s="37">
        <f>VLOOKUP(H4121,'DOGHER ORDER-DISC'!$K$4:$N$30,4,FALSE)</f>
        <v>0</v>
      </c>
      <c r="K4121" s="2">
        <f t="shared" si="65"/>
        <v>2291.66</v>
      </c>
      <c r="L4121" s="1" t="s">
        <v>19538</v>
      </c>
    </row>
    <row r="4122" spans="1:12">
      <c r="A4122" s="1"/>
      <c r="B4122" s="1">
        <v>343</v>
      </c>
      <c r="C4122" s="1" t="s">
        <v>18210</v>
      </c>
      <c r="D4122" s="1" t="s">
        <v>18242</v>
      </c>
      <c r="E4122" s="1" t="s">
        <v>8251</v>
      </c>
      <c r="F4122" s="1" t="s">
        <v>8252</v>
      </c>
      <c r="G4122" s="1" t="s">
        <v>24739</v>
      </c>
      <c r="H4122" s="1" t="s">
        <v>17585</v>
      </c>
      <c r="I4122" s="2">
        <v>2291.66</v>
      </c>
      <c r="J4122" s="37">
        <f>VLOOKUP(H4122,'DOGHER ORDER-DISC'!$K$4:$N$30,4,FALSE)</f>
        <v>0</v>
      </c>
      <c r="K4122" s="2">
        <f t="shared" si="65"/>
        <v>2291.66</v>
      </c>
      <c r="L4122" s="1" t="s">
        <v>19538</v>
      </c>
    </row>
    <row r="4123" spans="1:12">
      <c r="A4123" s="1"/>
      <c r="B4123" s="1">
        <v>343</v>
      </c>
      <c r="C4123" s="1" t="s">
        <v>18210</v>
      </c>
      <c r="D4123" s="1" t="s">
        <v>18242</v>
      </c>
      <c r="E4123" s="1" t="s">
        <v>8253</v>
      </c>
      <c r="F4123" s="1" t="s">
        <v>8254</v>
      </c>
      <c r="G4123" s="1" t="s">
        <v>24740</v>
      </c>
      <c r="H4123" s="1" t="s">
        <v>17585</v>
      </c>
      <c r="I4123" s="2">
        <v>2291.66</v>
      </c>
      <c r="J4123" s="37">
        <f>VLOOKUP(H4123,'DOGHER ORDER-DISC'!$K$4:$N$30,4,FALSE)</f>
        <v>0</v>
      </c>
      <c r="K4123" s="2">
        <f t="shared" si="65"/>
        <v>2291.66</v>
      </c>
      <c r="L4123" s="1" t="s">
        <v>19538</v>
      </c>
    </row>
    <row r="4124" spans="1:12">
      <c r="A4124" s="1"/>
      <c r="B4124" s="1">
        <v>343</v>
      </c>
      <c r="C4124" s="1" t="s">
        <v>18210</v>
      </c>
      <c r="D4124" s="1" t="s">
        <v>18242</v>
      </c>
      <c r="E4124" s="1" t="s">
        <v>8255</v>
      </c>
      <c r="F4124" s="1" t="s">
        <v>8256</v>
      </c>
      <c r="G4124" s="1" t="s">
        <v>24741</v>
      </c>
      <c r="H4124" s="1" t="s">
        <v>17585</v>
      </c>
      <c r="I4124" s="2">
        <v>2291.66</v>
      </c>
      <c r="J4124" s="37">
        <f>VLOOKUP(H4124,'DOGHER ORDER-DISC'!$K$4:$N$30,4,FALSE)</f>
        <v>0</v>
      </c>
      <c r="K4124" s="2">
        <f t="shared" si="65"/>
        <v>2291.66</v>
      </c>
      <c r="L4124" s="1" t="s">
        <v>19538</v>
      </c>
    </row>
    <row r="4125" spans="1:12">
      <c r="A4125" s="1"/>
      <c r="B4125" s="1">
        <v>343</v>
      </c>
      <c r="C4125" s="1" t="s">
        <v>18210</v>
      </c>
      <c r="D4125" s="1" t="s">
        <v>18242</v>
      </c>
      <c r="E4125" s="1" t="s">
        <v>8257</v>
      </c>
      <c r="F4125" s="1" t="s">
        <v>8258</v>
      </c>
      <c r="G4125" s="1" t="s">
        <v>24742</v>
      </c>
      <c r="H4125" s="1" t="s">
        <v>17585</v>
      </c>
      <c r="I4125" s="2">
        <v>2291.66</v>
      </c>
      <c r="J4125" s="37">
        <f>VLOOKUP(H4125,'DOGHER ORDER-DISC'!$K$4:$N$30,4,FALSE)</f>
        <v>0</v>
      </c>
      <c r="K4125" s="2">
        <f t="shared" si="65"/>
        <v>2291.66</v>
      </c>
      <c r="L4125" s="1" t="s">
        <v>19538</v>
      </c>
    </row>
    <row r="4126" spans="1:12">
      <c r="A4126" s="1"/>
      <c r="B4126" s="1">
        <v>343</v>
      </c>
      <c r="C4126" s="1" t="s">
        <v>18210</v>
      </c>
      <c r="D4126" s="1" t="s">
        <v>18242</v>
      </c>
      <c r="E4126" s="1" t="s">
        <v>8259</v>
      </c>
      <c r="F4126" s="1" t="s">
        <v>8260</v>
      </c>
      <c r="G4126" s="1" t="s">
        <v>24743</v>
      </c>
      <c r="H4126" s="1" t="s">
        <v>17585</v>
      </c>
      <c r="I4126" s="2">
        <v>2291.66</v>
      </c>
      <c r="J4126" s="37">
        <f>VLOOKUP(H4126,'DOGHER ORDER-DISC'!$K$4:$N$30,4,FALSE)</f>
        <v>0</v>
      </c>
      <c r="K4126" s="2">
        <f t="shared" si="65"/>
        <v>2291.66</v>
      </c>
      <c r="L4126" s="1" t="s">
        <v>19538</v>
      </c>
    </row>
    <row r="4127" spans="1:12">
      <c r="A4127" s="1"/>
      <c r="B4127" s="1">
        <v>343</v>
      </c>
      <c r="C4127" s="1" t="s">
        <v>18210</v>
      </c>
      <c r="D4127" s="1" t="s">
        <v>18242</v>
      </c>
      <c r="E4127" s="1" t="s">
        <v>8261</v>
      </c>
      <c r="F4127" s="1" t="s">
        <v>8262</v>
      </c>
      <c r="G4127" s="1" t="s">
        <v>24744</v>
      </c>
      <c r="H4127" s="1" t="s">
        <v>17585</v>
      </c>
      <c r="I4127" s="2">
        <v>2356.06</v>
      </c>
      <c r="J4127" s="37">
        <f>VLOOKUP(H4127,'DOGHER ORDER-DISC'!$K$4:$N$30,4,FALSE)</f>
        <v>0</v>
      </c>
      <c r="K4127" s="2">
        <f t="shared" si="65"/>
        <v>2356.06</v>
      </c>
      <c r="L4127" s="1" t="s">
        <v>19538</v>
      </c>
    </row>
    <row r="4128" spans="1:12">
      <c r="A4128" s="1"/>
      <c r="B4128" s="1">
        <v>343</v>
      </c>
      <c r="C4128" s="1" t="s">
        <v>18210</v>
      </c>
      <c r="D4128" s="1" t="s">
        <v>18242</v>
      </c>
      <c r="E4128" s="1" t="s">
        <v>8263</v>
      </c>
      <c r="F4128" s="1" t="s">
        <v>8264</v>
      </c>
      <c r="G4128" s="1" t="s">
        <v>24745</v>
      </c>
      <c r="H4128" s="1" t="s">
        <v>17585</v>
      </c>
      <c r="I4128" s="2">
        <v>2545.1799999999998</v>
      </c>
      <c r="J4128" s="37">
        <f>VLOOKUP(H4128,'DOGHER ORDER-DISC'!$K$4:$N$30,4,FALSE)</f>
        <v>0</v>
      </c>
      <c r="K4128" s="2">
        <f t="shared" si="65"/>
        <v>2545.1799999999998</v>
      </c>
      <c r="L4128" s="1" t="s">
        <v>19538</v>
      </c>
    </row>
    <row r="4129" spans="1:12">
      <c r="A4129" s="1"/>
      <c r="B4129" s="1">
        <v>343</v>
      </c>
      <c r="C4129" s="1" t="s">
        <v>18210</v>
      </c>
      <c r="D4129" s="1" t="s">
        <v>18242</v>
      </c>
      <c r="E4129" s="1" t="s">
        <v>8265</v>
      </c>
      <c r="F4129" s="1" t="s">
        <v>8266</v>
      </c>
      <c r="G4129" s="1" t="s">
        <v>24746</v>
      </c>
      <c r="H4129" s="1" t="s">
        <v>17585</v>
      </c>
      <c r="I4129" s="2">
        <v>2545.1799999999998</v>
      </c>
      <c r="J4129" s="37">
        <f>VLOOKUP(H4129,'DOGHER ORDER-DISC'!$K$4:$N$30,4,FALSE)</f>
        <v>0</v>
      </c>
      <c r="K4129" s="2">
        <f t="shared" si="65"/>
        <v>2545.1799999999998</v>
      </c>
      <c r="L4129" s="1" t="s">
        <v>19538</v>
      </c>
    </row>
    <row r="4130" spans="1:12">
      <c r="A4130" s="1"/>
      <c r="B4130" s="1">
        <v>343</v>
      </c>
      <c r="C4130" s="1" t="s">
        <v>18210</v>
      </c>
      <c r="D4130" s="1" t="s">
        <v>18242</v>
      </c>
      <c r="E4130" s="1" t="s">
        <v>8267</v>
      </c>
      <c r="F4130" s="1" t="s">
        <v>8268</v>
      </c>
      <c r="G4130" s="1" t="s">
        <v>24747</v>
      </c>
      <c r="H4130" s="1" t="s">
        <v>17585</v>
      </c>
      <c r="I4130" s="2">
        <v>2545.1799999999998</v>
      </c>
      <c r="J4130" s="37">
        <f>VLOOKUP(H4130,'DOGHER ORDER-DISC'!$K$4:$N$30,4,FALSE)</f>
        <v>0</v>
      </c>
      <c r="K4130" s="2">
        <f t="shared" si="65"/>
        <v>2545.1799999999998</v>
      </c>
      <c r="L4130" s="1" t="s">
        <v>19538</v>
      </c>
    </row>
    <row r="4131" spans="1:12">
      <c r="A4131" s="1"/>
      <c r="B4131" s="1">
        <v>343</v>
      </c>
      <c r="C4131" s="1" t="s">
        <v>18210</v>
      </c>
      <c r="D4131" s="1" t="s">
        <v>18242</v>
      </c>
      <c r="E4131" s="1" t="s">
        <v>8269</v>
      </c>
      <c r="F4131" s="1" t="s">
        <v>8270</v>
      </c>
      <c r="G4131" s="1" t="s">
        <v>24748</v>
      </c>
      <c r="H4131" s="1" t="s">
        <v>17585</v>
      </c>
      <c r="I4131" s="2">
        <v>3181.49</v>
      </c>
      <c r="J4131" s="37">
        <f>VLOOKUP(H4131,'DOGHER ORDER-DISC'!$K$4:$N$30,4,FALSE)</f>
        <v>0</v>
      </c>
      <c r="K4131" s="2">
        <f t="shared" si="65"/>
        <v>3181.49</v>
      </c>
      <c r="L4131" s="1" t="s">
        <v>19538</v>
      </c>
    </row>
    <row r="4132" spans="1:12">
      <c r="A4132" s="1"/>
      <c r="B4132" s="1">
        <v>343</v>
      </c>
      <c r="C4132" s="1" t="s">
        <v>18210</v>
      </c>
      <c r="D4132" s="1" t="s">
        <v>18242</v>
      </c>
      <c r="E4132" s="1" t="s">
        <v>8271</v>
      </c>
      <c r="F4132" s="1" t="s">
        <v>8272</v>
      </c>
      <c r="G4132" s="1" t="s">
        <v>24749</v>
      </c>
      <c r="H4132" s="1" t="s">
        <v>17585</v>
      </c>
      <c r="I4132" s="2">
        <v>3386</v>
      </c>
      <c r="J4132" s="37">
        <f>VLOOKUP(H4132,'DOGHER ORDER-DISC'!$K$4:$N$30,4,FALSE)</f>
        <v>0</v>
      </c>
      <c r="K4132" s="2">
        <f t="shared" si="65"/>
        <v>3386</v>
      </c>
      <c r="L4132" s="1" t="s">
        <v>19538</v>
      </c>
    </row>
    <row r="4133" spans="1:12">
      <c r="A4133" s="1"/>
      <c r="B4133" s="1">
        <v>343</v>
      </c>
      <c r="C4133" s="1" t="s">
        <v>18210</v>
      </c>
      <c r="D4133" s="1" t="s">
        <v>18242</v>
      </c>
      <c r="E4133" s="1" t="s">
        <v>8273</v>
      </c>
      <c r="F4133" s="1" t="s">
        <v>8274</v>
      </c>
      <c r="G4133" s="1" t="s">
        <v>24750</v>
      </c>
      <c r="H4133" s="1" t="s">
        <v>17585</v>
      </c>
      <c r="I4133" s="2">
        <v>3658.74</v>
      </c>
      <c r="J4133" s="37">
        <f>VLOOKUP(H4133,'DOGHER ORDER-DISC'!$K$4:$N$30,4,FALSE)</f>
        <v>0</v>
      </c>
      <c r="K4133" s="2">
        <f t="shared" si="65"/>
        <v>3658.74</v>
      </c>
      <c r="L4133" s="1" t="s">
        <v>19538</v>
      </c>
    </row>
    <row r="4134" spans="1:12">
      <c r="A4134" s="1"/>
      <c r="B4134" s="1">
        <v>343</v>
      </c>
      <c r="C4134" s="1" t="s">
        <v>18210</v>
      </c>
      <c r="D4134" s="1" t="s">
        <v>18242</v>
      </c>
      <c r="E4134" s="1" t="s">
        <v>8275</v>
      </c>
      <c r="F4134" s="1" t="s">
        <v>8276</v>
      </c>
      <c r="G4134" s="1" t="s">
        <v>24751</v>
      </c>
      <c r="H4134" s="1" t="s">
        <v>17585</v>
      </c>
      <c r="I4134" s="2">
        <v>3658.74</v>
      </c>
      <c r="J4134" s="37">
        <f>VLOOKUP(H4134,'DOGHER ORDER-DISC'!$K$4:$N$30,4,FALSE)</f>
        <v>0</v>
      </c>
      <c r="K4134" s="2">
        <f t="shared" si="65"/>
        <v>3658.74</v>
      </c>
      <c r="L4134" s="1" t="s">
        <v>19538</v>
      </c>
    </row>
    <row r="4135" spans="1:12">
      <c r="A4135" s="1"/>
      <c r="B4135" s="1">
        <v>343</v>
      </c>
      <c r="C4135" s="1" t="s">
        <v>18210</v>
      </c>
      <c r="D4135" s="1" t="s">
        <v>18242</v>
      </c>
      <c r="E4135" s="1" t="s">
        <v>8277</v>
      </c>
      <c r="F4135" s="1" t="s">
        <v>8278</v>
      </c>
      <c r="G4135" s="1" t="s">
        <v>24752</v>
      </c>
      <c r="H4135" s="1" t="s">
        <v>17585</v>
      </c>
      <c r="I4135" s="2">
        <v>3908.67</v>
      </c>
      <c r="J4135" s="37">
        <f>VLOOKUP(H4135,'DOGHER ORDER-DISC'!$K$4:$N$30,4,FALSE)</f>
        <v>0</v>
      </c>
      <c r="K4135" s="2">
        <f t="shared" si="65"/>
        <v>3908.67</v>
      </c>
      <c r="L4135" s="1" t="s">
        <v>19538</v>
      </c>
    </row>
    <row r="4136" spans="1:12">
      <c r="A4136" s="1"/>
      <c r="B4136" s="1">
        <v>343</v>
      </c>
      <c r="C4136" s="1" t="s">
        <v>18210</v>
      </c>
      <c r="D4136" s="1" t="s">
        <v>18242</v>
      </c>
      <c r="E4136" s="1" t="s">
        <v>8279</v>
      </c>
      <c r="F4136" s="1" t="s">
        <v>8280</v>
      </c>
      <c r="G4136" s="1" t="s">
        <v>24753</v>
      </c>
      <c r="H4136" s="1" t="s">
        <v>17585</v>
      </c>
      <c r="I4136" s="2">
        <v>4340.4399999999996</v>
      </c>
      <c r="J4136" s="37">
        <f>VLOOKUP(H4136,'DOGHER ORDER-DISC'!$K$4:$N$30,4,FALSE)</f>
        <v>0</v>
      </c>
      <c r="K4136" s="2">
        <f t="shared" si="65"/>
        <v>4340.4399999999996</v>
      </c>
      <c r="L4136" s="1" t="s">
        <v>19538</v>
      </c>
    </row>
    <row r="4137" spans="1:12">
      <c r="A4137" s="1"/>
      <c r="B4137" s="1">
        <v>343</v>
      </c>
      <c r="C4137" s="1" t="s">
        <v>18210</v>
      </c>
      <c r="D4137" s="1" t="s">
        <v>18242</v>
      </c>
      <c r="E4137" s="1" t="s">
        <v>8281</v>
      </c>
      <c r="F4137" s="1" t="s">
        <v>8282</v>
      </c>
      <c r="G4137" s="1" t="s">
        <v>24754</v>
      </c>
      <c r="H4137" s="1" t="s">
        <v>17585</v>
      </c>
      <c r="I4137" s="2">
        <v>4340.4399999999996</v>
      </c>
      <c r="J4137" s="37">
        <f>VLOOKUP(H4137,'DOGHER ORDER-DISC'!$K$4:$N$30,4,FALSE)</f>
        <v>0</v>
      </c>
      <c r="K4137" s="2">
        <f t="shared" si="65"/>
        <v>4340.4399999999996</v>
      </c>
      <c r="L4137" s="1" t="s">
        <v>19538</v>
      </c>
    </row>
    <row r="4138" spans="1:12">
      <c r="A4138" s="1"/>
      <c r="B4138" s="1">
        <v>343</v>
      </c>
      <c r="C4138" s="1" t="s">
        <v>18210</v>
      </c>
      <c r="D4138" s="1" t="s">
        <v>18242</v>
      </c>
      <c r="E4138" s="1" t="s">
        <v>8283</v>
      </c>
      <c r="F4138" s="1" t="s">
        <v>8284</v>
      </c>
      <c r="G4138" s="1" t="s">
        <v>24755</v>
      </c>
      <c r="H4138" s="1" t="s">
        <v>17585</v>
      </c>
      <c r="I4138" s="2">
        <v>5022.24</v>
      </c>
      <c r="J4138" s="37">
        <f>VLOOKUP(H4138,'DOGHER ORDER-DISC'!$K$4:$N$30,4,FALSE)</f>
        <v>0</v>
      </c>
      <c r="K4138" s="2">
        <f t="shared" si="65"/>
        <v>5022.24</v>
      </c>
      <c r="L4138" s="1" t="s">
        <v>19538</v>
      </c>
    </row>
    <row r="4139" spans="1:12">
      <c r="A4139" s="1"/>
      <c r="B4139" s="1">
        <v>343</v>
      </c>
      <c r="C4139" s="1" t="s">
        <v>18210</v>
      </c>
      <c r="D4139" s="1" t="s">
        <v>18242</v>
      </c>
      <c r="E4139" s="1" t="s">
        <v>8285</v>
      </c>
      <c r="F4139" s="1" t="s">
        <v>8286</v>
      </c>
      <c r="G4139" s="1" t="s">
        <v>24756</v>
      </c>
      <c r="H4139" s="1" t="s">
        <v>17585</v>
      </c>
      <c r="I4139" s="2">
        <v>5022.24</v>
      </c>
      <c r="J4139" s="37">
        <f>VLOOKUP(H4139,'DOGHER ORDER-DISC'!$K$4:$N$30,4,FALSE)</f>
        <v>0</v>
      </c>
      <c r="K4139" s="2">
        <f t="shared" si="65"/>
        <v>5022.24</v>
      </c>
      <c r="L4139" s="1" t="s">
        <v>19538</v>
      </c>
    </row>
    <row r="4140" spans="1:12">
      <c r="A4140" s="1"/>
      <c r="B4140" s="1">
        <v>343</v>
      </c>
      <c r="C4140" s="1" t="s">
        <v>18210</v>
      </c>
      <c r="D4140" s="1" t="s">
        <v>18242</v>
      </c>
      <c r="E4140" s="1" t="s">
        <v>8287</v>
      </c>
      <c r="F4140" s="1" t="s">
        <v>8288</v>
      </c>
      <c r="G4140" s="1" t="s">
        <v>24757</v>
      </c>
      <c r="H4140" s="1" t="s">
        <v>17585</v>
      </c>
      <c r="I4140" s="2">
        <v>5953.9</v>
      </c>
      <c r="J4140" s="37">
        <f>VLOOKUP(H4140,'DOGHER ORDER-DISC'!$K$4:$N$30,4,FALSE)</f>
        <v>0</v>
      </c>
      <c r="K4140" s="2">
        <f t="shared" si="65"/>
        <v>5953.9</v>
      </c>
      <c r="L4140" s="1" t="s">
        <v>19538</v>
      </c>
    </row>
    <row r="4141" spans="1:12">
      <c r="A4141" s="1"/>
      <c r="B4141" s="1">
        <v>343</v>
      </c>
      <c r="C4141" s="1" t="s">
        <v>18210</v>
      </c>
      <c r="D4141" s="1" t="s">
        <v>18242</v>
      </c>
      <c r="E4141" s="1" t="s">
        <v>8289</v>
      </c>
      <c r="F4141" s="1" t="s">
        <v>8290</v>
      </c>
      <c r="G4141" s="1" t="s">
        <v>24758</v>
      </c>
      <c r="H4141" s="1" t="s">
        <v>17585</v>
      </c>
      <c r="I4141" s="2">
        <v>5953.9</v>
      </c>
      <c r="J4141" s="37">
        <f>VLOOKUP(H4141,'DOGHER ORDER-DISC'!$K$4:$N$30,4,FALSE)</f>
        <v>0</v>
      </c>
      <c r="K4141" s="2">
        <f t="shared" si="65"/>
        <v>5953.9</v>
      </c>
      <c r="L4141" s="1" t="s">
        <v>19538</v>
      </c>
    </row>
    <row r="4142" spans="1:12">
      <c r="A4142" s="1"/>
      <c r="B4142" s="1">
        <v>343</v>
      </c>
      <c r="C4142" s="1" t="s">
        <v>18210</v>
      </c>
      <c r="D4142" s="1" t="s">
        <v>18242</v>
      </c>
      <c r="E4142" s="1" t="s">
        <v>8291</v>
      </c>
      <c r="F4142" s="1" t="s">
        <v>8292</v>
      </c>
      <c r="G4142" s="1" t="s">
        <v>24759</v>
      </c>
      <c r="H4142" s="1" t="s">
        <v>17585</v>
      </c>
      <c r="I4142" s="2">
        <v>6294.78</v>
      </c>
      <c r="J4142" s="37">
        <f>VLOOKUP(H4142,'DOGHER ORDER-DISC'!$K$4:$N$30,4,FALSE)</f>
        <v>0</v>
      </c>
      <c r="K4142" s="2">
        <f t="shared" si="65"/>
        <v>6294.78</v>
      </c>
      <c r="L4142" s="1" t="s">
        <v>19538</v>
      </c>
    </row>
    <row r="4143" spans="1:12">
      <c r="A4143" s="1"/>
      <c r="B4143" s="1">
        <v>343</v>
      </c>
      <c r="C4143" s="1" t="s">
        <v>18210</v>
      </c>
      <c r="D4143" s="1" t="s">
        <v>18242</v>
      </c>
      <c r="E4143" s="1" t="s">
        <v>8293</v>
      </c>
      <c r="F4143" s="1" t="s">
        <v>8294</v>
      </c>
      <c r="G4143" s="1" t="s">
        <v>24760</v>
      </c>
      <c r="H4143" s="1" t="s">
        <v>17585</v>
      </c>
      <c r="I4143" s="2">
        <v>6817.48</v>
      </c>
      <c r="J4143" s="37">
        <f>VLOOKUP(H4143,'DOGHER ORDER-DISC'!$K$4:$N$30,4,FALSE)</f>
        <v>0</v>
      </c>
      <c r="K4143" s="2">
        <f t="shared" si="65"/>
        <v>6817.48</v>
      </c>
      <c r="L4143" s="1" t="s">
        <v>19538</v>
      </c>
    </row>
    <row r="4144" spans="1:12">
      <c r="A4144" s="1"/>
      <c r="B4144" s="1">
        <v>343</v>
      </c>
      <c r="C4144" s="1" t="s">
        <v>18210</v>
      </c>
      <c r="D4144" s="1" t="s">
        <v>18242</v>
      </c>
      <c r="E4144" s="1" t="s">
        <v>8295</v>
      </c>
      <c r="F4144" s="1" t="s">
        <v>8296</v>
      </c>
      <c r="G4144" s="1" t="s">
        <v>24761</v>
      </c>
      <c r="H4144" s="1" t="s">
        <v>17585</v>
      </c>
      <c r="I4144" s="2">
        <v>8180.13</v>
      </c>
      <c r="J4144" s="37">
        <f>VLOOKUP(H4144,'DOGHER ORDER-DISC'!$K$4:$N$30,4,FALSE)</f>
        <v>0</v>
      </c>
      <c r="K4144" s="2">
        <f t="shared" si="65"/>
        <v>8180.13</v>
      </c>
      <c r="L4144" s="1" t="s">
        <v>19538</v>
      </c>
    </row>
    <row r="4145" spans="1:12">
      <c r="A4145" s="1"/>
      <c r="B4145" s="1">
        <v>343</v>
      </c>
      <c r="C4145" s="1" t="s">
        <v>18210</v>
      </c>
      <c r="D4145" s="1" t="s">
        <v>18242</v>
      </c>
      <c r="E4145" s="1" t="s">
        <v>8297</v>
      </c>
      <c r="F4145" s="1" t="s">
        <v>8298</v>
      </c>
      <c r="G4145" s="1" t="s">
        <v>24762</v>
      </c>
      <c r="H4145" s="1" t="s">
        <v>17585</v>
      </c>
      <c r="I4145" s="2">
        <v>9770.7099999999991</v>
      </c>
      <c r="J4145" s="37">
        <f>VLOOKUP(H4145,'DOGHER ORDER-DISC'!$K$4:$N$30,4,FALSE)</f>
        <v>0</v>
      </c>
      <c r="K4145" s="2">
        <f t="shared" si="65"/>
        <v>9770.7099999999991</v>
      </c>
      <c r="L4145" s="1" t="s">
        <v>19538</v>
      </c>
    </row>
    <row r="4146" spans="1:12">
      <c r="A4146" s="1"/>
      <c r="B4146" s="1">
        <v>343</v>
      </c>
      <c r="C4146" s="1" t="s">
        <v>18210</v>
      </c>
      <c r="D4146" s="1" t="s">
        <v>18242</v>
      </c>
      <c r="E4146" s="1" t="s">
        <v>8299</v>
      </c>
      <c r="F4146" s="1" t="s">
        <v>8300</v>
      </c>
      <c r="G4146" s="1" t="s">
        <v>24763</v>
      </c>
      <c r="H4146" s="1" t="s">
        <v>17585</v>
      </c>
      <c r="I4146" s="2">
        <v>9770.7099999999991</v>
      </c>
      <c r="J4146" s="37">
        <f>VLOOKUP(H4146,'DOGHER ORDER-DISC'!$K$4:$N$30,4,FALSE)</f>
        <v>0</v>
      </c>
      <c r="K4146" s="2">
        <f t="shared" si="65"/>
        <v>9770.7099999999991</v>
      </c>
      <c r="L4146" s="1" t="s">
        <v>19538</v>
      </c>
    </row>
    <row r="4147" spans="1:12">
      <c r="A4147" s="1"/>
      <c r="B4147" s="1">
        <v>343</v>
      </c>
      <c r="C4147" s="1" t="s">
        <v>18210</v>
      </c>
      <c r="D4147" s="1" t="s">
        <v>18242</v>
      </c>
      <c r="E4147" s="1" t="s">
        <v>8301</v>
      </c>
      <c r="F4147" s="1" t="s">
        <v>8302</v>
      </c>
      <c r="G4147" s="1" t="s">
        <v>24764</v>
      </c>
      <c r="H4147" s="1" t="s">
        <v>17585</v>
      </c>
      <c r="I4147" s="2">
        <v>10202.450000000001</v>
      </c>
      <c r="J4147" s="37">
        <f>VLOOKUP(H4147,'DOGHER ORDER-DISC'!$K$4:$N$30,4,FALSE)</f>
        <v>0</v>
      </c>
      <c r="K4147" s="2">
        <f t="shared" si="65"/>
        <v>10202.450000000001</v>
      </c>
      <c r="L4147" s="1" t="s">
        <v>19538</v>
      </c>
    </row>
    <row r="4148" spans="1:12">
      <c r="A4148" s="1" t="s">
        <v>32</v>
      </c>
      <c r="B4148" s="1">
        <v>343</v>
      </c>
      <c r="C4148" s="1" t="s">
        <v>18210</v>
      </c>
      <c r="D4148" s="1" t="s">
        <v>18242</v>
      </c>
      <c r="E4148" s="1" t="s">
        <v>8303</v>
      </c>
      <c r="F4148" s="1" t="s">
        <v>8304</v>
      </c>
      <c r="G4148" s="1" t="s">
        <v>24765</v>
      </c>
      <c r="H4148" s="1" t="s">
        <v>17585</v>
      </c>
      <c r="I4148" s="2">
        <v>527.73</v>
      </c>
      <c r="J4148" s="37">
        <f>VLOOKUP(H4148,'DOGHER ORDER-DISC'!$K$4:$N$30,4,FALSE)</f>
        <v>0</v>
      </c>
      <c r="K4148" s="2">
        <f t="shared" si="65"/>
        <v>527.73</v>
      </c>
      <c r="L4148" s="1"/>
    </row>
    <row r="4149" spans="1:12">
      <c r="A4149" s="1"/>
      <c r="B4149" s="1">
        <v>344</v>
      </c>
      <c r="C4149" s="1" t="s">
        <v>18210</v>
      </c>
      <c r="D4149" s="1" t="s">
        <v>18242</v>
      </c>
      <c r="E4149" s="1" t="s">
        <v>8305</v>
      </c>
      <c r="F4149" s="1" t="s">
        <v>8306</v>
      </c>
      <c r="G4149" s="1" t="s">
        <v>24766</v>
      </c>
      <c r="H4149" s="1" t="s">
        <v>17585</v>
      </c>
      <c r="I4149" s="2">
        <v>1.59</v>
      </c>
      <c r="J4149" s="37">
        <f>VLOOKUP(H4149,'DOGHER ORDER-DISC'!$K$4:$N$30,4,FALSE)</f>
        <v>0</v>
      </c>
      <c r="K4149" s="2">
        <f t="shared" si="65"/>
        <v>1.59</v>
      </c>
      <c r="L4149" s="1" t="s">
        <v>19539</v>
      </c>
    </row>
    <row r="4150" spans="1:12">
      <c r="A4150" s="1"/>
      <c r="B4150" s="1">
        <v>344</v>
      </c>
      <c r="C4150" s="1" t="s">
        <v>18210</v>
      </c>
      <c r="D4150" s="1" t="s">
        <v>18242</v>
      </c>
      <c r="E4150" s="1" t="s">
        <v>8307</v>
      </c>
      <c r="F4150" s="1" t="s">
        <v>8308</v>
      </c>
      <c r="G4150" s="1" t="s">
        <v>24767</v>
      </c>
      <c r="H4150" s="1" t="s">
        <v>17585</v>
      </c>
      <c r="I4150" s="2">
        <v>1.59</v>
      </c>
      <c r="J4150" s="37">
        <f>VLOOKUP(H4150,'DOGHER ORDER-DISC'!$K$4:$N$30,4,FALSE)</f>
        <v>0</v>
      </c>
      <c r="K4150" s="2">
        <f t="shared" si="65"/>
        <v>1.59</v>
      </c>
      <c r="L4150" s="1" t="s">
        <v>19539</v>
      </c>
    </row>
    <row r="4151" spans="1:12">
      <c r="A4151" s="1"/>
      <c r="B4151" s="1">
        <v>344</v>
      </c>
      <c r="C4151" s="1" t="s">
        <v>18210</v>
      </c>
      <c r="D4151" s="1" t="s">
        <v>18242</v>
      </c>
      <c r="E4151" s="1" t="s">
        <v>8309</v>
      </c>
      <c r="F4151" s="1" t="s">
        <v>8310</v>
      </c>
      <c r="G4151" s="1" t="s">
        <v>24768</v>
      </c>
      <c r="H4151" s="1" t="s">
        <v>17585</v>
      </c>
      <c r="I4151" s="2">
        <v>2.12</v>
      </c>
      <c r="J4151" s="37">
        <f>VLOOKUP(H4151,'DOGHER ORDER-DISC'!$K$4:$N$30,4,FALSE)</f>
        <v>0</v>
      </c>
      <c r="K4151" s="2">
        <f t="shared" si="65"/>
        <v>2.12</v>
      </c>
      <c r="L4151" s="1" t="s">
        <v>19539</v>
      </c>
    </row>
    <row r="4152" spans="1:12">
      <c r="A4152" s="1"/>
      <c r="B4152" s="1">
        <v>344</v>
      </c>
      <c r="C4152" s="1" t="s">
        <v>18210</v>
      </c>
      <c r="D4152" s="1" t="s">
        <v>18242</v>
      </c>
      <c r="E4152" s="1" t="s">
        <v>8311</v>
      </c>
      <c r="F4152" s="1" t="s">
        <v>8312</v>
      </c>
      <c r="G4152" s="1" t="s">
        <v>24769</v>
      </c>
      <c r="H4152" s="1" t="s">
        <v>17585</v>
      </c>
      <c r="I4152" s="2">
        <v>2.38</v>
      </c>
      <c r="J4152" s="37">
        <f>VLOOKUP(H4152,'DOGHER ORDER-DISC'!$K$4:$N$30,4,FALSE)</f>
        <v>0</v>
      </c>
      <c r="K4152" s="2">
        <f t="shared" si="65"/>
        <v>2.38</v>
      </c>
      <c r="L4152" s="1" t="s">
        <v>19539</v>
      </c>
    </row>
    <row r="4153" spans="1:12">
      <c r="A4153" s="1"/>
      <c r="B4153" s="1">
        <v>344</v>
      </c>
      <c r="C4153" s="1" t="s">
        <v>18210</v>
      </c>
      <c r="D4153" s="1" t="s">
        <v>18242</v>
      </c>
      <c r="E4153" s="1" t="s">
        <v>8313</v>
      </c>
      <c r="F4153" s="1" t="s">
        <v>8314</v>
      </c>
      <c r="G4153" s="1" t="s">
        <v>24770</v>
      </c>
      <c r="H4153" s="1" t="s">
        <v>17585</v>
      </c>
      <c r="I4153" s="2">
        <v>2.65</v>
      </c>
      <c r="J4153" s="37">
        <f>VLOOKUP(H4153,'DOGHER ORDER-DISC'!$K$4:$N$30,4,FALSE)</f>
        <v>0</v>
      </c>
      <c r="K4153" s="2">
        <f t="shared" ref="K4153:K4216" si="66">+ROUND(I4153*(1-J4153),2)</f>
        <v>2.65</v>
      </c>
      <c r="L4153" s="1" t="s">
        <v>19539</v>
      </c>
    </row>
    <row r="4154" spans="1:12">
      <c r="A4154" s="1"/>
      <c r="B4154" s="1">
        <v>344</v>
      </c>
      <c r="C4154" s="1" t="s">
        <v>18210</v>
      </c>
      <c r="D4154" s="1" t="s">
        <v>18242</v>
      </c>
      <c r="E4154" s="1" t="s">
        <v>8315</v>
      </c>
      <c r="F4154" s="1" t="s">
        <v>8316</v>
      </c>
      <c r="G4154" s="1" t="s">
        <v>24771</v>
      </c>
      <c r="H4154" s="1" t="s">
        <v>17585</v>
      </c>
      <c r="I4154" s="2">
        <v>3.67</v>
      </c>
      <c r="J4154" s="37">
        <f>VLOOKUP(H4154,'DOGHER ORDER-DISC'!$K$4:$N$30,4,FALSE)</f>
        <v>0</v>
      </c>
      <c r="K4154" s="2">
        <f t="shared" si="66"/>
        <v>3.67</v>
      </c>
      <c r="L4154" s="1" t="s">
        <v>19539</v>
      </c>
    </row>
    <row r="4155" spans="1:12">
      <c r="A4155" s="1"/>
      <c r="B4155" s="1">
        <v>344</v>
      </c>
      <c r="C4155" s="1" t="s">
        <v>18210</v>
      </c>
      <c r="D4155" s="1" t="s">
        <v>18242</v>
      </c>
      <c r="E4155" s="1" t="s">
        <v>8317</v>
      </c>
      <c r="F4155" s="1" t="s">
        <v>8318</v>
      </c>
      <c r="G4155" s="1" t="s">
        <v>24772</v>
      </c>
      <c r="H4155" s="1" t="s">
        <v>17585</v>
      </c>
      <c r="I4155" s="2">
        <v>4.49</v>
      </c>
      <c r="J4155" s="37">
        <f>VLOOKUP(H4155,'DOGHER ORDER-DISC'!$K$4:$N$30,4,FALSE)</f>
        <v>0</v>
      </c>
      <c r="K4155" s="2">
        <f t="shared" si="66"/>
        <v>4.49</v>
      </c>
      <c r="L4155" s="1" t="s">
        <v>19539</v>
      </c>
    </row>
    <row r="4156" spans="1:12">
      <c r="A4156" s="1"/>
      <c r="B4156" s="1">
        <v>344</v>
      </c>
      <c r="C4156" s="1" t="s">
        <v>18210</v>
      </c>
      <c r="D4156" s="1" t="s">
        <v>18242</v>
      </c>
      <c r="E4156" s="1" t="s">
        <v>8319</v>
      </c>
      <c r="F4156" s="1" t="s">
        <v>8320</v>
      </c>
      <c r="G4156" s="1" t="s">
        <v>24773</v>
      </c>
      <c r="H4156" s="1" t="s">
        <v>17585</v>
      </c>
      <c r="I4156" s="2">
        <v>8.61</v>
      </c>
      <c r="J4156" s="37">
        <f>VLOOKUP(H4156,'DOGHER ORDER-DISC'!$K$4:$N$30,4,FALSE)</f>
        <v>0</v>
      </c>
      <c r="K4156" s="2">
        <f t="shared" si="66"/>
        <v>8.61</v>
      </c>
      <c r="L4156" s="1" t="s">
        <v>19539</v>
      </c>
    </row>
    <row r="4157" spans="1:12">
      <c r="A4157" s="1"/>
      <c r="B4157" s="1">
        <v>344</v>
      </c>
      <c r="C4157" s="1" t="s">
        <v>18210</v>
      </c>
      <c r="D4157" s="1" t="s">
        <v>18242</v>
      </c>
      <c r="E4157" s="1" t="s">
        <v>8321</v>
      </c>
      <c r="F4157" s="1" t="s">
        <v>8322</v>
      </c>
      <c r="G4157" s="1" t="s">
        <v>24774</v>
      </c>
      <c r="H4157" s="1" t="s">
        <v>17585</v>
      </c>
      <c r="I4157" s="2">
        <v>10.56</v>
      </c>
      <c r="J4157" s="37">
        <f>VLOOKUP(H4157,'DOGHER ORDER-DISC'!$K$4:$N$30,4,FALSE)</f>
        <v>0</v>
      </c>
      <c r="K4157" s="2">
        <f t="shared" si="66"/>
        <v>10.56</v>
      </c>
      <c r="L4157" s="1" t="s">
        <v>19539</v>
      </c>
    </row>
    <row r="4158" spans="1:12">
      <c r="A4158" s="1"/>
      <c r="B4158" s="1">
        <v>344</v>
      </c>
      <c r="C4158" s="1" t="s">
        <v>18210</v>
      </c>
      <c r="D4158" s="1" t="s">
        <v>18242</v>
      </c>
      <c r="E4158" s="1" t="s">
        <v>8323</v>
      </c>
      <c r="F4158" s="1" t="s">
        <v>8324</v>
      </c>
      <c r="G4158" s="1" t="s">
        <v>24775</v>
      </c>
      <c r="H4158" s="1" t="s">
        <v>17585</v>
      </c>
      <c r="I4158" s="2">
        <v>1.52</v>
      </c>
      <c r="J4158" s="37">
        <f>VLOOKUP(H4158,'DOGHER ORDER-DISC'!$K$4:$N$30,4,FALSE)</f>
        <v>0</v>
      </c>
      <c r="K4158" s="2">
        <f t="shared" si="66"/>
        <v>1.52</v>
      </c>
      <c r="L4158" s="1" t="s">
        <v>19540</v>
      </c>
    </row>
    <row r="4159" spans="1:12">
      <c r="A4159" s="1"/>
      <c r="B4159" s="1">
        <v>344</v>
      </c>
      <c r="C4159" s="1" t="s">
        <v>18210</v>
      </c>
      <c r="D4159" s="1" t="s">
        <v>18242</v>
      </c>
      <c r="E4159" s="1" t="s">
        <v>8325</v>
      </c>
      <c r="F4159" s="1" t="s">
        <v>8326</v>
      </c>
      <c r="G4159" s="1" t="s">
        <v>24776</v>
      </c>
      <c r="H4159" s="1" t="s">
        <v>17585</v>
      </c>
      <c r="I4159" s="2">
        <v>1.5</v>
      </c>
      <c r="J4159" s="37">
        <f>VLOOKUP(H4159,'DOGHER ORDER-DISC'!$K$4:$N$30,4,FALSE)</f>
        <v>0</v>
      </c>
      <c r="K4159" s="2">
        <f t="shared" si="66"/>
        <v>1.5</v>
      </c>
      <c r="L4159" s="1" t="s">
        <v>19540</v>
      </c>
    </row>
    <row r="4160" spans="1:12">
      <c r="A4160" s="1"/>
      <c r="B4160" s="1">
        <v>344</v>
      </c>
      <c r="C4160" s="1" t="s">
        <v>18210</v>
      </c>
      <c r="D4160" s="1" t="s">
        <v>18242</v>
      </c>
      <c r="E4160" s="1" t="s">
        <v>8327</v>
      </c>
      <c r="F4160" s="1" t="s">
        <v>8328</v>
      </c>
      <c r="G4160" s="1" t="s">
        <v>24777</v>
      </c>
      <c r="H4160" s="1" t="s">
        <v>17585</v>
      </c>
      <c r="I4160" s="2">
        <v>2.02</v>
      </c>
      <c r="J4160" s="37">
        <f>VLOOKUP(H4160,'DOGHER ORDER-DISC'!$K$4:$N$30,4,FALSE)</f>
        <v>0</v>
      </c>
      <c r="K4160" s="2">
        <f t="shared" si="66"/>
        <v>2.02</v>
      </c>
      <c r="L4160" s="1" t="s">
        <v>19540</v>
      </c>
    </row>
    <row r="4161" spans="1:12">
      <c r="A4161" s="1"/>
      <c r="B4161" s="1">
        <v>344</v>
      </c>
      <c r="C4161" s="1" t="s">
        <v>18210</v>
      </c>
      <c r="D4161" s="1" t="s">
        <v>18242</v>
      </c>
      <c r="E4161" s="1" t="s">
        <v>8329</v>
      </c>
      <c r="F4161" s="1" t="s">
        <v>8330</v>
      </c>
      <c r="G4161" s="1" t="s">
        <v>24778</v>
      </c>
      <c r="H4161" s="1" t="s">
        <v>17585</v>
      </c>
      <c r="I4161" s="2">
        <v>2.25</v>
      </c>
      <c r="J4161" s="37">
        <f>VLOOKUP(H4161,'DOGHER ORDER-DISC'!$K$4:$N$30,4,FALSE)</f>
        <v>0</v>
      </c>
      <c r="K4161" s="2">
        <f t="shared" si="66"/>
        <v>2.25</v>
      </c>
      <c r="L4161" s="1" t="s">
        <v>19540</v>
      </c>
    </row>
    <row r="4162" spans="1:12">
      <c r="A4162" s="1"/>
      <c r="B4162" s="1">
        <v>344</v>
      </c>
      <c r="C4162" s="1" t="s">
        <v>18210</v>
      </c>
      <c r="D4162" s="1" t="s">
        <v>18242</v>
      </c>
      <c r="E4162" s="1" t="s">
        <v>8331</v>
      </c>
      <c r="F4162" s="1" t="s">
        <v>8332</v>
      </c>
      <c r="G4162" s="1" t="s">
        <v>24779</v>
      </c>
      <c r="H4162" s="1" t="s">
        <v>17585</v>
      </c>
      <c r="I4162" s="2">
        <v>2.4700000000000002</v>
      </c>
      <c r="J4162" s="37">
        <f>VLOOKUP(H4162,'DOGHER ORDER-DISC'!$K$4:$N$30,4,FALSE)</f>
        <v>0</v>
      </c>
      <c r="K4162" s="2">
        <f t="shared" si="66"/>
        <v>2.4700000000000002</v>
      </c>
      <c r="L4162" s="1" t="s">
        <v>19540</v>
      </c>
    </row>
    <row r="4163" spans="1:12">
      <c r="A4163" s="1"/>
      <c r="B4163" s="1">
        <v>344</v>
      </c>
      <c r="C4163" s="1" t="s">
        <v>18210</v>
      </c>
      <c r="D4163" s="1" t="s">
        <v>18242</v>
      </c>
      <c r="E4163" s="1" t="s">
        <v>8333</v>
      </c>
      <c r="F4163" s="1" t="s">
        <v>8334</v>
      </c>
      <c r="G4163" s="1" t="s">
        <v>24780</v>
      </c>
      <c r="H4163" s="1" t="s">
        <v>17585</v>
      </c>
      <c r="I4163" s="2">
        <v>2.78</v>
      </c>
      <c r="J4163" s="37">
        <f>VLOOKUP(H4163,'DOGHER ORDER-DISC'!$K$4:$N$30,4,FALSE)</f>
        <v>0</v>
      </c>
      <c r="K4163" s="2">
        <f t="shared" si="66"/>
        <v>2.78</v>
      </c>
      <c r="L4163" s="1" t="s">
        <v>19540</v>
      </c>
    </row>
    <row r="4164" spans="1:12">
      <c r="A4164" s="1"/>
      <c r="B4164" s="1">
        <v>344</v>
      </c>
      <c r="C4164" s="1" t="s">
        <v>18210</v>
      </c>
      <c r="D4164" s="1" t="s">
        <v>18242</v>
      </c>
      <c r="E4164" s="1" t="s">
        <v>8335</v>
      </c>
      <c r="F4164" s="1" t="s">
        <v>8336</v>
      </c>
      <c r="G4164" s="1" t="s">
        <v>24781</v>
      </c>
      <c r="H4164" s="1" t="s">
        <v>17585</v>
      </c>
      <c r="I4164" s="2">
        <v>3.24</v>
      </c>
      <c r="J4164" s="37">
        <f>VLOOKUP(H4164,'DOGHER ORDER-DISC'!$K$4:$N$30,4,FALSE)</f>
        <v>0</v>
      </c>
      <c r="K4164" s="2">
        <f t="shared" si="66"/>
        <v>3.24</v>
      </c>
      <c r="L4164" s="1" t="s">
        <v>19540</v>
      </c>
    </row>
    <row r="4165" spans="1:12">
      <c r="A4165" s="1"/>
      <c r="B4165" s="1">
        <v>344</v>
      </c>
      <c r="C4165" s="1" t="s">
        <v>18210</v>
      </c>
      <c r="D4165" s="1" t="s">
        <v>18242</v>
      </c>
      <c r="E4165" s="1" t="s">
        <v>8337</v>
      </c>
      <c r="F4165" s="1" t="s">
        <v>8338</v>
      </c>
      <c r="G4165" s="1" t="s">
        <v>24782</v>
      </c>
      <c r="H4165" s="1" t="s">
        <v>17585</v>
      </c>
      <c r="I4165" s="2">
        <v>4.49</v>
      </c>
      <c r="J4165" s="37">
        <f>VLOOKUP(H4165,'DOGHER ORDER-DISC'!$K$4:$N$30,4,FALSE)</f>
        <v>0</v>
      </c>
      <c r="K4165" s="2">
        <f t="shared" si="66"/>
        <v>4.49</v>
      </c>
      <c r="L4165" s="1" t="s">
        <v>19540</v>
      </c>
    </row>
    <row r="4166" spans="1:12">
      <c r="A4166" s="1"/>
      <c r="B4166" s="1">
        <v>344</v>
      </c>
      <c r="C4166" s="1" t="s">
        <v>18210</v>
      </c>
      <c r="D4166" s="1" t="s">
        <v>18242</v>
      </c>
      <c r="E4166" s="1" t="s">
        <v>8339</v>
      </c>
      <c r="F4166" s="1" t="s">
        <v>8340</v>
      </c>
      <c r="G4166" s="1" t="s">
        <v>24783</v>
      </c>
      <c r="H4166" s="1" t="s">
        <v>17585</v>
      </c>
      <c r="I4166" s="2">
        <v>5.68</v>
      </c>
      <c r="J4166" s="37">
        <f>VLOOKUP(H4166,'DOGHER ORDER-DISC'!$K$4:$N$30,4,FALSE)</f>
        <v>0</v>
      </c>
      <c r="K4166" s="2">
        <f t="shared" si="66"/>
        <v>5.68</v>
      </c>
      <c r="L4166" s="1" t="s">
        <v>19540</v>
      </c>
    </row>
    <row r="4167" spans="1:12">
      <c r="A4167" s="1"/>
      <c r="B4167" s="1">
        <v>345</v>
      </c>
      <c r="C4167" s="1" t="s">
        <v>18210</v>
      </c>
      <c r="D4167" s="1" t="s">
        <v>18242</v>
      </c>
      <c r="E4167" s="1" t="s">
        <v>8341</v>
      </c>
      <c r="F4167" s="1" t="s">
        <v>8342</v>
      </c>
      <c r="G4167" s="1" t="s">
        <v>24784</v>
      </c>
      <c r="H4167" s="1" t="s">
        <v>17585</v>
      </c>
      <c r="I4167" s="2">
        <v>24.67</v>
      </c>
      <c r="J4167" s="37">
        <f>VLOOKUP(H4167,'DOGHER ORDER-DISC'!$K$4:$N$30,4,FALSE)</f>
        <v>0</v>
      </c>
      <c r="K4167" s="2">
        <f t="shared" si="66"/>
        <v>24.67</v>
      </c>
      <c r="L4167" s="1" t="s">
        <v>19541</v>
      </c>
    </row>
    <row r="4168" spans="1:12">
      <c r="A4168" s="1"/>
      <c r="B4168" s="1">
        <v>345</v>
      </c>
      <c r="C4168" s="1" t="s">
        <v>18210</v>
      </c>
      <c r="D4168" s="1" t="s">
        <v>18242</v>
      </c>
      <c r="E4168" s="1" t="s">
        <v>8343</v>
      </c>
      <c r="F4168" s="1" t="s">
        <v>8344</v>
      </c>
      <c r="G4168" s="1" t="s">
        <v>24785</v>
      </c>
      <c r="H4168" s="1" t="s">
        <v>17585</v>
      </c>
      <c r="I4168" s="2">
        <v>24.67</v>
      </c>
      <c r="J4168" s="37">
        <f>VLOOKUP(H4168,'DOGHER ORDER-DISC'!$K$4:$N$30,4,FALSE)</f>
        <v>0</v>
      </c>
      <c r="K4168" s="2">
        <f t="shared" si="66"/>
        <v>24.67</v>
      </c>
      <c r="L4168" s="1" t="s">
        <v>19541</v>
      </c>
    </row>
    <row r="4169" spans="1:12">
      <c r="A4169" s="1"/>
      <c r="B4169" s="1">
        <v>345</v>
      </c>
      <c r="C4169" s="1" t="s">
        <v>18210</v>
      </c>
      <c r="D4169" s="1" t="s">
        <v>18242</v>
      </c>
      <c r="E4169" s="1" t="s">
        <v>8345</v>
      </c>
      <c r="F4169" s="1" t="s">
        <v>8346</v>
      </c>
      <c r="G4169" s="1" t="s">
        <v>24786</v>
      </c>
      <c r="H4169" s="1" t="s">
        <v>17585</v>
      </c>
      <c r="I4169" s="2">
        <v>24.67</v>
      </c>
      <c r="J4169" s="37">
        <f>VLOOKUP(H4169,'DOGHER ORDER-DISC'!$K$4:$N$30,4,FALSE)</f>
        <v>0</v>
      </c>
      <c r="K4169" s="2">
        <f t="shared" si="66"/>
        <v>24.67</v>
      </c>
      <c r="L4169" s="1" t="s">
        <v>19541</v>
      </c>
    </row>
    <row r="4170" spans="1:12">
      <c r="A4170" s="1"/>
      <c r="B4170" s="1">
        <v>345</v>
      </c>
      <c r="C4170" s="1" t="s">
        <v>18210</v>
      </c>
      <c r="D4170" s="1" t="s">
        <v>18242</v>
      </c>
      <c r="E4170" s="1" t="s">
        <v>8347</v>
      </c>
      <c r="F4170" s="1" t="s">
        <v>8348</v>
      </c>
      <c r="G4170" s="1" t="s">
        <v>24787</v>
      </c>
      <c r="H4170" s="1" t="s">
        <v>17585</v>
      </c>
      <c r="I4170" s="2">
        <v>24.67</v>
      </c>
      <c r="J4170" s="37">
        <f>VLOOKUP(H4170,'DOGHER ORDER-DISC'!$K$4:$N$30,4,FALSE)</f>
        <v>0</v>
      </c>
      <c r="K4170" s="2">
        <f t="shared" si="66"/>
        <v>24.67</v>
      </c>
      <c r="L4170" s="1" t="s">
        <v>19541</v>
      </c>
    </row>
    <row r="4171" spans="1:12">
      <c r="A4171" s="1"/>
      <c r="B4171" s="1">
        <v>345</v>
      </c>
      <c r="C4171" s="1" t="s">
        <v>18210</v>
      </c>
      <c r="D4171" s="1" t="s">
        <v>18242</v>
      </c>
      <c r="E4171" s="1" t="s">
        <v>8349</v>
      </c>
      <c r="F4171" s="1" t="s">
        <v>8350</v>
      </c>
      <c r="G4171" s="1" t="s">
        <v>24788</v>
      </c>
      <c r="H4171" s="1" t="s">
        <v>17585</v>
      </c>
      <c r="I4171" s="2">
        <v>24.67</v>
      </c>
      <c r="J4171" s="37">
        <f>VLOOKUP(H4171,'DOGHER ORDER-DISC'!$K$4:$N$30,4,FALSE)</f>
        <v>0</v>
      </c>
      <c r="K4171" s="2">
        <f t="shared" si="66"/>
        <v>24.67</v>
      </c>
      <c r="L4171" s="1" t="s">
        <v>19541</v>
      </c>
    </row>
    <row r="4172" spans="1:12">
      <c r="A4172" s="1" t="s">
        <v>32</v>
      </c>
      <c r="B4172" s="1">
        <v>345</v>
      </c>
      <c r="C4172" s="1" t="s">
        <v>18210</v>
      </c>
      <c r="D4172" s="1" t="s">
        <v>18242</v>
      </c>
      <c r="E4172" s="1" t="s">
        <v>8351</v>
      </c>
      <c r="F4172" s="1" t="s">
        <v>8352</v>
      </c>
      <c r="G4172" s="1" t="s">
        <v>24789</v>
      </c>
      <c r="H4172" s="1" t="s">
        <v>17585</v>
      </c>
      <c r="I4172" s="2">
        <v>24.98</v>
      </c>
      <c r="J4172" s="37">
        <f>VLOOKUP(H4172,'DOGHER ORDER-DISC'!$K$4:$N$30,4,FALSE)</f>
        <v>0</v>
      </c>
      <c r="K4172" s="2">
        <f t="shared" si="66"/>
        <v>24.98</v>
      </c>
      <c r="L4172" s="1" t="s">
        <v>19541</v>
      </c>
    </row>
    <row r="4173" spans="1:12">
      <c r="A4173" s="1" t="s">
        <v>32</v>
      </c>
      <c r="B4173" s="1">
        <v>345</v>
      </c>
      <c r="C4173" s="1" t="s">
        <v>18210</v>
      </c>
      <c r="D4173" s="1" t="s">
        <v>18242</v>
      </c>
      <c r="E4173" s="1" t="s">
        <v>8353</v>
      </c>
      <c r="F4173" s="1" t="s">
        <v>8354</v>
      </c>
      <c r="G4173" s="1" t="s">
        <v>24790</v>
      </c>
      <c r="H4173" s="1" t="s">
        <v>17585</v>
      </c>
      <c r="I4173" s="2">
        <v>24.98</v>
      </c>
      <c r="J4173" s="37">
        <f>VLOOKUP(H4173,'DOGHER ORDER-DISC'!$K$4:$N$30,4,FALSE)</f>
        <v>0</v>
      </c>
      <c r="K4173" s="2">
        <f t="shared" si="66"/>
        <v>24.98</v>
      </c>
      <c r="L4173" s="1" t="s">
        <v>19541</v>
      </c>
    </row>
    <row r="4174" spans="1:12">
      <c r="A4174" s="1" t="s">
        <v>32</v>
      </c>
      <c r="B4174" s="1">
        <v>345</v>
      </c>
      <c r="C4174" s="1" t="s">
        <v>18210</v>
      </c>
      <c r="D4174" s="1" t="s">
        <v>18242</v>
      </c>
      <c r="E4174" s="1" t="s">
        <v>8355</v>
      </c>
      <c r="F4174" s="1" t="s">
        <v>8356</v>
      </c>
      <c r="G4174" s="1" t="s">
        <v>24791</v>
      </c>
      <c r="H4174" s="1" t="s">
        <v>17585</v>
      </c>
      <c r="I4174" s="2">
        <v>25.86</v>
      </c>
      <c r="J4174" s="37">
        <f>VLOOKUP(H4174,'DOGHER ORDER-DISC'!$K$4:$N$30,4,FALSE)</f>
        <v>0</v>
      </c>
      <c r="K4174" s="2">
        <f t="shared" si="66"/>
        <v>25.86</v>
      </c>
      <c r="L4174" s="1" t="s">
        <v>19541</v>
      </c>
    </row>
    <row r="4175" spans="1:12">
      <c r="A4175" s="1" t="s">
        <v>32</v>
      </c>
      <c r="B4175" s="1">
        <v>345</v>
      </c>
      <c r="C4175" s="1" t="s">
        <v>18210</v>
      </c>
      <c r="D4175" s="1" t="s">
        <v>18242</v>
      </c>
      <c r="E4175" s="1" t="s">
        <v>8357</v>
      </c>
      <c r="F4175" s="1" t="s">
        <v>8358</v>
      </c>
      <c r="G4175" s="1" t="s">
        <v>24792</v>
      </c>
      <c r="H4175" s="1" t="s">
        <v>17585</v>
      </c>
      <c r="I4175" s="2">
        <v>25.86</v>
      </c>
      <c r="J4175" s="37">
        <f>VLOOKUP(H4175,'DOGHER ORDER-DISC'!$K$4:$N$30,4,FALSE)</f>
        <v>0</v>
      </c>
      <c r="K4175" s="2">
        <f t="shared" si="66"/>
        <v>25.86</v>
      </c>
      <c r="L4175" s="1" t="s">
        <v>19541</v>
      </c>
    </row>
    <row r="4176" spans="1:12">
      <c r="A4176" s="1" t="s">
        <v>32</v>
      </c>
      <c r="B4176" s="1">
        <v>345</v>
      </c>
      <c r="C4176" s="1" t="s">
        <v>18210</v>
      </c>
      <c r="D4176" s="1" t="s">
        <v>18242</v>
      </c>
      <c r="E4176" s="1" t="s">
        <v>8359</v>
      </c>
      <c r="F4176" s="1" t="s">
        <v>8360</v>
      </c>
      <c r="G4176" s="1" t="s">
        <v>24793</v>
      </c>
      <c r="H4176" s="1" t="s">
        <v>17585</v>
      </c>
      <c r="I4176" s="2">
        <v>27.11</v>
      </c>
      <c r="J4176" s="37">
        <f>VLOOKUP(H4176,'DOGHER ORDER-DISC'!$K$4:$N$30,4,FALSE)</f>
        <v>0</v>
      </c>
      <c r="K4176" s="2">
        <f t="shared" si="66"/>
        <v>27.11</v>
      </c>
      <c r="L4176" s="1" t="s">
        <v>19541</v>
      </c>
    </row>
    <row r="4177" spans="1:12">
      <c r="A4177" s="1" t="s">
        <v>32</v>
      </c>
      <c r="B4177" s="1">
        <v>345</v>
      </c>
      <c r="C4177" s="1" t="s">
        <v>18210</v>
      </c>
      <c r="D4177" s="1" t="s">
        <v>18242</v>
      </c>
      <c r="E4177" s="1" t="s">
        <v>8361</v>
      </c>
      <c r="F4177" s="1" t="s">
        <v>8362</v>
      </c>
      <c r="G4177" s="1" t="s">
        <v>24794</v>
      </c>
      <c r="H4177" s="1" t="s">
        <v>17585</v>
      </c>
      <c r="I4177" s="2">
        <v>27.11</v>
      </c>
      <c r="J4177" s="37">
        <f>VLOOKUP(H4177,'DOGHER ORDER-DISC'!$K$4:$N$30,4,FALSE)</f>
        <v>0</v>
      </c>
      <c r="K4177" s="2">
        <f t="shared" si="66"/>
        <v>27.11</v>
      </c>
      <c r="L4177" s="1" t="s">
        <v>19541</v>
      </c>
    </row>
    <row r="4178" spans="1:12">
      <c r="A4178" s="1" t="s">
        <v>32</v>
      </c>
      <c r="B4178" s="1">
        <v>345</v>
      </c>
      <c r="C4178" s="1" t="s">
        <v>18210</v>
      </c>
      <c r="D4178" s="1" t="s">
        <v>18242</v>
      </c>
      <c r="E4178" s="1" t="s">
        <v>8363</v>
      </c>
      <c r="F4178" s="1" t="s">
        <v>8364</v>
      </c>
      <c r="G4178" s="1" t="s">
        <v>24795</v>
      </c>
      <c r="H4178" s="1" t="s">
        <v>17585</v>
      </c>
      <c r="I4178" s="2">
        <v>24.94</v>
      </c>
      <c r="J4178" s="37">
        <f>VLOOKUP(H4178,'DOGHER ORDER-DISC'!$K$4:$N$30,4,FALSE)</f>
        <v>0</v>
      </c>
      <c r="K4178" s="2">
        <f t="shared" si="66"/>
        <v>24.94</v>
      </c>
      <c r="L4178" s="1" t="s">
        <v>19542</v>
      </c>
    </row>
    <row r="4179" spans="1:12">
      <c r="A4179" s="1" t="s">
        <v>32</v>
      </c>
      <c r="B4179" s="1">
        <v>345</v>
      </c>
      <c r="C4179" s="1" t="s">
        <v>18210</v>
      </c>
      <c r="D4179" s="1" t="s">
        <v>18242</v>
      </c>
      <c r="E4179" s="1" t="s">
        <v>8365</v>
      </c>
      <c r="F4179" s="1" t="s">
        <v>8366</v>
      </c>
      <c r="G4179" s="1" t="s">
        <v>24796</v>
      </c>
      <c r="H4179" s="1" t="s">
        <v>17585</v>
      </c>
      <c r="I4179" s="2">
        <v>24.94</v>
      </c>
      <c r="J4179" s="37">
        <f>VLOOKUP(H4179,'DOGHER ORDER-DISC'!$K$4:$N$30,4,FALSE)</f>
        <v>0</v>
      </c>
      <c r="K4179" s="2">
        <f t="shared" si="66"/>
        <v>24.94</v>
      </c>
      <c r="L4179" s="1" t="s">
        <v>19542</v>
      </c>
    </row>
    <row r="4180" spans="1:12">
      <c r="A4180" s="1"/>
      <c r="B4180" s="1">
        <v>345</v>
      </c>
      <c r="C4180" s="1" t="s">
        <v>18210</v>
      </c>
      <c r="D4180" s="1" t="s">
        <v>18242</v>
      </c>
      <c r="E4180" s="1" t="s">
        <v>8367</v>
      </c>
      <c r="F4180" s="1" t="s">
        <v>8368</v>
      </c>
      <c r="G4180" s="1" t="s">
        <v>24797</v>
      </c>
      <c r="H4180" s="1" t="s">
        <v>17585</v>
      </c>
      <c r="I4180" s="2">
        <v>25.96</v>
      </c>
      <c r="J4180" s="37">
        <f>VLOOKUP(H4180,'DOGHER ORDER-DISC'!$K$4:$N$30,4,FALSE)</f>
        <v>0</v>
      </c>
      <c r="K4180" s="2">
        <f t="shared" si="66"/>
        <v>25.96</v>
      </c>
      <c r="L4180" s="1" t="s">
        <v>19542</v>
      </c>
    </row>
    <row r="4181" spans="1:12">
      <c r="A4181" s="1" t="s">
        <v>32</v>
      </c>
      <c r="B4181" s="1">
        <v>345</v>
      </c>
      <c r="C4181" s="1" t="s">
        <v>18210</v>
      </c>
      <c r="D4181" s="1" t="s">
        <v>18242</v>
      </c>
      <c r="E4181" s="1" t="s">
        <v>8369</v>
      </c>
      <c r="F4181" s="1" t="s">
        <v>8370</v>
      </c>
      <c r="G4181" s="1" t="s">
        <v>24798</v>
      </c>
      <c r="H4181" s="1" t="s">
        <v>17585</v>
      </c>
      <c r="I4181" s="2">
        <v>25.96</v>
      </c>
      <c r="J4181" s="37">
        <f>VLOOKUP(H4181,'DOGHER ORDER-DISC'!$K$4:$N$30,4,FALSE)</f>
        <v>0</v>
      </c>
      <c r="K4181" s="2">
        <f t="shared" si="66"/>
        <v>25.96</v>
      </c>
      <c r="L4181" s="1" t="s">
        <v>19542</v>
      </c>
    </row>
    <row r="4182" spans="1:12">
      <c r="A4182" s="1"/>
      <c r="B4182" s="1">
        <v>345</v>
      </c>
      <c r="C4182" s="1" t="s">
        <v>18210</v>
      </c>
      <c r="D4182" s="1" t="s">
        <v>18242</v>
      </c>
      <c r="E4182" s="1" t="s">
        <v>8371</v>
      </c>
      <c r="F4182" s="1" t="s">
        <v>8372</v>
      </c>
      <c r="G4182" s="1" t="s">
        <v>24799</v>
      </c>
      <c r="H4182" s="1" t="s">
        <v>17585</v>
      </c>
      <c r="I4182" s="2">
        <v>26.05</v>
      </c>
      <c r="J4182" s="37">
        <f>VLOOKUP(H4182,'DOGHER ORDER-DISC'!$K$4:$N$30,4,FALSE)</f>
        <v>0</v>
      </c>
      <c r="K4182" s="2">
        <f t="shared" si="66"/>
        <v>26.05</v>
      </c>
      <c r="L4182" s="1" t="s">
        <v>19542</v>
      </c>
    </row>
    <row r="4183" spans="1:12">
      <c r="A4183" s="1"/>
      <c r="B4183" s="1">
        <v>345</v>
      </c>
      <c r="C4183" s="1" t="s">
        <v>18210</v>
      </c>
      <c r="D4183" s="1" t="s">
        <v>18242</v>
      </c>
      <c r="E4183" s="1" t="s">
        <v>8373</v>
      </c>
      <c r="F4183" s="1" t="s">
        <v>8374</v>
      </c>
      <c r="G4183" s="1" t="s">
        <v>24800</v>
      </c>
      <c r="H4183" s="1" t="s">
        <v>17585</v>
      </c>
      <c r="I4183" s="2">
        <v>26.05</v>
      </c>
      <c r="J4183" s="37">
        <f>VLOOKUP(H4183,'DOGHER ORDER-DISC'!$K$4:$N$30,4,FALSE)</f>
        <v>0</v>
      </c>
      <c r="K4183" s="2">
        <f t="shared" si="66"/>
        <v>26.05</v>
      </c>
      <c r="L4183" s="1" t="s">
        <v>19542</v>
      </c>
    </row>
    <row r="4184" spans="1:12">
      <c r="A4184" s="1"/>
      <c r="B4184" s="1">
        <v>345</v>
      </c>
      <c r="C4184" s="1" t="s">
        <v>18210</v>
      </c>
      <c r="D4184" s="1" t="s">
        <v>18242</v>
      </c>
      <c r="E4184" s="1" t="s">
        <v>8375</v>
      </c>
      <c r="F4184" s="1" t="s">
        <v>8376</v>
      </c>
      <c r="G4184" s="1" t="s">
        <v>24801</v>
      </c>
      <c r="H4184" s="1" t="s">
        <v>17585</v>
      </c>
      <c r="I4184" s="2">
        <v>26.05</v>
      </c>
      <c r="J4184" s="37">
        <f>VLOOKUP(H4184,'DOGHER ORDER-DISC'!$K$4:$N$30,4,FALSE)</f>
        <v>0</v>
      </c>
      <c r="K4184" s="2">
        <f t="shared" si="66"/>
        <v>26.05</v>
      </c>
      <c r="L4184" s="1" t="s">
        <v>19542</v>
      </c>
    </row>
    <row r="4185" spans="1:12">
      <c r="A4185" s="1"/>
      <c r="B4185" s="1">
        <v>345</v>
      </c>
      <c r="C4185" s="1" t="s">
        <v>18210</v>
      </c>
      <c r="D4185" s="1" t="s">
        <v>18242</v>
      </c>
      <c r="E4185" s="1" t="s">
        <v>8377</v>
      </c>
      <c r="F4185" s="1" t="s">
        <v>8378</v>
      </c>
      <c r="G4185" s="1" t="s">
        <v>24802</v>
      </c>
      <c r="H4185" s="1" t="s">
        <v>17585</v>
      </c>
      <c r="I4185" s="2">
        <v>26.05</v>
      </c>
      <c r="J4185" s="37">
        <f>VLOOKUP(H4185,'DOGHER ORDER-DISC'!$K$4:$N$30,4,FALSE)</f>
        <v>0</v>
      </c>
      <c r="K4185" s="2">
        <f t="shared" si="66"/>
        <v>26.05</v>
      </c>
      <c r="L4185" s="1" t="s">
        <v>19542</v>
      </c>
    </row>
    <row r="4186" spans="1:12">
      <c r="A4186" s="1"/>
      <c r="B4186" s="1">
        <v>345</v>
      </c>
      <c r="C4186" s="1" t="s">
        <v>18210</v>
      </c>
      <c r="D4186" s="1" t="s">
        <v>18242</v>
      </c>
      <c r="E4186" s="1" t="s">
        <v>8379</v>
      </c>
      <c r="F4186" s="1" t="s">
        <v>8380</v>
      </c>
      <c r="G4186" s="1" t="s">
        <v>24803</v>
      </c>
      <c r="H4186" s="1" t="s">
        <v>17585</v>
      </c>
      <c r="I4186" s="2">
        <v>26.05</v>
      </c>
      <c r="J4186" s="37">
        <f>VLOOKUP(H4186,'DOGHER ORDER-DISC'!$K$4:$N$30,4,FALSE)</f>
        <v>0</v>
      </c>
      <c r="K4186" s="2">
        <f t="shared" si="66"/>
        <v>26.05</v>
      </c>
      <c r="L4186" s="1" t="s">
        <v>19542</v>
      </c>
    </row>
    <row r="4187" spans="1:12">
      <c r="A4187" s="1" t="s">
        <v>32</v>
      </c>
      <c r="B4187" s="1">
        <v>345</v>
      </c>
      <c r="C4187" s="1" t="s">
        <v>18210</v>
      </c>
      <c r="D4187" s="1" t="s">
        <v>18242</v>
      </c>
      <c r="E4187" s="1" t="s">
        <v>8381</v>
      </c>
      <c r="F4187" s="1" t="s">
        <v>8382</v>
      </c>
      <c r="G4187" s="1" t="s">
        <v>24804</v>
      </c>
      <c r="H4187" s="1" t="s">
        <v>17585</v>
      </c>
      <c r="I4187" s="2">
        <v>26.05</v>
      </c>
      <c r="J4187" s="37">
        <f>VLOOKUP(H4187,'DOGHER ORDER-DISC'!$K$4:$N$30,4,FALSE)</f>
        <v>0</v>
      </c>
      <c r="K4187" s="2">
        <f t="shared" si="66"/>
        <v>26.05</v>
      </c>
      <c r="L4187" s="1" t="s">
        <v>19542</v>
      </c>
    </row>
    <row r="4188" spans="1:12">
      <c r="A4188" s="1"/>
      <c r="B4188" s="1">
        <v>345</v>
      </c>
      <c r="C4188" s="1" t="s">
        <v>18210</v>
      </c>
      <c r="D4188" s="1" t="s">
        <v>18242</v>
      </c>
      <c r="E4188" s="1" t="s">
        <v>8383</v>
      </c>
      <c r="F4188" s="1" t="s">
        <v>8384</v>
      </c>
      <c r="G4188" s="1" t="s">
        <v>24805</v>
      </c>
      <c r="H4188" s="1" t="s">
        <v>17585</v>
      </c>
      <c r="I4188" s="2">
        <v>26.64</v>
      </c>
      <c r="J4188" s="37">
        <f>VLOOKUP(H4188,'DOGHER ORDER-DISC'!$K$4:$N$30,4,FALSE)</f>
        <v>0</v>
      </c>
      <c r="K4188" s="2">
        <f t="shared" si="66"/>
        <v>26.64</v>
      </c>
      <c r="L4188" s="1" t="s">
        <v>19542</v>
      </c>
    </row>
    <row r="4189" spans="1:12">
      <c r="A4189" s="1"/>
      <c r="B4189" s="1">
        <v>345</v>
      </c>
      <c r="C4189" s="1" t="s">
        <v>18210</v>
      </c>
      <c r="D4189" s="1" t="s">
        <v>18242</v>
      </c>
      <c r="E4189" s="1" t="s">
        <v>8385</v>
      </c>
      <c r="F4189" s="1" t="s">
        <v>8386</v>
      </c>
      <c r="G4189" s="1" t="s">
        <v>24806</v>
      </c>
      <c r="H4189" s="1" t="s">
        <v>17585</v>
      </c>
      <c r="I4189" s="2">
        <v>26.81</v>
      </c>
      <c r="J4189" s="37">
        <f>VLOOKUP(H4189,'DOGHER ORDER-DISC'!$K$4:$N$30,4,FALSE)</f>
        <v>0</v>
      </c>
      <c r="K4189" s="2">
        <f t="shared" si="66"/>
        <v>26.81</v>
      </c>
      <c r="L4189" s="1" t="s">
        <v>19542</v>
      </c>
    </row>
    <row r="4190" spans="1:12">
      <c r="A4190" s="1"/>
      <c r="B4190" s="1">
        <v>345</v>
      </c>
      <c r="C4190" s="1" t="s">
        <v>18210</v>
      </c>
      <c r="D4190" s="1" t="s">
        <v>18242</v>
      </c>
      <c r="E4190" s="1" t="s">
        <v>8387</v>
      </c>
      <c r="F4190" s="1" t="s">
        <v>8388</v>
      </c>
      <c r="G4190" s="1" t="s">
        <v>24807</v>
      </c>
      <c r="H4190" s="1" t="s">
        <v>17585</v>
      </c>
      <c r="I4190" s="2">
        <v>27.17</v>
      </c>
      <c r="J4190" s="37">
        <f>VLOOKUP(H4190,'DOGHER ORDER-DISC'!$K$4:$N$30,4,FALSE)</f>
        <v>0</v>
      </c>
      <c r="K4190" s="2">
        <f t="shared" si="66"/>
        <v>27.17</v>
      </c>
      <c r="L4190" s="1" t="s">
        <v>19542</v>
      </c>
    </row>
    <row r="4191" spans="1:12">
      <c r="A4191" s="1"/>
      <c r="B4191" s="1">
        <v>345</v>
      </c>
      <c r="C4191" s="1" t="s">
        <v>18210</v>
      </c>
      <c r="D4191" s="1" t="s">
        <v>18242</v>
      </c>
      <c r="E4191" s="1" t="s">
        <v>8389</v>
      </c>
      <c r="F4191" s="1" t="s">
        <v>8390</v>
      </c>
      <c r="G4191" s="1" t="s">
        <v>24808</v>
      </c>
      <c r="H4191" s="1" t="s">
        <v>17585</v>
      </c>
      <c r="I4191" s="2">
        <v>27.17</v>
      </c>
      <c r="J4191" s="37">
        <f>VLOOKUP(H4191,'DOGHER ORDER-DISC'!$K$4:$N$30,4,FALSE)</f>
        <v>0</v>
      </c>
      <c r="K4191" s="2">
        <f t="shared" si="66"/>
        <v>27.17</v>
      </c>
      <c r="L4191" s="1" t="s">
        <v>19542</v>
      </c>
    </row>
    <row r="4192" spans="1:12">
      <c r="A4192" s="1" t="s">
        <v>32</v>
      </c>
      <c r="B4192" s="1">
        <v>345</v>
      </c>
      <c r="C4192" s="1" t="s">
        <v>18210</v>
      </c>
      <c r="D4192" s="1" t="s">
        <v>18242</v>
      </c>
      <c r="E4192" s="1" t="s">
        <v>8391</v>
      </c>
      <c r="F4192" s="1" t="s">
        <v>8392</v>
      </c>
      <c r="G4192" s="1" t="s">
        <v>24809</v>
      </c>
      <c r="H4192" s="1" t="s">
        <v>17585</v>
      </c>
      <c r="I4192" s="2">
        <v>29.21</v>
      </c>
      <c r="J4192" s="37">
        <f>VLOOKUP(H4192,'DOGHER ORDER-DISC'!$K$4:$N$30,4,FALSE)</f>
        <v>0</v>
      </c>
      <c r="K4192" s="2">
        <f t="shared" si="66"/>
        <v>29.21</v>
      </c>
      <c r="L4192" s="1" t="s">
        <v>19542</v>
      </c>
    </row>
    <row r="4193" spans="1:12">
      <c r="A4193" s="1" t="s">
        <v>32</v>
      </c>
      <c r="B4193" s="1">
        <v>345</v>
      </c>
      <c r="C4193" s="1" t="s">
        <v>18210</v>
      </c>
      <c r="D4193" s="1" t="s">
        <v>18242</v>
      </c>
      <c r="E4193" s="1" t="s">
        <v>8393</v>
      </c>
      <c r="F4193" s="1" t="s">
        <v>8394</v>
      </c>
      <c r="G4193" s="1" t="s">
        <v>24810</v>
      </c>
      <c r="H4193" s="1" t="s">
        <v>17585</v>
      </c>
      <c r="I4193" s="2">
        <v>31.21</v>
      </c>
      <c r="J4193" s="37">
        <f>VLOOKUP(H4193,'DOGHER ORDER-DISC'!$K$4:$N$30,4,FALSE)</f>
        <v>0</v>
      </c>
      <c r="K4193" s="2">
        <f t="shared" si="66"/>
        <v>31.21</v>
      </c>
      <c r="L4193" s="1" t="s">
        <v>19542</v>
      </c>
    </row>
    <row r="4194" spans="1:12">
      <c r="A4194" s="1"/>
      <c r="B4194" s="1">
        <v>345</v>
      </c>
      <c r="C4194" s="1" t="s">
        <v>18210</v>
      </c>
      <c r="D4194" s="1" t="s">
        <v>18242</v>
      </c>
      <c r="E4194" s="1" t="s">
        <v>8395</v>
      </c>
      <c r="F4194" s="1" t="s">
        <v>8396</v>
      </c>
      <c r="G4194" s="1" t="s">
        <v>24811</v>
      </c>
      <c r="H4194" s="1" t="s">
        <v>17585</v>
      </c>
      <c r="I4194" s="2">
        <v>27.43</v>
      </c>
      <c r="J4194" s="37">
        <f>VLOOKUP(H4194,'DOGHER ORDER-DISC'!$K$4:$N$30,4,FALSE)</f>
        <v>0</v>
      </c>
      <c r="K4194" s="2">
        <f t="shared" si="66"/>
        <v>27.43</v>
      </c>
      <c r="L4194" s="1" t="s">
        <v>19543</v>
      </c>
    </row>
    <row r="4195" spans="1:12">
      <c r="A4195" s="1"/>
      <c r="B4195" s="1">
        <v>345</v>
      </c>
      <c r="C4195" s="1" t="s">
        <v>18210</v>
      </c>
      <c r="D4195" s="1" t="s">
        <v>18242</v>
      </c>
      <c r="E4195" s="1" t="s">
        <v>8397</v>
      </c>
      <c r="F4195" s="1" t="s">
        <v>8398</v>
      </c>
      <c r="G4195" s="1" t="s">
        <v>24812</v>
      </c>
      <c r="H4195" s="1" t="s">
        <v>17585</v>
      </c>
      <c r="I4195" s="2">
        <v>27.43</v>
      </c>
      <c r="J4195" s="37">
        <f>VLOOKUP(H4195,'DOGHER ORDER-DISC'!$K$4:$N$30,4,FALSE)</f>
        <v>0</v>
      </c>
      <c r="K4195" s="2">
        <f t="shared" si="66"/>
        <v>27.43</v>
      </c>
      <c r="L4195" s="1" t="s">
        <v>19543</v>
      </c>
    </row>
    <row r="4196" spans="1:12">
      <c r="A4196" s="1"/>
      <c r="B4196" s="1">
        <v>345</v>
      </c>
      <c r="C4196" s="1" t="s">
        <v>18210</v>
      </c>
      <c r="D4196" s="1" t="s">
        <v>18242</v>
      </c>
      <c r="E4196" s="1" t="s">
        <v>8399</v>
      </c>
      <c r="F4196" s="1" t="s">
        <v>8400</v>
      </c>
      <c r="G4196" s="1" t="s">
        <v>24813</v>
      </c>
      <c r="H4196" s="1" t="s">
        <v>17585</v>
      </c>
      <c r="I4196" s="2">
        <v>27.43</v>
      </c>
      <c r="J4196" s="37">
        <f>VLOOKUP(H4196,'DOGHER ORDER-DISC'!$K$4:$N$30,4,FALSE)</f>
        <v>0</v>
      </c>
      <c r="K4196" s="2">
        <f t="shared" si="66"/>
        <v>27.43</v>
      </c>
      <c r="L4196" s="1" t="s">
        <v>19543</v>
      </c>
    </row>
    <row r="4197" spans="1:12">
      <c r="A4197" s="1"/>
      <c r="B4197" s="1">
        <v>345</v>
      </c>
      <c r="C4197" s="1" t="s">
        <v>18210</v>
      </c>
      <c r="D4197" s="1" t="s">
        <v>18242</v>
      </c>
      <c r="E4197" s="1" t="s">
        <v>8401</v>
      </c>
      <c r="F4197" s="1" t="s">
        <v>8402</v>
      </c>
      <c r="G4197" s="1" t="s">
        <v>24814</v>
      </c>
      <c r="H4197" s="1" t="s">
        <v>17585</v>
      </c>
      <c r="I4197" s="2">
        <v>27.43</v>
      </c>
      <c r="J4197" s="37">
        <f>VLOOKUP(H4197,'DOGHER ORDER-DISC'!$K$4:$N$30,4,FALSE)</f>
        <v>0</v>
      </c>
      <c r="K4197" s="2">
        <f t="shared" si="66"/>
        <v>27.43</v>
      </c>
      <c r="L4197" s="1" t="s">
        <v>19543</v>
      </c>
    </row>
    <row r="4198" spans="1:12">
      <c r="A4198" s="1"/>
      <c r="B4198" s="1">
        <v>345</v>
      </c>
      <c r="C4198" s="1" t="s">
        <v>18210</v>
      </c>
      <c r="D4198" s="1" t="s">
        <v>18242</v>
      </c>
      <c r="E4198" s="1" t="s">
        <v>8403</v>
      </c>
      <c r="F4198" s="1" t="s">
        <v>8404</v>
      </c>
      <c r="G4198" s="1" t="s">
        <v>24815</v>
      </c>
      <c r="H4198" s="1" t="s">
        <v>17585</v>
      </c>
      <c r="I4198" s="2">
        <v>27.44</v>
      </c>
      <c r="J4198" s="37">
        <f>VLOOKUP(H4198,'DOGHER ORDER-DISC'!$K$4:$N$30,4,FALSE)</f>
        <v>0</v>
      </c>
      <c r="K4198" s="2">
        <f t="shared" si="66"/>
        <v>27.44</v>
      </c>
      <c r="L4198" s="1" t="s">
        <v>19543</v>
      </c>
    </row>
    <row r="4199" spans="1:12">
      <c r="A4199" s="1"/>
      <c r="B4199" s="1">
        <v>345</v>
      </c>
      <c r="C4199" s="1" t="s">
        <v>18210</v>
      </c>
      <c r="D4199" s="1" t="s">
        <v>18242</v>
      </c>
      <c r="E4199" s="1" t="s">
        <v>8405</v>
      </c>
      <c r="F4199" s="1" t="s">
        <v>8406</v>
      </c>
      <c r="G4199" s="1" t="s">
        <v>24816</v>
      </c>
      <c r="H4199" s="1" t="s">
        <v>17585</v>
      </c>
      <c r="I4199" s="2">
        <v>28.03</v>
      </c>
      <c r="J4199" s="37">
        <f>VLOOKUP(H4199,'DOGHER ORDER-DISC'!$K$4:$N$30,4,FALSE)</f>
        <v>0</v>
      </c>
      <c r="K4199" s="2">
        <f t="shared" si="66"/>
        <v>28.03</v>
      </c>
      <c r="L4199" s="1" t="s">
        <v>19543</v>
      </c>
    </row>
    <row r="4200" spans="1:12">
      <c r="A4200" s="1"/>
      <c r="B4200" s="1">
        <v>345</v>
      </c>
      <c r="C4200" s="1" t="s">
        <v>18210</v>
      </c>
      <c r="D4200" s="1" t="s">
        <v>18242</v>
      </c>
      <c r="E4200" s="1" t="s">
        <v>8407</v>
      </c>
      <c r="F4200" s="1" t="s">
        <v>8408</v>
      </c>
      <c r="G4200" s="1" t="s">
        <v>24817</v>
      </c>
      <c r="H4200" s="1" t="s">
        <v>17585</v>
      </c>
      <c r="I4200" s="2">
        <v>28.21</v>
      </c>
      <c r="J4200" s="37">
        <f>VLOOKUP(H4200,'DOGHER ORDER-DISC'!$K$4:$N$30,4,FALSE)</f>
        <v>0</v>
      </c>
      <c r="K4200" s="2">
        <f t="shared" si="66"/>
        <v>28.21</v>
      </c>
      <c r="L4200" s="1" t="s">
        <v>19543</v>
      </c>
    </row>
    <row r="4201" spans="1:12">
      <c r="A4201" s="1"/>
      <c r="B4201" s="1">
        <v>345</v>
      </c>
      <c r="C4201" s="1" t="s">
        <v>18210</v>
      </c>
      <c r="D4201" s="1" t="s">
        <v>18242</v>
      </c>
      <c r="E4201" s="1" t="s">
        <v>8409</v>
      </c>
      <c r="F4201" s="1" t="s">
        <v>8410</v>
      </c>
      <c r="G4201" s="1" t="s">
        <v>24818</v>
      </c>
      <c r="H4201" s="1" t="s">
        <v>17585</v>
      </c>
      <c r="I4201" s="2">
        <v>27.82</v>
      </c>
      <c r="J4201" s="37">
        <f>VLOOKUP(H4201,'DOGHER ORDER-DISC'!$K$4:$N$30,4,FALSE)</f>
        <v>0</v>
      </c>
      <c r="K4201" s="2">
        <f t="shared" si="66"/>
        <v>27.82</v>
      </c>
      <c r="L4201" s="1" t="s">
        <v>19543</v>
      </c>
    </row>
    <row r="4202" spans="1:12">
      <c r="A4202" s="1"/>
      <c r="B4202" s="1">
        <v>345</v>
      </c>
      <c r="C4202" s="1" t="s">
        <v>18210</v>
      </c>
      <c r="D4202" s="1" t="s">
        <v>18242</v>
      </c>
      <c r="E4202" s="1" t="s">
        <v>8411</v>
      </c>
      <c r="F4202" s="1" t="s">
        <v>8412</v>
      </c>
      <c r="G4202" s="1" t="s">
        <v>24819</v>
      </c>
      <c r="H4202" s="1" t="s">
        <v>17585</v>
      </c>
      <c r="I4202" s="2">
        <v>28.6</v>
      </c>
      <c r="J4202" s="37">
        <f>VLOOKUP(H4202,'DOGHER ORDER-DISC'!$K$4:$N$30,4,FALSE)</f>
        <v>0</v>
      </c>
      <c r="K4202" s="2">
        <f t="shared" si="66"/>
        <v>28.6</v>
      </c>
      <c r="L4202" s="1" t="s">
        <v>19543</v>
      </c>
    </row>
    <row r="4203" spans="1:12">
      <c r="A4203" s="1" t="s">
        <v>32</v>
      </c>
      <c r="B4203" s="1">
        <v>345</v>
      </c>
      <c r="C4203" s="1" t="s">
        <v>18210</v>
      </c>
      <c r="D4203" s="1" t="s">
        <v>18242</v>
      </c>
      <c r="E4203" s="1" t="s">
        <v>8413</v>
      </c>
      <c r="F4203" s="1" t="s">
        <v>8414</v>
      </c>
      <c r="G4203" s="1" t="s">
        <v>24820</v>
      </c>
      <c r="H4203" s="1" t="s">
        <v>17585</v>
      </c>
      <c r="I4203" s="2">
        <v>28.6</v>
      </c>
      <c r="J4203" s="37">
        <f>VLOOKUP(H4203,'DOGHER ORDER-DISC'!$K$4:$N$30,4,FALSE)</f>
        <v>0</v>
      </c>
      <c r="K4203" s="2">
        <f t="shared" si="66"/>
        <v>28.6</v>
      </c>
      <c r="L4203" s="1" t="s">
        <v>19544</v>
      </c>
    </row>
    <row r="4204" spans="1:12">
      <c r="A4204" s="1"/>
      <c r="B4204" s="1">
        <v>345</v>
      </c>
      <c r="C4204" s="1" t="s">
        <v>18210</v>
      </c>
      <c r="D4204" s="1" t="s">
        <v>18242</v>
      </c>
      <c r="E4204" s="1" t="s">
        <v>8415</v>
      </c>
      <c r="F4204" s="1" t="s">
        <v>8416</v>
      </c>
      <c r="G4204" s="1" t="s">
        <v>24821</v>
      </c>
      <c r="H4204" s="1" t="s">
        <v>17585</v>
      </c>
      <c r="I4204" s="2">
        <v>28.59</v>
      </c>
      <c r="J4204" s="37">
        <f>VLOOKUP(H4204,'DOGHER ORDER-DISC'!$K$4:$N$30,4,FALSE)</f>
        <v>0</v>
      </c>
      <c r="K4204" s="2">
        <f t="shared" si="66"/>
        <v>28.59</v>
      </c>
      <c r="L4204" s="1" t="s">
        <v>19543</v>
      </c>
    </row>
    <row r="4205" spans="1:12">
      <c r="A4205" s="1"/>
      <c r="B4205" s="1">
        <v>345</v>
      </c>
      <c r="C4205" s="1" t="s">
        <v>18210</v>
      </c>
      <c r="D4205" s="1" t="s">
        <v>18242</v>
      </c>
      <c r="E4205" s="1" t="s">
        <v>8417</v>
      </c>
      <c r="F4205" s="1" t="s">
        <v>8418</v>
      </c>
      <c r="G4205" s="1" t="s">
        <v>24822</v>
      </c>
      <c r="H4205" s="1" t="s">
        <v>17585</v>
      </c>
      <c r="I4205" s="2">
        <v>28.78</v>
      </c>
      <c r="J4205" s="37">
        <f>VLOOKUP(H4205,'DOGHER ORDER-DISC'!$K$4:$N$30,4,FALSE)</f>
        <v>0</v>
      </c>
      <c r="K4205" s="2">
        <f t="shared" si="66"/>
        <v>28.78</v>
      </c>
      <c r="L4205" s="1" t="s">
        <v>19543</v>
      </c>
    </row>
    <row r="4206" spans="1:12">
      <c r="A4206" s="1"/>
      <c r="B4206" s="1">
        <v>345</v>
      </c>
      <c r="C4206" s="1" t="s">
        <v>18210</v>
      </c>
      <c r="D4206" s="1" t="s">
        <v>18242</v>
      </c>
      <c r="E4206" s="1" t="s">
        <v>8419</v>
      </c>
      <c r="F4206" s="1" t="s">
        <v>8420</v>
      </c>
      <c r="G4206" s="1" t="s">
        <v>24823</v>
      </c>
      <c r="H4206" s="1" t="s">
        <v>17585</v>
      </c>
      <c r="I4206" s="2">
        <v>30.27</v>
      </c>
      <c r="J4206" s="37">
        <f>VLOOKUP(H4206,'DOGHER ORDER-DISC'!$K$4:$N$30,4,FALSE)</f>
        <v>0</v>
      </c>
      <c r="K4206" s="2">
        <f t="shared" si="66"/>
        <v>30.27</v>
      </c>
      <c r="L4206" s="1" t="s">
        <v>19543</v>
      </c>
    </row>
    <row r="4207" spans="1:12">
      <c r="A4207" s="1"/>
      <c r="B4207" s="1">
        <v>345</v>
      </c>
      <c r="C4207" s="1" t="s">
        <v>18210</v>
      </c>
      <c r="D4207" s="1" t="s">
        <v>18242</v>
      </c>
      <c r="E4207" s="1" t="s">
        <v>8421</v>
      </c>
      <c r="F4207" s="1" t="s">
        <v>8422</v>
      </c>
      <c r="G4207" s="1" t="s">
        <v>24824</v>
      </c>
      <c r="H4207" s="1" t="s">
        <v>17585</v>
      </c>
      <c r="I4207" s="2">
        <v>31.22</v>
      </c>
      <c r="J4207" s="37">
        <f>VLOOKUP(H4207,'DOGHER ORDER-DISC'!$K$4:$N$30,4,FALSE)</f>
        <v>0</v>
      </c>
      <c r="K4207" s="2">
        <f t="shared" si="66"/>
        <v>31.22</v>
      </c>
      <c r="L4207" s="1" t="s">
        <v>19543</v>
      </c>
    </row>
    <row r="4208" spans="1:12">
      <c r="A4208" s="1"/>
      <c r="B4208" s="1">
        <v>345</v>
      </c>
      <c r="C4208" s="1" t="s">
        <v>18210</v>
      </c>
      <c r="D4208" s="1" t="s">
        <v>18242</v>
      </c>
      <c r="E4208" s="1" t="s">
        <v>8423</v>
      </c>
      <c r="F4208" s="1" t="s">
        <v>8424</v>
      </c>
      <c r="G4208" s="1" t="s">
        <v>24825</v>
      </c>
      <c r="H4208" s="1" t="s">
        <v>17585</v>
      </c>
      <c r="I4208" s="2">
        <v>34</v>
      </c>
      <c r="J4208" s="37">
        <f>VLOOKUP(H4208,'DOGHER ORDER-DISC'!$K$4:$N$30,4,FALSE)</f>
        <v>0</v>
      </c>
      <c r="K4208" s="2">
        <f t="shared" si="66"/>
        <v>34</v>
      </c>
      <c r="L4208" s="1" t="s">
        <v>19543</v>
      </c>
    </row>
    <row r="4209" spans="1:12">
      <c r="A4209" s="1"/>
      <c r="B4209" s="1">
        <v>345</v>
      </c>
      <c r="C4209" s="1" t="s">
        <v>18210</v>
      </c>
      <c r="D4209" s="1" t="s">
        <v>18242</v>
      </c>
      <c r="E4209" s="1" t="s">
        <v>8425</v>
      </c>
      <c r="F4209" s="1" t="s">
        <v>8426</v>
      </c>
      <c r="G4209" s="1" t="s">
        <v>24826</v>
      </c>
      <c r="H4209" s="1" t="s">
        <v>17585</v>
      </c>
      <c r="I4209" s="2">
        <v>35.28</v>
      </c>
      <c r="J4209" s="37">
        <f>VLOOKUP(H4209,'DOGHER ORDER-DISC'!$K$4:$N$30,4,FALSE)</f>
        <v>0</v>
      </c>
      <c r="K4209" s="2">
        <f t="shared" si="66"/>
        <v>35.28</v>
      </c>
      <c r="L4209" s="1" t="s">
        <v>19543</v>
      </c>
    </row>
    <row r="4210" spans="1:12">
      <c r="A4210" s="1" t="s">
        <v>32</v>
      </c>
      <c r="B4210" s="1">
        <v>346</v>
      </c>
      <c r="C4210" s="1" t="s">
        <v>18210</v>
      </c>
      <c r="D4210" s="1" t="s">
        <v>18242</v>
      </c>
      <c r="E4210" s="1" t="s">
        <v>8427</v>
      </c>
      <c r="F4210" s="1" t="s">
        <v>8428</v>
      </c>
      <c r="G4210" s="1" t="s">
        <v>24827</v>
      </c>
      <c r="H4210" s="1" t="s">
        <v>17585</v>
      </c>
      <c r="I4210" s="2">
        <v>42.6</v>
      </c>
      <c r="J4210" s="37">
        <f>VLOOKUP(H4210,'DOGHER ORDER-DISC'!$K$4:$N$30,4,FALSE)</f>
        <v>0</v>
      </c>
      <c r="K4210" s="2">
        <f t="shared" si="66"/>
        <v>42.6</v>
      </c>
      <c r="L4210" s="1" t="s">
        <v>19545</v>
      </c>
    </row>
    <row r="4211" spans="1:12">
      <c r="A4211" s="1" t="s">
        <v>32</v>
      </c>
      <c r="B4211" s="1">
        <v>346</v>
      </c>
      <c r="C4211" s="1" t="s">
        <v>18210</v>
      </c>
      <c r="D4211" s="1" t="s">
        <v>18242</v>
      </c>
      <c r="E4211" s="1" t="s">
        <v>8429</v>
      </c>
      <c r="F4211" s="1" t="s">
        <v>8430</v>
      </c>
      <c r="G4211" s="1" t="s">
        <v>24828</v>
      </c>
      <c r="H4211" s="1" t="s">
        <v>17585</v>
      </c>
      <c r="I4211" s="2">
        <v>42.6</v>
      </c>
      <c r="J4211" s="37">
        <f>VLOOKUP(H4211,'DOGHER ORDER-DISC'!$K$4:$N$30,4,FALSE)</f>
        <v>0</v>
      </c>
      <c r="K4211" s="2">
        <f t="shared" si="66"/>
        <v>42.6</v>
      </c>
      <c r="L4211" s="1" t="s">
        <v>19545</v>
      </c>
    </row>
    <row r="4212" spans="1:12">
      <c r="A4212" s="1" t="s">
        <v>32</v>
      </c>
      <c r="B4212" s="1">
        <v>346</v>
      </c>
      <c r="C4212" s="1" t="s">
        <v>18210</v>
      </c>
      <c r="D4212" s="1" t="s">
        <v>18242</v>
      </c>
      <c r="E4212" s="1" t="s">
        <v>8431</v>
      </c>
      <c r="F4212" s="1" t="s">
        <v>8432</v>
      </c>
      <c r="G4212" s="1" t="s">
        <v>24829</v>
      </c>
      <c r="H4212" s="1" t="s">
        <v>17585</v>
      </c>
      <c r="I4212" s="2">
        <v>42.6</v>
      </c>
      <c r="J4212" s="37">
        <f>VLOOKUP(H4212,'DOGHER ORDER-DISC'!$K$4:$N$30,4,FALSE)</f>
        <v>0</v>
      </c>
      <c r="K4212" s="2">
        <f t="shared" si="66"/>
        <v>42.6</v>
      </c>
      <c r="L4212" s="1" t="s">
        <v>19545</v>
      </c>
    </row>
    <row r="4213" spans="1:12">
      <c r="A4213" s="1" t="s">
        <v>32</v>
      </c>
      <c r="B4213" s="1">
        <v>346</v>
      </c>
      <c r="C4213" s="1" t="s">
        <v>18210</v>
      </c>
      <c r="D4213" s="1" t="s">
        <v>18242</v>
      </c>
      <c r="E4213" s="1" t="s">
        <v>8433</v>
      </c>
      <c r="F4213" s="1" t="s">
        <v>8434</v>
      </c>
      <c r="G4213" s="1" t="s">
        <v>24830</v>
      </c>
      <c r="H4213" s="1" t="s">
        <v>17585</v>
      </c>
      <c r="I4213" s="2">
        <v>50.89</v>
      </c>
      <c r="J4213" s="37">
        <f>VLOOKUP(H4213,'DOGHER ORDER-DISC'!$K$4:$N$30,4,FALSE)</f>
        <v>0</v>
      </c>
      <c r="K4213" s="2">
        <f t="shared" si="66"/>
        <v>50.89</v>
      </c>
      <c r="L4213" s="1" t="s">
        <v>19546</v>
      </c>
    </row>
    <row r="4214" spans="1:12">
      <c r="A4214" s="1" t="s">
        <v>32</v>
      </c>
      <c r="B4214" s="1">
        <v>346</v>
      </c>
      <c r="C4214" s="1" t="s">
        <v>18210</v>
      </c>
      <c r="D4214" s="1" t="s">
        <v>18242</v>
      </c>
      <c r="E4214" s="1" t="s">
        <v>8435</v>
      </c>
      <c r="F4214" s="1" t="s">
        <v>8436</v>
      </c>
      <c r="G4214" s="1" t="s">
        <v>24831</v>
      </c>
      <c r="H4214" s="1" t="s">
        <v>17585</v>
      </c>
      <c r="I4214" s="2">
        <v>50.89</v>
      </c>
      <c r="J4214" s="37">
        <f>VLOOKUP(H4214,'DOGHER ORDER-DISC'!$K$4:$N$30,4,FALSE)</f>
        <v>0</v>
      </c>
      <c r="K4214" s="2">
        <f t="shared" si="66"/>
        <v>50.89</v>
      </c>
      <c r="L4214" s="1" t="s">
        <v>19546</v>
      </c>
    </row>
    <row r="4215" spans="1:12">
      <c r="A4215" s="1" t="s">
        <v>32</v>
      </c>
      <c r="B4215" s="1">
        <v>346</v>
      </c>
      <c r="C4215" s="1" t="s">
        <v>18210</v>
      </c>
      <c r="D4215" s="1" t="s">
        <v>18242</v>
      </c>
      <c r="E4215" s="1" t="s">
        <v>8437</v>
      </c>
      <c r="F4215" s="1" t="s">
        <v>8438</v>
      </c>
      <c r="G4215" s="1" t="s">
        <v>24832</v>
      </c>
      <c r="H4215" s="1" t="s">
        <v>17585</v>
      </c>
      <c r="I4215" s="2">
        <v>50.89</v>
      </c>
      <c r="J4215" s="37">
        <f>VLOOKUP(H4215,'DOGHER ORDER-DISC'!$K$4:$N$30,4,FALSE)</f>
        <v>0</v>
      </c>
      <c r="K4215" s="2">
        <f t="shared" si="66"/>
        <v>50.89</v>
      </c>
      <c r="L4215" s="1" t="s">
        <v>19546</v>
      </c>
    </row>
    <row r="4216" spans="1:12">
      <c r="A4216" s="1" t="s">
        <v>32</v>
      </c>
      <c r="B4216" s="1">
        <v>346</v>
      </c>
      <c r="C4216" s="1" t="s">
        <v>18210</v>
      </c>
      <c r="D4216" s="1" t="s">
        <v>18242</v>
      </c>
      <c r="E4216" s="1" t="s">
        <v>8439</v>
      </c>
      <c r="F4216" s="1" t="s">
        <v>8440</v>
      </c>
      <c r="G4216" s="1" t="s">
        <v>24833</v>
      </c>
      <c r="H4216" s="1" t="s">
        <v>17585</v>
      </c>
      <c r="I4216" s="2">
        <v>50.89</v>
      </c>
      <c r="J4216" s="37">
        <f>VLOOKUP(H4216,'DOGHER ORDER-DISC'!$K$4:$N$30,4,FALSE)</f>
        <v>0</v>
      </c>
      <c r="K4216" s="2">
        <f t="shared" si="66"/>
        <v>50.89</v>
      </c>
      <c r="L4216" s="1" t="s">
        <v>19546</v>
      </c>
    </row>
    <row r="4217" spans="1:12">
      <c r="A4217" s="1" t="s">
        <v>32</v>
      </c>
      <c r="B4217" s="1">
        <v>346</v>
      </c>
      <c r="C4217" s="1" t="s">
        <v>18210</v>
      </c>
      <c r="D4217" s="1" t="s">
        <v>18242</v>
      </c>
      <c r="E4217" s="1" t="s">
        <v>8441</v>
      </c>
      <c r="F4217" s="1" t="s">
        <v>8442</v>
      </c>
      <c r="G4217" s="1" t="s">
        <v>24834</v>
      </c>
      <c r="H4217" s="1" t="s">
        <v>17585</v>
      </c>
      <c r="I4217" s="2">
        <v>50.89</v>
      </c>
      <c r="J4217" s="37">
        <f>VLOOKUP(H4217,'DOGHER ORDER-DISC'!$K$4:$N$30,4,FALSE)</f>
        <v>0</v>
      </c>
      <c r="K4217" s="2">
        <f t="shared" ref="K4217:K4280" si="67">+ROUND(I4217*(1-J4217),2)</f>
        <v>50.89</v>
      </c>
      <c r="L4217" s="1" t="s">
        <v>19546</v>
      </c>
    </row>
    <row r="4218" spans="1:12">
      <c r="A4218" s="1" t="s">
        <v>32</v>
      </c>
      <c r="B4218" s="1">
        <v>346</v>
      </c>
      <c r="C4218" s="1" t="s">
        <v>18210</v>
      </c>
      <c r="D4218" s="1" t="s">
        <v>18242</v>
      </c>
      <c r="E4218" s="1" t="s">
        <v>8443</v>
      </c>
      <c r="F4218" s="1" t="s">
        <v>8444</v>
      </c>
      <c r="G4218" s="1" t="s">
        <v>24835</v>
      </c>
      <c r="H4218" s="1" t="s">
        <v>17585</v>
      </c>
      <c r="I4218" s="2">
        <v>54.45</v>
      </c>
      <c r="J4218" s="37">
        <f>VLOOKUP(H4218,'DOGHER ORDER-DISC'!$K$4:$N$30,4,FALSE)</f>
        <v>0</v>
      </c>
      <c r="K4218" s="2">
        <f t="shared" si="67"/>
        <v>54.45</v>
      </c>
      <c r="L4218" s="1" t="s">
        <v>19547</v>
      </c>
    </row>
    <row r="4219" spans="1:12">
      <c r="A4219" s="1" t="s">
        <v>32</v>
      </c>
      <c r="B4219" s="1">
        <v>346</v>
      </c>
      <c r="C4219" s="1" t="s">
        <v>18210</v>
      </c>
      <c r="D4219" s="1" t="s">
        <v>18242</v>
      </c>
      <c r="E4219" s="1" t="s">
        <v>8445</v>
      </c>
      <c r="F4219" s="1" t="s">
        <v>8446</v>
      </c>
      <c r="G4219" s="1" t="s">
        <v>24836</v>
      </c>
      <c r="H4219" s="1" t="s">
        <v>17585</v>
      </c>
      <c r="I4219" s="2">
        <v>54.45</v>
      </c>
      <c r="J4219" s="37">
        <f>VLOOKUP(H4219,'DOGHER ORDER-DISC'!$K$4:$N$30,4,FALSE)</f>
        <v>0</v>
      </c>
      <c r="K4219" s="2">
        <f t="shared" si="67"/>
        <v>54.45</v>
      </c>
      <c r="L4219" s="1" t="s">
        <v>19547</v>
      </c>
    </row>
    <row r="4220" spans="1:12">
      <c r="A4220" s="1" t="s">
        <v>32</v>
      </c>
      <c r="B4220" s="1">
        <v>346</v>
      </c>
      <c r="C4220" s="1" t="s">
        <v>18210</v>
      </c>
      <c r="D4220" s="1" t="s">
        <v>18242</v>
      </c>
      <c r="E4220" s="1" t="s">
        <v>8447</v>
      </c>
      <c r="F4220" s="1" t="s">
        <v>8448</v>
      </c>
      <c r="G4220" s="1" t="s">
        <v>24837</v>
      </c>
      <c r="H4220" s="1" t="s">
        <v>17585</v>
      </c>
      <c r="I4220" s="2">
        <v>54.45</v>
      </c>
      <c r="J4220" s="37">
        <f>VLOOKUP(H4220,'DOGHER ORDER-DISC'!$K$4:$N$30,4,FALSE)</f>
        <v>0</v>
      </c>
      <c r="K4220" s="2">
        <f t="shared" si="67"/>
        <v>54.45</v>
      </c>
      <c r="L4220" s="1" t="s">
        <v>19547</v>
      </c>
    </row>
    <row r="4221" spans="1:12">
      <c r="A4221" s="1" t="s">
        <v>32</v>
      </c>
      <c r="B4221" s="1">
        <v>346</v>
      </c>
      <c r="C4221" s="1" t="s">
        <v>18210</v>
      </c>
      <c r="D4221" s="1" t="s">
        <v>18242</v>
      </c>
      <c r="E4221" s="1" t="s">
        <v>8449</v>
      </c>
      <c r="F4221" s="1" t="s">
        <v>8450</v>
      </c>
      <c r="G4221" s="1" t="s">
        <v>24838</v>
      </c>
      <c r="H4221" s="1" t="s">
        <v>17585</v>
      </c>
      <c r="I4221" s="2">
        <v>54.45</v>
      </c>
      <c r="J4221" s="37">
        <f>VLOOKUP(H4221,'DOGHER ORDER-DISC'!$K$4:$N$30,4,FALSE)</f>
        <v>0</v>
      </c>
      <c r="K4221" s="2">
        <f t="shared" si="67"/>
        <v>54.45</v>
      </c>
      <c r="L4221" s="1" t="s">
        <v>19547</v>
      </c>
    </row>
    <row r="4222" spans="1:12">
      <c r="A4222" s="1" t="s">
        <v>32</v>
      </c>
      <c r="B4222" s="1">
        <v>346</v>
      </c>
      <c r="C4222" s="1" t="s">
        <v>18210</v>
      </c>
      <c r="D4222" s="1" t="s">
        <v>18242</v>
      </c>
      <c r="E4222" s="1" t="s">
        <v>8451</v>
      </c>
      <c r="F4222" s="1" t="s">
        <v>8452</v>
      </c>
      <c r="G4222" s="1" t="s">
        <v>24839</v>
      </c>
      <c r="H4222" s="1" t="s">
        <v>17585</v>
      </c>
      <c r="I4222" s="2">
        <v>54.45</v>
      </c>
      <c r="J4222" s="37">
        <f>VLOOKUP(H4222,'DOGHER ORDER-DISC'!$K$4:$N$30,4,FALSE)</f>
        <v>0</v>
      </c>
      <c r="K4222" s="2">
        <f t="shared" si="67"/>
        <v>54.45</v>
      </c>
      <c r="L4222" s="1" t="s">
        <v>19547</v>
      </c>
    </row>
    <row r="4223" spans="1:12">
      <c r="A4223" s="1" t="s">
        <v>32</v>
      </c>
      <c r="B4223" s="1">
        <v>346</v>
      </c>
      <c r="C4223" s="1" t="s">
        <v>18210</v>
      </c>
      <c r="D4223" s="1" t="s">
        <v>18242</v>
      </c>
      <c r="E4223" s="1" t="s">
        <v>8453</v>
      </c>
      <c r="F4223" s="1" t="s">
        <v>8454</v>
      </c>
      <c r="G4223" s="1" t="s">
        <v>24840</v>
      </c>
      <c r="H4223" s="1" t="s">
        <v>17585</v>
      </c>
      <c r="I4223" s="2">
        <v>58.27</v>
      </c>
      <c r="J4223" s="37">
        <f>VLOOKUP(H4223,'DOGHER ORDER-DISC'!$K$4:$N$30,4,FALSE)</f>
        <v>0</v>
      </c>
      <c r="K4223" s="2">
        <f t="shared" si="67"/>
        <v>58.27</v>
      </c>
      <c r="L4223" s="1" t="s">
        <v>19547</v>
      </c>
    </row>
    <row r="4224" spans="1:12">
      <c r="A4224" s="1"/>
      <c r="B4224" s="1">
        <v>346</v>
      </c>
      <c r="C4224" s="1" t="s">
        <v>18210</v>
      </c>
      <c r="D4224" s="1" t="s">
        <v>18242</v>
      </c>
      <c r="E4224" s="1" t="s">
        <v>8455</v>
      </c>
      <c r="F4224" s="1" t="s">
        <v>8456</v>
      </c>
      <c r="G4224" s="1" t="s">
        <v>24841</v>
      </c>
      <c r="H4224" s="1" t="s">
        <v>17585</v>
      </c>
      <c r="I4224" s="2">
        <v>48.87</v>
      </c>
      <c r="J4224" s="37">
        <f>VLOOKUP(H4224,'DOGHER ORDER-DISC'!$K$4:$N$30,4,FALSE)</f>
        <v>0</v>
      </c>
      <c r="K4224" s="2">
        <f t="shared" si="67"/>
        <v>48.87</v>
      </c>
      <c r="L4224" s="1" t="s">
        <v>19548</v>
      </c>
    </row>
    <row r="4225" spans="1:12">
      <c r="A4225" s="1"/>
      <c r="B4225" s="1">
        <v>346</v>
      </c>
      <c r="C4225" s="1" t="s">
        <v>18210</v>
      </c>
      <c r="D4225" s="1" t="s">
        <v>18242</v>
      </c>
      <c r="E4225" s="1" t="s">
        <v>8457</v>
      </c>
      <c r="F4225" s="1" t="s">
        <v>8458</v>
      </c>
      <c r="G4225" s="1" t="s">
        <v>24842</v>
      </c>
      <c r="H4225" s="1" t="s">
        <v>17585</v>
      </c>
      <c r="I4225" s="2">
        <v>48.87</v>
      </c>
      <c r="J4225" s="37">
        <f>VLOOKUP(H4225,'DOGHER ORDER-DISC'!$K$4:$N$30,4,FALSE)</f>
        <v>0</v>
      </c>
      <c r="K4225" s="2">
        <f t="shared" si="67"/>
        <v>48.87</v>
      </c>
      <c r="L4225" s="1" t="s">
        <v>19548</v>
      </c>
    </row>
    <row r="4226" spans="1:12">
      <c r="A4226" s="1"/>
      <c r="B4226" s="1">
        <v>346</v>
      </c>
      <c r="C4226" s="1" t="s">
        <v>18210</v>
      </c>
      <c r="D4226" s="1" t="s">
        <v>18242</v>
      </c>
      <c r="E4226" s="1" t="s">
        <v>8459</v>
      </c>
      <c r="F4226" s="1" t="s">
        <v>8460</v>
      </c>
      <c r="G4226" s="1" t="s">
        <v>24843</v>
      </c>
      <c r="H4226" s="1" t="s">
        <v>17585</v>
      </c>
      <c r="I4226" s="2">
        <v>48.87</v>
      </c>
      <c r="J4226" s="37">
        <f>VLOOKUP(H4226,'DOGHER ORDER-DISC'!$K$4:$N$30,4,FALSE)</f>
        <v>0</v>
      </c>
      <c r="K4226" s="2">
        <f t="shared" si="67"/>
        <v>48.87</v>
      </c>
      <c r="L4226" s="1" t="s">
        <v>19548</v>
      </c>
    </row>
    <row r="4227" spans="1:12">
      <c r="A4227" s="1"/>
      <c r="B4227" s="1">
        <v>346</v>
      </c>
      <c r="C4227" s="1" t="s">
        <v>18210</v>
      </c>
      <c r="D4227" s="1" t="s">
        <v>18242</v>
      </c>
      <c r="E4227" s="1" t="s">
        <v>8461</v>
      </c>
      <c r="F4227" s="1" t="s">
        <v>8462</v>
      </c>
      <c r="G4227" s="1" t="s">
        <v>24844</v>
      </c>
      <c r="H4227" s="1" t="s">
        <v>17585</v>
      </c>
      <c r="I4227" s="2">
        <v>48.87</v>
      </c>
      <c r="J4227" s="37">
        <f>VLOOKUP(H4227,'DOGHER ORDER-DISC'!$K$4:$N$30,4,FALSE)</f>
        <v>0</v>
      </c>
      <c r="K4227" s="2">
        <f t="shared" si="67"/>
        <v>48.87</v>
      </c>
      <c r="L4227" s="1" t="s">
        <v>19548</v>
      </c>
    </row>
    <row r="4228" spans="1:12">
      <c r="A4228" s="1"/>
      <c r="B4228" s="1">
        <v>346</v>
      </c>
      <c r="C4228" s="1" t="s">
        <v>18210</v>
      </c>
      <c r="D4228" s="1" t="s">
        <v>18242</v>
      </c>
      <c r="E4228" s="1" t="s">
        <v>8463</v>
      </c>
      <c r="F4228" s="1" t="s">
        <v>8464</v>
      </c>
      <c r="G4228" s="1" t="s">
        <v>24845</v>
      </c>
      <c r="H4228" s="1" t="s">
        <v>17585</v>
      </c>
      <c r="I4228" s="2">
        <v>51.14</v>
      </c>
      <c r="J4228" s="37">
        <f>VLOOKUP(H4228,'DOGHER ORDER-DISC'!$K$4:$N$30,4,FALSE)</f>
        <v>0</v>
      </c>
      <c r="K4228" s="2">
        <f t="shared" si="67"/>
        <v>51.14</v>
      </c>
      <c r="L4228" s="1" t="s">
        <v>19548</v>
      </c>
    </row>
    <row r="4229" spans="1:12">
      <c r="A4229" s="1" t="s">
        <v>32</v>
      </c>
      <c r="B4229" s="1">
        <v>347</v>
      </c>
      <c r="C4229" s="1" t="s">
        <v>18210</v>
      </c>
      <c r="D4229" s="1" t="s">
        <v>18242</v>
      </c>
      <c r="E4229" s="1" t="s">
        <v>8465</v>
      </c>
      <c r="F4229" s="1" t="s">
        <v>8466</v>
      </c>
      <c r="G4229" s="1" t="s">
        <v>24846</v>
      </c>
      <c r="H4229" s="1" t="s">
        <v>17585</v>
      </c>
      <c r="I4229" s="2">
        <v>50.8</v>
      </c>
      <c r="J4229" s="37">
        <f>VLOOKUP(H4229,'DOGHER ORDER-DISC'!$K$4:$N$30,4,FALSE)</f>
        <v>0</v>
      </c>
      <c r="K4229" s="2">
        <f t="shared" si="67"/>
        <v>50.8</v>
      </c>
      <c r="L4229" s="1" t="s">
        <v>19549</v>
      </c>
    </row>
    <row r="4230" spans="1:12">
      <c r="A4230" s="1" t="s">
        <v>32</v>
      </c>
      <c r="B4230" s="1">
        <v>347</v>
      </c>
      <c r="C4230" s="1" t="s">
        <v>18210</v>
      </c>
      <c r="D4230" s="1" t="s">
        <v>18242</v>
      </c>
      <c r="E4230" s="1" t="s">
        <v>8467</v>
      </c>
      <c r="F4230" s="1" t="s">
        <v>8468</v>
      </c>
      <c r="G4230" s="1" t="s">
        <v>24847</v>
      </c>
      <c r="H4230" s="1" t="s">
        <v>17585</v>
      </c>
      <c r="I4230" s="2">
        <v>57.02</v>
      </c>
      <c r="J4230" s="37">
        <f>VLOOKUP(H4230,'DOGHER ORDER-DISC'!$K$4:$N$30,4,FALSE)</f>
        <v>0</v>
      </c>
      <c r="K4230" s="2">
        <f t="shared" si="67"/>
        <v>57.02</v>
      </c>
      <c r="L4230" s="1" t="s">
        <v>19550</v>
      </c>
    </row>
    <row r="4231" spans="1:12">
      <c r="A4231" s="1" t="s">
        <v>32</v>
      </c>
      <c r="B4231" s="1">
        <v>347</v>
      </c>
      <c r="C4231" s="1" t="s">
        <v>18210</v>
      </c>
      <c r="D4231" s="1" t="s">
        <v>18242</v>
      </c>
      <c r="E4231" s="1" t="s">
        <v>8469</v>
      </c>
      <c r="F4231" s="1" t="s">
        <v>8470</v>
      </c>
      <c r="G4231" s="1" t="s">
        <v>24848</v>
      </c>
      <c r="H4231" s="1" t="s">
        <v>17585</v>
      </c>
      <c r="I4231" s="2">
        <v>57.02</v>
      </c>
      <c r="J4231" s="37">
        <f>VLOOKUP(H4231,'DOGHER ORDER-DISC'!$K$4:$N$30,4,FALSE)</f>
        <v>0</v>
      </c>
      <c r="K4231" s="2">
        <f t="shared" si="67"/>
        <v>57.02</v>
      </c>
      <c r="L4231" s="1"/>
    </row>
    <row r="4232" spans="1:12">
      <c r="A4232" s="1" t="s">
        <v>32</v>
      </c>
      <c r="B4232" s="1">
        <v>347</v>
      </c>
      <c r="C4232" s="1" t="s">
        <v>18210</v>
      </c>
      <c r="D4232" s="1" t="s">
        <v>18242</v>
      </c>
      <c r="E4232" s="1" t="s">
        <v>8471</v>
      </c>
      <c r="F4232" s="1" t="s">
        <v>8472</v>
      </c>
      <c r="G4232" s="1" t="s">
        <v>24849</v>
      </c>
      <c r="H4232" s="1" t="s">
        <v>17585</v>
      </c>
      <c r="I4232" s="2">
        <v>57.02</v>
      </c>
      <c r="J4232" s="37">
        <f>VLOOKUP(H4232,'DOGHER ORDER-DISC'!$K$4:$N$30,4,FALSE)</f>
        <v>0</v>
      </c>
      <c r="K4232" s="2">
        <f t="shared" si="67"/>
        <v>57.02</v>
      </c>
      <c r="L4232" s="1" t="s">
        <v>19551</v>
      </c>
    </row>
    <row r="4233" spans="1:12">
      <c r="A4233" s="1" t="s">
        <v>32</v>
      </c>
      <c r="B4233" s="1">
        <v>348</v>
      </c>
      <c r="C4233" s="1" t="s">
        <v>18210</v>
      </c>
      <c r="D4233" s="1" t="s">
        <v>18242</v>
      </c>
      <c r="E4233" s="1" t="s">
        <v>8473</v>
      </c>
      <c r="F4233" s="1" t="s">
        <v>8474</v>
      </c>
      <c r="G4233" s="1" t="s">
        <v>24850</v>
      </c>
      <c r="H4233" s="1" t="s">
        <v>17585</v>
      </c>
      <c r="I4233" s="2">
        <v>55.03</v>
      </c>
      <c r="J4233" s="37">
        <f>VLOOKUP(H4233,'DOGHER ORDER-DISC'!$K$4:$N$30,4,FALSE)</f>
        <v>0</v>
      </c>
      <c r="K4233" s="2">
        <f t="shared" si="67"/>
        <v>55.03</v>
      </c>
      <c r="L4233" s="1" t="s">
        <v>19552</v>
      </c>
    </row>
    <row r="4234" spans="1:12">
      <c r="A4234" s="1" t="s">
        <v>32</v>
      </c>
      <c r="B4234" s="1">
        <v>348</v>
      </c>
      <c r="C4234" s="1" t="s">
        <v>18210</v>
      </c>
      <c r="D4234" s="1" t="s">
        <v>18242</v>
      </c>
      <c r="E4234" s="1" t="s">
        <v>8475</v>
      </c>
      <c r="F4234" s="1" t="s">
        <v>8476</v>
      </c>
      <c r="G4234" s="1" t="s">
        <v>24851</v>
      </c>
      <c r="H4234" s="1" t="s">
        <v>17585</v>
      </c>
      <c r="I4234" s="2">
        <v>55.03</v>
      </c>
      <c r="J4234" s="37">
        <f>VLOOKUP(H4234,'DOGHER ORDER-DISC'!$K$4:$N$30,4,FALSE)</f>
        <v>0</v>
      </c>
      <c r="K4234" s="2">
        <f t="shared" si="67"/>
        <v>55.03</v>
      </c>
      <c r="L4234" s="1" t="s">
        <v>19552</v>
      </c>
    </row>
    <row r="4235" spans="1:12">
      <c r="A4235" s="1" t="s">
        <v>32</v>
      </c>
      <c r="B4235" s="1">
        <v>348</v>
      </c>
      <c r="C4235" s="1" t="s">
        <v>18210</v>
      </c>
      <c r="D4235" s="1" t="s">
        <v>18242</v>
      </c>
      <c r="E4235" s="1" t="s">
        <v>8477</v>
      </c>
      <c r="F4235" s="1" t="s">
        <v>8478</v>
      </c>
      <c r="G4235" s="1" t="s">
        <v>24852</v>
      </c>
      <c r="H4235" s="1" t="s">
        <v>17585</v>
      </c>
      <c r="I4235" s="2">
        <v>55.03</v>
      </c>
      <c r="J4235" s="37">
        <f>VLOOKUP(H4235,'DOGHER ORDER-DISC'!$K$4:$N$30,4,FALSE)</f>
        <v>0</v>
      </c>
      <c r="K4235" s="2">
        <f t="shared" si="67"/>
        <v>55.03</v>
      </c>
      <c r="L4235" s="1" t="s">
        <v>19552</v>
      </c>
    </row>
    <row r="4236" spans="1:12">
      <c r="A4236" s="1" t="s">
        <v>32</v>
      </c>
      <c r="B4236" s="1">
        <v>348</v>
      </c>
      <c r="C4236" s="1" t="s">
        <v>18210</v>
      </c>
      <c r="D4236" s="1" t="s">
        <v>18242</v>
      </c>
      <c r="E4236" s="1" t="s">
        <v>8479</v>
      </c>
      <c r="F4236" s="1" t="s">
        <v>8480</v>
      </c>
      <c r="G4236" s="1" t="s">
        <v>24853</v>
      </c>
      <c r="H4236" s="1" t="s">
        <v>17585</v>
      </c>
      <c r="I4236" s="2">
        <v>55.03</v>
      </c>
      <c r="J4236" s="37">
        <f>VLOOKUP(H4236,'DOGHER ORDER-DISC'!$K$4:$N$30,4,FALSE)</f>
        <v>0</v>
      </c>
      <c r="K4236" s="2">
        <f t="shared" si="67"/>
        <v>55.03</v>
      </c>
      <c r="L4236" s="1" t="s">
        <v>19552</v>
      </c>
    </row>
    <row r="4237" spans="1:12">
      <c r="A4237" s="1" t="s">
        <v>32</v>
      </c>
      <c r="B4237" s="1">
        <v>348</v>
      </c>
      <c r="C4237" s="1" t="s">
        <v>18210</v>
      </c>
      <c r="D4237" s="1" t="s">
        <v>18242</v>
      </c>
      <c r="E4237" s="1" t="s">
        <v>8481</v>
      </c>
      <c r="F4237" s="1" t="s">
        <v>8482</v>
      </c>
      <c r="G4237" s="1" t="s">
        <v>24854</v>
      </c>
      <c r="H4237" s="1" t="s">
        <v>17585</v>
      </c>
      <c r="I4237" s="2">
        <v>55.03</v>
      </c>
      <c r="J4237" s="37">
        <f>VLOOKUP(H4237,'DOGHER ORDER-DISC'!$K$4:$N$30,4,FALSE)</f>
        <v>0</v>
      </c>
      <c r="K4237" s="2">
        <f t="shared" si="67"/>
        <v>55.03</v>
      </c>
      <c r="L4237" s="1" t="s">
        <v>19552</v>
      </c>
    </row>
    <row r="4238" spans="1:12">
      <c r="A4238" s="1" t="s">
        <v>32</v>
      </c>
      <c r="B4238" s="1">
        <v>348</v>
      </c>
      <c r="C4238" s="1" t="s">
        <v>18210</v>
      </c>
      <c r="D4238" s="1" t="s">
        <v>18242</v>
      </c>
      <c r="E4238" s="1" t="s">
        <v>8483</v>
      </c>
      <c r="F4238" s="1" t="s">
        <v>8484</v>
      </c>
      <c r="G4238" s="1" t="s">
        <v>24855</v>
      </c>
      <c r="H4238" s="1" t="s">
        <v>17585</v>
      </c>
      <c r="I4238" s="2">
        <v>55.03</v>
      </c>
      <c r="J4238" s="37">
        <f>VLOOKUP(H4238,'DOGHER ORDER-DISC'!$K$4:$N$30,4,FALSE)</f>
        <v>0</v>
      </c>
      <c r="K4238" s="2">
        <f t="shared" si="67"/>
        <v>55.03</v>
      </c>
      <c r="L4238" s="1" t="s">
        <v>19552</v>
      </c>
    </row>
    <row r="4239" spans="1:12">
      <c r="A4239" s="1" t="s">
        <v>32</v>
      </c>
      <c r="B4239" s="1">
        <v>348</v>
      </c>
      <c r="C4239" s="1" t="s">
        <v>18210</v>
      </c>
      <c r="D4239" s="1" t="s">
        <v>18242</v>
      </c>
      <c r="E4239" s="1" t="s">
        <v>8485</v>
      </c>
      <c r="F4239" s="1" t="s">
        <v>8486</v>
      </c>
      <c r="G4239" s="1" t="s">
        <v>24856</v>
      </c>
      <c r="H4239" s="1" t="s">
        <v>17585</v>
      </c>
      <c r="I4239" s="2">
        <v>55.03</v>
      </c>
      <c r="J4239" s="37">
        <f>VLOOKUP(H4239,'DOGHER ORDER-DISC'!$K$4:$N$30,4,FALSE)</f>
        <v>0</v>
      </c>
      <c r="K4239" s="2">
        <f t="shared" si="67"/>
        <v>55.03</v>
      </c>
      <c r="L4239" s="1" t="s">
        <v>19552</v>
      </c>
    </row>
    <row r="4240" spans="1:12">
      <c r="A4240" s="1" t="s">
        <v>32</v>
      </c>
      <c r="B4240" s="1">
        <v>348</v>
      </c>
      <c r="C4240" s="1" t="s">
        <v>18210</v>
      </c>
      <c r="D4240" s="1" t="s">
        <v>18242</v>
      </c>
      <c r="E4240" s="1" t="s">
        <v>8487</v>
      </c>
      <c r="F4240" s="1" t="s">
        <v>8488</v>
      </c>
      <c r="G4240" s="1" t="s">
        <v>24857</v>
      </c>
      <c r="H4240" s="1" t="s">
        <v>17585</v>
      </c>
      <c r="I4240" s="2">
        <v>55.03</v>
      </c>
      <c r="J4240" s="37">
        <f>VLOOKUP(H4240,'DOGHER ORDER-DISC'!$K$4:$N$30,4,FALSE)</f>
        <v>0</v>
      </c>
      <c r="K4240" s="2">
        <f t="shared" si="67"/>
        <v>55.03</v>
      </c>
      <c r="L4240" s="1" t="s">
        <v>19552</v>
      </c>
    </row>
    <row r="4241" spans="1:12">
      <c r="A4241" s="1" t="s">
        <v>32</v>
      </c>
      <c r="B4241" s="1">
        <v>348</v>
      </c>
      <c r="C4241" s="1" t="s">
        <v>18210</v>
      </c>
      <c r="D4241" s="1" t="s">
        <v>18242</v>
      </c>
      <c r="E4241" s="1" t="s">
        <v>8489</v>
      </c>
      <c r="F4241" s="1" t="s">
        <v>8490</v>
      </c>
      <c r="G4241" s="1" t="s">
        <v>24858</v>
      </c>
      <c r="H4241" s="1" t="s">
        <v>17585</v>
      </c>
      <c r="I4241" s="2">
        <v>55.03</v>
      </c>
      <c r="J4241" s="37">
        <f>VLOOKUP(H4241,'DOGHER ORDER-DISC'!$K$4:$N$30,4,FALSE)</f>
        <v>0</v>
      </c>
      <c r="K4241" s="2">
        <f t="shared" si="67"/>
        <v>55.03</v>
      </c>
      <c r="L4241" s="1" t="s">
        <v>19552</v>
      </c>
    </row>
    <row r="4242" spans="1:12">
      <c r="A4242" s="1" t="s">
        <v>32</v>
      </c>
      <c r="B4242" s="1">
        <v>348</v>
      </c>
      <c r="C4242" s="1" t="s">
        <v>18210</v>
      </c>
      <c r="D4242" s="1" t="s">
        <v>18242</v>
      </c>
      <c r="E4242" s="1" t="s">
        <v>8491</v>
      </c>
      <c r="F4242" s="1" t="s">
        <v>8492</v>
      </c>
      <c r="G4242" s="1" t="s">
        <v>24859</v>
      </c>
      <c r="H4242" s="1" t="s">
        <v>17585</v>
      </c>
      <c r="I4242" s="2">
        <v>52.41</v>
      </c>
      <c r="J4242" s="37">
        <f>VLOOKUP(H4242,'DOGHER ORDER-DISC'!$K$4:$N$30,4,FALSE)</f>
        <v>0</v>
      </c>
      <c r="K4242" s="2">
        <f t="shared" si="67"/>
        <v>52.41</v>
      </c>
      <c r="L4242" s="1" t="s">
        <v>19553</v>
      </c>
    </row>
    <row r="4243" spans="1:12">
      <c r="A4243" s="1" t="s">
        <v>32</v>
      </c>
      <c r="B4243" s="1">
        <v>348</v>
      </c>
      <c r="C4243" s="1" t="s">
        <v>18210</v>
      </c>
      <c r="D4243" s="1" t="s">
        <v>18242</v>
      </c>
      <c r="E4243" s="1" t="s">
        <v>8493</v>
      </c>
      <c r="F4243" s="1" t="s">
        <v>8494</v>
      </c>
      <c r="G4243" s="1" t="s">
        <v>24860</v>
      </c>
      <c r="H4243" s="1" t="s">
        <v>17585</v>
      </c>
      <c r="I4243" s="2">
        <v>52.41</v>
      </c>
      <c r="J4243" s="37">
        <f>VLOOKUP(H4243,'DOGHER ORDER-DISC'!$K$4:$N$30,4,FALSE)</f>
        <v>0</v>
      </c>
      <c r="K4243" s="2">
        <f t="shared" si="67"/>
        <v>52.41</v>
      </c>
      <c r="L4243" s="1" t="s">
        <v>19553</v>
      </c>
    </row>
    <row r="4244" spans="1:12">
      <c r="A4244" s="1" t="s">
        <v>32</v>
      </c>
      <c r="B4244" s="1">
        <v>348</v>
      </c>
      <c r="C4244" s="1" t="s">
        <v>18210</v>
      </c>
      <c r="D4244" s="1" t="s">
        <v>18242</v>
      </c>
      <c r="E4244" s="1" t="s">
        <v>8495</v>
      </c>
      <c r="F4244" s="1" t="s">
        <v>8496</v>
      </c>
      <c r="G4244" s="1" t="s">
        <v>24861</v>
      </c>
      <c r="H4244" s="1" t="s">
        <v>17585</v>
      </c>
      <c r="I4244" s="2">
        <v>52.41</v>
      </c>
      <c r="J4244" s="37">
        <f>VLOOKUP(H4244,'DOGHER ORDER-DISC'!$K$4:$N$30,4,FALSE)</f>
        <v>0</v>
      </c>
      <c r="K4244" s="2">
        <f t="shared" si="67"/>
        <v>52.41</v>
      </c>
      <c r="L4244" s="1" t="s">
        <v>19553</v>
      </c>
    </row>
    <row r="4245" spans="1:12">
      <c r="A4245" s="1" t="s">
        <v>32</v>
      </c>
      <c r="B4245" s="1">
        <v>348</v>
      </c>
      <c r="C4245" s="1" t="s">
        <v>18210</v>
      </c>
      <c r="D4245" s="1" t="s">
        <v>18242</v>
      </c>
      <c r="E4245" s="1" t="s">
        <v>8497</v>
      </c>
      <c r="F4245" s="1" t="s">
        <v>8498</v>
      </c>
      <c r="G4245" s="1" t="s">
        <v>24862</v>
      </c>
      <c r="H4245" s="1" t="s">
        <v>17585</v>
      </c>
      <c r="I4245" s="2">
        <v>52.41</v>
      </c>
      <c r="J4245" s="37">
        <f>VLOOKUP(H4245,'DOGHER ORDER-DISC'!$K$4:$N$30,4,FALSE)</f>
        <v>0</v>
      </c>
      <c r="K4245" s="2">
        <f t="shared" si="67"/>
        <v>52.41</v>
      </c>
      <c r="L4245" s="1" t="s">
        <v>19553</v>
      </c>
    </row>
    <row r="4246" spans="1:12">
      <c r="A4246" s="1" t="s">
        <v>32</v>
      </c>
      <c r="B4246" s="1">
        <v>348</v>
      </c>
      <c r="C4246" s="1" t="s">
        <v>18210</v>
      </c>
      <c r="D4246" s="1" t="s">
        <v>18242</v>
      </c>
      <c r="E4246" s="1" t="s">
        <v>8499</v>
      </c>
      <c r="F4246" s="1" t="s">
        <v>8500</v>
      </c>
      <c r="G4246" s="1" t="s">
        <v>24863</v>
      </c>
      <c r="H4246" s="1" t="s">
        <v>17585</v>
      </c>
      <c r="I4246" s="2">
        <v>52.41</v>
      </c>
      <c r="J4246" s="37">
        <f>VLOOKUP(H4246,'DOGHER ORDER-DISC'!$K$4:$N$30,4,FALSE)</f>
        <v>0</v>
      </c>
      <c r="K4246" s="2">
        <f t="shared" si="67"/>
        <v>52.41</v>
      </c>
      <c r="L4246" s="1" t="s">
        <v>19553</v>
      </c>
    </row>
    <row r="4247" spans="1:12">
      <c r="A4247" s="1" t="s">
        <v>32</v>
      </c>
      <c r="B4247" s="1">
        <v>348</v>
      </c>
      <c r="C4247" s="1" t="s">
        <v>18210</v>
      </c>
      <c r="D4247" s="1" t="s">
        <v>18242</v>
      </c>
      <c r="E4247" s="1" t="s">
        <v>8501</v>
      </c>
      <c r="F4247" s="1" t="s">
        <v>8502</v>
      </c>
      <c r="G4247" s="1" t="s">
        <v>24864</v>
      </c>
      <c r="H4247" s="1" t="s">
        <v>17585</v>
      </c>
      <c r="I4247" s="2">
        <v>52.41</v>
      </c>
      <c r="J4247" s="37">
        <f>VLOOKUP(H4247,'DOGHER ORDER-DISC'!$K$4:$N$30,4,FALSE)</f>
        <v>0</v>
      </c>
      <c r="K4247" s="2">
        <f t="shared" si="67"/>
        <v>52.41</v>
      </c>
      <c r="L4247" s="1" t="s">
        <v>19553</v>
      </c>
    </row>
    <row r="4248" spans="1:12">
      <c r="A4248" s="1" t="s">
        <v>32</v>
      </c>
      <c r="B4248" s="1">
        <v>348</v>
      </c>
      <c r="C4248" s="1" t="s">
        <v>18210</v>
      </c>
      <c r="D4248" s="1" t="s">
        <v>18242</v>
      </c>
      <c r="E4248" s="1" t="s">
        <v>8503</v>
      </c>
      <c r="F4248" s="1" t="s">
        <v>8504</v>
      </c>
      <c r="G4248" s="1" t="s">
        <v>24865</v>
      </c>
      <c r="H4248" s="1" t="s">
        <v>17585</v>
      </c>
      <c r="I4248" s="2">
        <v>52.41</v>
      </c>
      <c r="J4248" s="37">
        <f>VLOOKUP(H4248,'DOGHER ORDER-DISC'!$K$4:$N$30,4,FALSE)</f>
        <v>0</v>
      </c>
      <c r="K4248" s="2">
        <f t="shared" si="67"/>
        <v>52.41</v>
      </c>
      <c r="L4248" s="1" t="s">
        <v>19553</v>
      </c>
    </row>
    <row r="4249" spans="1:12">
      <c r="A4249" s="1" t="s">
        <v>32</v>
      </c>
      <c r="B4249" s="1">
        <v>348</v>
      </c>
      <c r="C4249" s="1" t="s">
        <v>18210</v>
      </c>
      <c r="D4249" s="1" t="s">
        <v>18242</v>
      </c>
      <c r="E4249" s="1" t="s">
        <v>8505</v>
      </c>
      <c r="F4249" s="1" t="s">
        <v>8506</v>
      </c>
      <c r="G4249" s="1" t="s">
        <v>24866</v>
      </c>
      <c r="H4249" s="1" t="s">
        <v>17585</v>
      </c>
      <c r="I4249" s="2">
        <v>52.41</v>
      </c>
      <c r="J4249" s="37">
        <f>VLOOKUP(H4249,'DOGHER ORDER-DISC'!$K$4:$N$30,4,FALSE)</f>
        <v>0</v>
      </c>
      <c r="K4249" s="2">
        <f t="shared" si="67"/>
        <v>52.41</v>
      </c>
      <c r="L4249" s="1" t="s">
        <v>19553</v>
      </c>
    </row>
    <row r="4250" spans="1:12">
      <c r="A4250" s="1" t="s">
        <v>32</v>
      </c>
      <c r="B4250" s="1">
        <v>348</v>
      </c>
      <c r="C4250" s="1" t="s">
        <v>18210</v>
      </c>
      <c r="D4250" s="1" t="s">
        <v>18242</v>
      </c>
      <c r="E4250" s="1" t="s">
        <v>8507</v>
      </c>
      <c r="F4250" s="1" t="s">
        <v>8508</v>
      </c>
      <c r="G4250" s="1" t="s">
        <v>24867</v>
      </c>
      <c r="H4250" s="1" t="s">
        <v>17585</v>
      </c>
      <c r="I4250" s="2">
        <v>52.41</v>
      </c>
      <c r="J4250" s="37">
        <f>VLOOKUP(H4250,'DOGHER ORDER-DISC'!$K$4:$N$30,4,FALSE)</f>
        <v>0</v>
      </c>
      <c r="K4250" s="2">
        <f t="shared" si="67"/>
        <v>52.41</v>
      </c>
      <c r="L4250" s="1" t="s">
        <v>19553</v>
      </c>
    </row>
    <row r="4251" spans="1:12">
      <c r="A4251" s="1" t="s">
        <v>32</v>
      </c>
      <c r="B4251" s="1">
        <v>348</v>
      </c>
      <c r="C4251" s="1" t="s">
        <v>18210</v>
      </c>
      <c r="D4251" s="1" t="s">
        <v>18242</v>
      </c>
      <c r="E4251" s="1" t="s">
        <v>8509</v>
      </c>
      <c r="F4251" s="1" t="s">
        <v>8510</v>
      </c>
      <c r="G4251" s="1" t="s">
        <v>24868</v>
      </c>
      <c r="H4251" s="1" t="s">
        <v>17585</v>
      </c>
      <c r="I4251" s="2">
        <v>53.43</v>
      </c>
      <c r="J4251" s="37">
        <f>VLOOKUP(H4251,'DOGHER ORDER-DISC'!$K$4:$N$30,4,FALSE)</f>
        <v>0</v>
      </c>
      <c r="K4251" s="2">
        <f t="shared" si="67"/>
        <v>53.43</v>
      </c>
      <c r="L4251" s="1" t="s">
        <v>19554</v>
      </c>
    </row>
    <row r="4252" spans="1:12">
      <c r="A4252" s="1" t="s">
        <v>32</v>
      </c>
      <c r="B4252" s="1">
        <v>348</v>
      </c>
      <c r="C4252" s="1" t="s">
        <v>18210</v>
      </c>
      <c r="D4252" s="1" t="s">
        <v>18242</v>
      </c>
      <c r="E4252" s="1" t="s">
        <v>8511</v>
      </c>
      <c r="F4252" s="1" t="s">
        <v>8512</v>
      </c>
      <c r="G4252" s="1" t="s">
        <v>24869</v>
      </c>
      <c r="H4252" s="1" t="s">
        <v>17585</v>
      </c>
      <c r="I4252" s="2">
        <v>53.43</v>
      </c>
      <c r="J4252" s="37">
        <f>VLOOKUP(H4252,'DOGHER ORDER-DISC'!$K$4:$N$30,4,FALSE)</f>
        <v>0</v>
      </c>
      <c r="K4252" s="2">
        <f t="shared" si="67"/>
        <v>53.43</v>
      </c>
      <c r="L4252" s="1" t="s">
        <v>19554</v>
      </c>
    </row>
    <row r="4253" spans="1:12">
      <c r="A4253" s="1" t="s">
        <v>32</v>
      </c>
      <c r="B4253" s="1">
        <v>348</v>
      </c>
      <c r="C4253" s="1" t="s">
        <v>18210</v>
      </c>
      <c r="D4253" s="1" t="s">
        <v>18242</v>
      </c>
      <c r="E4253" s="1" t="s">
        <v>8513</v>
      </c>
      <c r="F4253" s="1" t="s">
        <v>8514</v>
      </c>
      <c r="G4253" s="1" t="s">
        <v>24870</v>
      </c>
      <c r="H4253" s="1" t="s">
        <v>17585</v>
      </c>
      <c r="I4253" s="2">
        <v>53.43</v>
      </c>
      <c r="J4253" s="37">
        <f>VLOOKUP(H4253,'DOGHER ORDER-DISC'!$K$4:$N$30,4,FALSE)</f>
        <v>0</v>
      </c>
      <c r="K4253" s="2">
        <f t="shared" si="67"/>
        <v>53.43</v>
      </c>
      <c r="L4253" s="1" t="s">
        <v>19554</v>
      </c>
    </row>
    <row r="4254" spans="1:12">
      <c r="A4254" s="1" t="s">
        <v>32</v>
      </c>
      <c r="B4254" s="1">
        <v>348</v>
      </c>
      <c r="C4254" s="1" t="s">
        <v>18210</v>
      </c>
      <c r="D4254" s="1" t="s">
        <v>18242</v>
      </c>
      <c r="E4254" s="1" t="s">
        <v>8515</v>
      </c>
      <c r="F4254" s="1" t="s">
        <v>8516</v>
      </c>
      <c r="G4254" s="1" t="s">
        <v>24871</v>
      </c>
      <c r="H4254" s="1" t="s">
        <v>17585</v>
      </c>
      <c r="I4254" s="2">
        <v>57.17</v>
      </c>
      <c r="J4254" s="37">
        <f>VLOOKUP(H4254,'DOGHER ORDER-DISC'!$K$4:$N$30,4,FALSE)</f>
        <v>0</v>
      </c>
      <c r="K4254" s="2">
        <f t="shared" si="67"/>
        <v>57.17</v>
      </c>
      <c r="L4254" s="1" t="s">
        <v>19555</v>
      </c>
    </row>
    <row r="4255" spans="1:12">
      <c r="A4255" s="1" t="s">
        <v>32</v>
      </c>
      <c r="B4255" s="1">
        <v>348</v>
      </c>
      <c r="C4255" s="1" t="s">
        <v>18210</v>
      </c>
      <c r="D4255" s="1" t="s">
        <v>18242</v>
      </c>
      <c r="E4255" s="1" t="s">
        <v>8517</v>
      </c>
      <c r="F4255" s="1" t="s">
        <v>8518</v>
      </c>
      <c r="G4255" s="1" t="s">
        <v>24872</v>
      </c>
      <c r="H4255" s="1" t="s">
        <v>17585</v>
      </c>
      <c r="I4255" s="2">
        <v>57.17</v>
      </c>
      <c r="J4255" s="37">
        <f>VLOOKUP(H4255,'DOGHER ORDER-DISC'!$K$4:$N$30,4,FALSE)</f>
        <v>0</v>
      </c>
      <c r="K4255" s="2">
        <f t="shared" si="67"/>
        <v>57.17</v>
      </c>
      <c r="L4255" s="1" t="s">
        <v>19555</v>
      </c>
    </row>
    <row r="4256" spans="1:12">
      <c r="A4256" s="1" t="s">
        <v>32</v>
      </c>
      <c r="B4256" s="1">
        <v>348</v>
      </c>
      <c r="C4256" s="1" t="s">
        <v>18210</v>
      </c>
      <c r="D4256" s="1" t="s">
        <v>18242</v>
      </c>
      <c r="E4256" s="1" t="s">
        <v>8519</v>
      </c>
      <c r="F4256" s="1" t="s">
        <v>8520</v>
      </c>
      <c r="G4256" s="1" t="s">
        <v>24873</v>
      </c>
      <c r="H4256" s="1" t="s">
        <v>17585</v>
      </c>
      <c r="I4256" s="2">
        <v>57.17</v>
      </c>
      <c r="J4256" s="37">
        <f>VLOOKUP(H4256,'DOGHER ORDER-DISC'!$K$4:$N$30,4,FALSE)</f>
        <v>0</v>
      </c>
      <c r="K4256" s="2">
        <f t="shared" si="67"/>
        <v>57.17</v>
      </c>
      <c r="L4256" s="1" t="s">
        <v>19555</v>
      </c>
    </row>
    <row r="4257" spans="1:12">
      <c r="A4257" s="1"/>
      <c r="B4257" s="1">
        <v>349</v>
      </c>
      <c r="C4257" s="1" t="s">
        <v>18210</v>
      </c>
      <c r="D4257" s="1" t="s">
        <v>18242</v>
      </c>
      <c r="E4257" s="1" t="s">
        <v>8521</v>
      </c>
      <c r="F4257" s="1" t="s">
        <v>8522</v>
      </c>
      <c r="G4257" s="1" t="s">
        <v>24874</v>
      </c>
      <c r="H4257" s="1" t="s">
        <v>17585</v>
      </c>
      <c r="I4257" s="2">
        <v>52.13</v>
      </c>
      <c r="J4257" s="37">
        <f>VLOOKUP(H4257,'DOGHER ORDER-DISC'!$K$4:$N$30,4,FALSE)</f>
        <v>0</v>
      </c>
      <c r="K4257" s="2">
        <f t="shared" si="67"/>
        <v>52.13</v>
      </c>
      <c r="L4257" s="1" t="s">
        <v>19556</v>
      </c>
    </row>
    <row r="4258" spans="1:12">
      <c r="A4258" s="1"/>
      <c r="B4258" s="1">
        <v>349</v>
      </c>
      <c r="C4258" s="1" t="s">
        <v>18210</v>
      </c>
      <c r="D4258" s="1" t="s">
        <v>18242</v>
      </c>
      <c r="E4258" s="1" t="s">
        <v>8523</v>
      </c>
      <c r="F4258" s="1" t="s">
        <v>8524</v>
      </c>
      <c r="G4258" s="1" t="s">
        <v>24875</v>
      </c>
      <c r="H4258" s="1" t="s">
        <v>17585</v>
      </c>
      <c r="I4258" s="2">
        <v>49.66</v>
      </c>
      <c r="J4258" s="37">
        <f>VLOOKUP(H4258,'DOGHER ORDER-DISC'!$K$4:$N$30,4,FALSE)</f>
        <v>0</v>
      </c>
      <c r="K4258" s="2">
        <f t="shared" si="67"/>
        <v>49.66</v>
      </c>
      <c r="L4258" s="1" t="s">
        <v>19557</v>
      </c>
    </row>
    <row r="4259" spans="1:12">
      <c r="A4259" s="1"/>
      <c r="B4259" s="1">
        <v>349</v>
      </c>
      <c r="C4259" s="1" t="s">
        <v>18210</v>
      </c>
      <c r="D4259" s="1" t="s">
        <v>18242</v>
      </c>
      <c r="E4259" s="1" t="s">
        <v>8525</v>
      </c>
      <c r="F4259" s="1" t="s">
        <v>8526</v>
      </c>
      <c r="G4259" s="1" t="s">
        <v>24876</v>
      </c>
      <c r="H4259" s="1" t="s">
        <v>17585</v>
      </c>
      <c r="I4259" s="2">
        <v>50.72</v>
      </c>
      <c r="J4259" s="37">
        <f>VLOOKUP(H4259,'DOGHER ORDER-DISC'!$K$4:$N$30,4,FALSE)</f>
        <v>0</v>
      </c>
      <c r="K4259" s="2">
        <f t="shared" si="67"/>
        <v>50.72</v>
      </c>
      <c r="L4259" s="1" t="s">
        <v>19557</v>
      </c>
    </row>
    <row r="4260" spans="1:12">
      <c r="A4260" s="1"/>
      <c r="B4260" s="1">
        <v>349</v>
      </c>
      <c r="C4260" s="1" t="s">
        <v>18210</v>
      </c>
      <c r="D4260" s="1" t="s">
        <v>18242</v>
      </c>
      <c r="E4260" s="1" t="s">
        <v>8527</v>
      </c>
      <c r="F4260" s="1" t="s">
        <v>8528</v>
      </c>
      <c r="G4260" s="1" t="s">
        <v>24877</v>
      </c>
      <c r="H4260" s="1" t="s">
        <v>17585</v>
      </c>
      <c r="I4260" s="2">
        <v>67.900000000000006</v>
      </c>
      <c r="J4260" s="37">
        <f>VLOOKUP(H4260,'DOGHER ORDER-DISC'!$K$4:$N$30,4,FALSE)</f>
        <v>0</v>
      </c>
      <c r="K4260" s="2">
        <f t="shared" si="67"/>
        <v>67.900000000000006</v>
      </c>
      <c r="L4260" s="1" t="s">
        <v>19558</v>
      </c>
    </row>
    <row r="4261" spans="1:12">
      <c r="A4261" s="1"/>
      <c r="B4261" s="1">
        <v>349</v>
      </c>
      <c r="C4261" s="1" t="s">
        <v>18210</v>
      </c>
      <c r="D4261" s="1" t="s">
        <v>18242</v>
      </c>
      <c r="E4261" s="1" t="s">
        <v>8529</v>
      </c>
      <c r="F4261" s="1" t="s">
        <v>8530</v>
      </c>
      <c r="G4261" s="1" t="s">
        <v>24878</v>
      </c>
      <c r="H4261" s="1" t="s">
        <v>17585</v>
      </c>
      <c r="I4261" s="2">
        <v>52.84</v>
      </c>
      <c r="J4261" s="37">
        <f>VLOOKUP(H4261,'DOGHER ORDER-DISC'!$K$4:$N$30,4,FALSE)</f>
        <v>0</v>
      </c>
      <c r="K4261" s="2">
        <f t="shared" si="67"/>
        <v>52.84</v>
      </c>
      <c r="L4261" s="1" t="s">
        <v>19559</v>
      </c>
    </row>
    <row r="4262" spans="1:12">
      <c r="A4262" s="1"/>
      <c r="B4262" s="1">
        <v>349</v>
      </c>
      <c r="C4262" s="1" t="s">
        <v>18210</v>
      </c>
      <c r="D4262" s="1" t="s">
        <v>18242</v>
      </c>
      <c r="E4262" s="1" t="s">
        <v>8531</v>
      </c>
      <c r="F4262" s="1" t="s">
        <v>8532</v>
      </c>
      <c r="G4262" s="1" t="s">
        <v>24879</v>
      </c>
      <c r="H4262" s="1" t="s">
        <v>17585</v>
      </c>
      <c r="I4262" s="2">
        <v>54.45</v>
      </c>
      <c r="J4262" s="37">
        <f>VLOOKUP(H4262,'DOGHER ORDER-DISC'!$K$4:$N$30,4,FALSE)</f>
        <v>0</v>
      </c>
      <c r="K4262" s="2">
        <f t="shared" si="67"/>
        <v>54.45</v>
      </c>
      <c r="L4262" s="1" t="s">
        <v>19559</v>
      </c>
    </row>
    <row r="4263" spans="1:12">
      <c r="A4263" s="1"/>
      <c r="B4263" s="1">
        <v>350</v>
      </c>
      <c r="C4263" s="1" t="s">
        <v>18210</v>
      </c>
      <c r="D4263" s="1" t="s">
        <v>18242</v>
      </c>
      <c r="E4263" s="1" t="s">
        <v>8533</v>
      </c>
      <c r="F4263" s="1" t="s">
        <v>8534</v>
      </c>
      <c r="G4263" s="1" t="s">
        <v>24880</v>
      </c>
      <c r="H4263" s="1" t="s">
        <v>17585</v>
      </c>
      <c r="I4263" s="2">
        <v>142.68</v>
      </c>
      <c r="J4263" s="37">
        <f>VLOOKUP(H4263,'DOGHER ORDER-DISC'!$K$4:$N$30,4,FALSE)</f>
        <v>0</v>
      </c>
      <c r="K4263" s="2">
        <f t="shared" si="67"/>
        <v>142.68</v>
      </c>
      <c r="L4263" s="1" t="s">
        <v>19560</v>
      </c>
    </row>
    <row r="4264" spans="1:12">
      <c r="A4264" s="1"/>
      <c r="B4264" s="1">
        <v>350</v>
      </c>
      <c r="C4264" s="1" t="s">
        <v>18210</v>
      </c>
      <c r="D4264" s="1" t="s">
        <v>18242</v>
      </c>
      <c r="E4264" s="1" t="s">
        <v>8535</v>
      </c>
      <c r="F4264" s="1" t="s">
        <v>8536</v>
      </c>
      <c r="G4264" s="1" t="s">
        <v>24881</v>
      </c>
      <c r="H4264" s="1" t="s">
        <v>17585</v>
      </c>
      <c r="I4264" s="2">
        <v>170.34</v>
      </c>
      <c r="J4264" s="37">
        <f>VLOOKUP(H4264,'DOGHER ORDER-DISC'!$K$4:$N$30,4,FALSE)</f>
        <v>0</v>
      </c>
      <c r="K4264" s="2">
        <f t="shared" si="67"/>
        <v>170.34</v>
      </c>
      <c r="L4264" s="1" t="s">
        <v>19561</v>
      </c>
    </row>
    <row r="4265" spans="1:12">
      <c r="A4265" s="1"/>
      <c r="B4265" s="1">
        <v>350</v>
      </c>
      <c r="C4265" s="1" t="s">
        <v>18210</v>
      </c>
      <c r="D4265" s="1" t="s">
        <v>18242</v>
      </c>
      <c r="E4265" s="1" t="s">
        <v>8537</v>
      </c>
      <c r="F4265" s="1" t="s">
        <v>8538</v>
      </c>
      <c r="G4265" s="1" t="s">
        <v>24882</v>
      </c>
      <c r="H4265" s="1" t="s">
        <v>17585</v>
      </c>
      <c r="I4265" s="2">
        <v>212.89</v>
      </c>
      <c r="J4265" s="37">
        <f>VLOOKUP(H4265,'DOGHER ORDER-DISC'!$K$4:$N$30,4,FALSE)</f>
        <v>0</v>
      </c>
      <c r="K4265" s="2">
        <f t="shared" si="67"/>
        <v>212.89</v>
      </c>
      <c r="L4265" s="1" t="s">
        <v>19562</v>
      </c>
    </row>
    <row r="4266" spans="1:12">
      <c r="A4266" s="1"/>
      <c r="B4266" s="1">
        <v>350</v>
      </c>
      <c r="C4266" s="1" t="s">
        <v>18210</v>
      </c>
      <c r="D4266" s="1" t="s">
        <v>18242</v>
      </c>
      <c r="E4266" s="1" t="s">
        <v>8539</v>
      </c>
      <c r="F4266" s="1" t="s">
        <v>8540</v>
      </c>
      <c r="G4266" s="1" t="s">
        <v>24883</v>
      </c>
      <c r="H4266" s="1" t="s">
        <v>17585</v>
      </c>
      <c r="I4266" s="2">
        <v>594.44000000000005</v>
      </c>
      <c r="J4266" s="37">
        <f>VLOOKUP(H4266,'DOGHER ORDER-DISC'!$K$4:$N$30,4,FALSE)</f>
        <v>0</v>
      </c>
      <c r="K4266" s="2">
        <f t="shared" si="67"/>
        <v>594.44000000000005</v>
      </c>
      <c r="L4266" s="1" t="s">
        <v>19563</v>
      </c>
    </row>
    <row r="4267" spans="1:12">
      <c r="A4267" s="1"/>
      <c r="B4267" s="1">
        <v>352</v>
      </c>
      <c r="C4267" s="1" t="s">
        <v>18208</v>
      </c>
      <c r="D4267" s="1" t="s">
        <v>18243</v>
      </c>
      <c r="E4267" s="1" t="s">
        <v>8541</v>
      </c>
      <c r="F4267" s="1" t="s">
        <v>8542</v>
      </c>
      <c r="G4267" s="1" t="s">
        <v>24884</v>
      </c>
      <c r="H4267" s="1" t="s">
        <v>17586</v>
      </c>
      <c r="I4267" s="2">
        <v>0.72</v>
      </c>
      <c r="J4267" s="37">
        <f>VLOOKUP(H4267,'DOGHER ORDER-DISC'!$K$4:$N$30,4,FALSE)</f>
        <v>0</v>
      </c>
      <c r="K4267" s="2">
        <f t="shared" si="67"/>
        <v>0.72</v>
      </c>
      <c r="L4267" s="1" t="s">
        <v>19564</v>
      </c>
    </row>
    <row r="4268" spans="1:12">
      <c r="A4268" s="1"/>
      <c r="B4268" s="1">
        <v>352</v>
      </c>
      <c r="C4268" s="1" t="s">
        <v>18208</v>
      </c>
      <c r="D4268" s="1" t="s">
        <v>18243</v>
      </c>
      <c r="E4268" s="1" t="s">
        <v>8543</v>
      </c>
      <c r="F4268" s="1" t="s">
        <v>8544</v>
      </c>
      <c r="G4268" s="1" t="s">
        <v>24885</v>
      </c>
      <c r="H4268" s="1" t="s">
        <v>17586</v>
      </c>
      <c r="I4268" s="2">
        <v>0.73</v>
      </c>
      <c r="J4268" s="37">
        <f>VLOOKUP(H4268,'DOGHER ORDER-DISC'!$K$4:$N$30,4,FALSE)</f>
        <v>0</v>
      </c>
      <c r="K4268" s="2">
        <f t="shared" si="67"/>
        <v>0.73</v>
      </c>
      <c r="L4268" s="1" t="s">
        <v>19564</v>
      </c>
    </row>
    <row r="4269" spans="1:12">
      <c r="A4269" s="1"/>
      <c r="B4269" s="1">
        <v>352</v>
      </c>
      <c r="C4269" s="1" t="s">
        <v>18208</v>
      </c>
      <c r="D4269" s="1" t="s">
        <v>18243</v>
      </c>
      <c r="E4269" s="1" t="s">
        <v>8545</v>
      </c>
      <c r="F4269" s="1" t="s">
        <v>8546</v>
      </c>
      <c r="G4269" s="1" t="s">
        <v>24886</v>
      </c>
      <c r="H4269" s="1" t="s">
        <v>17586</v>
      </c>
      <c r="I4269" s="2">
        <v>0.79</v>
      </c>
      <c r="J4269" s="37">
        <f>VLOOKUP(H4269,'DOGHER ORDER-DISC'!$K$4:$N$30,4,FALSE)</f>
        <v>0</v>
      </c>
      <c r="K4269" s="2">
        <f t="shared" si="67"/>
        <v>0.79</v>
      </c>
      <c r="L4269" s="1" t="s">
        <v>19564</v>
      </c>
    </row>
    <row r="4270" spans="1:12">
      <c r="A4270" s="1"/>
      <c r="B4270" s="1">
        <v>352</v>
      </c>
      <c r="C4270" s="1" t="s">
        <v>18208</v>
      </c>
      <c r="D4270" s="1" t="s">
        <v>18243</v>
      </c>
      <c r="E4270" s="1" t="s">
        <v>8547</v>
      </c>
      <c r="F4270" s="1" t="s">
        <v>8548</v>
      </c>
      <c r="G4270" s="1" t="s">
        <v>24887</v>
      </c>
      <c r="H4270" s="1" t="s">
        <v>17586</v>
      </c>
      <c r="I4270" s="2">
        <v>1.01</v>
      </c>
      <c r="J4270" s="37">
        <f>VLOOKUP(H4270,'DOGHER ORDER-DISC'!$K$4:$N$30,4,FALSE)</f>
        <v>0</v>
      </c>
      <c r="K4270" s="2">
        <f t="shared" si="67"/>
        <v>1.01</v>
      </c>
      <c r="L4270" s="1" t="s">
        <v>19564</v>
      </c>
    </row>
    <row r="4271" spans="1:12">
      <c r="A4271" s="1"/>
      <c r="B4271" s="1">
        <v>352</v>
      </c>
      <c r="C4271" s="1" t="s">
        <v>18208</v>
      </c>
      <c r="D4271" s="1" t="s">
        <v>18243</v>
      </c>
      <c r="E4271" s="1" t="s">
        <v>8549</v>
      </c>
      <c r="F4271" s="1" t="s">
        <v>8550</v>
      </c>
      <c r="G4271" s="1" t="s">
        <v>24888</v>
      </c>
      <c r="H4271" s="1" t="s">
        <v>17586</v>
      </c>
      <c r="I4271" s="2">
        <v>1.06</v>
      </c>
      <c r="J4271" s="37">
        <f>VLOOKUP(H4271,'DOGHER ORDER-DISC'!$K$4:$N$30,4,FALSE)</f>
        <v>0</v>
      </c>
      <c r="K4271" s="2">
        <f t="shared" si="67"/>
        <v>1.06</v>
      </c>
      <c r="L4271" s="1" t="s">
        <v>19564</v>
      </c>
    </row>
    <row r="4272" spans="1:12">
      <c r="A4272" s="1"/>
      <c r="B4272" s="1">
        <v>352</v>
      </c>
      <c r="C4272" s="1" t="s">
        <v>18208</v>
      </c>
      <c r="D4272" s="1" t="s">
        <v>18243</v>
      </c>
      <c r="E4272" s="1" t="s">
        <v>8551</v>
      </c>
      <c r="F4272" s="1" t="s">
        <v>8552</v>
      </c>
      <c r="G4272" s="1" t="s">
        <v>24889</v>
      </c>
      <c r="H4272" s="1" t="s">
        <v>17586</v>
      </c>
      <c r="I4272" s="2">
        <v>1.28</v>
      </c>
      <c r="J4272" s="37">
        <f>VLOOKUP(H4272,'DOGHER ORDER-DISC'!$K$4:$N$30,4,FALSE)</f>
        <v>0</v>
      </c>
      <c r="K4272" s="2">
        <f t="shared" si="67"/>
        <v>1.28</v>
      </c>
      <c r="L4272" s="1" t="s">
        <v>19564</v>
      </c>
    </row>
    <row r="4273" spans="1:12">
      <c r="A4273" s="1"/>
      <c r="B4273" s="1">
        <v>352</v>
      </c>
      <c r="C4273" s="1" t="s">
        <v>18208</v>
      </c>
      <c r="D4273" s="1" t="s">
        <v>18243</v>
      </c>
      <c r="E4273" s="1" t="s">
        <v>8553</v>
      </c>
      <c r="F4273" s="1" t="s">
        <v>8554</v>
      </c>
      <c r="G4273" s="1" t="s">
        <v>24890</v>
      </c>
      <c r="H4273" s="1" t="s">
        <v>17586</v>
      </c>
      <c r="I4273" s="2">
        <v>1.57</v>
      </c>
      <c r="J4273" s="37">
        <f>VLOOKUP(H4273,'DOGHER ORDER-DISC'!$K$4:$N$30,4,FALSE)</f>
        <v>0</v>
      </c>
      <c r="K4273" s="2">
        <f t="shared" si="67"/>
        <v>1.57</v>
      </c>
      <c r="L4273" s="1" t="s">
        <v>19564</v>
      </c>
    </row>
    <row r="4274" spans="1:12">
      <c r="A4274" s="1"/>
      <c r="B4274" s="1">
        <v>352</v>
      </c>
      <c r="C4274" s="1" t="s">
        <v>18208</v>
      </c>
      <c r="D4274" s="1" t="s">
        <v>18243</v>
      </c>
      <c r="E4274" s="1" t="s">
        <v>8555</v>
      </c>
      <c r="F4274" s="1" t="s">
        <v>8556</v>
      </c>
      <c r="G4274" s="1" t="s">
        <v>24891</v>
      </c>
      <c r="H4274" s="1" t="s">
        <v>17586</v>
      </c>
      <c r="I4274" s="2">
        <v>2.16</v>
      </c>
      <c r="J4274" s="37">
        <f>VLOOKUP(H4274,'DOGHER ORDER-DISC'!$K$4:$N$30,4,FALSE)</f>
        <v>0</v>
      </c>
      <c r="K4274" s="2">
        <f t="shared" si="67"/>
        <v>2.16</v>
      </c>
      <c r="L4274" s="1" t="s">
        <v>19564</v>
      </c>
    </row>
    <row r="4275" spans="1:12">
      <c r="A4275" s="1"/>
      <c r="B4275" s="1">
        <v>352</v>
      </c>
      <c r="C4275" s="1" t="s">
        <v>18208</v>
      </c>
      <c r="D4275" s="1" t="s">
        <v>18243</v>
      </c>
      <c r="E4275" s="1" t="s">
        <v>8557</v>
      </c>
      <c r="F4275" s="1" t="s">
        <v>8558</v>
      </c>
      <c r="G4275" s="1" t="s">
        <v>24892</v>
      </c>
      <c r="H4275" s="1" t="s">
        <v>17586</v>
      </c>
      <c r="I4275" s="2">
        <v>2.4700000000000002</v>
      </c>
      <c r="J4275" s="37">
        <f>VLOOKUP(H4275,'DOGHER ORDER-DISC'!$K$4:$N$30,4,FALSE)</f>
        <v>0</v>
      </c>
      <c r="K4275" s="2">
        <f t="shared" si="67"/>
        <v>2.4700000000000002</v>
      </c>
      <c r="L4275" s="1" t="s">
        <v>19564</v>
      </c>
    </row>
    <row r="4276" spans="1:12">
      <c r="A4276" s="1"/>
      <c r="B4276" s="1">
        <v>352</v>
      </c>
      <c r="C4276" s="1" t="s">
        <v>18208</v>
      </c>
      <c r="D4276" s="1" t="s">
        <v>18243</v>
      </c>
      <c r="E4276" s="1" t="s">
        <v>8559</v>
      </c>
      <c r="F4276" s="1" t="s">
        <v>8560</v>
      </c>
      <c r="G4276" s="1" t="s">
        <v>24893</v>
      </c>
      <c r="H4276" s="1" t="s">
        <v>17586</v>
      </c>
      <c r="I4276" s="2">
        <v>3.24</v>
      </c>
      <c r="J4276" s="37">
        <f>VLOOKUP(H4276,'DOGHER ORDER-DISC'!$K$4:$N$30,4,FALSE)</f>
        <v>0</v>
      </c>
      <c r="K4276" s="2">
        <f t="shared" si="67"/>
        <v>3.24</v>
      </c>
      <c r="L4276" s="1" t="s">
        <v>19564</v>
      </c>
    </row>
    <row r="4277" spans="1:12">
      <c r="A4277" s="1"/>
      <c r="B4277" s="1">
        <v>352</v>
      </c>
      <c r="C4277" s="1" t="s">
        <v>18208</v>
      </c>
      <c r="D4277" s="1" t="s">
        <v>18243</v>
      </c>
      <c r="E4277" s="1" t="s">
        <v>8561</v>
      </c>
      <c r="F4277" s="1" t="s">
        <v>8562</v>
      </c>
      <c r="G4277" s="1" t="s">
        <v>24894</v>
      </c>
      <c r="H4277" s="1" t="s">
        <v>17586</v>
      </c>
      <c r="I4277" s="2">
        <v>3.41</v>
      </c>
      <c r="J4277" s="37">
        <f>VLOOKUP(H4277,'DOGHER ORDER-DISC'!$K$4:$N$30,4,FALSE)</f>
        <v>0</v>
      </c>
      <c r="K4277" s="2">
        <f t="shared" si="67"/>
        <v>3.41</v>
      </c>
      <c r="L4277" s="1" t="s">
        <v>19564</v>
      </c>
    </row>
    <row r="4278" spans="1:12">
      <c r="A4278" s="1"/>
      <c r="B4278" s="1">
        <v>352</v>
      </c>
      <c r="C4278" s="1" t="s">
        <v>18208</v>
      </c>
      <c r="D4278" s="1" t="s">
        <v>18243</v>
      </c>
      <c r="E4278" s="1" t="s">
        <v>8563</v>
      </c>
      <c r="F4278" s="1" t="s">
        <v>8564</v>
      </c>
      <c r="G4278" s="1" t="s">
        <v>24895</v>
      </c>
      <c r="H4278" s="1" t="s">
        <v>17586</v>
      </c>
      <c r="I4278" s="2">
        <v>5.08</v>
      </c>
      <c r="J4278" s="37">
        <f>VLOOKUP(H4278,'DOGHER ORDER-DISC'!$K$4:$N$30,4,FALSE)</f>
        <v>0</v>
      </c>
      <c r="K4278" s="2">
        <f t="shared" si="67"/>
        <v>5.08</v>
      </c>
      <c r="L4278" s="1" t="s">
        <v>19564</v>
      </c>
    </row>
    <row r="4279" spans="1:12">
      <c r="A4279" s="1"/>
      <c r="B4279" s="1">
        <v>352</v>
      </c>
      <c r="C4279" s="1" t="s">
        <v>18208</v>
      </c>
      <c r="D4279" s="1" t="s">
        <v>18243</v>
      </c>
      <c r="E4279" s="1" t="s">
        <v>8565</v>
      </c>
      <c r="F4279" s="1" t="s">
        <v>8566</v>
      </c>
      <c r="G4279" s="1" t="s">
        <v>24896</v>
      </c>
      <c r="H4279" s="1" t="s">
        <v>17586</v>
      </c>
      <c r="I4279" s="2">
        <v>5.09</v>
      </c>
      <c r="J4279" s="37">
        <f>VLOOKUP(H4279,'DOGHER ORDER-DISC'!$K$4:$N$30,4,FALSE)</f>
        <v>0</v>
      </c>
      <c r="K4279" s="2">
        <f t="shared" si="67"/>
        <v>5.09</v>
      </c>
      <c r="L4279" s="1" t="s">
        <v>19564</v>
      </c>
    </row>
    <row r="4280" spans="1:12">
      <c r="A4280" s="1"/>
      <c r="B4280" s="1">
        <v>352</v>
      </c>
      <c r="C4280" s="1" t="s">
        <v>18208</v>
      </c>
      <c r="D4280" s="1" t="s">
        <v>18243</v>
      </c>
      <c r="E4280" s="1" t="s">
        <v>8567</v>
      </c>
      <c r="F4280" s="1" t="s">
        <v>8568</v>
      </c>
      <c r="G4280" s="1" t="s">
        <v>24897</v>
      </c>
      <c r="H4280" s="1" t="s">
        <v>17586</v>
      </c>
      <c r="I4280" s="2">
        <v>6.98</v>
      </c>
      <c r="J4280" s="37">
        <f>VLOOKUP(H4280,'DOGHER ORDER-DISC'!$K$4:$N$30,4,FALSE)</f>
        <v>0</v>
      </c>
      <c r="K4280" s="2">
        <f t="shared" si="67"/>
        <v>6.98</v>
      </c>
      <c r="L4280" s="1" t="s">
        <v>19564</v>
      </c>
    </row>
    <row r="4281" spans="1:12">
      <c r="A4281" s="1"/>
      <c r="B4281" s="1">
        <v>352</v>
      </c>
      <c r="C4281" s="1" t="s">
        <v>18208</v>
      </c>
      <c r="D4281" s="1" t="s">
        <v>18243</v>
      </c>
      <c r="E4281" s="1" t="s">
        <v>8569</v>
      </c>
      <c r="F4281" s="1" t="s">
        <v>8570</v>
      </c>
      <c r="G4281" s="1" t="s">
        <v>24898</v>
      </c>
      <c r="H4281" s="1" t="s">
        <v>17586</v>
      </c>
      <c r="I4281" s="2">
        <v>11.14</v>
      </c>
      <c r="J4281" s="37">
        <f>VLOOKUP(H4281,'DOGHER ORDER-DISC'!$K$4:$N$30,4,FALSE)</f>
        <v>0</v>
      </c>
      <c r="K4281" s="2">
        <f t="shared" ref="K4281:K4344" si="68">+ROUND(I4281*(1-J4281),2)</f>
        <v>11.14</v>
      </c>
      <c r="L4281" s="1" t="s">
        <v>19564</v>
      </c>
    </row>
    <row r="4282" spans="1:12">
      <c r="A4282" s="1"/>
      <c r="B4282" s="1">
        <v>352</v>
      </c>
      <c r="C4282" s="1" t="s">
        <v>18208</v>
      </c>
      <c r="D4282" s="1" t="s">
        <v>18243</v>
      </c>
      <c r="E4282" s="1" t="s">
        <v>8571</v>
      </c>
      <c r="F4282" s="1" t="s">
        <v>8572</v>
      </c>
      <c r="G4282" s="1" t="s">
        <v>24899</v>
      </c>
      <c r="H4282" s="1" t="s">
        <v>17586</v>
      </c>
      <c r="I4282" s="2">
        <v>16.579999999999998</v>
      </c>
      <c r="J4282" s="37">
        <f>VLOOKUP(H4282,'DOGHER ORDER-DISC'!$K$4:$N$30,4,FALSE)</f>
        <v>0</v>
      </c>
      <c r="K4282" s="2">
        <f t="shared" si="68"/>
        <v>16.579999999999998</v>
      </c>
      <c r="L4282" s="1" t="s">
        <v>19564</v>
      </c>
    </row>
    <row r="4283" spans="1:12">
      <c r="A4283" s="1"/>
      <c r="B4283" s="1">
        <v>352</v>
      </c>
      <c r="C4283" s="1" t="s">
        <v>18208</v>
      </c>
      <c r="D4283" s="1" t="s">
        <v>18243</v>
      </c>
      <c r="E4283" s="1" t="s">
        <v>8573</v>
      </c>
      <c r="F4283" s="1" t="s">
        <v>8574</v>
      </c>
      <c r="G4283" s="1" t="s">
        <v>24900</v>
      </c>
      <c r="H4283" s="1" t="s">
        <v>17586</v>
      </c>
      <c r="I4283" s="2">
        <v>27.14</v>
      </c>
      <c r="J4283" s="37">
        <f>VLOOKUP(H4283,'DOGHER ORDER-DISC'!$K$4:$N$30,4,FALSE)</f>
        <v>0</v>
      </c>
      <c r="K4283" s="2">
        <f t="shared" si="68"/>
        <v>27.14</v>
      </c>
      <c r="L4283" s="1" t="s">
        <v>19564</v>
      </c>
    </row>
    <row r="4284" spans="1:12">
      <c r="A4284" s="1"/>
      <c r="B4284" s="1">
        <v>352</v>
      </c>
      <c r="C4284" s="1" t="s">
        <v>18208</v>
      </c>
      <c r="D4284" s="1" t="s">
        <v>18243</v>
      </c>
      <c r="E4284" s="1" t="s">
        <v>8575</v>
      </c>
      <c r="F4284" s="1" t="s">
        <v>8576</v>
      </c>
      <c r="G4284" s="1" t="s">
        <v>24901</v>
      </c>
      <c r="H4284" s="1" t="s">
        <v>17586</v>
      </c>
      <c r="I4284" s="2">
        <v>56.16</v>
      </c>
      <c r="J4284" s="37">
        <f>VLOOKUP(H4284,'DOGHER ORDER-DISC'!$K$4:$N$30,4,FALSE)</f>
        <v>0</v>
      </c>
      <c r="K4284" s="2">
        <f t="shared" si="68"/>
        <v>56.16</v>
      </c>
      <c r="L4284" s="1" t="s">
        <v>19564</v>
      </c>
    </row>
    <row r="4285" spans="1:12">
      <c r="A4285" s="1"/>
      <c r="B4285" s="1">
        <v>352</v>
      </c>
      <c r="C4285" s="1" t="s">
        <v>18208</v>
      </c>
      <c r="D4285" s="1" t="s">
        <v>18243</v>
      </c>
      <c r="E4285" s="1" t="s">
        <v>8577</v>
      </c>
      <c r="F4285" s="1" t="s">
        <v>8578</v>
      </c>
      <c r="G4285" s="1" t="s">
        <v>24902</v>
      </c>
      <c r="H4285" s="1" t="s">
        <v>17586</v>
      </c>
      <c r="I4285" s="2">
        <v>75.48</v>
      </c>
      <c r="J4285" s="37">
        <f>VLOOKUP(H4285,'DOGHER ORDER-DISC'!$K$4:$N$30,4,FALSE)</f>
        <v>0</v>
      </c>
      <c r="K4285" s="2">
        <f t="shared" si="68"/>
        <v>75.48</v>
      </c>
      <c r="L4285" s="1" t="s">
        <v>19564</v>
      </c>
    </row>
    <row r="4286" spans="1:12">
      <c r="A4286" s="1"/>
      <c r="B4286" s="1">
        <v>352</v>
      </c>
      <c r="C4286" s="1" t="s">
        <v>18208</v>
      </c>
      <c r="D4286" s="1" t="s">
        <v>18243</v>
      </c>
      <c r="E4286" s="1" t="s">
        <v>8579</v>
      </c>
      <c r="F4286" s="1" t="s">
        <v>8580</v>
      </c>
      <c r="G4286" s="1" t="s">
        <v>24903</v>
      </c>
      <c r="H4286" s="1" t="s">
        <v>17586</v>
      </c>
      <c r="I4286" s="2">
        <v>88.09</v>
      </c>
      <c r="J4286" s="37">
        <f>VLOOKUP(H4286,'DOGHER ORDER-DISC'!$K$4:$N$30,4,FALSE)</f>
        <v>0</v>
      </c>
      <c r="K4286" s="2">
        <f t="shared" si="68"/>
        <v>88.09</v>
      </c>
      <c r="L4286" s="1" t="s">
        <v>19564</v>
      </c>
    </row>
    <row r="4287" spans="1:12">
      <c r="A4287" s="1"/>
      <c r="B4287" s="1">
        <v>352</v>
      </c>
      <c r="C4287" s="1" t="s">
        <v>18208</v>
      </c>
      <c r="D4287" s="1" t="s">
        <v>18243</v>
      </c>
      <c r="E4287" s="1" t="s">
        <v>8581</v>
      </c>
      <c r="F4287" s="1" t="s">
        <v>8582</v>
      </c>
      <c r="G4287" s="1" t="s">
        <v>24904</v>
      </c>
      <c r="H4287" s="1" t="s">
        <v>17586</v>
      </c>
      <c r="I4287" s="2">
        <v>124.36</v>
      </c>
      <c r="J4287" s="37">
        <f>VLOOKUP(H4287,'DOGHER ORDER-DISC'!$K$4:$N$30,4,FALSE)</f>
        <v>0</v>
      </c>
      <c r="K4287" s="2">
        <f t="shared" si="68"/>
        <v>124.36</v>
      </c>
      <c r="L4287" s="1" t="s">
        <v>19564</v>
      </c>
    </row>
    <row r="4288" spans="1:12">
      <c r="A4288" s="1"/>
      <c r="B4288" s="1">
        <v>352</v>
      </c>
      <c r="C4288" s="1" t="s">
        <v>18208</v>
      </c>
      <c r="D4288" s="1" t="s">
        <v>18243</v>
      </c>
      <c r="E4288" s="1" t="s">
        <v>8583</v>
      </c>
      <c r="F4288" s="1" t="s">
        <v>8584</v>
      </c>
      <c r="G4288" s="1" t="s">
        <v>24905</v>
      </c>
      <c r="H4288" s="1" t="s">
        <v>17586</v>
      </c>
      <c r="I4288" s="2">
        <v>177.65</v>
      </c>
      <c r="J4288" s="37">
        <f>VLOOKUP(H4288,'DOGHER ORDER-DISC'!$K$4:$N$30,4,FALSE)</f>
        <v>0</v>
      </c>
      <c r="K4288" s="2">
        <f t="shared" si="68"/>
        <v>177.65</v>
      </c>
      <c r="L4288" s="1" t="s">
        <v>19564</v>
      </c>
    </row>
    <row r="4289" spans="1:12">
      <c r="A4289" s="1"/>
      <c r="B4289" s="1">
        <v>352</v>
      </c>
      <c r="C4289" s="1" t="s">
        <v>18208</v>
      </c>
      <c r="D4289" s="1" t="s">
        <v>18243</v>
      </c>
      <c r="E4289" s="1" t="s">
        <v>8585</v>
      </c>
      <c r="F4289" s="1" t="s">
        <v>8586</v>
      </c>
      <c r="G4289" s="1" t="s">
        <v>24906</v>
      </c>
      <c r="H4289" s="1" t="s">
        <v>17586</v>
      </c>
      <c r="I4289" s="2">
        <v>228.73</v>
      </c>
      <c r="J4289" s="37">
        <f>VLOOKUP(H4289,'DOGHER ORDER-DISC'!$K$4:$N$30,4,FALSE)</f>
        <v>0</v>
      </c>
      <c r="K4289" s="2">
        <f t="shared" si="68"/>
        <v>228.73</v>
      </c>
      <c r="L4289" s="1" t="s">
        <v>19564</v>
      </c>
    </row>
    <row r="4290" spans="1:12">
      <c r="A4290" s="1"/>
      <c r="B4290" s="1">
        <v>352</v>
      </c>
      <c r="C4290" s="1" t="s">
        <v>18208</v>
      </c>
      <c r="D4290" s="1" t="s">
        <v>18243</v>
      </c>
      <c r="E4290" s="1" t="s">
        <v>8587</v>
      </c>
      <c r="F4290" s="1" t="s">
        <v>8588</v>
      </c>
      <c r="G4290" s="1" t="s">
        <v>24906</v>
      </c>
      <c r="H4290" s="1" t="s">
        <v>17586</v>
      </c>
      <c r="I4290" s="2">
        <v>285.98</v>
      </c>
      <c r="J4290" s="37">
        <f>VLOOKUP(H4290,'DOGHER ORDER-DISC'!$K$4:$N$30,4,FALSE)</f>
        <v>0</v>
      </c>
      <c r="K4290" s="2">
        <f t="shared" si="68"/>
        <v>285.98</v>
      </c>
      <c r="L4290" s="1" t="s">
        <v>19564</v>
      </c>
    </row>
    <row r="4291" spans="1:12">
      <c r="A4291" s="1"/>
      <c r="B4291" s="1">
        <v>352</v>
      </c>
      <c r="C4291" s="1" t="s">
        <v>18208</v>
      </c>
      <c r="D4291" s="1" t="s">
        <v>18243</v>
      </c>
      <c r="E4291" s="1" t="s">
        <v>8589</v>
      </c>
      <c r="F4291" s="1" t="s">
        <v>8590</v>
      </c>
      <c r="G4291" s="1" t="s">
        <v>24907</v>
      </c>
      <c r="H4291" s="1" t="s">
        <v>17586</v>
      </c>
      <c r="I4291" s="2">
        <v>0.7</v>
      </c>
      <c r="J4291" s="37">
        <f>VLOOKUP(H4291,'DOGHER ORDER-DISC'!$K$4:$N$30,4,FALSE)</f>
        <v>0</v>
      </c>
      <c r="K4291" s="2">
        <f t="shared" si="68"/>
        <v>0.7</v>
      </c>
      <c r="L4291" s="1" t="s">
        <v>19564</v>
      </c>
    </row>
    <row r="4292" spans="1:12">
      <c r="A4292" s="1"/>
      <c r="B4292" s="1">
        <v>352</v>
      </c>
      <c r="C4292" s="1" t="s">
        <v>18208</v>
      </c>
      <c r="D4292" s="1" t="s">
        <v>18243</v>
      </c>
      <c r="E4292" s="1" t="s">
        <v>8591</v>
      </c>
      <c r="F4292" s="1" t="s">
        <v>8592</v>
      </c>
      <c r="G4292" s="1" t="s">
        <v>24908</v>
      </c>
      <c r="H4292" s="1" t="s">
        <v>17586</v>
      </c>
      <c r="I4292" s="2">
        <v>0.57999999999999996</v>
      </c>
      <c r="J4292" s="37">
        <f>VLOOKUP(H4292,'DOGHER ORDER-DISC'!$K$4:$N$30,4,FALSE)</f>
        <v>0</v>
      </c>
      <c r="K4292" s="2">
        <f t="shared" si="68"/>
        <v>0.57999999999999996</v>
      </c>
      <c r="L4292" s="1" t="s">
        <v>19564</v>
      </c>
    </row>
    <row r="4293" spans="1:12">
      <c r="A4293" s="1"/>
      <c r="B4293" s="1">
        <v>352</v>
      </c>
      <c r="C4293" s="1" t="s">
        <v>18208</v>
      </c>
      <c r="D4293" s="1" t="s">
        <v>18243</v>
      </c>
      <c r="E4293" s="1" t="s">
        <v>8593</v>
      </c>
      <c r="F4293" s="1" t="s">
        <v>8594</v>
      </c>
      <c r="G4293" s="1" t="s">
        <v>24909</v>
      </c>
      <c r="H4293" s="1" t="s">
        <v>17586</v>
      </c>
      <c r="I4293" s="2">
        <v>0.62</v>
      </c>
      <c r="J4293" s="37">
        <f>VLOOKUP(H4293,'DOGHER ORDER-DISC'!$K$4:$N$30,4,FALSE)</f>
        <v>0</v>
      </c>
      <c r="K4293" s="2">
        <f t="shared" si="68"/>
        <v>0.62</v>
      </c>
      <c r="L4293" s="1" t="s">
        <v>19564</v>
      </c>
    </row>
    <row r="4294" spans="1:12">
      <c r="A4294" s="1"/>
      <c r="B4294" s="1">
        <v>352</v>
      </c>
      <c r="C4294" s="1" t="s">
        <v>18208</v>
      </c>
      <c r="D4294" s="1" t="s">
        <v>18243</v>
      </c>
      <c r="E4294" s="1" t="s">
        <v>8595</v>
      </c>
      <c r="F4294" s="1" t="s">
        <v>8596</v>
      </c>
      <c r="G4294" s="1" t="s">
        <v>24910</v>
      </c>
      <c r="H4294" s="1" t="s">
        <v>17586</v>
      </c>
      <c r="I4294" s="2">
        <v>0.79</v>
      </c>
      <c r="J4294" s="37">
        <f>VLOOKUP(H4294,'DOGHER ORDER-DISC'!$K$4:$N$30,4,FALSE)</f>
        <v>0</v>
      </c>
      <c r="K4294" s="2">
        <f t="shared" si="68"/>
        <v>0.79</v>
      </c>
      <c r="L4294" s="1" t="s">
        <v>19564</v>
      </c>
    </row>
    <row r="4295" spans="1:12">
      <c r="A4295" s="1"/>
      <c r="B4295" s="1">
        <v>352</v>
      </c>
      <c r="C4295" s="1" t="s">
        <v>18208</v>
      </c>
      <c r="D4295" s="1" t="s">
        <v>18243</v>
      </c>
      <c r="E4295" s="1" t="s">
        <v>8597</v>
      </c>
      <c r="F4295" s="1" t="s">
        <v>8598</v>
      </c>
      <c r="G4295" s="1" t="s">
        <v>24911</v>
      </c>
      <c r="H4295" s="1" t="s">
        <v>17586</v>
      </c>
      <c r="I4295" s="2">
        <v>0.95</v>
      </c>
      <c r="J4295" s="37">
        <f>VLOOKUP(H4295,'DOGHER ORDER-DISC'!$K$4:$N$30,4,FALSE)</f>
        <v>0</v>
      </c>
      <c r="K4295" s="2">
        <f t="shared" si="68"/>
        <v>0.95</v>
      </c>
      <c r="L4295" s="1" t="s">
        <v>19564</v>
      </c>
    </row>
    <row r="4296" spans="1:12">
      <c r="A4296" s="1"/>
      <c r="B4296" s="1">
        <v>352</v>
      </c>
      <c r="C4296" s="1" t="s">
        <v>18208</v>
      </c>
      <c r="D4296" s="1" t="s">
        <v>18243</v>
      </c>
      <c r="E4296" s="1" t="s">
        <v>8599</v>
      </c>
      <c r="F4296" s="1" t="s">
        <v>8600</v>
      </c>
      <c r="G4296" s="1" t="s">
        <v>24912</v>
      </c>
      <c r="H4296" s="1" t="s">
        <v>17586</v>
      </c>
      <c r="I4296" s="2">
        <v>1.08</v>
      </c>
      <c r="J4296" s="37">
        <f>VLOOKUP(H4296,'DOGHER ORDER-DISC'!$K$4:$N$30,4,FALSE)</f>
        <v>0</v>
      </c>
      <c r="K4296" s="2">
        <f t="shared" si="68"/>
        <v>1.08</v>
      </c>
      <c r="L4296" s="1" t="s">
        <v>19564</v>
      </c>
    </row>
    <row r="4297" spans="1:12">
      <c r="A4297" s="1"/>
      <c r="B4297" s="1">
        <v>352</v>
      </c>
      <c r="C4297" s="1" t="s">
        <v>18208</v>
      </c>
      <c r="D4297" s="1" t="s">
        <v>18243</v>
      </c>
      <c r="E4297" s="1" t="s">
        <v>8601</v>
      </c>
      <c r="F4297" s="1" t="s">
        <v>8602</v>
      </c>
      <c r="G4297" s="1" t="s">
        <v>24913</v>
      </c>
      <c r="H4297" s="1" t="s">
        <v>17586</v>
      </c>
      <c r="I4297" s="2">
        <v>1.29</v>
      </c>
      <c r="J4297" s="37">
        <f>VLOOKUP(H4297,'DOGHER ORDER-DISC'!$K$4:$N$30,4,FALSE)</f>
        <v>0</v>
      </c>
      <c r="K4297" s="2">
        <f t="shared" si="68"/>
        <v>1.29</v>
      </c>
      <c r="L4297" s="1" t="s">
        <v>19564</v>
      </c>
    </row>
    <row r="4298" spans="1:12">
      <c r="A4298" s="1"/>
      <c r="B4298" s="1">
        <v>352</v>
      </c>
      <c r="C4298" s="1" t="s">
        <v>18208</v>
      </c>
      <c r="D4298" s="1" t="s">
        <v>18243</v>
      </c>
      <c r="E4298" s="1" t="s">
        <v>8603</v>
      </c>
      <c r="F4298" s="1" t="s">
        <v>8604</v>
      </c>
      <c r="G4298" s="1" t="s">
        <v>24914</v>
      </c>
      <c r="H4298" s="1" t="s">
        <v>17586</v>
      </c>
      <c r="I4298" s="2">
        <v>1.57</v>
      </c>
      <c r="J4298" s="37">
        <f>VLOOKUP(H4298,'DOGHER ORDER-DISC'!$K$4:$N$30,4,FALSE)</f>
        <v>0</v>
      </c>
      <c r="K4298" s="2">
        <f t="shared" si="68"/>
        <v>1.57</v>
      </c>
      <c r="L4298" s="1" t="s">
        <v>19564</v>
      </c>
    </row>
    <row r="4299" spans="1:12">
      <c r="A4299" s="1"/>
      <c r="B4299" s="1">
        <v>352</v>
      </c>
      <c r="C4299" s="1" t="s">
        <v>18208</v>
      </c>
      <c r="D4299" s="1" t="s">
        <v>18243</v>
      </c>
      <c r="E4299" s="1" t="s">
        <v>8605</v>
      </c>
      <c r="F4299" s="1" t="s">
        <v>8606</v>
      </c>
      <c r="G4299" s="1" t="s">
        <v>24915</v>
      </c>
      <c r="H4299" s="1" t="s">
        <v>17586</v>
      </c>
      <c r="I4299" s="2">
        <v>2.63</v>
      </c>
      <c r="J4299" s="37">
        <f>VLOOKUP(H4299,'DOGHER ORDER-DISC'!$K$4:$N$30,4,FALSE)</f>
        <v>0</v>
      </c>
      <c r="K4299" s="2">
        <f t="shared" si="68"/>
        <v>2.63</v>
      </c>
      <c r="L4299" s="1" t="s">
        <v>19564</v>
      </c>
    </row>
    <row r="4300" spans="1:12">
      <c r="A4300" s="1"/>
      <c r="B4300" s="1">
        <v>352</v>
      </c>
      <c r="C4300" s="1" t="s">
        <v>18208</v>
      </c>
      <c r="D4300" s="1" t="s">
        <v>18243</v>
      </c>
      <c r="E4300" s="1" t="s">
        <v>8607</v>
      </c>
      <c r="F4300" s="1" t="s">
        <v>8608</v>
      </c>
      <c r="G4300" s="1" t="s">
        <v>24916</v>
      </c>
      <c r="H4300" s="1" t="s">
        <v>17586</v>
      </c>
      <c r="I4300" s="2">
        <v>3.81</v>
      </c>
      <c r="J4300" s="37">
        <f>VLOOKUP(H4300,'DOGHER ORDER-DISC'!$K$4:$N$30,4,FALSE)</f>
        <v>0</v>
      </c>
      <c r="K4300" s="2">
        <f t="shared" si="68"/>
        <v>3.81</v>
      </c>
      <c r="L4300" s="1" t="s">
        <v>19564</v>
      </c>
    </row>
    <row r="4301" spans="1:12">
      <c r="A4301" s="1"/>
      <c r="B4301" s="1">
        <v>352</v>
      </c>
      <c r="C4301" s="1" t="s">
        <v>18208</v>
      </c>
      <c r="D4301" s="1" t="s">
        <v>18243</v>
      </c>
      <c r="E4301" s="1" t="s">
        <v>8609</v>
      </c>
      <c r="F4301" s="1" t="s">
        <v>8610</v>
      </c>
      <c r="G4301" s="1" t="s">
        <v>24917</v>
      </c>
      <c r="H4301" s="1" t="s">
        <v>17586</v>
      </c>
      <c r="I4301" s="2">
        <v>5.87</v>
      </c>
      <c r="J4301" s="37">
        <f>VLOOKUP(H4301,'DOGHER ORDER-DISC'!$K$4:$N$30,4,FALSE)</f>
        <v>0</v>
      </c>
      <c r="K4301" s="2">
        <f t="shared" si="68"/>
        <v>5.87</v>
      </c>
      <c r="L4301" s="1" t="s">
        <v>19564</v>
      </c>
    </row>
    <row r="4302" spans="1:12">
      <c r="A4302" s="1"/>
      <c r="B4302" s="1">
        <v>352</v>
      </c>
      <c r="C4302" s="1" t="s">
        <v>18208</v>
      </c>
      <c r="D4302" s="1" t="s">
        <v>18243</v>
      </c>
      <c r="E4302" s="1" t="s">
        <v>8611</v>
      </c>
      <c r="F4302" s="1" t="s">
        <v>8612</v>
      </c>
      <c r="G4302" s="1" t="s">
        <v>24918</v>
      </c>
      <c r="H4302" s="1" t="s">
        <v>17586</v>
      </c>
      <c r="I4302" s="2">
        <v>7.03</v>
      </c>
      <c r="J4302" s="37">
        <f>VLOOKUP(H4302,'DOGHER ORDER-DISC'!$K$4:$N$30,4,FALSE)</f>
        <v>0</v>
      </c>
      <c r="K4302" s="2">
        <f t="shared" si="68"/>
        <v>7.03</v>
      </c>
      <c r="L4302" s="1" t="s">
        <v>19564</v>
      </c>
    </row>
    <row r="4303" spans="1:12">
      <c r="A4303" s="1"/>
      <c r="B4303" s="1">
        <v>352</v>
      </c>
      <c r="C4303" s="1" t="s">
        <v>18208</v>
      </c>
      <c r="D4303" s="1" t="s">
        <v>18243</v>
      </c>
      <c r="E4303" s="1" t="s">
        <v>8613</v>
      </c>
      <c r="F4303" s="1" t="s">
        <v>8614</v>
      </c>
      <c r="G4303" s="1" t="s">
        <v>24919</v>
      </c>
      <c r="H4303" s="1" t="s">
        <v>17586</v>
      </c>
      <c r="I4303" s="2">
        <v>12.93</v>
      </c>
      <c r="J4303" s="37">
        <f>VLOOKUP(H4303,'DOGHER ORDER-DISC'!$K$4:$N$30,4,FALSE)</f>
        <v>0</v>
      </c>
      <c r="K4303" s="2">
        <f t="shared" si="68"/>
        <v>12.93</v>
      </c>
      <c r="L4303" s="1" t="s">
        <v>19564</v>
      </c>
    </row>
    <row r="4304" spans="1:12">
      <c r="A4304" s="1"/>
      <c r="B4304" s="1">
        <v>352</v>
      </c>
      <c r="C4304" s="1" t="s">
        <v>18208</v>
      </c>
      <c r="D4304" s="1" t="s">
        <v>18243</v>
      </c>
      <c r="E4304" s="1" t="s">
        <v>8615</v>
      </c>
      <c r="F4304" s="1" t="s">
        <v>8616</v>
      </c>
      <c r="G4304" s="1" t="s">
        <v>24920</v>
      </c>
      <c r="H4304" s="1" t="s">
        <v>17586</v>
      </c>
      <c r="I4304" s="2">
        <v>21.73</v>
      </c>
      <c r="J4304" s="37">
        <f>VLOOKUP(H4304,'DOGHER ORDER-DISC'!$K$4:$N$30,4,FALSE)</f>
        <v>0</v>
      </c>
      <c r="K4304" s="2">
        <f t="shared" si="68"/>
        <v>21.73</v>
      </c>
      <c r="L4304" s="1" t="s">
        <v>19564</v>
      </c>
    </row>
    <row r="4305" spans="1:12">
      <c r="A4305" s="1" t="s">
        <v>32</v>
      </c>
      <c r="B4305" s="1">
        <v>352</v>
      </c>
      <c r="C4305" s="1" t="s">
        <v>18208</v>
      </c>
      <c r="D4305" s="1" t="s">
        <v>18243</v>
      </c>
      <c r="E4305" s="1" t="s">
        <v>8617</v>
      </c>
      <c r="F4305" s="1" t="s">
        <v>8618</v>
      </c>
      <c r="G4305" s="1" t="s">
        <v>24921</v>
      </c>
      <c r="H4305" s="1" t="s">
        <v>17586</v>
      </c>
      <c r="I4305" s="2">
        <v>5.44</v>
      </c>
      <c r="J4305" s="37">
        <f>VLOOKUP(H4305,'DOGHER ORDER-DISC'!$K$4:$N$30,4,FALSE)</f>
        <v>0</v>
      </c>
      <c r="K4305" s="2">
        <f t="shared" si="68"/>
        <v>5.44</v>
      </c>
      <c r="L4305" s="1" t="s">
        <v>19565</v>
      </c>
    </row>
    <row r="4306" spans="1:12">
      <c r="A4306" s="1" t="s">
        <v>32</v>
      </c>
      <c r="B4306" s="1">
        <v>352</v>
      </c>
      <c r="C4306" s="1" t="s">
        <v>18208</v>
      </c>
      <c r="D4306" s="1" t="s">
        <v>18243</v>
      </c>
      <c r="E4306" s="1" t="s">
        <v>8619</v>
      </c>
      <c r="F4306" s="1" t="s">
        <v>8620</v>
      </c>
      <c r="G4306" s="1" t="s">
        <v>24922</v>
      </c>
      <c r="H4306" s="1" t="s">
        <v>17586</v>
      </c>
      <c r="I4306" s="2">
        <v>5.44</v>
      </c>
      <c r="J4306" s="37">
        <f>VLOOKUP(H4306,'DOGHER ORDER-DISC'!$K$4:$N$30,4,FALSE)</f>
        <v>0</v>
      </c>
      <c r="K4306" s="2">
        <f t="shared" si="68"/>
        <v>5.44</v>
      </c>
      <c r="L4306" s="1" t="s">
        <v>19565</v>
      </c>
    </row>
    <row r="4307" spans="1:12">
      <c r="A4307" s="1" t="s">
        <v>32</v>
      </c>
      <c r="B4307" s="1">
        <v>352</v>
      </c>
      <c r="C4307" s="1" t="s">
        <v>18208</v>
      </c>
      <c r="D4307" s="1" t="s">
        <v>18243</v>
      </c>
      <c r="E4307" s="1" t="s">
        <v>8621</v>
      </c>
      <c r="F4307" s="1" t="s">
        <v>8622</v>
      </c>
      <c r="G4307" s="1" t="s">
        <v>24923</v>
      </c>
      <c r="H4307" s="1" t="s">
        <v>17586</v>
      </c>
      <c r="I4307" s="2">
        <v>5.44</v>
      </c>
      <c r="J4307" s="37">
        <f>VLOOKUP(H4307,'DOGHER ORDER-DISC'!$K$4:$N$30,4,FALSE)</f>
        <v>0</v>
      </c>
      <c r="K4307" s="2">
        <f t="shared" si="68"/>
        <v>5.44</v>
      </c>
      <c r="L4307" s="1" t="s">
        <v>19565</v>
      </c>
    </row>
    <row r="4308" spans="1:12">
      <c r="A4308" s="1" t="s">
        <v>32</v>
      </c>
      <c r="B4308" s="1">
        <v>352</v>
      </c>
      <c r="C4308" s="1" t="s">
        <v>18208</v>
      </c>
      <c r="D4308" s="1" t="s">
        <v>18243</v>
      </c>
      <c r="E4308" s="1" t="s">
        <v>8623</v>
      </c>
      <c r="F4308" s="1" t="s">
        <v>8624</v>
      </c>
      <c r="G4308" s="1" t="s">
        <v>24924</v>
      </c>
      <c r="H4308" s="1" t="s">
        <v>17586</v>
      </c>
      <c r="I4308" s="2">
        <v>5.44</v>
      </c>
      <c r="J4308" s="37">
        <f>VLOOKUP(H4308,'DOGHER ORDER-DISC'!$K$4:$N$30,4,FALSE)</f>
        <v>0</v>
      </c>
      <c r="K4308" s="2">
        <f t="shared" si="68"/>
        <v>5.44</v>
      </c>
      <c r="L4308" s="1" t="s">
        <v>19565</v>
      </c>
    </row>
    <row r="4309" spans="1:12">
      <c r="A4309" s="1" t="s">
        <v>32</v>
      </c>
      <c r="B4309" s="1">
        <v>352</v>
      </c>
      <c r="C4309" s="1" t="s">
        <v>18208</v>
      </c>
      <c r="D4309" s="1" t="s">
        <v>18243</v>
      </c>
      <c r="E4309" s="1" t="s">
        <v>8625</v>
      </c>
      <c r="F4309" s="1" t="s">
        <v>8626</v>
      </c>
      <c r="G4309" s="1" t="s">
        <v>24925</v>
      </c>
      <c r="H4309" s="1" t="s">
        <v>17586</v>
      </c>
      <c r="I4309" s="2">
        <v>4.3600000000000003</v>
      </c>
      <c r="J4309" s="37">
        <f>VLOOKUP(H4309,'DOGHER ORDER-DISC'!$K$4:$N$30,4,FALSE)</f>
        <v>0</v>
      </c>
      <c r="K4309" s="2">
        <f t="shared" si="68"/>
        <v>4.3600000000000003</v>
      </c>
      <c r="L4309" s="1" t="s">
        <v>19565</v>
      </c>
    </row>
    <row r="4310" spans="1:12">
      <c r="A4310" s="1" t="s">
        <v>32</v>
      </c>
      <c r="B4310" s="1">
        <v>352</v>
      </c>
      <c r="C4310" s="1" t="s">
        <v>18208</v>
      </c>
      <c r="D4310" s="1" t="s">
        <v>18243</v>
      </c>
      <c r="E4310" s="1" t="s">
        <v>8627</v>
      </c>
      <c r="F4310" s="1" t="s">
        <v>8628</v>
      </c>
      <c r="G4310" s="1" t="s">
        <v>24926</v>
      </c>
      <c r="H4310" s="1" t="s">
        <v>17586</v>
      </c>
      <c r="I4310" s="2">
        <v>4.45</v>
      </c>
      <c r="J4310" s="37">
        <f>VLOOKUP(H4310,'DOGHER ORDER-DISC'!$K$4:$N$30,4,FALSE)</f>
        <v>0</v>
      </c>
      <c r="K4310" s="2">
        <f t="shared" si="68"/>
        <v>4.45</v>
      </c>
      <c r="L4310" s="1" t="s">
        <v>19565</v>
      </c>
    </row>
    <row r="4311" spans="1:12">
      <c r="A4311" s="1" t="s">
        <v>32</v>
      </c>
      <c r="B4311" s="1">
        <v>352</v>
      </c>
      <c r="C4311" s="1" t="s">
        <v>18208</v>
      </c>
      <c r="D4311" s="1" t="s">
        <v>18243</v>
      </c>
      <c r="E4311" s="1" t="s">
        <v>8629</v>
      </c>
      <c r="F4311" s="1" t="s">
        <v>8630</v>
      </c>
      <c r="G4311" s="1" t="s">
        <v>24927</v>
      </c>
      <c r="H4311" s="1" t="s">
        <v>17586</v>
      </c>
      <c r="I4311" s="2">
        <v>4.6500000000000004</v>
      </c>
      <c r="J4311" s="37">
        <f>VLOOKUP(H4311,'DOGHER ORDER-DISC'!$K$4:$N$30,4,FALSE)</f>
        <v>0</v>
      </c>
      <c r="K4311" s="2">
        <f t="shared" si="68"/>
        <v>4.6500000000000004</v>
      </c>
      <c r="L4311" s="1" t="s">
        <v>19565</v>
      </c>
    </row>
    <row r="4312" spans="1:12">
      <c r="A4312" s="1" t="s">
        <v>32</v>
      </c>
      <c r="B4312" s="1">
        <v>352</v>
      </c>
      <c r="C4312" s="1" t="s">
        <v>18208</v>
      </c>
      <c r="D4312" s="1" t="s">
        <v>18243</v>
      </c>
      <c r="E4312" s="1" t="s">
        <v>8631</v>
      </c>
      <c r="F4312" s="1" t="s">
        <v>8632</v>
      </c>
      <c r="G4312" s="1" t="s">
        <v>24928</v>
      </c>
      <c r="H4312" s="1" t="s">
        <v>17586</v>
      </c>
      <c r="I4312" s="2">
        <v>4.68</v>
      </c>
      <c r="J4312" s="37">
        <f>VLOOKUP(H4312,'DOGHER ORDER-DISC'!$K$4:$N$30,4,FALSE)</f>
        <v>0</v>
      </c>
      <c r="K4312" s="2">
        <f t="shared" si="68"/>
        <v>4.68</v>
      </c>
      <c r="L4312" s="1" t="s">
        <v>19565</v>
      </c>
    </row>
    <row r="4313" spans="1:12">
      <c r="A4313" s="1" t="s">
        <v>32</v>
      </c>
      <c r="B4313" s="1">
        <v>352</v>
      </c>
      <c r="C4313" s="1" t="s">
        <v>18208</v>
      </c>
      <c r="D4313" s="1" t="s">
        <v>18243</v>
      </c>
      <c r="E4313" s="1" t="s">
        <v>8633</v>
      </c>
      <c r="F4313" s="1" t="s">
        <v>8634</v>
      </c>
      <c r="G4313" s="1" t="s">
        <v>24929</v>
      </c>
      <c r="H4313" s="1" t="s">
        <v>17586</v>
      </c>
      <c r="I4313" s="2">
        <v>4.78</v>
      </c>
      <c r="J4313" s="37">
        <f>VLOOKUP(H4313,'DOGHER ORDER-DISC'!$K$4:$N$30,4,FALSE)</f>
        <v>0</v>
      </c>
      <c r="K4313" s="2">
        <f t="shared" si="68"/>
        <v>4.78</v>
      </c>
      <c r="L4313" s="1" t="s">
        <v>19565</v>
      </c>
    </row>
    <row r="4314" spans="1:12">
      <c r="A4314" s="1" t="s">
        <v>32</v>
      </c>
      <c r="B4314" s="1">
        <v>352</v>
      </c>
      <c r="C4314" s="1" t="s">
        <v>18208</v>
      </c>
      <c r="D4314" s="1" t="s">
        <v>18243</v>
      </c>
      <c r="E4314" s="1" t="s">
        <v>8635</v>
      </c>
      <c r="F4314" s="1" t="s">
        <v>8636</v>
      </c>
      <c r="G4314" s="1" t="s">
        <v>24930</v>
      </c>
      <c r="H4314" s="1" t="s">
        <v>17586</v>
      </c>
      <c r="I4314" s="2">
        <v>4.8600000000000003</v>
      </c>
      <c r="J4314" s="37">
        <f>VLOOKUP(H4314,'DOGHER ORDER-DISC'!$K$4:$N$30,4,FALSE)</f>
        <v>0</v>
      </c>
      <c r="K4314" s="2">
        <f t="shared" si="68"/>
        <v>4.8600000000000003</v>
      </c>
      <c r="L4314" s="1" t="s">
        <v>19565</v>
      </c>
    </row>
    <row r="4315" spans="1:12">
      <c r="A4315" s="1" t="s">
        <v>32</v>
      </c>
      <c r="B4315" s="1">
        <v>352</v>
      </c>
      <c r="C4315" s="1" t="s">
        <v>18208</v>
      </c>
      <c r="D4315" s="1" t="s">
        <v>18243</v>
      </c>
      <c r="E4315" s="1" t="s">
        <v>8637</v>
      </c>
      <c r="F4315" s="1" t="s">
        <v>8638</v>
      </c>
      <c r="G4315" s="1" t="s">
        <v>24931</v>
      </c>
      <c r="H4315" s="1" t="s">
        <v>17586</v>
      </c>
      <c r="I4315" s="2">
        <v>5.03</v>
      </c>
      <c r="J4315" s="37">
        <f>VLOOKUP(H4315,'DOGHER ORDER-DISC'!$K$4:$N$30,4,FALSE)</f>
        <v>0</v>
      </c>
      <c r="K4315" s="2">
        <f t="shared" si="68"/>
        <v>5.03</v>
      </c>
      <c r="L4315" s="1" t="s">
        <v>19565</v>
      </c>
    </row>
    <row r="4316" spans="1:12">
      <c r="A4316" s="1" t="s">
        <v>32</v>
      </c>
      <c r="B4316" s="1">
        <v>352</v>
      </c>
      <c r="C4316" s="1" t="s">
        <v>18208</v>
      </c>
      <c r="D4316" s="1" t="s">
        <v>18243</v>
      </c>
      <c r="E4316" s="1" t="s">
        <v>8639</v>
      </c>
      <c r="F4316" s="1" t="s">
        <v>8640</v>
      </c>
      <c r="G4316" s="1" t="s">
        <v>24932</v>
      </c>
      <c r="H4316" s="1" t="s">
        <v>17586</v>
      </c>
      <c r="I4316" s="2">
        <v>5.81</v>
      </c>
      <c r="J4316" s="37">
        <f>VLOOKUP(H4316,'DOGHER ORDER-DISC'!$K$4:$N$30,4,FALSE)</f>
        <v>0</v>
      </c>
      <c r="K4316" s="2">
        <f t="shared" si="68"/>
        <v>5.81</v>
      </c>
      <c r="L4316" s="1" t="s">
        <v>19565</v>
      </c>
    </row>
    <row r="4317" spans="1:12">
      <c r="A4317" s="1" t="s">
        <v>32</v>
      </c>
      <c r="B4317" s="1">
        <v>352</v>
      </c>
      <c r="C4317" s="1" t="s">
        <v>18208</v>
      </c>
      <c r="D4317" s="1" t="s">
        <v>18243</v>
      </c>
      <c r="E4317" s="1" t="s">
        <v>8641</v>
      </c>
      <c r="F4317" s="1" t="s">
        <v>8642</v>
      </c>
      <c r="G4317" s="1" t="s">
        <v>24933</v>
      </c>
      <c r="H4317" s="1" t="s">
        <v>17586</v>
      </c>
      <c r="I4317" s="2">
        <v>6.38</v>
      </c>
      <c r="J4317" s="37">
        <f>VLOOKUP(H4317,'DOGHER ORDER-DISC'!$K$4:$N$30,4,FALSE)</f>
        <v>0</v>
      </c>
      <c r="K4317" s="2">
        <f t="shared" si="68"/>
        <v>6.38</v>
      </c>
      <c r="L4317" s="1" t="s">
        <v>19565</v>
      </c>
    </row>
    <row r="4318" spans="1:12">
      <c r="A4318" s="1" t="s">
        <v>32</v>
      </c>
      <c r="B4318" s="1">
        <v>352</v>
      </c>
      <c r="C4318" s="1" t="s">
        <v>18208</v>
      </c>
      <c r="D4318" s="1" t="s">
        <v>18243</v>
      </c>
      <c r="E4318" s="1" t="s">
        <v>8643</v>
      </c>
      <c r="F4318" s="1" t="s">
        <v>8644</v>
      </c>
      <c r="G4318" s="1" t="s">
        <v>24934</v>
      </c>
      <c r="H4318" s="1" t="s">
        <v>17586</v>
      </c>
      <c r="I4318" s="2">
        <v>9</v>
      </c>
      <c r="J4318" s="37">
        <f>VLOOKUP(H4318,'DOGHER ORDER-DISC'!$K$4:$N$30,4,FALSE)</f>
        <v>0</v>
      </c>
      <c r="K4318" s="2">
        <f t="shared" si="68"/>
        <v>9</v>
      </c>
      <c r="L4318" s="1" t="s">
        <v>19565</v>
      </c>
    </row>
    <row r="4319" spans="1:12">
      <c r="A4319" s="1" t="s">
        <v>32</v>
      </c>
      <c r="B4319" s="1">
        <v>352</v>
      </c>
      <c r="C4319" s="1" t="s">
        <v>18208</v>
      </c>
      <c r="D4319" s="1" t="s">
        <v>18243</v>
      </c>
      <c r="E4319" s="1" t="s">
        <v>8645</v>
      </c>
      <c r="F4319" s="1" t="s">
        <v>8646</v>
      </c>
      <c r="G4319" s="1" t="s">
        <v>24935</v>
      </c>
      <c r="H4319" s="1" t="s">
        <v>17586</v>
      </c>
      <c r="I4319" s="2">
        <v>10.72</v>
      </c>
      <c r="J4319" s="37">
        <f>VLOOKUP(H4319,'DOGHER ORDER-DISC'!$K$4:$N$30,4,FALSE)</f>
        <v>0</v>
      </c>
      <c r="K4319" s="2">
        <f t="shared" si="68"/>
        <v>10.72</v>
      </c>
      <c r="L4319" s="1" t="s">
        <v>19565</v>
      </c>
    </row>
    <row r="4320" spans="1:12">
      <c r="A4320" s="1"/>
      <c r="B4320" s="1">
        <v>353</v>
      </c>
      <c r="C4320" s="1" t="s">
        <v>18208</v>
      </c>
      <c r="D4320" s="1" t="s">
        <v>18243</v>
      </c>
      <c r="E4320" s="1" t="s">
        <v>8647</v>
      </c>
      <c r="F4320" s="1" t="s">
        <v>8648</v>
      </c>
      <c r="G4320" s="1" t="s">
        <v>24936</v>
      </c>
      <c r="H4320" s="1" t="s">
        <v>17586</v>
      </c>
      <c r="I4320" s="2">
        <v>6.8</v>
      </c>
      <c r="J4320" s="37">
        <f>VLOOKUP(H4320,'DOGHER ORDER-DISC'!$K$4:$N$30,4,FALSE)</f>
        <v>0</v>
      </c>
      <c r="K4320" s="2">
        <f t="shared" si="68"/>
        <v>6.8</v>
      </c>
      <c r="L4320" s="1" t="s">
        <v>19566</v>
      </c>
    </row>
    <row r="4321" spans="1:12">
      <c r="A4321" s="1"/>
      <c r="B4321" s="1">
        <v>353</v>
      </c>
      <c r="C4321" s="1" t="s">
        <v>18208</v>
      </c>
      <c r="D4321" s="1" t="s">
        <v>18243</v>
      </c>
      <c r="E4321" s="1" t="s">
        <v>8649</v>
      </c>
      <c r="F4321" s="1" t="s">
        <v>8650</v>
      </c>
      <c r="G4321" s="1" t="s">
        <v>24937</v>
      </c>
      <c r="H4321" s="1" t="s">
        <v>17586</v>
      </c>
      <c r="I4321" s="2">
        <v>6.8</v>
      </c>
      <c r="J4321" s="37">
        <f>VLOOKUP(H4321,'DOGHER ORDER-DISC'!$K$4:$N$30,4,FALSE)</f>
        <v>0</v>
      </c>
      <c r="K4321" s="2">
        <f t="shared" si="68"/>
        <v>6.8</v>
      </c>
      <c r="L4321" s="1" t="s">
        <v>19566</v>
      </c>
    </row>
    <row r="4322" spans="1:12">
      <c r="A4322" s="1"/>
      <c r="B4322" s="1">
        <v>353</v>
      </c>
      <c r="C4322" s="1" t="s">
        <v>18208</v>
      </c>
      <c r="D4322" s="1" t="s">
        <v>18243</v>
      </c>
      <c r="E4322" s="1" t="s">
        <v>8651</v>
      </c>
      <c r="F4322" s="1" t="s">
        <v>8652</v>
      </c>
      <c r="G4322" s="1" t="s">
        <v>24938</v>
      </c>
      <c r="H4322" s="1" t="s">
        <v>17586</v>
      </c>
      <c r="I4322" s="2">
        <v>6.8</v>
      </c>
      <c r="J4322" s="37">
        <f>VLOOKUP(H4322,'DOGHER ORDER-DISC'!$K$4:$N$30,4,FALSE)</f>
        <v>0</v>
      </c>
      <c r="K4322" s="2">
        <f t="shared" si="68"/>
        <v>6.8</v>
      </c>
      <c r="L4322" s="1" t="s">
        <v>19566</v>
      </c>
    </row>
    <row r="4323" spans="1:12">
      <c r="A4323" s="1"/>
      <c r="B4323" s="1">
        <v>353</v>
      </c>
      <c r="C4323" s="1" t="s">
        <v>18208</v>
      </c>
      <c r="D4323" s="1" t="s">
        <v>18243</v>
      </c>
      <c r="E4323" s="1" t="s">
        <v>8653</v>
      </c>
      <c r="F4323" s="1" t="s">
        <v>8654</v>
      </c>
      <c r="G4323" s="1" t="s">
        <v>24939</v>
      </c>
      <c r="H4323" s="1" t="s">
        <v>17586</v>
      </c>
      <c r="I4323" s="2">
        <v>6.8</v>
      </c>
      <c r="J4323" s="37">
        <f>VLOOKUP(H4323,'DOGHER ORDER-DISC'!$K$4:$N$30,4,FALSE)</f>
        <v>0</v>
      </c>
      <c r="K4323" s="2">
        <f t="shared" si="68"/>
        <v>6.8</v>
      </c>
      <c r="L4323" s="1" t="s">
        <v>19566</v>
      </c>
    </row>
    <row r="4324" spans="1:12">
      <c r="A4324" s="1"/>
      <c r="B4324" s="1">
        <v>353</v>
      </c>
      <c r="C4324" s="1" t="s">
        <v>18208</v>
      </c>
      <c r="D4324" s="1" t="s">
        <v>18243</v>
      </c>
      <c r="E4324" s="1" t="s">
        <v>8655</v>
      </c>
      <c r="F4324" s="1" t="s">
        <v>8656</v>
      </c>
      <c r="G4324" s="1" t="s">
        <v>24940</v>
      </c>
      <c r="H4324" s="1" t="s">
        <v>17586</v>
      </c>
      <c r="I4324" s="2">
        <v>5.45</v>
      </c>
      <c r="J4324" s="37">
        <f>VLOOKUP(H4324,'DOGHER ORDER-DISC'!$K$4:$N$30,4,FALSE)</f>
        <v>0</v>
      </c>
      <c r="K4324" s="2">
        <f t="shared" si="68"/>
        <v>5.45</v>
      </c>
      <c r="L4324" s="1" t="s">
        <v>19566</v>
      </c>
    </row>
    <row r="4325" spans="1:12">
      <c r="A4325" s="1"/>
      <c r="B4325" s="1">
        <v>353</v>
      </c>
      <c r="C4325" s="1" t="s">
        <v>18208</v>
      </c>
      <c r="D4325" s="1" t="s">
        <v>18243</v>
      </c>
      <c r="E4325" s="1" t="s">
        <v>8657</v>
      </c>
      <c r="F4325" s="1" t="s">
        <v>8658</v>
      </c>
      <c r="G4325" s="1" t="s">
        <v>24941</v>
      </c>
      <c r="H4325" s="1" t="s">
        <v>17586</v>
      </c>
      <c r="I4325" s="2">
        <v>5.56</v>
      </c>
      <c r="J4325" s="37">
        <f>VLOOKUP(H4325,'DOGHER ORDER-DISC'!$K$4:$N$30,4,FALSE)</f>
        <v>0</v>
      </c>
      <c r="K4325" s="2">
        <f t="shared" si="68"/>
        <v>5.56</v>
      </c>
      <c r="L4325" s="1" t="s">
        <v>19566</v>
      </c>
    </row>
    <row r="4326" spans="1:12">
      <c r="A4326" s="1"/>
      <c r="B4326" s="1">
        <v>353</v>
      </c>
      <c r="C4326" s="1" t="s">
        <v>18208</v>
      </c>
      <c r="D4326" s="1" t="s">
        <v>18243</v>
      </c>
      <c r="E4326" s="1" t="s">
        <v>8659</v>
      </c>
      <c r="F4326" s="1" t="s">
        <v>8660</v>
      </c>
      <c r="G4326" s="1" t="s">
        <v>24942</v>
      </c>
      <c r="H4326" s="1" t="s">
        <v>17586</v>
      </c>
      <c r="I4326" s="2">
        <v>5.81</v>
      </c>
      <c r="J4326" s="37">
        <f>VLOOKUP(H4326,'DOGHER ORDER-DISC'!$K$4:$N$30,4,FALSE)</f>
        <v>0</v>
      </c>
      <c r="K4326" s="2">
        <f t="shared" si="68"/>
        <v>5.81</v>
      </c>
      <c r="L4326" s="1" t="s">
        <v>19566</v>
      </c>
    </row>
    <row r="4327" spans="1:12">
      <c r="A4327" s="1"/>
      <c r="B4327" s="1">
        <v>353</v>
      </c>
      <c r="C4327" s="1" t="s">
        <v>18208</v>
      </c>
      <c r="D4327" s="1" t="s">
        <v>18243</v>
      </c>
      <c r="E4327" s="1" t="s">
        <v>8661</v>
      </c>
      <c r="F4327" s="1" t="s">
        <v>8662</v>
      </c>
      <c r="G4327" s="1" t="s">
        <v>24943</v>
      </c>
      <c r="H4327" s="1" t="s">
        <v>17586</v>
      </c>
      <c r="I4327" s="2">
        <v>5.85</v>
      </c>
      <c r="J4327" s="37">
        <f>VLOOKUP(H4327,'DOGHER ORDER-DISC'!$K$4:$N$30,4,FALSE)</f>
        <v>0</v>
      </c>
      <c r="K4327" s="2">
        <f t="shared" si="68"/>
        <v>5.85</v>
      </c>
      <c r="L4327" s="1" t="s">
        <v>19566</v>
      </c>
    </row>
    <row r="4328" spans="1:12">
      <c r="A4328" s="1"/>
      <c r="B4328" s="1">
        <v>353</v>
      </c>
      <c r="C4328" s="1" t="s">
        <v>18208</v>
      </c>
      <c r="D4328" s="1" t="s">
        <v>18243</v>
      </c>
      <c r="E4328" s="1" t="s">
        <v>8663</v>
      </c>
      <c r="F4328" s="1" t="s">
        <v>8664</v>
      </c>
      <c r="G4328" s="1" t="s">
        <v>24944</v>
      </c>
      <c r="H4328" s="1" t="s">
        <v>17586</v>
      </c>
      <c r="I4328" s="2">
        <v>5.97</v>
      </c>
      <c r="J4328" s="37">
        <f>VLOOKUP(H4328,'DOGHER ORDER-DISC'!$K$4:$N$30,4,FALSE)</f>
        <v>0</v>
      </c>
      <c r="K4328" s="2">
        <f t="shared" si="68"/>
        <v>5.97</v>
      </c>
      <c r="L4328" s="1" t="s">
        <v>19566</v>
      </c>
    </row>
    <row r="4329" spans="1:12">
      <c r="A4329" s="1"/>
      <c r="B4329" s="1">
        <v>353</v>
      </c>
      <c r="C4329" s="1" t="s">
        <v>18208</v>
      </c>
      <c r="D4329" s="1" t="s">
        <v>18243</v>
      </c>
      <c r="E4329" s="1" t="s">
        <v>8665</v>
      </c>
      <c r="F4329" s="1" t="s">
        <v>8666</v>
      </c>
      <c r="G4329" s="1" t="s">
        <v>24945</v>
      </c>
      <c r="H4329" s="1" t="s">
        <v>17586</v>
      </c>
      <c r="I4329" s="2">
        <v>6.08</v>
      </c>
      <c r="J4329" s="37">
        <f>VLOOKUP(H4329,'DOGHER ORDER-DISC'!$K$4:$N$30,4,FALSE)</f>
        <v>0</v>
      </c>
      <c r="K4329" s="2">
        <f t="shared" si="68"/>
        <v>6.08</v>
      </c>
      <c r="L4329" s="1" t="s">
        <v>19566</v>
      </c>
    </row>
    <row r="4330" spans="1:12">
      <c r="A4330" s="1"/>
      <c r="B4330" s="1">
        <v>353</v>
      </c>
      <c r="C4330" s="1" t="s">
        <v>18208</v>
      </c>
      <c r="D4330" s="1" t="s">
        <v>18243</v>
      </c>
      <c r="E4330" s="1" t="s">
        <v>8667</v>
      </c>
      <c r="F4330" s="1" t="s">
        <v>8668</v>
      </c>
      <c r="G4330" s="1" t="s">
        <v>24946</v>
      </c>
      <c r="H4330" s="1" t="s">
        <v>17586</v>
      </c>
      <c r="I4330" s="2">
        <v>6.29</v>
      </c>
      <c r="J4330" s="37">
        <f>VLOOKUP(H4330,'DOGHER ORDER-DISC'!$K$4:$N$30,4,FALSE)</f>
        <v>0</v>
      </c>
      <c r="K4330" s="2">
        <f t="shared" si="68"/>
        <v>6.29</v>
      </c>
      <c r="L4330" s="1" t="s">
        <v>19566</v>
      </c>
    </row>
    <row r="4331" spans="1:12">
      <c r="A4331" s="1"/>
      <c r="B4331" s="1">
        <v>353</v>
      </c>
      <c r="C4331" s="1" t="s">
        <v>18208</v>
      </c>
      <c r="D4331" s="1" t="s">
        <v>18243</v>
      </c>
      <c r="E4331" s="1" t="s">
        <v>8669</v>
      </c>
      <c r="F4331" s="1" t="s">
        <v>8670</v>
      </c>
      <c r="G4331" s="1" t="s">
        <v>24947</v>
      </c>
      <c r="H4331" s="1" t="s">
        <v>17586</v>
      </c>
      <c r="I4331" s="2">
        <v>6.84</v>
      </c>
      <c r="J4331" s="37">
        <f>VLOOKUP(H4331,'DOGHER ORDER-DISC'!$K$4:$N$30,4,FALSE)</f>
        <v>0</v>
      </c>
      <c r="K4331" s="2">
        <f t="shared" si="68"/>
        <v>6.84</v>
      </c>
      <c r="L4331" s="1" t="s">
        <v>19566</v>
      </c>
    </row>
    <row r="4332" spans="1:12">
      <c r="A4332" s="1"/>
      <c r="B4332" s="1">
        <v>353</v>
      </c>
      <c r="C4332" s="1" t="s">
        <v>18208</v>
      </c>
      <c r="D4332" s="1" t="s">
        <v>18243</v>
      </c>
      <c r="E4332" s="1" t="s">
        <v>8671</v>
      </c>
      <c r="F4332" s="1" t="s">
        <v>8672</v>
      </c>
      <c r="G4332" s="1" t="s">
        <v>24948</v>
      </c>
      <c r="H4332" s="1" t="s">
        <v>17586</v>
      </c>
      <c r="I4332" s="2">
        <v>7.51</v>
      </c>
      <c r="J4332" s="37">
        <f>VLOOKUP(H4332,'DOGHER ORDER-DISC'!$K$4:$N$30,4,FALSE)</f>
        <v>0</v>
      </c>
      <c r="K4332" s="2">
        <f t="shared" si="68"/>
        <v>7.51</v>
      </c>
      <c r="L4332" s="1" t="s">
        <v>19566</v>
      </c>
    </row>
    <row r="4333" spans="1:12">
      <c r="A4333" s="1"/>
      <c r="B4333" s="1">
        <v>353</v>
      </c>
      <c r="C4333" s="1" t="s">
        <v>18208</v>
      </c>
      <c r="D4333" s="1" t="s">
        <v>18243</v>
      </c>
      <c r="E4333" s="1" t="s">
        <v>8673</v>
      </c>
      <c r="F4333" s="1" t="s">
        <v>8674</v>
      </c>
      <c r="G4333" s="1" t="s">
        <v>24949</v>
      </c>
      <c r="H4333" s="1" t="s">
        <v>17586</v>
      </c>
      <c r="I4333" s="2">
        <v>10.59</v>
      </c>
      <c r="J4333" s="37">
        <f>VLOOKUP(H4333,'DOGHER ORDER-DISC'!$K$4:$N$30,4,FALSE)</f>
        <v>0</v>
      </c>
      <c r="K4333" s="2">
        <f t="shared" si="68"/>
        <v>10.59</v>
      </c>
      <c r="L4333" s="1" t="s">
        <v>19566</v>
      </c>
    </row>
    <row r="4334" spans="1:12">
      <c r="A4334" s="1"/>
      <c r="B4334" s="1">
        <v>353</v>
      </c>
      <c r="C4334" s="1" t="s">
        <v>18208</v>
      </c>
      <c r="D4334" s="1" t="s">
        <v>18243</v>
      </c>
      <c r="E4334" s="1" t="s">
        <v>8675</v>
      </c>
      <c r="F4334" s="1" t="s">
        <v>8676</v>
      </c>
      <c r="G4334" s="1" t="s">
        <v>24950</v>
      </c>
      <c r="H4334" s="1" t="s">
        <v>17586</v>
      </c>
      <c r="I4334" s="2">
        <v>12.61</v>
      </c>
      <c r="J4334" s="37">
        <f>VLOOKUP(H4334,'DOGHER ORDER-DISC'!$K$4:$N$30,4,FALSE)</f>
        <v>0</v>
      </c>
      <c r="K4334" s="2">
        <f t="shared" si="68"/>
        <v>12.61</v>
      </c>
      <c r="L4334" s="1" t="s">
        <v>19566</v>
      </c>
    </row>
    <row r="4335" spans="1:12">
      <c r="A4335" s="1"/>
      <c r="B4335" s="1">
        <v>353</v>
      </c>
      <c r="C4335" s="1" t="s">
        <v>18208</v>
      </c>
      <c r="D4335" s="1" t="s">
        <v>18243</v>
      </c>
      <c r="E4335" s="1" t="s">
        <v>8677</v>
      </c>
      <c r="F4335" s="1" t="s">
        <v>8678</v>
      </c>
      <c r="G4335" s="1" t="s">
        <v>24951</v>
      </c>
      <c r="H4335" s="1" t="s">
        <v>17586</v>
      </c>
      <c r="I4335" s="2">
        <v>8.86</v>
      </c>
      <c r="J4335" s="37">
        <f>VLOOKUP(H4335,'DOGHER ORDER-DISC'!$K$4:$N$30,4,FALSE)</f>
        <v>0</v>
      </c>
      <c r="K4335" s="2">
        <f t="shared" si="68"/>
        <v>8.86</v>
      </c>
      <c r="L4335" s="1" t="s">
        <v>19567</v>
      </c>
    </row>
    <row r="4336" spans="1:12">
      <c r="A4336" s="1"/>
      <c r="B4336" s="1">
        <v>353</v>
      </c>
      <c r="C4336" s="1" t="s">
        <v>18208</v>
      </c>
      <c r="D4336" s="1" t="s">
        <v>18243</v>
      </c>
      <c r="E4336" s="1" t="s">
        <v>8679</v>
      </c>
      <c r="F4336" s="1" t="s">
        <v>8680</v>
      </c>
      <c r="G4336" s="1" t="s">
        <v>24952</v>
      </c>
      <c r="H4336" s="1" t="s">
        <v>17586</v>
      </c>
      <c r="I4336" s="2">
        <v>8.86</v>
      </c>
      <c r="J4336" s="37">
        <f>VLOOKUP(H4336,'DOGHER ORDER-DISC'!$K$4:$N$30,4,FALSE)</f>
        <v>0</v>
      </c>
      <c r="K4336" s="2">
        <f t="shared" si="68"/>
        <v>8.86</v>
      </c>
      <c r="L4336" s="1" t="s">
        <v>19567</v>
      </c>
    </row>
    <row r="4337" spans="1:12">
      <c r="A4337" s="1"/>
      <c r="B4337" s="1">
        <v>353</v>
      </c>
      <c r="C4337" s="1" t="s">
        <v>18208</v>
      </c>
      <c r="D4337" s="1" t="s">
        <v>18243</v>
      </c>
      <c r="E4337" s="1" t="s">
        <v>8681</v>
      </c>
      <c r="F4337" s="1" t="s">
        <v>8682</v>
      </c>
      <c r="G4337" s="1" t="s">
        <v>24953</v>
      </c>
      <c r="H4337" s="1" t="s">
        <v>17586</v>
      </c>
      <c r="I4337" s="2">
        <v>8.86</v>
      </c>
      <c r="J4337" s="37">
        <f>VLOOKUP(H4337,'DOGHER ORDER-DISC'!$K$4:$N$30,4,FALSE)</f>
        <v>0</v>
      </c>
      <c r="K4337" s="2">
        <f t="shared" si="68"/>
        <v>8.86</v>
      </c>
      <c r="L4337" s="1" t="s">
        <v>19567</v>
      </c>
    </row>
    <row r="4338" spans="1:12">
      <c r="A4338" s="1"/>
      <c r="B4338" s="1">
        <v>353</v>
      </c>
      <c r="C4338" s="1" t="s">
        <v>18208</v>
      </c>
      <c r="D4338" s="1" t="s">
        <v>18243</v>
      </c>
      <c r="E4338" s="1" t="s">
        <v>8683</v>
      </c>
      <c r="F4338" s="1" t="s">
        <v>8684</v>
      </c>
      <c r="G4338" s="1" t="s">
        <v>24954</v>
      </c>
      <c r="H4338" s="1" t="s">
        <v>17586</v>
      </c>
      <c r="I4338" s="2">
        <v>8.86</v>
      </c>
      <c r="J4338" s="37">
        <f>VLOOKUP(H4338,'DOGHER ORDER-DISC'!$K$4:$N$30,4,FALSE)</f>
        <v>0</v>
      </c>
      <c r="K4338" s="2">
        <f t="shared" si="68"/>
        <v>8.86</v>
      </c>
      <c r="L4338" s="1" t="s">
        <v>19567</v>
      </c>
    </row>
    <row r="4339" spans="1:12">
      <c r="A4339" s="1"/>
      <c r="B4339" s="1">
        <v>353</v>
      </c>
      <c r="C4339" s="1" t="s">
        <v>18208</v>
      </c>
      <c r="D4339" s="1" t="s">
        <v>18243</v>
      </c>
      <c r="E4339" s="1" t="s">
        <v>8685</v>
      </c>
      <c r="F4339" s="1" t="s">
        <v>8686</v>
      </c>
      <c r="G4339" s="1" t="s">
        <v>24955</v>
      </c>
      <c r="H4339" s="1" t="s">
        <v>17586</v>
      </c>
      <c r="I4339" s="2">
        <v>7.09</v>
      </c>
      <c r="J4339" s="37">
        <f>VLOOKUP(H4339,'DOGHER ORDER-DISC'!$K$4:$N$30,4,FALSE)</f>
        <v>0</v>
      </c>
      <c r="K4339" s="2">
        <f t="shared" si="68"/>
        <v>7.09</v>
      </c>
      <c r="L4339" s="1" t="s">
        <v>19567</v>
      </c>
    </row>
    <row r="4340" spans="1:12">
      <c r="A4340" s="1"/>
      <c r="B4340" s="1">
        <v>353</v>
      </c>
      <c r="C4340" s="1" t="s">
        <v>18208</v>
      </c>
      <c r="D4340" s="1" t="s">
        <v>18243</v>
      </c>
      <c r="E4340" s="1" t="s">
        <v>8687</v>
      </c>
      <c r="F4340" s="1" t="s">
        <v>8688</v>
      </c>
      <c r="G4340" s="1" t="s">
        <v>24956</v>
      </c>
      <c r="H4340" s="1" t="s">
        <v>17586</v>
      </c>
      <c r="I4340" s="2">
        <v>7.23</v>
      </c>
      <c r="J4340" s="37">
        <f>VLOOKUP(H4340,'DOGHER ORDER-DISC'!$K$4:$N$30,4,FALSE)</f>
        <v>0</v>
      </c>
      <c r="K4340" s="2">
        <f t="shared" si="68"/>
        <v>7.23</v>
      </c>
      <c r="L4340" s="1" t="s">
        <v>19567</v>
      </c>
    </row>
    <row r="4341" spans="1:12">
      <c r="A4341" s="1"/>
      <c r="B4341" s="1">
        <v>353</v>
      </c>
      <c r="C4341" s="1" t="s">
        <v>18208</v>
      </c>
      <c r="D4341" s="1" t="s">
        <v>18243</v>
      </c>
      <c r="E4341" s="1" t="s">
        <v>8689</v>
      </c>
      <c r="F4341" s="1" t="s">
        <v>8690</v>
      </c>
      <c r="G4341" s="1" t="s">
        <v>24957</v>
      </c>
      <c r="H4341" s="1" t="s">
        <v>17586</v>
      </c>
      <c r="I4341" s="2">
        <v>7.54</v>
      </c>
      <c r="J4341" s="37">
        <f>VLOOKUP(H4341,'DOGHER ORDER-DISC'!$K$4:$N$30,4,FALSE)</f>
        <v>0</v>
      </c>
      <c r="K4341" s="2">
        <f t="shared" si="68"/>
        <v>7.54</v>
      </c>
      <c r="L4341" s="1" t="s">
        <v>19567</v>
      </c>
    </row>
    <row r="4342" spans="1:12">
      <c r="A4342" s="1"/>
      <c r="B4342" s="1">
        <v>353</v>
      </c>
      <c r="C4342" s="1" t="s">
        <v>18208</v>
      </c>
      <c r="D4342" s="1" t="s">
        <v>18243</v>
      </c>
      <c r="E4342" s="1" t="s">
        <v>8691</v>
      </c>
      <c r="F4342" s="1" t="s">
        <v>8692</v>
      </c>
      <c r="G4342" s="1" t="s">
        <v>24958</v>
      </c>
      <c r="H4342" s="1" t="s">
        <v>17586</v>
      </c>
      <c r="I4342" s="2">
        <v>7.61</v>
      </c>
      <c r="J4342" s="37">
        <f>VLOOKUP(H4342,'DOGHER ORDER-DISC'!$K$4:$N$30,4,FALSE)</f>
        <v>0</v>
      </c>
      <c r="K4342" s="2">
        <f t="shared" si="68"/>
        <v>7.61</v>
      </c>
      <c r="L4342" s="1" t="s">
        <v>19567</v>
      </c>
    </row>
    <row r="4343" spans="1:12">
      <c r="A4343" s="1"/>
      <c r="B4343" s="1">
        <v>353</v>
      </c>
      <c r="C4343" s="1" t="s">
        <v>18208</v>
      </c>
      <c r="D4343" s="1" t="s">
        <v>18243</v>
      </c>
      <c r="E4343" s="1" t="s">
        <v>8693</v>
      </c>
      <c r="F4343" s="1" t="s">
        <v>8694</v>
      </c>
      <c r="G4343" s="1" t="s">
        <v>24959</v>
      </c>
      <c r="H4343" s="1" t="s">
        <v>17586</v>
      </c>
      <c r="I4343" s="2">
        <v>7.78</v>
      </c>
      <c r="J4343" s="37">
        <f>VLOOKUP(H4343,'DOGHER ORDER-DISC'!$K$4:$N$30,4,FALSE)</f>
        <v>0</v>
      </c>
      <c r="K4343" s="2">
        <f t="shared" si="68"/>
        <v>7.78</v>
      </c>
      <c r="L4343" s="1" t="s">
        <v>19567</v>
      </c>
    </row>
    <row r="4344" spans="1:12">
      <c r="A4344" s="1"/>
      <c r="B4344" s="1">
        <v>353</v>
      </c>
      <c r="C4344" s="1" t="s">
        <v>18208</v>
      </c>
      <c r="D4344" s="1" t="s">
        <v>18243</v>
      </c>
      <c r="E4344" s="1" t="s">
        <v>8695</v>
      </c>
      <c r="F4344" s="1" t="s">
        <v>8696</v>
      </c>
      <c r="G4344" s="1" t="s">
        <v>24960</v>
      </c>
      <c r="H4344" s="1" t="s">
        <v>17586</v>
      </c>
      <c r="I4344" s="2">
        <v>7.89</v>
      </c>
      <c r="J4344" s="37">
        <f>VLOOKUP(H4344,'DOGHER ORDER-DISC'!$K$4:$N$30,4,FALSE)</f>
        <v>0</v>
      </c>
      <c r="K4344" s="2">
        <f t="shared" si="68"/>
        <v>7.89</v>
      </c>
      <c r="L4344" s="1" t="s">
        <v>19567</v>
      </c>
    </row>
    <row r="4345" spans="1:12">
      <c r="A4345" s="1"/>
      <c r="B4345" s="1">
        <v>353</v>
      </c>
      <c r="C4345" s="1" t="s">
        <v>18208</v>
      </c>
      <c r="D4345" s="1" t="s">
        <v>18243</v>
      </c>
      <c r="E4345" s="1" t="s">
        <v>8697</v>
      </c>
      <c r="F4345" s="1" t="s">
        <v>8698</v>
      </c>
      <c r="G4345" s="1" t="s">
        <v>24961</v>
      </c>
      <c r="H4345" s="1" t="s">
        <v>17586</v>
      </c>
      <c r="I4345" s="2">
        <v>8.18</v>
      </c>
      <c r="J4345" s="37">
        <f>VLOOKUP(H4345,'DOGHER ORDER-DISC'!$K$4:$N$30,4,FALSE)</f>
        <v>0</v>
      </c>
      <c r="K4345" s="2">
        <f t="shared" ref="K4345:K4408" si="69">+ROUND(I4345*(1-J4345),2)</f>
        <v>8.18</v>
      </c>
      <c r="L4345" s="1" t="s">
        <v>19567</v>
      </c>
    </row>
    <row r="4346" spans="1:12">
      <c r="A4346" s="1"/>
      <c r="B4346" s="1">
        <v>353</v>
      </c>
      <c r="C4346" s="1" t="s">
        <v>18208</v>
      </c>
      <c r="D4346" s="1" t="s">
        <v>18243</v>
      </c>
      <c r="E4346" s="1" t="s">
        <v>8699</v>
      </c>
      <c r="F4346" s="1" t="s">
        <v>8700</v>
      </c>
      <c r="G4346" s="1" t="s">
        <v>24962</v>
      </c>
      <c r="H4346" s="1" t="s">
        <v>17586</v>
      </c>
      <c r="I4346" s="2">
        <v>8.89</v>
      </c>
      <c r="J4346" s="37">
        <f>VLOOKUP(H4346,'DOGHER ORDER-DISC'!$K$4:$N$30,4,FALSE)</f>
        <v>0</v>
      </c>
      <c r="K4346" s="2">
        <f t="shared" si="69"/>
        <v>8.89</v>
      </c>
      <c r="L4346" s="1" t="s">
        <v>19567</v>
      </c>
    </row>
    <row r="4347" spans="1:12">
      <c r="A4347" s="1"/>
      <c r="B4347" s="1">
        <v>353</v>
      </c>
      <c r="C4347" s="1" t="s">
        <v>18208</v>
      </c>
      <c r="D4347" s="1" t="s">
        <v>18243</v>
      </c>
      <c r="E4347" s="1" t="s">
        <v>8701</v>
      </c>
      <c r="F4347" s="1" t="s">
        <v>8702</v>
      </c>
      <c r="G4347" s="1" t="s">
        <v>24963</v>
      </c>
      <c r="H4347" s="1" t="s">
        <v>17586</v>
      </c>
      <c r="I4347" s="2">
        <v>9.76</v>
      </c>
      <c r="J4347" s="37">
        <f>VLOOKUP(H4347,'DOGHER ORDER-DISC'!$K$4:$N$30,4,FALSE)</f>
        <v>0</v>
      </c>
      <c r="K4347" s="2">
        <f t="shared" si="69"/>
        <v>9.76</v>
      </c>
      <c r="L4347" s="1" t="s">
        <v>19567</v>
      </c>
    </row>
    <row r="4348" spans="1:12">
      <c r="A4348" s="1"/>
      <c r="B4348" s="1">
        <v>353</v>
      </c>
      <c r="C4348" s="1" t="s">
        <v>18208</v>
      </c>
      <c r="D4348" s="1" t="s">
        <v>18243</v>
      </c>
      <c r="E4348" s="1" t="s">
        <v>8703</v>
      </c>
      <c r="F4348" s="1" t="s">
        <v>8704</v>
      </c>
      <c r="G4348" s="1" t="s">
        <v>24964</v>
      </c>
      <c r="H4348" s="1" t="s">
        <v>17586</v>
      </c>
      <c r="I4348" s="2">
        <v>13.77</v>
      </c>
      <c r="J4348" s="37">
        <f>VLOOKUP(H4348,'DOGHER ORDER-DISC'!$K$4:$N$30,4,FALSE)</f>
        <v>0</v>
      </c>
      <c r="K4348" s="2">
        <f t="shared" si="69"/>
        <v>13.77</v>
      </c>
      <c r="L4348" s="1" t="s">
        <v>19567</v>
      </c>
    </row>
    <row r="4349" spans="1:12">
      <c r="A4349" s="1"/>
      <c r="B4349" s="1">
        <v>353</v>
      </c>
      <c r="C4349" s="1" t="s">
        <v>18208</v>
      </c>
      <c r="D4349" s="1" t="s">
        <v>18243</v>
      </c>
      <c r="E4349" s="1" t="s">
        <v>8705</v>
      </c>
      <c r="F4349" s="1" t="s">
        <v>8706</v>
      </c>
      <c r="G4349" s="1" t="s">
        <v>24965</v>
      </c>
      <c r="H4349" s="1" t="s">
        <v>17586</v>
      </c>
      <c r="I4349" s="2">
        <v>16.399999999999999</v>
      </c>
      <c r="J4349" s="37">
        <f>VLOOKUP(H4349,'DOGHER ORDER-DISC'!$K$4:$N$30,4,FALSE)</f>
        <v>0</v>
      </c>
      <c r="K4349" s="2">
        <f t="shared" si="69"/>
        <v>16.399999999999999</v>
      </c>
      <c r="L4349" s="1" t="s">
        <v>19567</v>
      </c>
    </row>
    <row r="4350" spans="1:12">
      <c r="A4350" s="1"/>
      <c r="B4350" s="1">
        <v>354</v>
      </c>
      <c r="C4350" s="1" t="s">
        <v>18208</v>
      </c>
      <c r="D4350" s="1" t="s">
        <v>18243</v>
      </c>
      <c r="E4350" s="1" t="s">
        <v>8707</v>
      </c>
      <c r="F4350" s="1" t="s">
        <v>8708</v>
      </c>
      <c r="G4350" s="1" t="s">
        <v>24966</v>
      </c>
      <c r="H4350" s="1" t="s">
        <v>17586</v>
      </c>
      <c r="I4350" s="2">
        <v>0.84</v>
      </c>
      <c r="J4350" s="37">
        <f>VLOOKUP(H4350,'DOGHER ORDER-DISC'!$K$4:$N$30,4,FALSE)</f>
        <v>0</v>
      </c>
      <c r="K4350" s="2">
        <f t="shared" si="69"/>
        <v>0.84</v>
      </c>
      <c r="L4350" s="1" t="s">
        <v>19568</v>
      </c>
    </row>
    <row r="4351" spans="1:12">
      <c r="A4351" s="1"/>
      <c r="B4351" s="1">
        <v>354</v>
      </c>
      <c r="C4351" s="1" t="s">
        <v>18208</v>
      </c>
      <c r="D4351" s="1" t="s">
        <v>18243</v>
      </c>
      <c r="E4351" s="1" t="s">
        <v>8709</v>
      </c>
      <c r="F4351" s="1" t="s">
        <v>8710</v>
      </c>
      <c r="G4351" s="1" t="s">
        <v>24967</v>
      </c>
      <c r="H4351" s="1" t="s">
        <v>17586</v>
      </c>
      <c r="I4351" s="2">
        <v>0.85</v>
      </c>
      <c r="J4351" s="37">
        <f>VLOOKUP(H4351,'DOGHER ORDER-DISC'!$K$4:$N$30,4,FALSE)</f>
        <v>0</v>
      </c>
      <c r="K4351" s="2">
        <f t="shared" si="69"/>
        <v>0.85</v>
      </c>
      <c r="L4351" s="1" t="s">
        <v>19568</v>
      </c>
    </row>
    <row r="4352" spans="1:12">
      <c r="A4352" s="1"/>
      <c r="B4352" s="1">
        <v>354</v>
      </c>
      <c r="C4352" s="1" t="s">
        <v>18208</v>
      </c>
      <c r="D4352" s="1" t="s">
        <v>18243</v>
      </c>
      <c r="E4352" s="1" t="s">
        <v>8711</v>
      </c>
      <c r="F4352" s="1" t="s">
        <v>8712</v>
      </c>
      <c r="G4352" s="1" t="s">
        <v>24968</v>
      </c>
      <c r="H4352" s="1" t="s">
        <v>17586</v>
      </c>
      <c r="I4352" s="2">
        <v>0.98</v>
      </c>
      <c r="J4352" s="37">
        <f>VLOOKUP(H4352,'DOGHER ORDER-DISC'!$K$4:$N$30,4,FALSE)</f>
        <v>0</v>
      </c>
      <c r="K4352" s="2">
        <f t="shared" si="69"/>
        <v>0.98</v>
      </c>
      <c r="L4352" s="1" t="s">
        <v>19568</v>
      </c>
    </row>
    <row r="4353" spans="1:12">
      <c r="A4353" s="1"/>
      <c r="B4353" s="1">
        <v>354</v>
      </c>
      <c r="C4353" s="1" t="s">
        <v>18208</v>
      </c>
      <c r="D4353" s="1" t="s">
        <v>18243</v>
      </c>
      <c r="E4353" s="1" t="s">
        <v>8713</v>
      </c>
      <c r="F4353" s="1" t="s">
        <v>8714</v>
      </c>
      <c r="G4353" s="1" t="s">
        <v>24969</v>
      </c>
      <c r="H4353" s="1" t="s">
        <v>17586</v>
      </c>
      <c r="I4353" s="2">
        <v>1.34</v>
      </c>
      <c r="J4353" s="37">
        <f>VLOOKUP(H4353,'DOGHER ORDER-DISC'!$K$4:$N$30,4,FALSE)</f>
        <v>0</v>
      </c>
      <c r="K4353" s="2">
        <f t="shared" si="69"/>
        <v>1.34</v>
      </c>
      <c r="L4353" s="1" t="s">
        <v>19568</v>
      </c>
    </row>
    <row r="4354" spans="1:12">
      <c r="A4354" s="1"/>
      <c r="B4354" s="1">
        <v>354</v>
      </c>
      <c r="C4354" s="1" t="s">
        <v>18208</v>
      </c>
      <c r="D4354" s="1" t="s">
        <v>18243</v>
      </c>
      <c r="E4354" s="1" t="s">
        <v>8715</v>
      </c>
      <c r="F4354" s="1" t="s">
        <v>8716</v>
      </c>
      <c r="G4354" s="1" t="s">
        <v>24970</v>
      </c>
      <c r="H4354" s="1" t="s">
        <v>17586</v>
      </c>
      <c r="I4354" s="2">
        <v>1.53</v>
      </c>
      <c r="J4354" s="37">
        <f>VLOOKUP(H4354,'DOGHER ORDER-DISC'!$K$4:$N$30,4,FALSE)</f>
        <v>0</v>
      </c>
      <c r="K4354" s="2">
        <f t="shared" si="69"/>
        <v>1.53</v>
      </c>
      <c r="L4354" s="1" t="s">
        <v>19568</v>
      </c>
    </row>
    <row r="4355" spans="1:12">
      <c r="A4355" s="1"/>
      <c r="B4355" s="1">
        <v>354</v>
      </c>
      <c r="C4355" s="1" t="s">
        <v>18208</v>
      </c>
      <c r="D4355" s="1" t="s">
        <v>18243</v>
      </c>
      <c r="E4355" s="1" t="s">
        <v>8717</v>
      </c>
      <c r="F4355" s="1" t="s">
        <v>8718</v>
      </c>
      <c r="G4355" s="1" t="s">
        <v>24971</v>
      </c>
      <c r="H4355" s="1" t="s">
        <v>17586</v>
      </c>
      <c r="I4355" s="2">
        <v>1.9</v>
      </c>
      <c r="J4355" s="37">
        <f>VLOOKUP(H4355,'DOGHER ORDER-DISC'!$K$4:$N$30,4,FALSE)</f>
        <v>0</v>
      </c>
      <c r="K4355" s="2">
        <f t="shared" si="69"/>
        <v>1.9</v>
      </c>
      <c r="L4355" s="1" t="s">
        <v>19568</v>
      </c>
    </row>
    <row r="4356" spans="1:12">
      <c r="A4356" s="1"/>
      <c r="B4356" s="1">
        <v>354</v>
      </c>
      <c r="C4356" s="1" t="s">
        <v>18208</v>
      </c>
      <c r="D4356" s="1" t="s">
        <v>18243</v>
      </c>
      <c r="E4356" s="1" t="s">
        <v>8719</v>
      </c>
      <c r="F4356" s="1" t="s">
        <v>8720</v>
      </c>
      <c r="G4356" s="1" t="s">
        <v>24972</v>
      </c>
      <c r="H4356" s="1" t="s">
        <v>17586</v>
      </c>
      <c r="I4356" s="2">
        <v>2.29</v>
      </c>
      <c r="J4356" s="37">
        <f>VLOOKUP(H4356,'DOGHER ORDER-DISC'!$K$4:$N$30,4,FALSE)</f>
        <v>0</v>
      </c>
      <c r="K4356" s="2">
        <f t="shared" si="69"/>
        <v>2.29</v>
      </c>
      <c r="L4356" s="1" t="s">
        <v>19568</v>
      </c>
    </row>
    <row r="4357" spans="1:12">
      <c r="A4357" s="1"/>
      <c r="B4357" s="1">
        <v>354</v>
      </c>
      <c r="C4357" s="1" t="s">
        <v>18208</v>
      </c>
      <c r="D4357" s="1" t="s">
        <v>18243</v>
      </c>
      <c r="E4357" s="1" t="s">
        <v>8721</v>
      </c>
      <c r="F4357" s="1" t="s">
        <v>8722</v>
      </c>
      <c r="G4357" s="1" t="s">
        <v>24973</v>
      </c>
      <c r="H4357" s="1" t="s">
        <v>17586</v>
      </c>
      <c r="I4357" s="2">
        <v>3.61</v>
      </c>
      <c r="J4357" s="37">
        <f>VLOOKUP(H4357,'DOGHER ORDER-DISC'!$K$4:$N$30,4,FALSE)</f>
        <v>0</v>
      </c>
      <c r="K4357" s="2">
        <f t="shared" si="69"/>
        <v>3.61</v>
      </c>
      <c r="L4357" s="1" t="s">
        <v>19568</v>
      </c>
    </row>
    <row r="4358" spans="1:12">
      <c r="A4358" s="1"/>
      <c r="B4358" s="1">
        <v>354</v>
      </c>
      <c r="C4358" s="1" t="s">
        <v>18208</v>
      </c>
      <c r="D4358" s="1" t="s">
        <v>18243</v>
      </c>
      <c r="E4358" s="1" t="s">
        <v>8723</v>
      </c>
      <c r="F4358" s="1" t="s">
        <v>8724</v>
      </c>
      <c r="G4358" s="1" t="s">
        <v>24974</v>
      </c>
      <c r="H4358" s="1" t="s">
        <v>17586</v>
      </c>
      <c r="I4358" s="2">
        <v>4.18</v>
      </c>
      <c r="J4358" s="37">
        <f>VLOOKUP(H4358,'DOGHER ORDER-DISC'!$K$4:$N$30,4,FALSE)</f>
        <v>0</v>
      </c>
      <c r="K4358" s="2">
        <f t="shared" si="69"/>
        <v>4.18</v>
      </c>
      <c r="L4358" s="1" t="s">
        <v>19568</v>
      </c>
    </row>
    <row r="4359" spans="1:12">
      <c r="A4359" s="1"/>
      <c r="B4359" s="1">
        <v>354</v>
      </c>
      <c r="C4359" s="1" t="s">
        <v>18208</v>
      </c>
      <c r="D4359" s="1" t="s">
        <v>18243</v>
      </c>
      <c r="E4359" s="1" t="s">
        <v>8725</v>
      </c>
      <c r="F4359" s="1" t="s">
        <v>8726</v>
      </c>
      <c r="G4359" s="1" t="s">
        <v>24975</v>
      </c>
      <c r="H4359" s="1" t="s">
        <v>17586</v>
      </c>
      <c r="I4359" s="2">
        <v>5.24</v>
      </c>
      <c r="J4359" s="37">
        <f>VLOOKUP(H4359,'DOGHER ORDER-DISC'!$K$4:$N$30,4,FALSE)</f>
        <v>0</v>
      </c>
      <c r="K4359" s="2">
        <f t="shared" si="69"/>
        <v>5.24</v>
      </c>
      <c r="L4359" s="1" t="s">
        <v>19568</v>
      </c>
    </row>
    <row r="4360" spans="1:12">
      <c r="A4360" s="1"/>
      <c r="B4360" s="1">
        <v>354</v>
      </c>
      <c r="C4360" s="1" t="s">
        <v>18208</v>
      </c>
      <c r="D4360" s="1" t="s">
        <v>18243</v>
      </c>
      <c r="E4360" s="1" t="s">
        <v>8727</v>
      </c>
      <c r="F4360" s="1" t="s">
        <v>8728</v>
      </c>
      <c r="G4360" s="1" t="s">
        <v>24976</v>
      </c>
      <c r="H4360" s="1" t="s">
        <v>17586</v>
      </c>
      <c r="I4360" s="2">
        <v>5.88</v>
      </c>
      <c r="J4360" s="37">
        <f>VLOOKUP(H4360,'DOGHER ORDER-DISC'!$K$4:$N$30,4,FALSE)</f>
        <v>0</v>
      </c>
      <c r="K4360" s="2">
        <f t="shared" si="69"/>
        <v>5.88</v>
      </c>
      <c r="L4360" s="1" t="s">
        <v>19568</v>
      </c>
    </row>
    <row r="4361" spans="1:12">
      <c r="A4361" s="1"/>
      <c r="B4361" s="1">
        <v>354</v>
      </c>
      <c r="C4361" s="1" t="s">
        <v>18208</v>
      </c>
      <c r="D4361" s="1" t="s">
        <v>18243</v>
      </c>
      <c r="E4361" s="1" t="s">
        <v>8729</v>
      </c>
      <c r="F4361" s="1" t="s">
        <v>8730</v>
      </c>
      <c r="G4361" s="1" t="s">
        <v>24977</v>
      </c>
      <c r="H4361" s="1" t="s">
        <v>17586</v>
      </c>
      <c r="I4361" s="2">
        <v>8.98</v>
      </c>
      <c r="J4361" s="37">
        <f>VLOOKUP(H4361,'DOGHER ORDER-DISC'!$K$4:$N$30,4,FALSE)</f>
        <v>0</v>
      </c>
      <c r="K4361" s="2">
        <f t="shared" si="69"/>
        <v>8.98</v>
      </c>
      <c r="L4361" s="1" t="s">
        <v>19568</v>
      </c>
    </row>
    <row r="4362" spans="1:12">
      <c r="A4362" s="1"/>
      <c r="B4362" s="1">
        <v>354</v>
      </c>
      <c r="C4362" s="1" t="s">
        <v>18208</v>
      </c>
      <c r="D4362" s="1" t="s">
        <v>18243</v>
      </c>
      <c r="E4362" s="1" t="s">
        <v>8731</v>
      </c>
      <c r="F4362" s="1" t="s">
        <v>8732</v>
      </c>
      <c r="G4362" s="1" t="s">
        <v>24978</v>
      </c>
      <c r="H4362" s="1" t="s">
        <v>17586</v>
      </c>
      <c r="I4362" s="2">
        <v>11.29</v>
      </c>
      <c r="J4362" s="37">
        <f>VLOOKUP(H4362,'DOGHER ORDER-DISC'!$K$4:$N$30,4,FALSE)</f>
        <v>0</v>
      </c>
      <c r="K4362" s="2">
        <f t="shared" si="69"/>
        <v>11.29</v>
      </c>
      <c r="L4362" s="1" t="s">
        <v>19568</v>
      </c>
    </row>
    <row r="4363" spans="1:12">
      <c r="A4363" s="1"/>
      <c r="B4363" s="1">
        <v>354</v>
      </c>
      <c r="C4363" s="1" t="s">
        <v>18208</v>
      </c>
      <c r="D4363" s="1" t="s">
        <v>18243</v>
      </c>
      <c r="E4363" s="1" t="s">
        <v>8733</v>
      </c>
      <c r="F4363" s="1" t="s">
        <v>8734</v>
      </c>
      <c r="G4363" s="1" t="s">
        <v>24979</v>
      </c>
      <c r="H4363" s="1" t="s">
        <v>17586</v>
      </c>
      <c r="I4363" s="2">
        <v>1.62</v>
      </c>
      <c r="J4363" s="37">
        <f>VLOOKUP(H4363,'DOGHER ORDER-DISC'!$K$4:$N$30,4,FALSE)</f>
        <v>0</v>
      </c>
      <c r="K4363" s="2">
        <f t="shared" si="69"/>
        <v>1.62</v>
      </c>
      <c r="L4363" s="1" t="s">
        <v>19569</v>
      </c>
    </row>
    <row r="4364" spans="1:12">
      <c r="A4364" s="1"/>
      <c r="B4364" s="1">
        <v>354</v>
      </c>
      <c r="C4364" s="1" t="s">
        <v>18208</v>
      </c>
      <c r="D4364" s="1" t="s">
        <v>18243</v>
      </c>
      <c r="E4364" s="1" t="s">
        <v>8735</v>
      </c>
      <c r="F4364" s="1" t="s">
        <v>8736</v>
      </c>
      <c r="G4364" s="1" t="s">
        <v>24980</v>
      </c>
      <c r="H4364" s="1" t="s">
        <v>17586</v>
      </c>
      <c r="I4364" s="2">
        <v>2.0699999999999998</v>
      </c>
      <c r="J4364" s="37">
        <f>VLOOKUP(H4364,'DOGHER ORDER-DISC'!$K$4:$N$30,4,FALSE)</f>
        <v>0</v>
      </c>
      <c r="K4364" s="2">
        <f t="shared" si="69"/>
        <v>2.0699999999999998</v>
      </c>
      <c r="L4364" s="1" t="s">
        <v>19569</v>
      </c>
    </row>
    <row r="4365" spans="1:12">
      <c r="A4365" s="1"/>
      <c r="B4365" s="1">
        <v>354</v>
      </c>
      <c r="C4365" s="1" t="s">
        <v>18208</v>
      </c>
      <c r="D4365" s="1" t="s">
        <v>18243</v>
      </c>
      <c r="E4365" s="1" t="s">
        <v>8737</v>
      </c>
      <c r="F4365" s="1" t="s">
        <v>8738</v>
      </c>
      <c r="G4365" s="1" t="s">
        <v>24981</v>
      </c>
      <c r="H4365" s="1" t="s">
        <v>17586</v>
      </c>
      <c r="I4365" s="2">
        <v>2.0099999999999998</v>
      </c>
      <c r="J4365" s="37">
        <f>VLOOKUP(H4365,'DOGHER ORDER-DISC'!$K$4:$N$30,4,FALSE)</f>
        <v>0</v>
      </c>
      <c r="K4365" s="2">
        <f t="shared" si="69"/>
        <v>2.0099999999999998</v>
      </c>
      <c r="L4365" s="1" t="s">
        <v>19569</v>
      </c>
    </row>
    <row r="4366" spans="1:12">
      <c r="A4366" s="1"/>
      <c r="B4366" s="1">
        <v>354</v>
      </c>
      <c r="C4366" s="1" t="s">
        <v>18208</v>
      </c>
      <c r="D4366" s="1" t="s">
        <v>18243</v>
      </c>
      <c r="E4366" s="1" t="s">
        <v>8739</v>
      </c>
      <c r="F4366" s="1" t="s">
        <v>8740</v>
      </c>
      <c r="G4366" s="1" t="s">
        <v>24982</v>
      </c>
      <c r="H4366" s="1" t="s">
        <v>17586</v>
      </c>
      <c r="I4366" s="2">
        <v>2.09</v>
      </c>
      <c r="J4366" s="37">
        <f>VLOOKUP(H4366,'DOGHER ORDER-DISC'!$K$4:$N$30,4,FALSE)</f>
        <v>0</v>
      </c>
      <c r="K4366" s="2">
        <f t="shared" si="69"/>
        <v>2.09</v>
      </c>
      <c r="L4366" s="1" t="s">
        <v>19569</v>
      </c>
    </row>
    <row r="4367" spans="1:12">
      <c r="A4367" s="1"/>
      <c r="B4367" s="1">
        <v>354</v>
      </c>
      <c r="C4367" s="1" t="s">
        <v>18208</v>
      </c>
      <c r="D4367" s="1" t="s">
        <v>18243</v>
      </c>
      <c r="E4367" s="1" t="s">
        <v>8741</v>
      </c>
      <c r="F4367" s="1" t="s">
        <v>8742</v>
      </c>
      <c r="G4367" s="1" t="s">
        <v>24983</v>
      </c>
      <c r="H4367" s="1" t="s">
        <v>17586</v>
      </c>
      <c r="I4367" s="2">
        <v>2.46</v>
      </c>
      <c r="J4367" s="37">
        <f>VLOOKUP(H4367,'DOGHER ORDER-DISC'!$K$4:$N$30,4,FALSE)</f>
        <v>0</v>
      </c>
      <c r="K4367" s="2">
        <f t="shared" si="69"/>
        <v>2.46</v>
      </c>
      <c r="L4367" s="1" t="s">
        <v>19569</v>
      </c>
    </row>
    <row r="4368" spans="1:12">
      <c r="A4368" s="1"/>
      <c r="B4368" s="1">
        <v>354</v>
      </c>
      <c r="C4368" s="1" t="s">
        <v>18208</v>
      </c>
      <c r="D4368" s="1" t="s">
        <v>18243</v>
      </c>
      <c r="E4368" s="1" t="s">
        <v>8743</v>
      </c>
      <c r="F4368" s="1" t="s">
        <v>8744</v>
      </c>
      <c r="G4368" s="1" t="s">
        <v>24984</v>
      </c>
      <c r="H4368" s="1" t="s">
        <v>17586</v>
      </c>
      <c r="I4368" s="2">
        <v>3.04</v>
      </c>
      <c r="J4368" s="37">
        <f>VLOOKUP(H4368,'DOGHER ORDER-DISC'!$K$4:$N$30,4,FALSE)</f>
        <v>0</v>
      </c>
      <c r="K4368" s="2">
        <f t="shared" si="69"/>
        <v>3.04</v>
      </c>
      <c r="L4368" s="1" t="s">
        <v>19569</v>
      </c>
    </row>
    <row r="4369" spans="1:12">
      <c r="A4369" s="1"/>
      <c r="B4369" s="1">
        <v>354</v>
      </c>
      <c r="C4369" s="1" t="s">
        <v>18208</v>
      </c>
      <c r="D4369" s="1" t="s">
        <v>18243</v>
      </c>
      <c r="E4369" s="1" t="s">
        <v>8745</v>
      </c>
      <c r="F4369" s="1" t="s">
        <v>8746</v>
      </c>
      <c r="G4369" s="1" t="s">
        <v>24985</v>
      </c>
      <c r="H4369" s="1" t="s">
        <v>17586</v>
      </c>
      <c r="I4369" s="2">
        <v>4.41</v>
      </c>
      <c r="J4369" s="37">
        <f>VLOOKUP(H4369,'DOGHER ORDER-DISC'!$K$4:$N$30,4,FALSE)</f>
        <v>0</v>
      </c>
      <c r="K4369" s="2">
        <f t="shared" si="69"/>
        <v>4.41</v>
      </c>
      <c r="L4369" s="1" t="s">
        <v>19569</v>
      </c>
    </row>
    <row r="4370" spans="1:12">
      <c r="A4370" s="1"/>
      <c r="B4370" s="1">
        <v>354</v>
      </c>
      <c r="C4370" s="1" t="s">
        <v>18208</v>
      </c>
      <c r="D4370" s="1" t="s">
        <v>18243</v>
      </c>
      <c r="E4370" s="1" t="s">
        <v>8747</v>
      </c>
      <c r="F4370" s="1" t="s">
        <v>8748</v>
      </c>
      <c r="G4370" s="1" t="s">
        <v>24986</v>
      </c>
      <c r="H4370" s="1" t="s">
        <v>17586</v>
      </c>
      <c r="I4370" s="2">
        <v>5.71</v>
      </c>
      <c r="J4370" s="37">
        <f>VLOOKUP(H4370,'DOGHER ORDER-DISC'!$K$4:$N$30,4,FALSE)</f>
        <v>0</v>
      </c>
      <c r="K4370" s="2">
        <f t="shared" si="69"/>
        <v>5.71</v>
      </c>
      <c r="L4370" s="1" t="s">
        <v>19569</v>
      </c>
    </row>
    <row r="4371" spans="1:12">
      <c r="A4371" s="1"/>
      <c r="B4371" s="1">
        <v>354</v>
      </c>
      <c r="C4371" s="1" t="s">
        <v>18208</v>
      </c>
      <c r="D4371" s="1" t="s">
        <v>18243</v>
      </c>
      <c r="E4371" s="1" t="s">
        <v>8749</v>
      </c>
      <c r="F4371" s="1" t="s">
        <v>8750</v>
      </c>
      <c r="G4371" s="1" t="s">
        <v>24987</v>
      </c>
      <c r="H4371" s="1" t="s">
        <v>17586</v>
      </c>
      <c r="I4371" s="2">
        <v>6.2</v>
      </c>
      <c r="J4371" s="37">
        <f>VLOOKUP(H4371,'DOGHER ORDER-DISC'!$K$4:$N$30,4,FALSE)</f>
        <v>0</v>
      </c>
      <c r="K4371" s="2">
        <f t="shared" si="69"/>
        <v>6.2</v>
      </c>
      <c r="L4371" s="1" t="s">
        <v>19569</v>
      </c>
    </row>
    <row r="4372" spans="1:12">
      <c r="A4372" s="1"/>
      <c r="B4372" s="1">
        <v>354</v>
      </c>
      <c r="C4372" s="1" t="s">
        <v>18208</v>
      </c>
      <c r="D4372" s="1" t="s">
        <v>18243</v>
      </c>
      <c r="E4372" s="1" t="s">
        <v>8751</v>
      </c>
      <c r="F4372" s="1" t="s">
        <v>8752</v>
      </c>
      <c r="G4372" s="1" t="s">
        <v>24988</v>
      </c>
      <c r="H4372" s="1" t="s">
        <v>17586</v>
      </c>
      <c r="I4372" s="2">
        <v>8.0299999999999994</v>
      </c>
      <c r="J4372" s="37">
        <f>VLOOKUP(H4372,'DOGHER ORDER-DISC'!$K$4:$N$30,4,FALSE)</f>
        <v>0</v>
      </c>
      <c r="K4372" s="2">
        <f t="shared" si="69"/>
        <v>8.0299999999999994</v>
      </c>
      <c r="L4372" s="1" t="s">
        <v>19569</v>
      </c>
    </row>
    <row r="4373" spans="1:12">
      <c r="A4373" s="1"/>
      <c r="B4373" s="1">
        <v>354</v>
      </c>
      <c r="C4373" s="1" t="s">
        <v>18208</v>
      </c>
      <c r="D4373" s="1" t="s">
        <v>18243</v>
      </c>
      <c r="E4373" s="1" t="s">
        <v>8753</v>
      </c>
      <c r="F4373" s="1" t="s">
        <v>8754</v>
      </c>
      <c r="G4373" s="1" t="s">
        <v>24989</v>
      </c>
      <c r="H4373" s="1" t="s">
        <v>17586</v>
      </c>
      <c r="I4373" s="2">
        <v>12.6</v>
      </c>
      <c r="J4373" s="37">
        <f>VLOOKUP(H4373,'DOGHER ORDER-DISC'!$K$4:$N$30,4,FALSE)</f>
        <v>0</v>
      </c>
      <c r="K4373" s="2">
        <f t="shared" si="69"/>
        <v>12.6</v>
      </c>
      <c r="L4373" s="1" t="s">
        <v>19569</v>
      </c>
    </row>
    <row r="4374" spans="1:12">
      <c r="A4374" s="1"/>
      <c r="B4374" s="1">
        <v>354</v>
      </c>
      <c r="C4374" s="1" t="s">
        <v>18208</v>
      </c>
      <c r="D4374" s="1" t="s">
        <v>18243</v>
      </c>
      <c r="E4374" s="1" t="s">
        <v>8755</v>
      </c>
      <c r="F4374" s="1" t="s">
        <v>8756</v>
      </c>
      <c r="G4374" s="1" t="s">
        <v>24990</v>
      </c>
      <c r="H4374" s="1" t="s">
        <v>17586</v>
      </c>
      <c r="I4374" s="2">
        <v>14.92</v>
      </c>
      <c r="J4374" s="37">
        <f>VLOOKUP(H4374,'DOGHER ORDER-DISC'!$K$4:$N$30,4,FALSE)</f>
        <v>0</v>
      </c>
      <c r="K4374" s="2">
        <f t="shared" si="69"/>
        <v>14.92</v>
      </c>
      <c r="L4374" s="1" t="s">
        <v>19569</v>
      </c>
    </row>
    <row r="4375" spans="1:12">
      <c r="A4375" s="1"/>
      <c r="B4375" s="1">
        <v>354</v>
      </c>
      <c r="C4375" s="1" t="s">
        <v>18208</v>
      </c>
      <c r="D4375" s="1" t="s">
        <v>18243</v>
      </c>
      <c r="E4375" s="1" t="s">
        <v>8757</v>
      </c>
      <c r="F4375" s="1" t="s">
        <v>8758</v>
      </c>
      <c r="G4375" s="1" t="s">
        <v>24991</v>
      </c>
      <c r="H4375" s="1" t="s">
        <v>17586</v>
      </c>
      <c r="I4375" s="2">
        <v>1.52</v>
      </c>
      <c r="J4375" s="37">
        <f>VLOOKUP(H4375,'DOGHER ORDER-DISC'!$K$4:$N$30,4,FALSE)</f>
        <v>0</v>
      </c>
      <c r="K4375" s="2">
        <f t="shared" si="69"/>
        <v>1.52</v>
      </c>
      <c r="L4375" s="1" t="s">
        <v>19569</v>
      </c>
    </row>
    <row r="4376" spans="1:12">
      <c r="A4376" s="1"/>
      <c r="B4376" s="1">
        <v>354</v>
      </c>
      <c r="C4376" s="1" t="s">
        <v>18208</v>
      </c>
      <c r="D4376" s="1" t="s">
        <v>18243</v>
      </c>
      <c r="E4376" s="1" t="s">
        <v>8759</v>
      </c>
      <c r="F4376" s="1" t="s">
        <v>8760</v>
      </c>
      <c r="G4376" s="1" t="s">
        <v>24992</v>
      </c>
      <c r="H4376" s="1" t="s">
        <v>17586</v>
      </c>
      <c r="I4376" s="2">
        <v>1.52</v>
      </c>
      <c r="J4376" s="37">
        <f>VLOOKUP(H4376,'DOGHER ORDER-DISC'!$K$4:$N$30,4,FALSE)</f>
        <v>0</v>
      </c>
      <c r="K4376" s="2">
        <f t="shared" si="69"/>
        <v>1.52</v>
      </c>
      <c r="L4376" s="1" t="s">
        <v>19569</v>
      </c>
    </row>
    <row r="4377" spans="1:12">
      <c r="A4377" s="1"/>
      <c r="B4377" s="1">
        <v>354</v>
      </c>
      <c r="C4377" s="1" t="s">
        <v>18208</v>
      </c>
      <c r="D4377" s="1" t="s">
        <v>18243</v>
      </c>
      <c r="E4377" s="1" t="s">
        <v>8761</v>
      </c>
      <c r="F4377" s="1" t="s">
        <v>8762</v>
      </c>
      <c r="G4377" s="1" t="s">
        <v>24993</v>
      </c>
      <c r="H4377" s="1" t="s">
        <v>17586</v>
      </c>
      <c r="I4377" s="2">
        <v>1.91</v>
      </c>
      <c r="J4377" s="37">
        <f>VLOOKUP(H4377,'DOGHER ORDER-DISC'!$K$4:$N$30,4,FALSE)</f>
        <v>0</v>
      </c>
      <c r="K4377" s="2">
        <f t="shared" si="69"/>
        <v>1.91</v>
      </c>
      <c r="L4377" s="1" t="s">
        <v>19569</v>
      </c>
    </row>
    <row r="4378" spans="1:12">
      <c r="A4378" s="1"/>
      <c r="B4378" s="1">
        <v>354</v>
      </c>
      <c r="C4378" s="1" t="s">
        <v>18208</v>
      </c>
      <c r="D4378" s="1" t="s">
        <v>18243</v>
      </c>
      <c r="E4378" s="1" t="s">
        <v>8763</v>
      </c>
      <c r="F4378" s="1" t="s">
        <v>8764</v>
      </c>
      <c r="G4378" s="1" t="s">
        <v>24994</v>
      </c>
      <c r="H4378" s="1" t="s">
        <v>17586</v>
      </c>
      <c r="I4378" s="2">
        <v>2.06</v>
      </c>
      <c r="J4378" s="37">
        <f>VLOOKUP(H4378,'DOGHER ORDER-DISC'!$K$4:$N$30,4,FALSE)</f>
        <v>0</v>
      </c>
      <c r="K4378" s="2">
        <f t="shared" si="69"/>
        <v>2.06</v>
      </c>
      <c r="L4378" s="1" t="s">
        <v>19569</v>
      </c>
    </row>
    <row r="4379" spans="1:12">
      <c r="A4379" s="1"/>
      <c r="B4379" s="1">
        <v>354</v>
      </c>
      <c r="C4379" s="1" t="s">
        <v>18208</v>
      </c>
      <c r="D4379" s="1" t="s">
        <v>18243</v>
      </c>
      <c r="E4379" s="1" t="s">
        <v>8765</v>
      </c>
      <c r="F4379" s="1" t="s">
        <v>8766</v>
      </c>
      <c r="G4379" s="1" t="s">
        <v>24995</v>
      </c>
      <c r="H4379" s="1" t="s">
        <v>17586</v>
      </c>
      <c r="I4379" s="2">
        <v>2.93</v>
      </c>
      <c r="J4379" s="37">
        <f>VLOOKUP(H4379,'DOGHER ORDER-DISC'!$K$4:$N$30,4,FALSE)</f>
        <v>0</v>
      </c>
      <c r="K4379" s="2">
        <f t="shared" si="69"/>
        <v>2.93</v>
      </c>
      <c r="L4379" s="1" t="s">
        <v>19569</v>
      </c>
    </row>
    <row r="4380" spans="1:12">
      <c r="A4380" s="1"/>
      <c r="B4380" s="1">
        <v>354</v>
      </c>
      <c r="C4380" s="1" t="s">
        <v>18208</v>
      </c>
      <c r="D4380" s="1" t="s">
        <v>18243</v>
      </c>
      <c r="E4380" s="1" t="s">
        <v>8767</v>
      </c>
      <c r="F4380" s="1" t="s">
        <v>8768</v>
      </c>
      <c r="G4380" s="1" t="s">
        <v>24996</v>
      </c>
      <c r="H4380" s="1" t="s">
        <v>17586</v>
      </c>
      <c r="I4380" s="2">
        <v>3.51</v>
      </c>
      <c r="J4380" s="37">
        <f>VLOOKUP(H4380,'DOGHER ORDER-DISC'!$K$4:$N$30,4,FALSE)</f>
        <v>0</v>
      </c>
      <c r="K4380" s="2">
        <f t="shared" si="69"/>
        <v>3.51</v>
      </c>
      <c r="L4380" s="1" t="s">
        <v>19569</v>
      </c>
    </row>
    <row r="4381" spans="1:12">
      <c r="A4381" s="1"/>
      <c r="B4381" s="1">
        <v>354</v>
      </c>
      <c r="C4381" s="1" t="s">
        <v>18208</v>
      </c>
      <c r="D4381" s="1" t="s">
        <v>18243</v>
      </c>
      <c r="E4381" s="1" t="s">
        <v>8769</v>
      </c>
      <c r="F4381" s="1" t="s">
        <v>8770</v>
      </c>
      <c r="G4381" s="1" t="s">
        <v>24997</v>
      </c>
      <c r="H4381" s="1" t="s">
        <v>17586</v>
      </c>
      <c r="I4381" s="2">
        <v>3.39</v>
      </c>
      <c r="J4381" s="37">
        <f>VLOOKUP(H4381,'DOGHER ORDER-DISC'!$K$4:$N$30,4,FALSE)</f>
        <v>0</v>
      </c>
      <c r="K4381" s="2">
        <f t="shared" si="69"/>
        <v>3.39</v>
      </c>
      <c r="L4381" s="1" t="s">
        <v>19569</v>
      </c>
    </row>
    <row r="4382" spans="1:12">
      <c r="A4382" s="1"/>
      <c r="B4382" s="1">
        <v>354</v>
      </c>
      <c r="C4382" s="1" t="s">
        <v>18208</v>
      </c>
      <c r="D4382" s="1" t="s">
        <v>18243</v>
      </c>
      <c r="E4382" s="1" t="s">
        <v>8771</v>
      </c>
      <c r="F4382" s="1" t="s">
        <v>8772</v>
      </c>
      <c r="G4382" s="1" t="s">
        <v>24998</v>
      </c>
      <c r="H4382" s="1" t="s">
        <v>17586</v>
      </c>
      <c r="I4382" s="2">
        <v>4.33</v>
      </c>
      <c r="J4382" s="37">
        <f>VLOOKUP(H4382,'DOGHER ORDER-DISC'!$K$4:$N$30,4,FALSE)</f>
        <v>0</v>
      </c>
      <c r="K4382" s="2">
        <f t="shared" si="69"/>
        <v>4.33</v>
      </c>
      <c r="L4382" s="1" t="s">
        <v>19569</v>
      </c>
    </row>
    <row r="4383" spans="1:12">
      <c r="A4383" s="1"/>
      <c r="B4383" s="1">
        <v>354</v>
      </c>
      <c r="C4383" s="1" t="s">
        <v>18208</v>
      </c>
      <c r="D4383" s="1" t="s">
        <v>18243</v>
      </c>
      <c r="E4383" s="1" t="s">
        <v>8773</v>
      </c>
      <c r="F4383" s="1" t="s">
        <v>8774</v>
      </c>
      <c r="G4383" s="1" t="s">
        <v>24999</v>
      </c>
      <c r="H4383" s="1" t="s">
        <v>17586</v>
      </c>
      <c r="I4383" s="2">
        <v>7.08</v>
      </c>
      <c r="J4383" s="37">
        <f>VLOOKUP(H4383,'DOGHER ORDER-DISC'!$K$4:$N$30,4,FALSE)</f>
        <v>0</v>
      </c>
      <c r="K4383" s="2">
        <f t="shared" si="69"/>
        <v>7.08</v>
      </c>
      <c r="L4383" s="1" t="s">
        <v>19569</v>
      </c>
    </row>
    <row r="4384" spans="1:12">
      <c r="A4384" s="1"/>
      <c r="B4384" s="1">
        <v>354</v>
      </c>
      <c r="C4384" s="1" t="s">
        <v>18208</v>
      </c>
      <c r="D4384" s="1" t="s">
        <v>18243</v>
      </c>
      <c r="E4384" s="1" t="s">
        <v>8775</v>
      </c>
      <c r="F4384" s="1" t="s">
        <v>8776</v>
      </c>
      <c r="G4384" s="1" t="s">
        <v>25000</v>
      </c>
      <c r="H4384" s="1" t="s">
        <v>17586</v>
      </c>
      <c r="I4384" s="2">
        <v>10.8</v>
      </c>
      <c r="J4384" s="37">
        <f>VLOOKUP(H4384,'DOGHER ORDER-DISC'!$K$4:$N$30,4,FALSE)</f>
        <v>0</v>
      </c>
      <c r="K4384" s="2">
        <f t="shared" si="69"/>
        <v>10.8</v>
      </c>
      <c r="L4384" s="1" t="s">
        <v>19569</v>
      </c>
    </row>
    <row r="4385" spans="1:12">
      <c r="A4385" s="1"/>
      <c r="B4385" s="1">
        <v>354</v>
      </c>
      <c r="C4385" s="1" t="s">
        <v>18208</v>
      </c>
      <c r="D4385" s="1" t="s">
        <v>18243</v>
      </c>
      <c r="E4385" s="1" t="s">
        <v>8777</v>
      </c>
      <c r="F4385" s="1" t="s">
        <v>8778</v>
      </c>
      <c r="G4385" s="1" t="s">
        <v>25001</v>
      </c>
      <c r="H4385" s="1" t="s">
        <v>17586</v>
      </c>
      <c r="I4385" s="2">
        <v>16.489999999999998</v>
      </c>
      <c r="J4385" s="37">
        <f>VLOOKUP(H4385,'DOGHER ORDER-DISC'!$K$4:$N$30,4,FALSE)</f>
        <v>0</v>
      </c>
      <c r="K4385" s="2">
        <f t="shared" si="69"/>
        <v>16.489999999999998</v>
      </c>
      <c r="L4385" s="1" t="s">
        <v>19569</v>
      </c>
    </row>
    <row r="4386" spans="1:12">
      <c r="A4386" s="1"/>
      <c r="B4386" s="1">
        <v>354</v>
      </c>
      <c r="C4386" s="1" t="s">
        <v>18208</v>
      </c>
      <c r="D4386" s="1" t="s">
        <v>18243</v>
      </c>
      <c r="E4386" s="1" t="s">
        <v>8779</v>
      </c>
      <c r="F4386" s="1" t="s">
        <v>8780</v>
      </c>
      <c r="G4386" s="1" t="s">
        <v>25002</v>
      </c>
      <c r="H4386" s="1" t="s">
        <v>17586</v>
      </c>
      <c r="I4386" s="2">
        <v>16.489999999999998</v>
      </c>
      <c r="J4386" s="37">
        <f>VLOOKUP(H4386,'DOGHER ORDER-DISC'!$K$4:$N$30,4,FALSE)</f>
        <v>0</v>
      </c>
      <c r="K4386" s="2">
        <f t="shared" si="69"/>
        <v>16.489999999999998</v>
      </c>
      <c r="L4386" s="1" t="s">
        <v>19569</v>
      </c>
    </row>
    <row r="4387" spans="1:12">
      <c r="A4387" s="1"/>
      <c r="B4387" s="1">
        <v>354</v>
      </c>
      <c r="C4387" s="1" t="s">
        <v>18208</v>
      </c>
      <c r="D4387" s="1" t="s">
        <v>18243</v>
      </c>
      <c r="E4387" s="1" t="s">
        <v>8781</v>
      </c>
      <c r="F4387" s="1" t="s">
        <v>8782</v>
      </c>
      <c r="G4387" s="1" t="s">
        <v>25003</v>
      </c>
      <c r="H4387" s="1" t="s">
        <v>17586</v>
      </c>
      <c r="I4387" s="2">
        <v>42.1</v>
      </c>
      <c r="J4387" s="37">
        <f>VLOOKUP(H4387,'DOGHER ORDER-DISC'!$K$4:$N$30,4,FALSE)</f>
        <v>0</v>
      </c>
      <c r="K4387" s="2">
        <f t="shared" si="69"/>
        <v>42.1</v>
      </c>
      <c r="L4387" s="1" t="s">
        <v>19569</v>
      </c>
    </row>
    <row r="4388" spans="1:12">
      <c r="A4388" s="1"/>
      <c r="B4388" s="1">
        <v>354</v>
      </c>
      <c r="C4388" s="1" t="s">
        <v>18208</v>
      </c>
      <c r="D4388" s="1" t="s">
        <v>18243</v>
      </c>
      <c r="E4388" s="1" t="s">
        <v>8783</v>
      </c>
      <c r="F4388" s="1" t="s">
        <v>8784</v>
      </c>
      <c r="G4388" s="1" t="s">
        <v>25004</v>
      </c>
      <c r="H4388" s="1" t="s">
        <v>17586</v>
      </c>
      <c r="I4388" s="2">
        <v>61.8</v>
      </c>
      <c r="J4388" s="37">
        <f>VLOOKUP(H4388,'DOGHER ORDER-DISC'!$K$4:$N$30,4,FALSE)</f>
        <v>0</v>
      </c>
      <c r="K4388" s="2">
        <f t="shared" si="69"/>
        <v>61.8</v>
      </c>
      <c r="L4388" s="1" t="s">
        <v>19569</v>
      </c>
    </row>
    <row r="4389" spans="1:12">
      <c r="A4389" s="1"/>
      <c r="B4389" s="1">
        <v>355</v>
      </c>
      <c r="C4389" s="1" t="s">
        <v>18208</v>
      </c>
      <c r="D4389" s="1" t="s">
        <v>18243</v>
      </c>
      <c r="E4389" s="1" t="s">
        <v>8785</v>
      </c>
      <c r="F4389" s="1" t="s">
        <v>8786</v>
      </c>
      <c r="G4389" s="1" t="s">
        <v>25005</v>
      </c>
      <c r="H4389" s="1" t="s">
        <v>17586</v>
      </c>
      <c r="I4389" s="2">
        <v>0.63</v>
      </c>
      <c r="J4389" s="37">
        <f>VLOOKUP(H4389,'DOGHER ORDER-DISC'!$K$4:$N$30,4,FALSE)</f>
        <v>0</v>
      </c>
      <c r="K4389" s="2">
        <f t="shared" si="69"/>
        <v>0.63</v>
      </c>
      <c r="L4389" s="1" t="s">
        <v>19570</v>
      </c>
    </row>
    <row r="4390" spans="1:12">
      <c r="A4390" s="1"/>
      <c r="B4390" s="1">
        <v>355</v>
      </c>
      <c r="C4390" s="1" t="s">
        <v>18208</v>
      </c>
      <c r="D4390" s="1" t="s">
        <v>18243</v>
      </c>
      <c r="E4390" s="1" t="s">
        <v>8787</v>
      </c>
      <c r="F4390" s="1" t="s">
        <v>8788</v>
      </c>
      <c r="G4390" s="1" t="s">
        <v>25006</v>
      </c>
      <c r="H4390" s="1" t="s">
        <v>17586</v>
      </c>
      <c r="I4390" s="2">
        <v>0.66</v>
      </c>
      <c r="J4390" s="37">
        <f>VLOOKUP(H4390,'DOGHER ORDER-DISC'!$K$4:$N$30,4,FALSE)</f>
        <v>0</v>
      </c>
      <c r="K4390" s="2">
        <f t="shared" si="69"/>
        <v>0.66</v>
      </c>
      <c r="L4390" s="1" t="s">
        <v>19570</v>
      </c>
    </row>
    <row r="4391" spans="1:12">
      <c r="A4391" s="1"/>
      <c r="B4391" s="1">
        <v>355</v>
      </c>
      <c r="C4391" s="1" t="s">
        <v>18208</v>
      </c>
      <c r="D4391" s="1" t="s">
        <v>18243</v>
      </c>
      <c r="E4391" s="1" t="s">
        <v>8789</v>
      </c>
      <c r="F4391" s="1" t="s">
        <v>8790</v>
      </c>
      <c r="G4391" s="1" t="s">
        <v>25007</v>
      </c>
      <c r="H4391" s="1" t="s">
        <v>17586</v>
      </c>
      <c r="I4391" s="2">
        <v>0.88</v>
      </c>
      <c r="J4391" s="37">
        <f>VLOOKUP(H4391,'DOGHER ORDER-DISC'!$K$4:$N$30,4,FALSE)</f>
        <v>0</v>
      </c>
      <c r="K4391" s="2">
        <f t="shared" si="69"/>
        <v>0.88</v>
      </c>
      <c r="L4391" s="1" t="s">
        <v>19570</v>
      </c>
    </row>
    <row r="4392" spans="1:12">
      <c r="A4392" s="1"/>
      <c r="B4392" s="1">
        <v>355</v>
      </c>
      <c r="C4392" s="1" t="s">
        <v>18208</v>
      </c>
      <c r="D4392" s="1" t="s">
        <v>18243</v>
      </c>
      <c r="E4392" s="1" t="s">
        <v>8791</v>
      </c>
      <c r="F4392" s="1" t="s">
        <v>8792</v>
      </c>
      <c r="G4392" s="1" t="s">
        <v>25008</v>
      </c>
      <c r="H4392" s="1" t="s">
        <v>17586</v>
      </c>
      <c r="I4392" s="2">
        <v>1.03</v>
      </c>
      <c r="J4392" s="37">
        <f>VLOOKUP(H4392,'DOGHER ORDER-DISC'!$K$4:$N$30,4,FALSE)</f>
        <v>0</v>
      </c>
      <c r="K4392" s="2">
        <f t="shared" si="69"/>
        <v>1.03</v>
      </c>
      <c r="L4392" s="1" t="s">
        <v>19570</v>
      </c>
    </row>
    <row r="4393" spans="1:12">
      <c r="A4393" s="1"/>
      <c r="B4393" s="1">
        <v>355</v>
      </c>
      <c r="C4393" s="1" t="s">
        <v>18208</v>
      </c>
      <c r="D4393" s="1" t="s">
        <v>18243</v>
      </c>
      <c r="E4393" s="1" t="s">
        <v>8793</v>
      </c>
      <c r="F4393" s="1" t="s">
        <v>8794</v>
      </c>
      <c r="G4393" s="1" t="s">
        <v>25009</v>
      </c>
      <c r="H4393" s="1" t="s">
        <v>17586</v>
      </c>
      <c r="I4393" s="2">
        <v>1.1499999999999999</v>
      </c>
      <c r="J4393" s="37">
        <f>VLOOKUP(H4393,'DOGHER ORDER-DISC'!$K$4:$N$30,4,FALSE)</f>
        <v>0</v>
      </c>
      <c r="K4393" s="2">
        <f t="shared" si="69"/>
        <v>1.1499999999999999</v>
      </c>
      <c r="L4393" s="1" t="s">
        <v>19570</v>
      </c>
    </row>
    <row r="4394" spans="1:12">
      <c r="A4394" s="1"/>
      <c r="B4394" s="1">
        <v>355</v>
      </c>
      <c r="C4394" s="1" t="s">
        <v>18208</v>
      </c>
      <c r="D4394" s="1" t="s">
        <v>18243</v>
      </c>
      <c r="E4394" s="1" t="s">
        <v>8795</v>
      </c>
      <c r="F4394" s="1" t="s">
        <v>8796</v>
      </c>
      <c r="G4394" s="1" t="s">
        <v>25010</v>
      </c>
      <c r="H4394" s="1" t="s">
        <v>17586</v>
      </c>
      <c r="I4394" s="2">
        <v>1.43</v>
      </c>
      <c r="J4394" s="37">
        <f>VLOOKUP(H4394,'DOGHER ORDER-DISC'!$K$4:$N$30,4,FALSE)</f>
        <v>0</v>
      </c>
      <c r="K4394" s="2">
        <f t="shared" si="69"/>
        <v>1.43</v>
      </c>
      <c r="L4394" s="1" t="s">
        <v>19570</v>
      </c>
    </row>
    <row r="4395" spans="1:12">
      <c r="A4395" s="1"/>
      <c r="B4395" s="1">
        <v>355</v>
      </c>
      <c r="C4395" s="1" t="s">
        <v>18208</v>
      </c>
      <c r="D4395" s="1" t="s">
        <v>18243</v>
      </c>
      <c r="E4395" s="1" t="s">
        <v>8797</v>
      </c>
      <c r="F4395" s="1" t="s">
        <v>8798</v>
      </c>
      <c r="G4395" s="1" t="s">
        <v>25011</v>
      </c>
      <c r="H4395" s="1" t="s">
        <v>17586</v>
      </c>
      <c r="I4395" s="2">
        <v>1.96</v>
      </c>
      <c r="J4395" s="37">
        <f>VLOOKUP(H4395,'DOGHER ORDER-DISC'!$K$4:$N$30,4,FALSE)</f>
        <v>0</v>
      </c>
      <c r="K4395" s="2">
        <f t="shared" si="69"/>
        <v>1.96</v>
      </c>
      <c r="L4395" s="1" t="s">
        <v>19570</v>
      </c>
    </row>
    <row r="4396" spans="1:12">
      <c r="A4396" s="1"/>
      <c r="B4396" s="1">
        <v>355</v>
      </c>
      <c r="C4396" s="1" t="s">
        <v>18208</v>
      </c>
      <c r="D4396" s="1" t="s">
        <v>18243</v>
      </c>
      <c r="E4396" s="1" t="s">
        <v>8799</v>
      </c>
      <c r="F4396" s="1" t="s">
        <v>8800</v>
      </c>
      <c r="G4396" s="1" t="s">
        <v>25012</v>
      </c>
      <c r="H4396" s="1" t="s">
        <v>17586</v>
      </c>
      <c r="I4396" s="2">
        <v>2.16</v>
      </c>
      <c r="J4396" s="37">
        <f>VLOOKUP(H4396,'DOGHER ORDER-DISC'!$K$4:$N$30,4,FALSE)</f>
        <v>0</v>
      </c>
      <c r="K4396" s="2">
        <f t="shared" si="69"/>
        <v>2.16</v>
      </c>
      <c r="L4396" s="1" t="s">
        <v>19570</v>
      </c>
    </row>
    <row r="4397" spans="1:12">
      <c r="A4397" s="1"/>
      <c r="B4397" s="1">
        <v>355</v>
      </c>
      <c r="C4397" s="1" t="s">
        <v>18208</v>
      </c>
      <c r="D4397" s="1" t="s">
        <v>18243</v>
      </c>
      <c r="E4397" s="1" t="s">
        <v>8801</v>
      </c>
      <c r="F4397" s="1" t="s">
        <v>8802</v>
      </c>
      <c r="G4397" s="1" t="s">
        <v>25013</v>
      </c>
      <c r="H4397" s="1" t="s">
        <v>17586</v>
      </c>
      <c r="I4397" s="2">
        <v>2.95</v>
      </c>
      <c r="J4397" s="37">
        <f>VLOOKUP(H4397,'DOGHER ORDER-DISC'!$K$4:$N$30,4,FALSE)</f>
        <v>0</v>
      </c>
      <c r="K4397" s="2">
        <f t="shared" si="69"/>
        <v>2.95</v>
      </c>
      <c r="L4397" s="1" t="s">
        <v>19570</v>
      </c>
    </row>
    <row r="4398" spans="1:12">
      <c r="A4398" s="1"/>
      <c r="B4398" s="1">
        <v>355</v>
      </c>
      <c r="C4398" s="1" t="s">
        <v>18208</v>
      </c>
      <c r="D4398" s="1" t="s">
        <v>18243</v>
      </c>
      <c r="E4398" s="1" t="s">
        <v>8803</v>
      </c>
      <c r="F4398" s="1" t="s">
        <v>8804</v>
      </c>
      <c r="G4398" s="1" t="s">
        <v>25014</v>
      </c>
      <c r="H4398" s="1" t="s">
        <v>17586</v>
      </c>
      <c r="I4398" s="2">
        <v>4.45</v>
      </c>
      <c r="J4398" s="37">
        <f>VLOOKUP(H4398,'DOGHER ORDER-DISC'!$K$4:$N$30,4,FALSE)</f>
        <v>0</v>
      </c>
      <c r="K4398" s="2">
        <f t="shared" si="69"/>
        <v>4.45</v>
      </c>
      <c r="L4398" s="1" t="s">
        <v>19570</v>
      </c>
    </row>
    <row r="4399" spans="1:12">
      <c r="A4399" s="1"/>
      <c r="B4399" s="1">
        <v>355</v>
      </c>
      <c r="C4399" s="1" t="s">
        <v>18208</v>
      </c>
      <c r="D4399" s="1" t="s">
        <v>18243</v>
      </c>
      <c r="E4399" s="1" t="s">
        <v>8805</v>
      </c>
      <c r="F4399" s="1" t="s">
        <v>8806</v>
      </c>
      <c r="G4399" s="1" t="s">
        <v>25015</v>
      </c>
      <c r="H4399" s="1" t="s">
        <v>17586</v>
      </c>
      <c r="I4399" s="2">
        <v>8.15</v>
      </c>
      <c r="J4399" s="37">
        <f>VLOOKUP(H4399,'DOGHER ORDER-DISC'!$K$4:$N$30,4,FALSE)</f>
        <v>0</v>
      </c>
      <c r="K4399" s="2">
        <f t="shared" si="69"/>
        <v>8.15</v>
      </c>
      <c r="L4399" s="1" t="s">
        <v>19570</v>
      </c>
    </row>
    <row r="4400" spans="1:12">
      <c r="A4400" s="1"/>
      <c r="B4400" s="1">
        <v>355</v>
      </c>
      <c r="C4400" s="1" t="s">
        <v>18208</v>
      </c>
      <c r="D4400" s="1" t="s">
        <v>18243</v>
      </c>
      <c r="E4400" s="1" t="s">
        <v>8807</v>
      </c>
      <c r="F4400" s="1" t="s">
        <v>8808</v>
      </c>
      <c r="G4400" s="1" t="s">
        <v>25016</v>
      </c>
      <c r="H4400" s="1" t="s">
        <v>17586</v>
      </c>
      <c r="I4400" s="2">
        <v>12.23</v>
      </c>
      <c r="J4400" s="37">
        <f>VLOOKUP(H4400,'DOGHER ORDER-DISC'!$K$4:$N$30,4,FALSE)</f>
        <v>0</v>
      </c>
      <c r="K4400" s="2">
        <f t="shared" si="69"/>
        <v>12.23</v>
      </c>
      <c r="L4400" s="1" t="s">
        <v>19570</v>
      </c>
    </row>
    <row r="4401" spans="1:12">
      <c r="A4401" s="1" t="s">
        <v>32</v>
      </c>
      <c r="B4401" s="1">
        <v>355</v>
      </c>
      <c r="C4401" s="1" t="s">
        <v>18208</v>
      </c>
      <c r="D4401" s="1" t="s">
        <v>18243</v>
      </c>
      <c r="E4401" s="1" t="s">
        <v>8809</v>
      </c>
      <c r="F4401" s="1" t="s">
        <v>8810</v>
      </c>
      <c r="G4401" s="1" t="s">
        <v>25017</v>
      </c>
      <c r="H4401" s="1" t="s">
        <v>17586</v>
      </c>
      <c r="I4401" s="2">
        <v>2.94</v>
      </c>
      <c r="J4401" s="37">
        <f>VLOOKUP(H4401,'DOGHER ORDER-DISC'!$K$4:$N$30,4,FALSE)</f>
        <v>0</v>
      </c>
      <c r="K4401" s="2">
        <f t="shared" si="69"/>
        <v>2.94</v>
      </c>
      <c r="L4401" s="1" t="s">
        <v>19571</v>
      </c>
    </row>
    <row r="4402" spans="1:12">
      <c r="A4402" s="1" t="s">
        <v>32</v>
      </c>
      <c r="B4402" s="1">
        <v>355</v>
      </c>
      <c r="C4402" s="1" t="s">
        <v>18208</v>
      </c>
      <c r="D4402" s="1" t="s">
        <v>18243</v>
      </c>
      <c r="E4402" s="1" t="s">
        <v>8811</v>
      </c>
      <c r="F4402" s="1" t="s">
        <v>8812</v>
      </c>
      <c r="G4402" s="1" t="s">
        <v>25018</v>
      </c>
      <c r="H4402" s="1" t="s">
        <v>17586</v>
      </c>
      <c r="I4402" s="2">
        <v>3</v>
      </c>
      <c r="J4402" s="37">
        <f>VLOOKUP(H4402,'DOGHER ORDER-DISC'!$K$4:$N$30,4,FALSE)</f>
        <v>0</v>
      </c>
      <c r="K4402" s="2">
        <f t="shared" si="69"/>
        <v>3</v>
      </c>
      <c r="L4402" s="1" t="s">
        <v>19571</v>
      </c>
    </row>
    <row r="4403" spans="1:12">
      <c r="A4403" s="1" t="s">
        <v>32</v>
      </c>
      <c r="B4403" s="1">
        <v>355</v>
      </c>
      <c r="C4403" s="1" t="s">
        <v>18208</v>
      </c>
      <c r="D4403" s="1" t="s">
        <v>18243</v>
      </c>
      <c r="E4403" s="1" t="s">
        <v>8813</v>
      </c>
      <c r="F4403" s="1" t="s">
        <v>8814</v>
      </c>
      <c r="G4403" s="1" t="s">
        <v>25019</v>
      </c>
      <c r="H4403" s="1" t="s">
        <v>17586</v>
      </c>
      <c r="I4403" s="2">
        <v>3.19</v>
      </c>
      <c r="J4403" s="37">
        <f>VLOOKUP(H4403,'DOGHER ORDER-DISC'!$K$4:$N$30,4,FALSE)</f>
        <v>0</v>
      </c>
      <c r="K4403" s="2">
        <f t="shared" si="69"/>
        <v>3.19</v>
      </c>
      <c r="L4403" s="1" t="s">
        <v>19571</v>
      </c>
    </row>
    <row r="4404" spans="1:12">
      <c r="A4404" s="1" t="s">
        <v>32</v>
      </c>
      <c r="B4404" s="1">
        <v>355</v>
      </c>
      <c r="C4404" s="1" t="s">
        <v>18208</v>
      </c>
      <c r="D4404" s="1" t="s">
        <v>18243</v>
      </c>
      <c r="E4404" s="1" t="s">
        <v>8815</v>
      </c>
      <c r="F4404" s="1" t="s">
        <v>8816</v>
      </c>
      <c r="G4404" s="1" t="s">
        <v>25020</v>
      </c>
      <c r="H4404" s="1" t="s">
        <v>17586</v>
      </c>
      <c r="I4404" s="2">
        <v>3.37</v>
      </c>
      <c r="J4404" s="37">
        <f>VLOOKUP(H4404,'DOGHER ORDER-DISC'!$K$4:$N$30,4,FALSE)</f>
        <v>0</v>
      </c>
      <c r="K4404" s="2">
        <f t="shared" si="69"/>
        <v>3.37</v>
      </c>
      <c r="L4404" s="1" t="s">
        <v>19571</v>
      </c>
    </row>
    <row r="4405" spans="1:12">
      <c r="A4405" s="1" t="s">
        <v>32</v>
      </c>
      <c r="B4405" s="1">
        <v>355</v>
      </c>
      <c r="C4405" s="1" t="s">
        <v>18208</v>
      </c>
      <c r="D4405" s="1" t="s">
        <v>18243</v>
      </c>
      <c r="E4405" s="1" t="s">
        <v>8817</v>
      </c>
      <c r="F4405" s="1" t="s">
        <v>8818</v>
      </c>
      <c r="G4405" s="1" t="s">
        <v>25021</v>
      </c>
      <c r="H4405" s="1" t="s">
        <v>17586</v>
      </c>
      <c r="I4405" s="2">
        <v>3.75</v>
      </c>
      <c r="J4405" s="37">
        <f>VLOOKUP(H4405,'DOGHER ORDER-DISC'!$K$4:$N$30,4,FALSE)</f>
        <v>0</v>
      </c>
      <c r="K4405" s="2">
        <f t="shared" si="69"/>
        <v>3.75</v>
      </c>
      <c r="L4405" s="1" t="s">
        <v>19571</v>
      </c>
    </row>
    <row r="4406" spans="1:12">
      <c r="A4406" s="1" t="s">
        <v>32</v>
      </c>
      <c r="B4406" s="1">
        <v>355</v>
      </c>
      <c r="C4406" s="1" t="s">
        <v>18208</v>
      </c>
      <c r="D4406" s="1" t="s">
        <v>18243</v>
      </c>
      <c r="E4406" s="1" t="s">
        <v>8819</v>
      </c>
      <c r="F4406" s="1" t="s">
        <v>8820</v>
      </c>
      <c r="G4406" s="1" t="s">
        <v>25022</v>
      </c>
      <c r="H4406" s="1" t="s">
        <v>17586</v>
      </c>
      <c r="I4406" s="2">
        <v>4.3099999999999996</v>
      </c>
      <c r="J4406" s="37">
        <f>VLOOKUP(H4406,'DOGHER ORDER-DISC'!$K$4:$N$30,4,FALSE)</f>
        <v>0</v>
      </c>
      <c r="K4406" s="2">
        <f t="shared" si="69"/>
        <v>4.3099999999999996</v>
      </c>
      <c r="L4406" s="1" t="s">
        <v>19571</v>
      </c>
    </row>
    <row r="4407" spans="1:12">
      <c r="A4407" s="1" t="s">
        <v>32</v>
      </c>
      <c r="B4407" s="1">
        <v>355</v>
      </c>
      <c r="C4407" s="1" t="s">
        <v>18208</v>
      </c>
      <c r="D4407" s="1" t="s">
        <v>18243</v>
      </c>
      <c r="E4407" s="1" t="s">
        <v>8821</v>
      </c>
      <c r="F4407" s="1" t="s">
        <v>8822</v>
      </c>
      <c r="G4407" s="1" t="s">
        <v>25023</v>
      </c>
      <c r="H4407" s="1" t="s">
        <v>17586</v>
      </c>
      <c r="I4407" s="2">
        <v>4.87</v>
      </c>
      <c r="J4407" s="37">
        <f>VLOOKUP(H4407,'DOGHER ORDER-DISC'!$K$4:$N$30,4,FALSE)</f>
        <v>0</v>
      </c>
      <c r="K4407" s="2">
        <f t="shared" si="69"/>
        <v>4.87</v>
      </c>
      <c r="L4407" s="1" t="s">
        <v>19571</v>
      </c>
    </row>
    <row r="4408" spans="1:12">
      <c r="A4408" s="1" t="s">
        <v>32</v>
      </c>
      <c r="B4408" s="1">
        <v>355</v>
      </c>
      <c r="C4408" s="1" t="s">
        <v>18208</v>
      </c>
      <c r="D4408" s="1" t="s">
        <v>18243</v>
      </c>
      <c r="E4408" s="1" t="s">
        <v>8823</v>
      </c>
      <c r="F4408" s="1" t="s">
        <v>8824</v>
      </c>
      <c r="G4408" s="1" t="s">
        <v>25024</v>
      </c>
      <c r="H4408" s="1" t="s">
        <v>17586</v>
      </c>
      <c r="I4408" s="2">
        <v>5.87</v>
      </c>
      <c r="J4408" s="37">
        <f>VLOOKUP(H4408,'DOGHER ORDER-DISC'!$K$4:$N$30,4,FALSE)</f>
        <v>0</v>
      </c>
      <c r="K4408" s="2">
        <f t="shared" si="69"/>
        <v>5.87</v>
      </c>
      <c r="L4408" s="1" t="s">
        <v>19571</v>
      </c>
    </row>
    <row r="4409" spans="1:12">
      <c r="A4409" s="1" t="s">
        <v>32</v>
      </c>
      <c r="B4409" s="1">
        <v>355</v>
      </c>
      <c r="C4409" s="1" t="s">
        <v>18208</v>
      </c>
      <c r="D4409" s="1" t="s">
        <v>18243</v>
      </c>
      <c r="E4409" s="1" t="s">
        <v>8825</v>
      </c>
      <c r="F4409" s="1" t="s">
        <v>8826</v>
      </c>
      <c r="G4409" s="1" t="s">
        <v>25025</v>
      </c>
      <c r="H4409" s="1" t="s">
        <v>17586</v>
      </c>
      <c r="I4409" s="2">
        <v>8.06</v>
      </c>
      <c r="J4409" s="37">
        <f>VLOOKUP(H4409,'DOGHER ORDER-DISC'!$K$4:$N$30,4,FALSE)</f>
        <v>0</v>
      </c>
      <c r="K4409" s="2">
        <f t="shared" ref="K4409:K4473" si="70">+ROUND(I4409*(1-J4409),2)</f>
        <v>8.06</v>
      </c>
      <c r="L4409" s="1" t="s">
        <v>19571</v>
      </c>
    </row>
    <row r="4410" spans="1:12">
      <c r="A4410" s="1"/>
      <c r="B4410" s="1">
        <v>355</v>
      </c>
      <c r="C4410" s="1" t="s">
        <v>18208</v>
      </c>
      <c r="D4410" s="1" t="s">
        <v>18243</v>
      </c>
      <c r="E4410" s="1" t="s">
        <v>8827</v>
      </c>
      <c r="F4410" s="1" t="s">
        <v>8828</v>
      </c>
      <c r="G4410" s="1" t="s">
        <v>25026</v>
      </c>
      <c r="H4410" s="1" t="s">
        <v>17586</v>
      </c>
      <c r="I4410" s="2">
        <v>1.58</v>
      </c>
      <c r="J4410" s="37">
        <f>VLOOKUP(H4410,'DOGHER ORDER-DISC'!$K$4:$N$30,4,FALSE)</f>
        <v>0</v>
      </c>
      <c r="K4410" s="2">
        <f t="shared" si="70"/>
        <v>1.58</v>
      </c>
      <c r="L4410" s="1" t="s">
        <v>19572</v>
      </c>
    </row>
    <row r="4411" spans="1:12">
      <c r="A4411" s="1"/>
      <c r="B4411" s="1">
        <v>355</v>
      </c>
      <c r="C4411" s="1" t="s">
        <v>18208</v>
      </c>
      <c r="D4411" s="1" t="s">
        <v>18243</v>
      </c>
      <c r="E4411" s="1" t="s">
        <v>8829</v>
      </c>
      <c r="F4411" s="1" t="s">
        <v>8830</v>
      </c>
      <c r="G4411" s="1" t="s">
        <v>25027</v>
      </c>
      <c r="H4411" s="1" t="s">
        <v>17586</v>
      </c>
      <c r="I4411" s="2">
        <v>1.8</v>
      </c>
      <c r="J4411" s="37">
        <f>VLOOKUP(H4411,'DOGHER ORDER-DISC'!$K$4:$N$30,4,FALSE)</f>
        <v>0</v>
      </c>
      <c r="K4411" s="2">
        <f t="shared" si="70"/>
        <v>1.8</v>
      </c>
      <c r="L4411" s="1" t="s">
        <v>19572</v>
      </c>
    </row>
    <row r="4412" spans="1:12">
      <c r="A4412" s="1"/>
      <c r="B4412" s="1">
        <v>355</v>
      </c>
      <c r="C4412" s="1" t="s">
        <v>18208</v>
      </c>
      <c r="D4412" s="1" t="s">
        <v>18243</v>
      </c>
      <c r="E4412" s="1" t="s">
        <v>8831</v>
      </c>
      <c r="F4412" s="1" t="s">
        <v>8832</v>
      </c>
      <c r="G4412" s="1" t="s">
        <v>25028</v>
      </c>
      <c r="H4412" s="1" t="s">
        <v>17586</v>
      </c>
      <c r="I4412" s="2">
        <v>1.87</v>
      </c>
      <c r="J4412" s="37">
        <f>VLOOKUP(H4412,'DOGHER ORDER-DISC'!$K$4:$N$30,4,FALSE)</f>
        <v>0</v>
      </c>
      <c r="K4412" s="2">
        <f t="shared" si="70"/>
        <v>1.87</v>
      </c>
      <c r="L4412" s="1" t="s">
        <v>19572</v>
      </c>
    </row>
    <row r="4413" spans="1:12">
      <c r="A4413" s="1"/>
      <c r="B4413" s="1">
        <v>355</v>
      </c>
      <c r="C4413" s="1" t="s">
        <v>18208</v>
      </c>
      <c r="D4413" s="1" t="s">
        <v>18243</v>
      </c>
      <c r="E4413" s="1" t="s">
        <v>8833</v>
      </c>
      <c r="F4413" s="1" t="s">
        <v>8834</v>
      </c>
      <c r="G4413" s="1" t="s">
        <v>25029</v>
      </c>
      <c r="H4413" s="1" t="s">
        <v>17586</v>
      </c>
      <c r="I4413" s="2">
        <v>1.96</v>
      </c>
      <c r="J4413" s="37">
        <f>VLOOKUP(H4413,'DOGHER ORDER-DISC'!$K$4:$N$30,4,FALSE)</f>
        <v>0</v>
      </c>
      <c r="K4413" s="2">
        <f t="shared" si="70"/>
        <v>1.96</v>
      </c>
      <c r="L4413" s="1" t="s">
        <v>19572</v>
      </c>
    </row>
    <row r="4414" spans="1:12">
      <c r="A4414" s="1"/>
      <c r="B4414" s="1">
        <v>355</v>
      </c>
      <c r="C4414" s="1" t="s">
        <v>18208</v>
      </c>
      <c r="D4414" s="1" t="s">
        <v>18243</v>
      </c>
      <c r="E4414" s="1" t="s">
        <v>8835</v>
      </c>
      <c r="F4414" s="1" t="s">
        <v>8836</v>
      </c>
      <c r="G4414" s="1" t="s">
        <v>25030</v>
      </c>
      <c r="H4414" s="1" t="s">
        <v>17586</v>
      </c>
      <c r="I4414" s="2">
        <v>2.31</v>
      </c>
      <c r="J4414" s="37">
        <f>VLOOKUP(H4414,'DOGHER ORDER-DISC'!$K$4:$N$30,4,FALSE)</f>
        <v>0</v>
      </c>
      <c r="K4414" s="2">
        <f t="shared" si="70"/>
        <v>2.31</v>
      </c>
      <c r="L4414" s="1" t="s">
        <v>19572</v>
      </c>
    </row>
    <row r="4415" spans="1:12">
      <c r="A4415" s="1"/>
      <c r="B4415" s="1">
        <v>355</v>
      </c>
      <c r="C4415" s="1" t="s">
        <v>18208</v>
      </c>
      <c r="D4415" s="1" t="s">
        <v>18243</v>
      </c>
      <c r="E4415" s="1" t="s">
        <v>8837</v>
      </c>
      <c r="F4415" s="1" t="s">
        <v>8838</v>
      </c>
      <c r="G4415" s="1" t="s">
        <v>25031</v>
      </c>
      <c r="H4415" s="1" t="s">
        <v>17586</v>
      </c>
      <c r="I4415" s="2">
        <v>2.91</v>
      </c>
      <c r="J4415" s="37">
        <f>VLOOKUP(H4415,'DOGHER ORDER-DISC'!$K$4:$N$30,4,FALSE)</f>
        <v>0</v>
      </c>
      <c r="K4415" s="2">
        <f t="shared" si="70"/>
        <v>2.91</v>
      </c>
      <c r="L4415" s="1" t="s">
        <v>19572</v>
      </c>
    </row>
    <row r="4416" spans="1:12">
      <c r="A4416" s="1"/>
      <c r="B4416" s="1">
        <v>355</v>
      </c>
      <c r="C4416" s="1" t="s">
        <v>18208</v>
      </c>
      <c r="D4416" s="1" t="s">
        <v>18243</v>
      </c>
      <c r="E4416" s="1" t="s">
        <v>8839</v>
      </c>
      <c r="F4416" s="1" t="s">
        <v>8840</v>
      </c>
      <c r="G4416" s="1" t="s">
        <v>25032</v>
      </c>
      <c r="H4416" s="1" t="s">
        <v>17586</v>
      </c>
      <c r="I4416" s="2">
        <v>4.13</v>
      </c>
      <c r="J4416" s="37">
        <f>VLOOKUP(H4416,'DOGHER ORDER-DISC'!$K$4:$N$30,4,FALSE)</f>
        <v>0</v>
      </c>
      <c r="K4416" s="2">
        <f t="shared" si="70"/>
        <v>4.13</v>
      </c>
      <c r="L4416" s="1" t="s">
        <v>19572</v>
      </c>
    </row>
    <row r="4417" spans="1:12">
      <c r="A4417" s="1"/>
      <c r="B4417" s="1">
        <v>355</v>
      </c>
      <c r="C4417" s="1" t="s">
        <v>18208</v>
      </c>
      <c r="D4417" s="1" t="s">
        <v>18243</v>
      </c>
      <c r="E4417" s="1" t="s">
        <v>8841</v>
      </c>
      <c r="F4417" s="1" t="s">
        <v>8842</v>
      </c>
      <c r="G4417" s="1" t="s">
        <v>25033</v>
      </c>
      <c r="H4417" s="1" t="s">
        <v>17586</v>
      </c>
      <c r="I4417" s="2">
        <v>5.81</v>
      </c>
      <c r="J4417" s="37">
        <f>VLOOKUP(H4417,'DOGHER ORDER-DISC'!$K$4:$N$30,4,FALSE)</f>
        <v>0</v>
      </c>
      <c r="K4417" s="2">
        <f t="shared" si="70"/>
        <v>5.81</v>
      </c>
      <c r="L4417" s="1" t="s">
        <v>19572</v>
      </c>
    </row>
    <row r="4418" spans="1:12">
      <c r="A4418" s="1"/>
      <c r="B4418" s="1">
        <v>355</v>
      </c>
      <c r="C4418" s="1" t="s">
        <v>18208</v>
      </c>
      <c r="D4418" s="1" t="s">
        <v>18243</v>
      </c>
      <c r="E4418" s="1" t="s">
        <v>8843</v>
      </c>
      <c r="F4418" s="1" t="s">
        <v>8844</v>
      </c>
      <c r="G4418" s="1" t="s">
        <v>25034</v>
      </c>
      <c r="H4418" s="1" t="s">
        <v>17586</v>
      </c>
      <c r="I4418" s="2">
        <v>7.51</v>
      </c>
      <c r="J4418" s="37">
        <f>VLOOKUP(H4418,'DOGHER ORDER-DISC'!$K$4:$N$30,4,FALSE)</f>
        <v>0</v>
      </c>
      <c r="K4418" s="2">
        <f t="shared" si="70"/>
        <v>7.51</v>
      </c>
      <c r="L4418" s="1" t="s">
        <v>19572</v>
      </c>
    </row>
    <row r="4419" spans="1:12">
      <c r="A4419" s="1"/>
      <c r="B4419" s="1">
        <v>355</v>
      </c>
      <c r="C4419" s="1" t="s">
        <v>18208</v>
      </c>
      <c r="D4419" s="1" t="s">
        <v>18243</v>
      </c>
      <c r="E4419" s="1" t="s">
        <v>8845</v>
      </c>
      <c r="F4419" s="1" t="s">
        <v>8846</v>
      </c>
      <c r="G4419" s="1" t="s">
        <v>25035</v>
      </c>
      <c r="H4419" s="1" t="s">
        <v>17586</v>
      </c>
      <c r="I4419" s="2">
        <v>12.42</v>
      </c>
      <c r="J4419" s="37">
        <f>VLOOKUP(H4419,'DOGHER ORDER-DISC'!$K$4:$N$30,4,FALSE)</f>
        <v>0</v>
      </c>
      <c r="K4419" s="2">
        <f t="shared" si="70"/>
        <v>12.42</v>
      </c>
      <c r="L4419" s="1" t="s">
        <v>19572</v>
      </c>
    </row>
    <row r="4420" spans="1:12">
      <c r="A4420" s="1"/>
      <c r="B4420" s="1">
        <v>355</v>
      </c>
      <c r="C4420" s="1" t="s">
        <v>18208</v>
      </c>
      <c r="D4420" s="1" t="s">
        <v>18243</v>
      </c>
      <c r="E4420" s="1" t="s">
        <v>8847</v>
      </c>
      <c r="F4420" s="1" t="s">
        <v>8848</v>
      </c>
      <c r="G4420" s="1" t="s">
        <v>25036</v>
      </c>
      <c r="H4420" s="1" t="s">
        <v>17586</v>
      </c>
      <c r="I4420" s="2">
        <v>14.58</v>
      </c>
      <c r="J4420" s="37">
        <f>VLOOKUP(H4420,'DOGHER ORDER-DISC'!$K$4:$N$30,4,FALSE)</f>
        <v>0</v>
      </c>
      <c r="K4420" s="2">
        <f t="shared" si="70"/>
        <v>14.58</v>
      </c>
      <c r="L4420" s="1" t="s">
        <v>19572</v>
      </c>
    </row>
    <row r="4421" spans="1:12">
      <c r="A4421" s="1" t="s">
        <v>32</v>
      </c>
      <c r="B4421" s="1">
        <v>356</v>
      </c>
      <c r="C4421" s="1" t="s">
        <v>18208</v>
      </c>
      <c r="D4421" s="1" t="s">
        <v>18243</v>
      </c>
      <c r="E4421" s="1" t="s">
        <v>8849</v>
      </c>
      <c r="F4421" s="1" t="s">
        <v>8850</v>
      </c>
      <c r="G4421" s="1" t="s">
        <v>25037</v>
      </c>
      <c r="H4421" s="1" t="s">
        <v>17586</v>
      </c>
      <c r="I4421" s="2">
        <v>2.88</v>
      </c>
      <c r="J4421" s="37">
        <f>VLOOKUP(H4421,'DOGHER ORDER-DISC'!$K$4:$N$30,4,FALSE)</f>
        <v>0</v>
      </c>
      <c r="K4421" s="2">
        <f t="shared" si="70"/>
        <v>2.88</v>
      </c>
      <c r="L4421" s="1" t="s">
        <v>19573</v>
      </c>
    </row>
    <row r="4422" spans="1:12">
      <c r="A4422" s="1" t="s">
        <v>32</v>
      </c>
      <c r="B4422" s="1">
        <v>356</v>
      </c>
      <c r="C4422" s="1" t="s">
        <v>18208</v>
      </c>
      <c r="D4422" s="1" t="s">
        <v>18243</v>
      </c>
      <c r="E4422" s="1" t="s">
        <v>8851</v>
      </c>
      <c r="F4422" s="1" t="s">
        <v>8852</v>
      </c>
      <c r="G4422" s="1" t="s">
        <v>25038</v>
      </c>
      <c r="H4422" s="1" t="s">
        <v>17586</v>
      </c>
      <c r="I4422" s="2">
        <v>3.05</v>
      </c>
      <c r="J4422" s="37">
        <f>VLOOKUP(H4422,'DOGHER ORDER-DISC'!$K$4:$N$30,4,FALSE)</f>
        <v>0</v>
      </c>
      <c r="K4422" s="2">
        <f t="shared" si="70"/>
        <v>3.05</v>
      </c>
      <c r="L4422" s="1" t="s">
        <v>19574</v>
      </c>
    </row>
    <row r="4423" spans="1:12">
      <c r="A4423" s="1" t="s">
        <v>32</v>
      </c>
      <c r="B4423" s="1">
        <v>356</v>
      </c>
      <c r="C4423" s="1" t="s">
        <v>18208</v>
      </c>
      <c r="D4423" s="1" t="s">
        <v>18243</v>
      </c>
      <c r="E4423" s="1" t="s">
        <v>8853</v>
      </c>
      <c r="F4423" s="1" t="s">
        <v>8854</v>
      </c>
      <c r="G4423" s="1" t="s">
        <v>25039</v>
      </c>
      <c r="H4423" s="1" t="s">
        <v>17586</v>
      </c>
      <c r="I4423" s="2">
        <v>3.22</v>
      </c>
      <c r="J4423" s="37">
        <f>VLOOKUP(H4423,'DOGHER ORDER-DISC'!$K$4:$N$30,4,FALSE)</f>
        <v>0</v>
      </c>
      <c r="K4423" s="2">
        <f t="shared" si="70"/>
        <v>3.22</v>
      </c>
      <c r="L4423" s="1" t="s">
        <v>19575</v>
      </c>
    </row>
    <row r="4424" spans="1:12">
      <c r="A4424" s="1" t="s">
        <v>32</v>
      </c>
      <c r="B4424" s="1">
        <v>356</v>
      </c>
      <c r="C4424" s="1" t="s">
        <v>18208</v>
      </c>
      <c r="D4424" s="1" t="s">
        <v>18243</v>
      </c>
      <c r="E4424" s="1" t="s">
        <v>8855</v>
      </c>
      <c r="F4424" s="1" t="s">
        <v>8856</v>
      </c>
      <c r="G4424" s="1" t="s">
        <v>25040</v>
      </c>
      <c r="H4424" s="1" t="s">
        <v>17586</v>
      </c>
      <c r="I4424" s="2">
        <v>3.56</v>
      </c>
      <c r="J4424" s="37">
        <f>VLOOKUP(H4424,'DOGHER ORDER-DISC'!$K$4:$N$30,4,FALSE)</f>
        <v>0</v>
      </c>
      <c r="K4424" s="2">
        <f t="shared" si="70"/>
        <v>3.56</v>
      </c>
      <c r="L4424" s="1" t="s">
        <v>19576</v>
      </c>
    </row>
    <row r="4425" spans="1:12">
      <c r="A4425" s="1" t="s">
        <v>32</v>
      </c>
      <c r="B4425" s="1">
        <v>356</v>
      </c>
      <c r="C4425" s="1" t="s">
        <v>18208</v>
      </c>
      <c r="D4425" s="1" t="s">
        <v>18243</v>
      </c>
      <c r="E4425" s="1" t="s">
        <v>8857</v>
      </c>
      <c r="F4425" s="1" t="s">
        <v>8858</v>
      </c>
      <c r="G4425" s="1" t="s">
        <v>25041</v>
      </c>
      <c r="H4425" s="1" t="s">
        <v>17586</v>
      </c>
      <c r="I4425" s="2">
        <v>4.4000000000000004</v>
      </c>
      <c r="J4425" s="37">
        <f>VLOOKUP(H4425,'DOGHER ORDER-DISC'!$K$4:$N$30,4,FALSE)</f>
        <v>0</v>
      </c>
      <c r="K4425" s="2">
        <f t="shared" si="70"/>
        <v>4.4000000000000004</v>
      </c>
      <c r="L4425" s="1" t="s">
        <v>19577</v>
      </c>
    </row>
    <row r="4426" spans="1:12">
      <c r="A4426" s="1" t="s">
        <v>32</v>
      </c>
      <c r="B4426" s="1">
        <v>356</v>
      </c>
      <c r="C4426" s="1" t="s">
        <v>18208</v>
      </c>
      <c r="D4426" s="1" t="s">
        <v>18243</v>
      </c>
      <c r="E4426" s="1" t="s">
        <v>8859</v>
      </c>
      <c r="F4426" s="1" t="s">
        <v>8860</v>
      </c>
      <c r="G4426" s="1" t="s">
        <v>25042</v>
      </c>
      <c r="H4426" s="1" t="s">
        <v>17586</v>
      </c>
      <c r="I4426" s="2">
        <v>4.83</v>
      </c>
      <c r="J4426" s="37">
        <f>VLOOKUP(H4426,'DOGHER ORDER-DISC'!$K$4:$N$30,4,FALSE)</f>
        <v>0</v>
      </c>
      <c r="K4426" s="2">
        <f t="shared" si="70"/>
        <v>4.83</v>
      </c>
      <c r="L4426" s="1" t="s">
        <v>19578</v>
      </c>
    </row>
    <row r="4427" spans="1:12">
      <c r="A4427" s="1" t="s">
        <v>32</v>
      </c>
      <c r="B4427" s="1">
        <v>356</v>
      </c>
      <c r="C4427" s="1" t="s">
        <v>18208</v>
      </c>
      <c r="D4427" s="1" t="s">
        <v>18243</v>
      </c>
      <c r="E4427" s="1" t="s">
        <v>8861</v>
      </c>
      <c r="F4427" s="1" t="s">
        <v>8862</v>
      </c>
      <c r="G4427" s="1" t="s">
        <v>25043</v>
      </c>
      <c r="H4427" s="1" t="s">
        <v>17586</v>
      </c>
      <c r="I4427" s="2">
        <v>5.67</v>
      </c>
      <c r="J4427" s="37">
        <f>VLOOKUP(H4427,'DOGHER ORDER-DISC'!$K$4:$N$30,4,FALSE)</f>
        <v>0</v>
      </c>
      <c r="K4427" s="2">
        <f t="shared" si="70"/>
        <v>5.67</v>
      </c>
      <c r="L4427" s="1" t="s">
        <v>19579</v>
      </c>
    </row>
    <row r="4428" spans="1:12">
      <c r="A4428" s="1" t="s">
        <v>32</v>
      </c>
      <c r="B4428" s="1">
        <v>356</v>
      </c>
      <c r="C4428" s="1" t="s">
        <v>18208</v>
      </c>
      <c r="D4428" s="1" t="s">
        <v>18243</v>
      </c>
      <c r="E4428" s="1" t="s">
        <v>8863</v>
      </c>
      <c r="F4428" s="1" t="s">
        <v>8864</v>
      </c>
      <c r="G4428" s="1" t="s">
        <v>25044</v>
      </c>
      <c r="H4428" s="1" t="s">
        <v>17586</v>
      </c>
      <c r="I4428" s="2">
        <v>8.2100000000000009</v>
      </c>
      <c r="J4428" s="37">
        <f>VLOOKUP(H4428,'DOGHER ORDER-DISC'!$K$4:$N$30,4,FALSE)</f>
        <v>0</v>
      </c>
      <c r="K4428" s="2">
        <f t="shared" si="70"/>
        <v>8.2100000000000009</v>
      </c>
      <c r="L4428" s="1" t="s">
        <v>19580</v>
      </c>
    </row>
    <row r="4429" spans="1:12">
      <c r="A4429" s="1" t="s">
        <v>32</v>
      </c>
      <c r="B4429" s="1">
        <v>356</v>
      </c>
      <c r="C4429" s="1" t="s">
        <v>18208</v>
      </c>
      <c r="D4429" s="1" t="s">
        <v>18243</v>
      </c>
      <c r="E4429" s="1" t="s">
        <v>8865</v>
      </c>
      <c r="F4429" s="1" t="s">
        <v>8866</v>
      </c>
      <c r="G4429" s="1" t="s">
        <v>25045</v>
      </c>
      <c r="H4429" s="1" t="s">
        <v>17586</v>
      </c>
      <c r="I4429" s="2">
        <v>12.36</v>
      </c>
      <c r="J4429" s="37">
        <f>VLOOKUP(H4429,'DOGHER ORDER-DISC'!$K$4:$N$30,4,FALSE)</f>
        <v>0</v>
      </c>
      <c r="K4429" s="2">
        <f t="shared" si="70"/>
        <v>12.36</v>
      </c>
      <c r="L4429" s="1" t="s">
        <v>19581</v>
      </c>
    </row>
    <row r="4430" spans="1:12">
      <c r="A4430" s="1" t="s">
        <v>32</v>
      </c>
      <c r="B4430" s="1">
        <v>356</v>
      </c>
      <c r="C4430" s="1" t="s">
        <v>18208</v>
      </c>
      <c r="D4430" s="1" t="s">
        <v>18243</v>
      </c>
      <c r="E4430" s="1" t="s">
        <v>17348</v>
      </c>
      <c r="F4430" s="1" t="s">
        <v>17356</v>
      </c>
      <c r="G4430" s="1" t="s">
        <v>25046</v>
      </c>
      <c r="H4430" s="1" t="s">
        <v>17586</v>
      </c>
      <c r="I4430" s="2">
        <v>3.85</v>
      </c>
      <c r="J4430" s="37">
        <f>VLOOKUP(H4430,'DOGHER ORDER-DISC'!$K$4:$N$30,4,FALSE)</f>
        <v>0</v>
      </c>
      <c r="K4430" s="2">
        <f t="shared" si="70"/>
        <v>3.85</v>
      </c>
      <c r="L4430" s="1"/>
    </row>
    <row r="4431" spans="1:12">
      <c r="A4431" s="1" t="s">
        <v>32</v>
      </c>
      <c r="B4431" s="1">
        <v>356</v>
      </c>
      <c r="C4431" s="1" t="s">
        <v>18208</v>
      </c>
      <c r="D4431" s="1" t="s">
        <v>18243</v>
      </c>
      <c r="E4431" s="1" t="s">
        <v>17349</v>
      </c>
      <c r="F4431" s="1" t="s">
        <v>17357</v>
      </c>
      <c r="G4431" s="1" t="s">
        <v>25047</v>
      </c>
      <c r="H4431" s="1" t="s">
        <v>17586</v>
      </c>
      <c r="I4431" s="2">
        <v>4.03</v>
      </c>
      <c r="J4431" s="37">
        <f>VLOOKUP(H4431,'DOGHER ORDER-DISC'!$K$4:$N$30,4,FALSE)</f>
        <v>0</v>
      </c>
      <c r="K4431" s="2">
        <f t="shared" si="70"/>
        <v>4.03</v>
      </c>
      <c r="L4431" s="1"/>
    </row>
    <row r="4432" spans="1:12">
      <c r="A4432" s="1" t="s">
        <v>32</v>
      </c>
      <c r="B4432" s="1">
        <v>356</v>
      </c>
      <c r="C4432" s="1" t="s">
        <v>18208</v>
      </c>
      <c r="D4432" s="1" t="s">
        <v>18243</v>
      </c>
      <c r="E4432" s="1" t="s">
        <v>17350</v>
      </c>
      <c r="F4432" s="1" t="s">
        <v>17358</v>
      </c>
      <c r="G4432" s="1" t="s">
        <v>25048</v>
      </c>
      <c r="H4432" s="1" t="s">
        <v>17586</v>
      </c>
      <c r="I4432" s="2">
        <v>4.21</v>
      </c>
      <c r="J4432" s="37">
        <f>VLOOKUP(H4432,'DOGHER ORDER-DISC'!$K$4:$N$30,4,FALSE)</f>
        <v>0</v>
      </c>
      <c r="K4432" s="2">
        <f t="shared" si="70"/>
        <v>4.21</v>
      </c>
      <c r="L4432" s="1"/>
    </row>
    <row r="4433" spans="1:12">
      <c r="A4433" s="1" t="s">
        <v>32</v>
      </c>
      <c r="B4433" s="1">
        <v>356</v>
      </c>
      <c r="C4433" s="1" t="s">
        <v>18208</v>
      </c>
      <c r="D4433" s="1" t="s">
        <v>18243</v>
      </c>
      <c r="E4433" s="1" t="s">
        <v>17351</v>
      </c>
      <c r="F4433" s="1" t="s">
        <v>17359</v>
      </c>
      <c r="G4433" s="1" t="s">
        <v>25049</v>
      </c>
      <c r="H4433" s="1" t="s">
        <v>17586</v>
      </c>
      <c r="I4433" s="2">
        <v>4.67</v>
      </c>
      <c r="J4433" s="37">
        <f>VLOOKUP(H4433,'DOGHER ORDER-DISC'!$K$4:$N$30,4,FALSE)</f>
        <v>0</v>
      </c>
      <c r="K4433" s="2">
        <f t="shared" si="70"/>
        <v>4.67</v>
      </c>
      <c r="L4433" s="1"/>
    </row>
    <row r="4434" spans="1:12">
      <c r="A4434" s="1" t="s">
        <v>32</v>
      </c>
      <c r="B4434" s="1">
        <v>356</v>
      </c>
      <c r="C4434" s="1" t="s">
        <v>18208</v>
      </c>
      <c r="D4434" s="1" t="s">
        <v>18243</v>
      </c>
      <c r="E4434" s="1" t="s">
        <v>17606</v>
      </c>
      <c r="F4434" s="1" t="s">
        <v>17608</v>
      </c>
      <c r="G4434" s="1" t="s">
        <v>25050</v>
      </c>
      <c r="H4434" s="1" t="s">
        <v>17586</v>
      </c>
      <c r="I4434" s="2">
        <v>5.2</v>
      </c>
      <c r="J4434" s="37">
        <f>VLOOKUP(H4434,'DOGHER ORDER-DISC'!$K$4:$N$30,4,FALSE)</f>
        <v>0</v>
      </c>
      <c r="K4434" s="2">
        <f t="shared" ref="K4434" si="71">+ROUND(I4434*(1-J4434),2)</f>
        <v>5.2</v>
      </c>
      <c r="L4434" s="1"/>
    </row>
    <row r="4435" spans="1:12">
      <c r="A4435" s="1" t="s">
        <v>32</v>
      </c>
      <c r="B4435" s="1">
        <v>356</v>
      </c>
      <c r="C4435" s="1" t="s">
        <v>18208</v>
      </c>
      <c r="D4435" s="1" t="s">
        <v>18243</v>
      </c>
      <c r="E4435" s="1" t="s">
        <v>17352</v>
      </c>
      <c r="F4435" s="1" t="s">
        <v>17360</v>
      </c>
      <c r="G4435" s="1" t="s">
        <v>25051</v>
      </c>
      <c r="H4435" s="1" t="s">
        <v>17586</v>
      </c>
      <c r="I4435" s="2">
        <v>5.4</v>
      </c>
      <c r="J4435" s="37">
        <f>VLOOKUP(H4435,'DOGHER ORDER-DISC'!$K$4:$N$30,4,FALSE)</f>
        <v>0</v>
      </c>
      <c r="K4435" s="2">
        <f t="shared" si="70"/>
        <v>5.4</v>
      </c>
      <c r="L4435" s="1"/>
    </row>
    <row r="4436" spans="1:12">
      <c r="A4436" s="1" t="s">
        <v>32</v>
      </c>
      <c r="B4436" s="1">
        <v>356</v>
      </c>
      <c r="C4436" s="1" t="s">
        <v>18208</v>
      </c>
      <c r="D4436" s="1" t="s">
        <v>18243</v>
      </c>
      <c r="E4436" s="1" t="s">
        <v>17353</v>
      </c>
      <c r="F4436" s="1" t="s">
        <v>17361</v>
      </c>
      <c r="G4436" s="1" t="s">
        <v>25052</v>
      </c>
      <c r="H4436" s="1" t="s">
        <v>17586</v>
      </c>
      <c r="I4436" s="2">
        <v>6.59</v>
      </c>
      <c r="J4436" s="37">
        <f>VLOOKUP(H4436,'DOGHER ORDER-DISC'!$K$4:$N$30,4,FALSE)</f>
        <v>0</v>
      </c>
      <c r="K4436" s="2">
        <f t="shared" si="70"/>
        <v>6.59</v>
      </c>
      <c r="L4436" s="1"/>
    </row>
    <row r="4437" spans="1:12">
      <c r="A4437" s="1" t="s">
        <v>32</v>
      </c>
      <c r="B4437" s="1">
        <v>356</v>
      </c>
      <c r="C4437" s="1" t="s">
        <v>18208</v>
      </c>
      <c r="D4437" s="1" t="s">
        <v>18243</v>
      </c>
      <c r="E4437" s="1" t="s">
        <v>17354</v>
      </c>
      <c r="F4437" s="1" t="s">
        <v>17362</v>
      </c>
      <c r="G4437" s="1" t="s">
        <v>25053</v>
      </c>
      <c r="H4437" s="1" t="s">
        <v>17586</v>
      </c>
      <c r="I4437" s="2">
        <v>7.97</v>
      </c>
      <c r="J4437" s="37">
        <f>VLOOKUP(H4437,'DOGHER ORDER-DISC'!$K$4:$N$30,4,FALSE)</f>
        <v>0</v>
      </c>
      <c r="K4437" s="2">
        <f t="shared" si="70"/>
        <v>7.97</v>
      </c>
      <c r="L4437" s="1"/>
    </row>
    <row r="4438" spans="1:12">
      <c r="A4438" s="1" t="s">
        <v>32</v>
      </c>
      <c r="B4438" s="1">
        <v>356</v>
      </c>
      <c r="C4438" s="1" t="s">
        <v>18208</v>
      </c>
      <c r="D4438" s="1" t="s">
        <v>18243</v>
      </c>
      <c r="E4438" s="1" t="s">
        <v>17355</v>
      </c>
      <c r="F4438" s="1" t="s">
        <v>17363</v>
      </c>
      <c r="G4438" s="1" t="s">
        <v>25054</v>
      </c>
      <c r="H4438" s="1" t="s">
        <v>17586</v>
      </c>
      <c r="I4438" s="2">
        <v>10.25</v>
      </c>
      <c r="J4438" s="37">
        <f>VLOOKUP(H4438,'DOGHER ORDER-DISC'!$K$4:$N$30,4,FALSE)</f>
        <v>0</v>
      </c>
      <c r="K4438" s="2">
        <f t="shared" si="70"/>
        <v>10.25</v>
      </c>
      <c r="L4438" s="1"/>
    </row>
    <row r="4439" spans="1:12">
      <c r="A4439" s="1"/>
      <c r="B4439" s="1">
        <v>357</v>
      </c>
      <c r="C4439" s="1" t="s">
        <v>18208</v>
      </c>
      <c r="D4439" s="1" t="s">
        <v>18243</v>
      </c>
      <c r="E4439" s="1" t="s">
        <v>8867</v>
      </c>
      <c r="F4439" s="1" t="s">
        <v>8868</v>
      </c>
      <c r="G4439" s="1" t="s">
        <v>25055</v>
      </c>
      <c r="H4439" s="1" t="s">
        <v>17586</v>
      </c>
      <c r="I4439" s="2">
        <v>16.579999999999998</v>
      </c>
      <c r="J4439" s="37">
        <f>VLOOKUP(H4439,'DOGHER ORDER-DISC'!$K$4:$N$30,4,FALSE)</f>
        <v>0</v>
      </c>
      <c r="K4439" s="2">
        <f t="shared" si="70"/>
        <v>16.579999999999998</v>
      </c>
      <c r="L4439" s="1" t="s">
        <v>19582</v>
      </c>
    </row>
    <row r="4440" spans="1:12">
      <c r="A4440" s="1"/>
      <c r="B4440" s="1">
        <v>357</v>
      </c>
      <c r="C4440" s="1" t="s">
        <v>18208</v>
      </c>
      <c r="D4440" s="1" t="s">
        <v>18243</v>
      </c>
      <c r="E4440" s="1" t="s">
        <v>8869</v>
      </c>
      <c r="F4440" s="1" t="s">
        <v>8870</v>
      </c>
      <c r="G4440" s="1" t="s">
        <v>25056</v>
      </c>
      <c r="H4440" s="1" t="s">
        <v>17586</v>
      </c>
      <c r="I4440" s="2">
        <v>17.39</v>
      </c>
      <c r="J4440" s="37">
        <f>VLOOKUP(H4440,'DOGHER ORDER-DISC'!$K$4:$N$30,4,FALSE)</f>
        <v>0</v>
      </c>
      <c r="K4440" s="2">
        <f t="shared" si="70"/>
        <v>17.39</v>
      </c>
      <c r="L4440" s="1" t="s">
        <v>19583</v>
      </c>
    </row>
    <row r="4441" spans="1:12">
      <c r="A4441" s="1"/>
      <c r="B4441" s="1">
        <v>357</v>
      </c>
      <c r="C4441" s="1" t="s">
        <v>18208</v>
      </c>
      <c r="D4441" s="1" t="s">
        <v>18243</v>
      </c>
      <c r="E4441" s="1" t="s">
        <v>8871</v>
      </c>
      <c r="F4441" s="1" t="s">
        <v>8872</v>
      </c>
      <c r="G4441" s="1" t="s">
        <v>25057</v>
      </c>
      <c r="H4441" s="1" t="s">
        <v>17586</v>
      </c>
      <c r="I4441" s="2">
        <v>20.03</v>
      </c>
      <c r="J4441" s="37">
        <f>VLOOKUP(H4441,'DOGHER ORDER-DISC'!$K$4:$N$30,4,FALSE)</f>
        <v>0</v>
      </c>
      <c r="K4441" s="2">
        <f t="shared" si="70"/>
        <v>20.03</v>
      </c>
      <c r="L4441" s="1" t="s">
        <v>19583</v>
      </c>
    </row>
    <row r="4442" spans="1:12">
      <c r="A4442" s="1"/>
      <c r="B4442" s="1">
        <v>357</v>
      </c>
      <c r="C4442" s="1" t="s">
        <v>18208</v>
      </c>
      <c r="D4442" s="1" t="s">
        <v>18243</v>
      </c>
      <c r="E4442" s="1" t="s">
        <v>8873</v>
      </c>
      <c r="F4442" s="1" t="s">
        <v>8874</v>
      </c>
      <c r="G4442" s="1" t="s">
        <v>25058</v>
      </c>
      <c r="H4442" s="1" t="s">
        <v>17586</v>
      </c>
      <c r="I4442" s="2">
        <v>21.38</v>
      </c>
      <c r="J4442" s="37">
        <f>VLOOKUP(H4442,'DOGHER ORDER-DISC'!$K$4:$N$30,4,FALSE)</f>
        <v>0</v>
      </c>
      <c r="K4442" s="2">
        <f t="shared" si="70"/>
        <v>21.38</v>
      </c>
      <c r="L4442" s="1" t="s">
        <v>19583</v>
      </c>
    </row>
    <row r="4443" spans="1:12">
      <c r="A4443" s="1"/>
      <c r="B4443" s="1">
        <v>357</v>
      </c>
      <c r="C4443" s="1" t="s">
        <v>18208</v>
      </c>
      <c r="D4443" s="1" t="s">
        <v>18243</v>
      </c>
      <c r="E4443" s="1" t="s">
        <v>8875</v>
      </c>
      <c r="F4443" s="1" t="s">
        <v>8876</v>
      </c>
      <c r="G4443" s="1" t="s">
        <v>25058</v>
      </c>
      <c r="H4443" s="1" t="s">
        <v>17586</v>
      </c>
      <c r="I4443" s="2">
        <v>22.91</v>
      </c>
      <c r="J4443" s="37">
        <f>VLOOKUP(H4443,'DOGHER ORDER-DISC'!$K$4:$N$30,4,FALSE)</f>
        <v>0</v>
      </c>
      <c r="K4443" s="2">
        <f t="shared" si="70"/>
        <v>22.91</v>
      </c>
      <c r="L4443" s="1" t="s">
        <v>19583</v>
      </c>
    </row>
    <row r="4444" spans="1:12">
      <c r="A4444" s="1"/>
      <c r="B4444" s="1">
        <v>357</v>
      </c>
      <c r="C4444" s="1" t="s">
        <v>18208</v>
      </c>
      <c r="D4444" s="1" t="s">
        <v>18243</v>
      </c>
      <c r="E4444" s="1" t="s">
        <v>8877</v>
      </c>
      <c r="F4444" s="1" t="s">
        <v>8878</v>
      </c>
      <c r="G4444" s="1" t="s">
        <v>25059</v>
      </c>
      <c r="H4444" s="1" t="s">
        <v>17586</v>
      </c>
      <c r="I4444" s="2">
        <v>27.09</v>
      </c>
      <c r="J4444" s="37">
        <f>VLOOKUP(H4444,'DOGHER ORDER-DISC'!$K$4:$N$30,4,FALSE)</f>
        <v>0</v>
      </c>
      <c r="K4444" s="2">
        <f t="shared" si="70"/>
        <v>27.09</v>
      </c>
      <c r="L4444" s="1" t="s">
        <v>19583</v>
      </c>
    </row>
    <row r="4445" spans="1:12">
      <c r="A4445" s="1"/>
      <c r="B4445" s="1">
        <v>357</v>
      </c>
      <c r="C4445" s="1" t="s">
        <v>18208</v>
      </c>
      <c r="D4445" s="1" t="s">
        <v>18243</v>
      </c>
      <c r="E4445" s="1" t="s">
        <v>8879</v>
      </c>
      <c r="F4445" s="1" t="s">
        <v>8880</v>
      </c>
      <c r="G4445" s="1" t="s">
        <v>25060</v>
      </c>
      <c r="H4445" s="1" t="s">
        <v>17586</v>
      </c>
      <c r="I4445" s="2">
        <v>38.979999999999997</v>
      </c>
      <c r="J4445" s="37">
        <f>VLOOKUP(H4445,'DOGHER ORDER-DISC'!$K$4:$N$30,4,FALSE)</f>
        <v>0</v>
      </c>
      <c r="K4445" s="2">
        <f t="shared" si="70"/>
        <v>38.979999999999997</v>
      </c>
      <c r="L4445" s="1" t="s">
        <v>19583</v>
      </c>
    </row>
    <row r="4446" spans="1:12">
      <c r="A4446" s="1" t="s">
        <v>32</v>
      </c>
      <c r="B4446" s="1">
        <v>357</v>
      </c>
      <c r="C4446" s="1" t="s">
        <v>18208</v>
      </c>
      <c r="D4446" s="1" t="s">
        <v>18243</v>
      </c>
      <c r="E4446" s="1" t="s">
        <v>8881</v>
      </c>
      <c r="F4446" s="1" t="s">
        <v>8882</v>
      </c>
      <c r="G4446" s="1" t="s">
        <v>25061</v>
      </c>
      <c r="H4446" s="1" t="s">
        <v>17586</v>
      </c>
      <c r="I4446" s="2">
        <v>17.41</v>
      </c>
      <c r="J4446" s="37">
        <f>VLOOKUP(H4446,'DOGHER ORDER-DISC'!$K$4:$N$30,4,FALSE)</f>
        <v>0</v>
      </c>
      <c r="K4446" s="2">
        <f t="shared" si="70"/>
        <v>17.41</v>
      </c>
      <c r="L4446" s="1" t="s">
        <v>19584</v>
      </c>
    </row>
    <row r="4447" spans="1:12">
      <c r="A4447" s="1" t="s">
        <v>32</v>
      </c>
      <c r="B4447" s="1">
        <v>357</v>
      </c>
      <c r="C4447" s="1" t="s">
        <v>18208</v>
      </c>
      <c r="D4447" s="1" t="s">
        <v>18243</v>
      </c>
      <c r="E4447" s="1" t="s">
        <v>8883</v>
      </c>
      <c r="F4447" s="1" t="s">
        <v>8884</v>
      </c>
      <c r="G4447" s="1" t="s">
        <v>25062</v>
      </c>
      <c r="H4447" s="1" t="s">
        <v>17586</v>
      </c>
      <c r="I4447" s="2">
        <v>18.260000000000002</v>
      </c>
      <c r="J4447" s="37">
        <f>VLOOKUP(H4447,'DOGHER ORDER-DISC'!$K$4:$N$30,4,FALSE)</f>
        <v>0</v>
      </c>
      <c r="K4447" s="2">
        <f t="shared" si="70"/>
        <v>18.260000000000002</v>
      </c>
      <c r="L4447" s="1" t="s">
        <v>19584</v>
      </c>
    </row>
    <row r="4448" spans="1:12">
      <c r="A4448" s="1" t="s">
        <v>32</v>
      </c>
      <c r="B4448" s="1">
        <v>357</v>
      </c>
      <c r="C4448" s="1" t="s">
        <v>18208</v>
      </c>
      <c r="D4448" s="1" t="s">
        <v>18243</v>
      </c>
      <c r="E4448" s="1" t="s">
        <v>8885</v>
      </c>
      <c r="F4448" s="1" t="s">
        <v>8886</v>
      </c>
      <c r="G4448" s="1" t="s">
        <v>25063</v>
      </c>
      <c r="H4448" s="1" t="s">
        <v>17586</v>
      </c>
      <c r="I4448" s="2">
        <v>21.04</v>
      </c>
      <c r="J4448" s="37">
        <f>VLOOKUP(H4448,'DOGHER ORDER-DISC'!$K$4:$N$30,4,FALSE)</f>
        <v>0</v>
      </c>
      <c r="K4448" s="2">
        <f t="shared" si="70"/>
        <v>21.04</v>
      </c>
      <c r="L4448" s="1" t="s">
        <v>19584</v>
      </c>
    </row>
    <row r="4449" spans="1:12">
      <c r="A4449" s="1" t="s">
        <v>32</v>
      </c>
      <c r="B4449" s="1">
        <v>357</v>
      </c>
      <c r="C4449" s="1" t="s">
        <v>18208</v>
      </c>
      <c r="D4449" s="1" t="s">
        <v>18243</v>
      </c>
      <c r="E4449" s="1" t="s">
        <v>8887</v>
      </c>
      <c r="F4449" s="1" t="s">
        <v>8888</v>
      </c>
      <c r="G4449" s="1" t="s">
        <v>25064</v>
      </c>
      <c r="H4449" s="1" t="s">
        <v>17586</v>
      </c>
      <c r="I4449" s="2">
        <v>22.45</v>
      </c>
      <c r="J4449" s="37">
        <f>VLOOKUP(H4449,'DOGHER ORDER-DISC'!$K$4:$N$30,4,FALSE)</f>
        <v>0</v>
      </c>
      <c r="K4449" s="2">
        <f t="shared" si="70"/>
        <v>22.45</v>
      </c>
      <c r="L4449" s="1" t="s">
        <v>19584</v>
      </c>
    </row>
    <row r="4450" spans="1:12">
      <c r="A4450" s="1" t="s">
        <v>32</v>
      </c>
      <c r="B4450" s="1">
        <v>357</v>
      </c>
      <c r="C4450" s="1" t="s">
        <v>18208</v>
      </c>
      <c r="D4450" s="1" t="s">
        <v>18243</v>
      </c>
      <c r="E4450" s="1" t="s">
        <v>8889</v>
      </c>
      <c r="F4450" s="1" t="s">
        <v>8890</v>
      </c>
      <c r="G4450" s="1" t="s">
        <v>25065</v>
      </c>
      <c r="H4450" s="1" t="s">
        <v>17586</v>
      </c>
      <c r="I4450" s="2">
        <v>24.05</v>
      </c>
      <c r="J4450" s="37">
        <f>VLOOKUP(H4450,'DOGHER ORDER-DISC'!$K$4:$N$30,4,FALSE)</f>
        <v>0</v>
      </c>
      <c r="K4450" s="2">
        <f t="shared" si="70"/>
        <v>24.05</v>
      </c>
      <c r="L4450" s="1" t="s">
        <v>19584</v>
      </c>
    </row>
    <row r="4451" spans="1:12">
      <c r="A4451" s="1" t="s">
        <v>32</v>
      </c>
      <c r="B4451" s="1">
        <v>357</v>
      </c>
      <c r="C4451" s="1" t="s">
        <v>18208</v>
      </c>
      <c r="D4451" s="1" t="s">
        <v>18243</v>
      </c>
      <c r="E4451" s="1" t="s">
        <v>8891</v>
      </c>
      <c r="F4451" s="1" t="s">
        <v>8892</v>
      </c>
      <c r="G4451" s="1" t="s">
        <v>25066</v>
      </c>
      <c r="H4451" s="1" t="s">
        <v>17586</v>
      </c>
      <c r="I4451" s="2">
        <v>28.44</v>
      </c>
      <c r="J4451" s="37">
        <f>VLOOKUP(H4451,'DOGHER ORDER-DISC'!$K$4:$N$30,4,FALSE)</f>
        <v>0</v>
      </c>
      <c r="K4451" s="2">
        <f t="shared" si="70"/>
        <v>28.44</v>
      </c>
      <c r="L4451" s="1" t="s">
        <v>19584</v>
      </c>
    </row>
    <row r="4452" spans="1:12">
      <c r="A4452" s="1" t="s">
        <v>32</v>
      </c>
      <c r="B4452" s="1">
        <v>357</v>
      </c>
      <c r="C4452" s="1" t="s">
        <v>18208</v>
      </c>
      <c r="D4452" s="1" t="s">
        <v>18243</v>
      </c>
      <c r="E4452" s="1" t="s">
        <v>8893</v>
      </c>
      <c r="F4452" s="1" t="s">
        <v>8894</v>
      </c>
      <c r="G4452" s="1" t="s">
        <v>25067</v>
      </c>
      <c r="H4452" s="1" t="s">
        <v>17586</v>
      </c>
      <c r="I4452" s="2">
        <v>38.479999999999997</v>
      </c>
      <c r="J4452" s="37">
        <f>VLOOKUP(H4452,'DOGHER ORDER-DISC'!$K$4:$N$30,4,FALSE)</f>
        <v>0</v>
      </c>
      <c r="K4452" s="2">
        <f t="shared" si="70"/>
        <v>38.479999999999997</v>
      </c>
      <c r="L4452" s="1" t="s">
        <v>19584</v>
      </c>
    </row>
    <row r="4453" spans="1:12">
      <c r="A4453" s="1" t="s">
        <v>32</v>
      </c>
      <c r="B4453" s="1">
        <v>357</v>
      </c>
      <c r="C4453" s="1" t="s">
        <v>18208</v>
      </c>
      <c r="D4453" s="1" t="s">
        <v>18243</v>
      </c>
      <c r="E4453" s="1" t="s">
        <v>8895</v>
      </c>
      <c r="F4453" s="1" t="s">
        <v>8896</v>
      </c>
      <c r="G4453" s="1" t="s">
        <v>25068</v>
      </c>
      <c r="H4453" s="1" t="s">
        <v>17586</v>
      </c>
      <c r="I4453" s="2">
        <v>42.49</v>
      </c>
      <c r="J4453" s="37">
        <f>VLOOKUP(H4453,'DOGHER ORDER-DISC'!$K$4:$N$30,4,FALSE)</f>
        <v>0</v>
      </c>
      <c r="K4453" s="2">
        <f t="shared" si="70"/>
        <v>42.49</v>
      </c>
      <c r="L4453" s="1" t="s">
        <v>19584</v>
      </c>
    </row>
    <row r="4454" spans="1:12">
      <c r="A4454" s="1" t="s">
        <v>32</v>
      </c>
      <c r="B4454" s="1">
        <v>357</v>
      </c>
      <c r="C4454" s="1" t="s">
        <v>18208</v>
      </c>
      <c r="D4454" s="1" t="s">
        <v>18243</v>
      </c>
      <c r="E4454" s="1" t="s">
        <v>8897</v>
      </c>
      <c r="F4454" s="1" t="s">
        <v>8898</v>
      </c>
      <c r="G4454" s="1" t="s">
        <v>25069</v>
      </c>
      <c r="H4454" s="1" t="s">
        <v>17586</v>
      </c>
      <c r="I4454" s="2">
        <v>49.81</v>
      </c>
      <c r="J4454" s="37">
        <f>VLOOKUP(H4454,'DOGHER ORDER-DISC'!$K$4:$N$30,4,FALSE)</f>
        <v>0</v>
      </c>
      <c r="K4454" s="2">
        <f t="shared" si="70"/>
        <v>49.81</v>
      </c>
      <c r="L4454" s="1" t="s">
        <v>19584</v>
      </c>
    </row>
    <row r="4455" spans="1:12">
      <c r="A4455" s="1"/>
      <c r="B4455" s="1">
        <v>358</v>
      </c>
      <c r="C4455" s="1" t="s">
        <v>18208</v>
      </c>
      <c r="D4455" s="1" t="s">
        <v>18243</v>
      </c>
      <c r="E4455" s="1" t="s">
        <v>8899</v>
      </c>
      <c r="F4455" s="1" t="s">
        <v>8900</v>
      </c>
      <c r="G4455" s="1" t="s">
        <v>25070</v>
      </c>
      <c r="H4455" s="1" t="s">
        <v>17586</v>
      </c>
      <c r="I4455" s="2">
        <v>9.61</v>
      </c>
      <c r="J4455" s="37">
        <f>VLOOKUP(H4455,'DOGHER ORDER-DISC'!$K$4:$N$30,4,FALSE)</f>
        <v>0</v>
      </c>
      <c r="K4455" s="2">
        <f t="shared" si="70"/>
        <v>9.61</v>
      </c>
      <c r="L4455" s="1" t="s">
        <v>19585</v>
      </c>
    </row>
    <row r="4456" spans="1:12">
      <c r="A4456" s="1"/>
      <c r="B4456" s="1">
        <v>358</v>
      </c>
      <c r="C4456" s="1" t="s">
        <v>18208</v>
      </c>
      <c r="D4456" s="1" t="s">
        <v>18243</v>
      </c>
      <c r="E4456" s="1" t="s">
        <v>8901</v>
      </c>
      <c r="F4456" s="1" t="s">
        <v>8902</v>
      </c>
      <c r="G4456" s="1" t="s">
        <v>25071</v>
      </c>
      <c r="H4456" s="1" t="s">
        <v>17586</v>
      </c>
      <c r="I4456" s="2">
        <v>11.02</v>
      </c>
      <c r="J4456" s="37">
        <f>VLOOKUP(H4456,'DOGHER ORDER-DISC'!$K$4:$N$30,4,FALSE)</f>
        <v>0</v>
      </c>
      <c r="K4456" s="2">
        <f t="shared" si="70"/>
        <v>11.02</v>
      </c>
      <c r="L4456" s="1" t="s">
        <v>19586</v>
      </c>
    </row>
    <row r="4457" spans="1:12">
      <c r="A4457" s="1"/>
      <c r="B4457" s="1">
        <v>358</v>
      </c>
      <c r="C4457" s="1" t="s">
        <v>18208</v>
      </c>
      <c r="D4457" s="1" t="s">
        <v>18243</v>
      </c>
      <c r="E4457" s="1" t="s">
        <v>8903</v>
      </c>
      <c r="F4457" s="1" t="s">
        <v>8904</v>
      </c>
      <c r="G4457" s="1" t="s">
        <v>25072</v>
      </c>
      <c r="H4457" s="1" t="s">
        <v>17586</v>
      </c>
      <c r="I4457" s="2">
        <v>16.7</v>
      </c>
      <c r="J4457" s="37">
        <f>VLOOKUP(H4457,'DOGHER ORDER-DISC'!$K$4:$N$30,4,FALSE)</f>
        <v>0</v>
      </c>
      <c r="K4457" s="2">
        <f t="shared" si="70"/>
        <v>16.7</v>
      </c>
      <c r="L4457" s="1" t="s">
        <v>19587</v>
      </c>
    </row>
    <row r="4458" spans="1:12">
      <c r="A4458" s="1"/>
      <c r="B4458" s="1">
        <v>358</v>
      </c>
      <c r="C4458" s="1" t="s">
        <v>18208</v>
      </c>
      <c r="D4458" s="1" t="s">
        <v>18243</v>
      </c>
      <c r="E4458" s="1" t="s">
        <v>8905</v>
      </c>
      <c r="F4458" s="1" t="s">
        <v>8906</v>
      </c>
      <c r="G4458" s="1" t="s">
        <v>25073</v>
      </c>
      <c r="H4458" s="1" t="s">
        <v>17586</v>
      </c>
      <c r="I4458" s="2">
        <v>20.99</v>
      </c>
      <c r="J4458" s="37">
        <f>VLOOKUP(H4458,'DOGHER ORDER-DISC'!$K$4:$N$30,4,FALSE)</f>
        <v>0</v>
      </c>
      <c r="K4458" s="2">
        <f t="shared" si="70"/>
        <v>20.99</v>
      </c>
      <c r="L4458" s="1" t="s">
        <v>19588</v>
      </c>
    </row>
    <row r="4459" spans="1:12">
      <c r="A4459" s="1"/>
      <c r="B4459" s="1">
        <v>359</v>
      </c>
      <c r="C4459" s="1" t="s">
        <v>18208</v>
      </c>
      <c r="D4459" s="1" t="s">
        <v>18243</v>
      </c>
      <c r="E4459" s="1" t="s">
        <v>8907</v>
      </c>
      <c r="F4459" s="1" t="s">
        <v>8908</v>
      </c>
      <c r="G4459" s="1" t="s">
        <v>25074</v>
      </c>
      <c r="H4459" s="1" t="s">
        <v>17586</v>
      </c>
      <c r="I4459" s="2">
        <v>16.79</v>
      </c>
      <c r="J4459" s="37">
        <f>VLOOKUP(H4459,'DOGHER ORDER-DISC'!$K$4:$N$30,4,FALSE)</f>
        <v>0</v>
      </c>
      <c r="K4459" s="2">
        <f t="shared" si="70"/>
        <v>16.79</v>
      </c>
      <c r="L4459" s="1" t="s">
        <v>19589</v>
      </c>
    </row>
    <row r="4460" spans="1:12">
      <c r="A4460" s="1"/>
      <c r="B4460" s="1">
        <v>359</v>
      </c>
      <c r="C4460" s="1" t="s">
        <v>18208</v>
      </c>
      <c r="D4460" s="1" t="s">
        <v>18243</v>
      </c>
      <c r="E4460" s="1" t="s">
        <v>8909</v>
      </c>
      <c r="F4460" s="1" t="s">
        <v>8910</v>
      </c>
      <c r="G4460" s="1" t="s">
        <v>25075</v>
      </c>
      <c r="H4460" s="1" t="s">
        <v>17586</v>
      </c>
      <c r="I4460" s="2">
        <v>16.79</v>
      </c>
      <c r="J4460" s="37">
        <f>VLOOKUP(H4460,'DOGHER ORDER-DISC'!$K$4:$N$30,4,FALSE)</f>
        <v>0</v>
      </c>
      <c r="K4460" s="2">
        <f t="shared" si="70"/>
        <v>16.79</v>
      </c>
      <c r="L4460" s="1" t="s">
        <v>19590</v>
      </c>
    </row>
    <row r="4461" spans="1:12">
      <c r="A4461" s="1"/>
      <c r="B4461" s="1">
        <v>359</v>
      </c>
      <c r="C4461" s="1" t="s">
        <v>18208</v>
      </c>
      <c r="D4461" s="1" t="s">
        <v>18243</v>
      </c>
      <c r="E4461" s="1" t="s">
        <v>8911</v>
      </c>
      <c r="F4461" s="1" t="s">
        <v>8912</v>
      </c>
      <c r="G4461" s="1" t="s">
        <v>25076</v>
      </c>
      <c r="H4461" s="1" t="s">
        <v>17586</v>
      </c>
      <c r="I4461" s="2">
        <v>22.48</v>
      </c>
      <c r="J4461" s="37">
        <f>VLOOKUP(H4461,'DOGHER ORDER-DISC'!$K$4:$N$30,4,FALSE)</f>
        <v>0</v>
      </c>
      <c r="K4461" s="2">
        <f t="shared" si="70"/>
        <v>22.48</v>
      </c>
      <c r="L4461" s="1" t="s">
        <v>19591</v>
      </c>
    </row>
    <row r="4462" spans="1:12">
      <c r="A4462" s="1"/>
      <c r="B4462" s="1">
        <v>359</v>
      </c>
      <c r="C4462" s="1" t="s">
        <v>18208</v>
      </c>
      <c r="D4462" s="1" t="s">
        <v>18243</v>
      </c>
      <c r="E4462" s="1" t="s">
        <v>8913</v>
      </c>
      <c r="F4462" s="1" t="s">
        <v>8914</v>
      </c>
      <c r="G4462" s="1" t="s">
        <v>25077</v>
      </c>
      <c r="H4462" s="1" t="s">
        <v>17586</v>
      </c>
      <c r="I4462" s="2">
        <v>33.51</v>
      </c>
      <c r="J4462" s="37">
        <f>VLOOKUP(H4462,'DOGHER ORDER-DISC'!$K$4:$N$30,4,FALSE)</f>
        <v>0</v>
      </c>
      <c r="K4462" s="2">
        <f t="shared" si="70"/>
        <v>33.51</v>
      </c>
      <c r="L4462" s="1" t="s">
        <v>19592</v>
      </c>
    </row>
    <row r="4463" spans="1:12">
      <c r="A4463" s="1"/>
      <c r="B4463" s="1">
        <v>359</v>
      </c>
      <c r="C4463" s="1" t="s">
        <v>18208</v>
      </c>
      <c r="D4463" s="1" t="s">
        <v>18243</v>
      </c>
      <c r="E4463" s="1" t="s">
        <v>8915</v>
      </c>
      <c r="F4463" s="1" t="s">
        <v>8916</v>
      </c>
      <c r="G4463" s="1" t="s">
        <v>25078</v>
      </c>
      <c r="H4463" s="1" t="s">
        <v>17586</v>
      </c>
      <c r="I4463" s="2">
        <v>40.69</v>
      </c>
      <c r="J4463" s="37">
        <f>VLOOKUP(H4463,'DOGHER ORDER-DISC'!$K$4:$N$30,4,FALSE)</f>
        <v>0</v>
      </c>
      <c r="K4463" s="2">
        <f t="shared" si="70"/>
        <v>40.69</v>
      </c>
      <c r="L4463" s="1" t="s">
        <v>19593</v>
      </c>
    </row>
    <row r="4464" spans="1:12">
      <c r="A4464" s="1"/>
      <c r="B4464" s="1">
        <v>360</v>
      </c>
      <c r="C4464" s="1" t="s">
        <v>18208</v>
      </c>
      <c r="D4464" s="1" t="s">
        <v>18243</v>
      </c>
      <c r="E4464" s="1" t="s">
        <v>8917</v>
      </c>
      <c r="F4464" s="1" t="s">
        <v>8918</v>
      </c>
      <c r="G4464" s="1" t="s">
        <v>25079</v>
      </c>
      <c r="H4464" s="1" t="s">
        <v>17586</v>
      </c>
      <c r="I4464" s="2">
        <v>25.32</v>
      </c>
      <c r="J4464" s="37">
        <f>VLOOKUP(H4464,'DOGHER ORDER-DISC'!$K$4:$N$30,4,FALSE)</f>
        <v>0</v>
      </c>
      <c r="K4464" s="2">
        <f t="shared" si="70"/>
        <v>25.32</v>
      </c>
      <c r="L4464" s="1" t="s">
        <v>19594</v>
      </c>
    </row>
    <row r="4465" spans="1:12">
      <c r="A4465" s="1"/>
      <c r="B4465" s="1">
        <v>360</v>
      </c>
      <c r="C4465" s="1" t="s">
        <v>18208</v>
      </c>
      <c r="D4465" s="1" t="s">
        <v>18243</v>
      </c>
      <c r="E4465" s="1" t="s">
        <v>8919</v>
      </c>
      <c r="F4465" s="1" t="s">
        <v>8920</v>
      </c>
      <c r="G4465" s="1" t="s">
        <v>25080</v>
      </c>
      <c r="H4465" s="1" t="s">
        <v>17586</v>
      </c>
      <c r="I4465" s="2">
        <v>34.74</v>
      </c>
      <c r="J4465" s="37">
        <f>VLOOKUP(H4465,'DOGHER ORDER-DISC'!$K$4:$N$30,4,FALSE)</f>
        <v>0</v>
      </c>
      <c r="K4465" s="2">
        <f t="shared" si="70"/>
        <v>34.74</v>
      </c>
      <c r="L4465" s="1" t="s">
        <v>19595</v>
      </c>
    </row>
    <row r="4466" spans="1:12">
      <c r="A4466" s="1"/>
      <c r="B4466" s="1">
        <v>360</v>
      </c>
      <c r="C4466" s="1" t="s">
        <v>18208</v>
      </c>
      <c r="D4466" s="1" t="s">
        <v>18243</v>
      </c>
      <c r="E4466" s="1" t="s">
        <v>8921</v>
      </c>
      <c r="F4466" s="1" t="s">
        <v>8922</v>
      </c>
      <c r="G4466" s="1" t="s">
        <v>25081</v>
      </c>
      <c r="H4466" s="1" t="s">
        <v>17586</v>
      </c>
      <c r="I4466" s="2">
        <v>34.31</v>
      </c>
      <c r="J4466" s="37">
        <f>VLOOKUP(H4466,'DOGHER ORDER-DISC'!$K$4:$N$30,4,FALSE)</f>
        <v>0</v>
      </c>
      <c r="K4466" s="2">
        <f t="shared" si="70"/>
        <v>34.31</v>
      </c>
      <c r="L4466" s="1" t="s">
        <v>19596</v>
      </c>
    </row>
    <row r="4467" spans="1:12">
      <c r="A4467" s="1"/>
      <c r="B4467" s="1">
        <v>360</v>
      </c>
      <c r="C4467" s="1" t="s">
        <v>18208</v>
      </c>
      <c r="D4467" s="1" t="s">
        <v>18243</v>
      </c>
      <c r="E4467" s="1" t="s">
        <v>8923</v>
      </c>
      <c r="F4467" s="1" t="s">
        <v>8924</v>
      </c>
      <c r="G4467" s="1" t="s">
        <v>25082</v>
      </c>
      <c r="H4467" s="1" t="s">
        <v>17586</v>
      </c>
      <c r="I4467" s="2">
        <v>49.26</v>
      </c>
      <c r="J4467" s="37">
        <f>VLOOKUP(H4467,'DOGHER ORDER-DISC'!$K$4:$N$30,4,FALSE)</f>
        <v>0</v>
      </c>
      <c r="K4467" s="2">
        <f t="shared" si="70"/>
        <v>49.26</v>
      </c>
      <c r="L4467" s="1" t="s">
        <v>19597</v>
      </c>
    </row>
    <row r="4468" spans="1:12">
      <c r="A4468" s="1"/>
      <c r="B4468" s="1">
        <v>360</v>
      </c>
      <c r="C4468" s="1" t="s">
        <v>18208</v>
      </c>
      <c r="D4468" s="1" t="s">
        <v>18243</v>
      </c>
      <c r="E4468" s="1" t="s">
        <v>8925</v>
      </c>
      <c r="F4468" s="1" t="s">
        <v>8926</v>
      </c>
      <c r="G4468" s="1" t="s">
        <v>25083</v>
      </c>
      <c r="H4468" s="1" t="s">
        <v>17586</v>
      </c>
      <c r="I4468" s="2">
        <v>57.54</v>
      </c>
      <c r="J4468" s="37">
        <f>VLOOKUP(H4468,'DOGHER ORDER-DISC'!$K$4:$N$30,4,FALSE)</f>
        <v>0</v>
      </c>
      <c r="K4468" s="2">
        <f t="shared" si="70"/>
        <v>57.54</v>
      </c>
      <c r="L4468" s="1" t="s">
        <v>19598</v>
      </c>
    </row>
    <row r="4469" spans="1:12">
      <c r="A4469" s="1"/>
      <c r="B4469" s="1">
        <v>361</v>
      </c>
      <c r="C4469" s="1" t="s">
        <v>18208</v>
      </c>
      <c r="D4469" s="1" t="s">
        <v>18243</v>
      </c>
      <c r="E4469" s="1" t="s">
        <v>8927</v>
      </c>
      <c r="F4469" s="1" t="s">
        <v>8928</v>
      </c>
      <c r="G4469" s="1" t="s">
        <v>25084</v>
      </c>
      <c r="H4469" s="1" t="s">
        <v>17586</v>
      </c>
      <c r="I4469" s="2">
        <v>41.92</v>
      </c>
      <c r="J4469" s="37">
        <f>VLOOKUP(H4469,'DOGHER ORDER-DISC'!$K$4:$N$30,4,FALSE)</f>
        <v>0</v>
      </c>
      <c r="K4469" s="2">
        <f t="shared" si="70"/>
        <v>41.92</v>
      </c>
      <c r="L4469" s="1" t="s">
        <v>19599</v>
      </c>
    </row>
    <row r="4470" spans="1:12">
      <c r="A4470" s="1" t="s">
        <v>32</v>
      </c>
      <c r="B4470" s="1">
        <v>361</v>
      </c>
      <c r="C4470" s="1" t="s">
        <v>18208</v>
      </c>
      <c r="D4470" s="1" t="s">
        <v>18243</v>
      </c>
      <c r="E4470" s="1" t="s">
        <v>8929</v>
      </c>
      <c r="F4470" s="1" t="s">
        <v>8930</v>
      </c>
      <c r="G4470" s="1" t="s">
        <v>25085</v>
      </c>
      <c r="H4470" s="1" t="s">
        <v>17586</v>
      </c>
      <c r="I4470" s="2">
        <v>46.72</v>
      </c>
      <c r="J4470" s="37">
        <f>VLOOKUP(H4470,'DOGHER ORDER-DISC'!$K$4:$N$30,4,FALSE)</f>
        <v>0</v>
      </c>
      <c r="K4470" s="2">
        <f t="shared" si="70"/>
        <v>46.72</v>
      </c>
      <c r="L4470" s="1" t="s">
        <v>19600</v>
      </c>
    </row>
    <row r="4471" spans="1:12">
      <c r="A4471" s="1"/>
      <c r="B4471" s="1">
        <v>361</v>
      </c>
      <c r="C4471" s="1" t="s">
        <v>18208</v>
      </c>
      <c r="D4471" s="1" t="s">
        <v>18243</v>
      </c>
      <c r="E4471" s="1" t="s">
        <v>8931</v>
      </c>
      <c r="F4471" s="1" t="s">
        <v>8932</v>
      </c>
      <c r="G4471" s="1" t="s">
        <v>25086</v>
      </c>
      <c r="H4471" s="1" t="s">
        <v>17586</v>
      </c>
      <c r="I4471" s="2">
        <v>32.72</v>
      </c>
      <c r="J4471" s="37">
        <f>VLOOKUP(H4471,'DOGHER ORDER-DISC'!$K$4:$N$30,4,FALSE)</f>
        <v>0</v>
      </c>
      <c r="K4471" s="2">
        <f t="shared" si="70"/>
        <v>32.72</v>
      </c>
      <c r="L4471" s="1" t="s">
        <v>19601</v>
      </c>
    </row>
    <row r="4472" spans="1:12">
      <c r="A4472" s="1" t="s">
        <v>32</v>
      </c>
      <c r="B4472" s="1">
        <v>361</v>
      </c>
      <c r="C4472" s="1" t="s">
        <v>18208</v>
      </c>
      <c r="D4472" s="1" t="s">
        <v>18243</v>
      </c>
      <c r="E4472" s="1" t="s">
        <v>8933</v>
      </c>
      <c r="F4472" s="1" t="s">
        <v>8934</v>
      </c>
      <c r="G4472" s="1" t="s">
        <v>25087</v>
      </c>
      <c r="H4472" s="1" t="s">
        <v>17586</v>
      </c>
      <c r="I4472" s="2">
        <v>40.9</v>
      </c>
      <c r="J4472" s="37">
        <f>VLOOKUP(H4472,'DOGHER ORDER-DISC'!$K$4:$N$30,4,FALSE)</f>
        <v>0</v>
      </c>
      <c r="K4472" s="2">
        <f t="shared" si="70"/>
        <v>40.9</v>
      </c>
      <c r="L4472" s="1" t="s">
        <v>19601</v>
      </c>
    </row>
    <row r="4473" spans="1:12">
      <c r="A4473" s="1" t="s">
        <v>32</v>
      </c>
      <c r="B4473" s="1">
        <v>361</v>
      </c>
      <c r="C4473" s="1" t="s">
        <v>18208</v>
      </c>
      <c r="D4473" s="1" t="s">
        <v>18243</v>
      </c>
      <c r="E4473" s="1" t="s">
        <v>8935</v>
      </c>
      <c r="F4473" s="1" t="s">
        <v>8936</v>
      </c>
      <c r="G4473" s="1" t="s">
        <v>25088</v>
      </c>
      <c r="H4473" s="1" t="s">
        <v>17586</v>
      </c>
      <c r="I4473" s="2">
        <v>34.74</v>
      </c>
      <c r="J4473" s="37">
        <f>VLOOKUP(H4473,'DOGHER ORDER-DISC'!$K$4:$N$30,4,FALSE)</f>
        <v>0</v>
      </c>
      <c r="K4473" s="2">
        <f t="shared" si="70"/>
        <v>34.74</v>
      </c>
      <c r="L4473" s="1" t="s">
        <v>19602</v>
      </c>
    </row>
    <row r="4474" spans="1:12">
      <c r="A4474" s="1"/>
      <c r="B4474" s="1">
        <v>362</v>
      </c>
      <c r="C4474" s="1" t="s">
        <v>18208</v>
      </c>
      <c r="D4474" s="1" t="s">
        <v>18243</v>
      </c>
      <c r="E4474" s="1" t="s">
        <v>8937</v>
      </c>
      <c r="F4474" s="1" t="s">
        <v>8938</v>
      </c>
      <c r="G4474" s="1" t="s">
        <v>25089</v>
      </c>
      <c r="H4474" s="1" t="s">
        <v>17586</v>
      </c>
      <c r="I4474" s="2">
        <v>42.26</v>
      </c>
      <c r="J4474" s="37">
        <f>VLOOKUP(H4474,'DOGHER ORDER-DISC'!$K$4:$N$30,4,FALSE)</f>
        <v>0</v>
      </c>
      <c r="K4474" s="2">
        <f t="shared" ref="K4474:K4537" si="72">+ROUND(I4474*(1-J4474),2)</f>
        <v>42.26</v>
      </c>
      <c r="L4474" s="1" t="s">
        <v>19603</v>
      </c>
    </row>
    <row r="4475" spans="1:12">
      <c r="A4475" s="1"/>
      <c r="B4475" s="1">
        <v>362</v>
      </c>
      <c r="C4475" s="1" t="s">
        <v>18208</v>
      </c>
      <c r="D4475" s="1" t="s">
        <v>18243</v>
      </c>
      <c r="E4475" s="1" t="s">
        <v>8939</v>
      </c>
      <c r="F4475" s="1" t="s">
        <v>8940</v>
      </c>
      <c r="G4475" s="1" t="s">
        <v>25090</v>
      </c>
      <c r="H4475" s="1" t="s">
        <v>17586</v>
      </c>
      <c r="I4475" s="2">
        <v>49.94</v>
      </c>
      <c r="J4475" s="37">
        <f>VLOOKUP(H4475,'DOGHER ORDER-DISC'!$K$4:$N$30,4,FALSE)</f>
        <v>0</v>
      </c>
      <c r="K4475" s="2">
        <f t="shared" si="72"/>
        <v>49.94</v>
      </c>
      <c r="L4475" s="1" t="s">
        <v>19604</v>
      </c>
    </row>
    <row r="4476" spans="1:12">
      <c r="A4476" s="1"/>
      <c r="B4476" s="1">
        <v>362</v>
      </c>
      <c r="C4476" s="1" t="s">
        <v>18208</v>
      </c>
      <c r="D4476" s="1" t="s">
        <v>18243</v>
      </c>
      <c r="E4476" s="1" t="s">
        <v>8941</v>
      </c>
      <c r="F4476" s="1" t="s">
        <v>8942</v>
      </c>
      <c r="G4476" s="1" t="s">
        <v>25091</v>
      </c>
      <c r="H4476" s="1" t="s">
        <v>17586</v>
      </c>
      <c r="I4476" s="2">
        <v>56.36</v>
      </c>
      <c r="J4476" s="37">
        <f>VLOOKUP(H4476,'DOGHER ORDER-DISC'!$K$4:$N$30,4,FALSE)</f>
        <v>0</v>
      </c>
      <c r="K4476" s="2">
        <f t="shared" si="72"/>
        <v>56.36</v>
      </c>
      <c r="L4476" s="1" t="s">
        <v>19605</v>
      </c>
    </row>
    <row r="4477" spans="1:12">
      <c r="A4477" s="1"/>
      <c r="B4477" s="1">
        <v>363</v>
      </c>
      <c r="C4477" s="1" t="s">
        <v>18208</v>
      </c>
      <c r="D4477" s="1" t="s">
        <v>18243</v>
      </c>
      <c r="E4477" s="1" t="s">
        <v>8943</v>
      </c>
      <c r="F4477" s="1" t="s">
        <v>8944</v>
      </c>
      <c r="G4477" s="1" t="s">
        <v>25092</v>
      </c>
      <c r="H4477" s="1" t="s">
        <v>17586</v>
      </c>
      <c r="I4477" s="2">
        <v>11.65</v>
      </c>
      <c r="J4477" s="37">
        <f>VLOOKUP(H4477,'DOGHER ORDER-DISC'!$K$4:$N$30,4,FALSE)</f>
        <v>0</v>
      </c>
      <c r="K4477" s="2">
        <f t="shared" si="72"/>
        <v>11.65</v>
      </c>
      <c r="L4477" s="1" t="s">
        <v>19606</v>
      </c>
    </row>
    <row r="4478" spans="1:12">
      <c r="A4478" s="1"/>
      <c r="B4478" s="1">
        <v>363</v>
      </c>
      <c r="C4478" s="1" t="s">
        <v>18208</v>
      </c>
      <c r="D4478" s="1" t="s">
        <v>18243</v>
      </c>
      <c r="E4478" s="1" t="s">
        <v>8945</v>
      </c>
      <c r="F4478" s="1" t="s">
        <v>8946</v>
      </c>
      <c r="G4478" s="1" t="s">
        <v>25093</v>
      </c>
      <c r="H4478" s="1" t="s">
        <v>17586</v>
      </c>
      <c r="I4478" s="2">
        <v>15.26</v>
      </c>
      <c r="J4478" s="37">
        <f>VLOOKUP(H4478,'DOGHER ORDER-DISC'!$K$4:$N$30,4,FALSE)</f>
        <v>0</v>
      </c>
      <c r="K4478" s="2">
        <f t="shared" si="72"/>
        <v>15.26</v>
      </c>
      <c r="L4478" s="1" t="s">
        <v>19607</v>
      </c>
    </row>
    <row r="4479" spans="1:12">
      <c r="A4479" s="1"/>
      <c r="B4479" s="1">
        <v>363</v>
      </c>
      <c r="C4479" s="1" t="s">
        <v>18208</v>
      </c>
      <c r="D4479" s="1" t="s">
        <v>18243</v>
      </c>
      <c r="E4479" s="1" t="s">
        <v>8947</v>
      </c>
      <c r="F4479" s="1" t="s">
        <v>8948</v>
      </c>
      <c r="G4479" s="1" t="s">
        <v>25094</v>
      </c>
      <c r="H4479" s="1" t="s">
        <v>17586</v>
      </c>
      <c r="I4479" s="2">
        <v>21.22</v>
      </c>
      <c r="J4479" s="37">
        <f>VLOOKUP(H4479,'DOGHER ORDER-DISC'!$K$4:$N$30,4,FALSE)</f>
        <v>0</v>
      </c>
      <c r="K4479" s="2">
        <f t="shared" si="72"/>
        <v>21.22</v>
      </c>
      <c r="L4479" s="1" t="s">
        <v>19608</v>
      </c>
    </row>
    <row r="4480" spans="1:12">
      <c r="A4480" s="1"/>
      <c r="B4480" s="1">
        <v>363</v>
      </c>
      <c r="C4480" s="1" t="s">
        <v>18208</v>
      </c>
      <c r="D4480" s="1" t="s">
        <v>18243</v>
      </c>
      <c r="E4480" s="1" t="s">
        <v>8949</v>
      </c>
      <c r="F4480" s="1" t="s">
        <v>8950</v>
      </c>
      <c r="G4480" s="1" t="s">
        <v>25095</v>
      </c>
      <c r="H4480" s="1" t="s">
        <v>17586</v>
      </c>
      <c r="I4480" s="2">
        <v>23.35</v>
      </c>
      <c r="J4480" s="37">
        <f>VLOOKUP(H4480,'DOGHER ORDER-DISC'!$K$4:$N$30,4,FALSE)</f>
        <v>0</v>
      </c>
      <c r="K4480" s="2">
        <f t="shared" si="72"/>
        <v>23.35</v>
      </c>
      <c r="L4480" s="1" t="s">
        <v>19609</v>
      </c>
    </row>
    <row r="4481" spans="1:12">
      <c r="A4481" s="1"/>
      <c r="B4481" s="1">
        <v>364</v>
      </c>
      <c r="C4481" s="1" t="s">
        <v>18208</v>
      </c>
      <c r="D4481" s="1" t="s">
        <v>18243</v>
      </c>
      <c r="E4481" s="1" t="s">
        <v>8951</v>
      </c>
      <c r="F4481" s="1" t="s">
        <v>8952</v>
      </c>
      <c r="G4481" s="1" t="s">
        <v>25096</v>
      </c>
      <c r="H4481" s="1" t="s">
        <v>17586</v>
      </c>
      <c r="I4481" s="2">
        <v>21.15</v>
      </c>
      <c r="J4481" s="37">
        <f>VLOOKUP(H4481,'DOGHER ORDER-DISC'!$K$4:$N$30,4,FALSE)</f>
        <v>0</v>
      </c>
      <c r="K4481" s="2">
        <f t="shared" si="72"/>
        <v>21.15</v>
      </c>
      <c r="L4481" s="1" t="s">
        <v>19610</v>
      </c>
    </row>
    <row r="4482" spans="1:12">
      <c r="A4482" s="1" t="s">
        <v>23</v>
      </c>
      <c r="B4482" s="1">
        <v>364</v>
      </c>
      <c r="C4482" s="1" t="s">
        <v>18208</v>
      </c>
      <c r="D4482" s="1" t="s">
        <v>18243</v>
      </c>
      <c r="E4482" s="1" t="s">
        <v>8953</v>
      </c>
      <c r="F4482" s="1" t="s">
        <v>8954</v>
      </c>
      <c r="G4482" s="1" t="s">
        <v>25097</v>
      </c>
      <c r="H4482" s="1" t="s">
        <v>17586</v>
      </c>
      <c r="I4482" s="2">
        <v>27.43</v>
      </c>
      <c r="J4482" s="37">
        <f>VLOOKUP(H4482,'DOGHER ORDER-DISC'!$K$4:$N$30,4,FALSE)</f>
        <v>0</v>
      </c>
      <c r="K4482" s="2">
        <f t="shared" si="72"/>
        <v>27.43</v>
      </c>
      <c r="L4482" s="1" t="s">
        <v>19611</v>
      </c>
    </row>
    <row r="4483" spans="1:12">
      <c r="A4483" s="1"/>
      <c r="B4483" s="1">
        <v>364</v>
      </c>
      <c r="C4483" s="1" t="s">
        <v>18208</v>
      </c>
      <c r="D4483" s="1" t="s">
        <v>18243</v>
      </c>
      <c r="E4483" s="1" t="s">
        <v>8955</v>
      </c>
      <c r="F4483" s="1" t="s">
        <v>8956</v>
      </c>
      <c r="G4483" s="1" t="s">
        <v>25098</v>
      </c>
      <c r="H4483" s="1" t="s">
        <v>17586</v>
      </c>
      <c r="I4483" s="2">
        <v>32.57</v>
      </c>
      <c r="J4483" s="37">
        <f>VLOOKUP(H4483,'DOGHER ORDER-DISC'!$K$4:$N$30,4,FALSE)</f>
        <v>0</v>
      </c>
      <c r="K4483" s="2">
        <f t="shared" si="72"/>
        <v>32.57</v>
      </c>
      <c r="L4483" s="1" t="s">
        <v>19612</v>
      </c>
    </row>
    <row r="4484" spans="1:12">
      <c r="A4484" s="1"/>
      <c r="B4484" s="1">
        <v>364</v>
      </c>
      <c r="C4484" s="1" t="s">
        <v>18208</v>
      </c>
      <c r="D4484" s="1" t="s">
        <v>18243</v>
      </c>
      <c r="E4484" s="1" t="s">
        <v>8957</v>
      </c>
      <c r="F4484" s="1" t="s">
        <v>8958</v>
      </c>
      <c r="G4484" s="1" t="s">
        <v>25099</v>
      </c>
      <c r="H4484" s="1" t="s">
        <v>17586</v>
      </c>
      <c r="I4484" s="2">
        <v>35.46</v>
      </c>
      <c r="J4484" s="37">
        <f>VLOOKUP(H4484,'DOGHER ORDER-DISC'!$K$4:$N$30,4,FALSE)</f>
        <v>0</v>
      </c>
      <c r="K4484" s="2">
        <f t="shared" si="72"/>
        <v>35.46</v>
      </c>
      <c r="L4484" s="1" t="s">
        <v>19613</v>
      </c>
    </row>
    <row r="4485" spans="1:12">
      <c r="A4485" s="1"/>
      <c r="B4485" s="1">
        <v>365</v>
      </c>
      <c r="C4485" s="1" t="s">
        <v>18208</v>
      </c>
      <c r="D4485" s="1" t="s">
        <v>18243</v>
      </c>
      <c r="E4485" s="1" t="s">
        <v>8959</v>
      </c>
      <c r="F4485" s="1" t="s">
        <v>8960</v>
      </c>
      <c r="G4485" s="1" t="s">
        <v>25100</v>
      </c>
      <c r="H4485" s="1" t="s">
        <v>17586</v>
      </c>
      <c r="I4485" s="2">
        <v>253.2</v>
      </c>
      <c r="J4485" s="37">
        <f>VLOOKUP(H4485,'DOGHER ORDER-DISC'!$K$4:$N$30,4,FALSE)</f>
        <v>0</v>
      </c>
      <c r="K4485" s="2">
        <f t="shared" si="72"/>
        <v>253.2</v>
      </c>
      <c r="L4485" s="1" t="s">
        <v>19614</v>
      </c>
    </row>
    <row r="4486" spans="1:12">
      <c r="A4486" s="1"/>
      <c r="B4486" s="1">
        <v>365</v>
      </c>
      <c r="C4486" s="1" t="s">
        <v>18208</v>
      </c>
      <c r="D4486" s="1" t="s">
        <v>18243</v>
      </c>
      <c r="E4486" s="1" t="s">
        <v>8961</v>
      </c>
      <c r="F4486" s="1" t="s">
        <v>8962</v>
      </c>
      <c r="G4486" s="1" t="s">
        <v>25101</v>
      </c>
      <c r="H4486" s="1" t="s">
        <v>17586</v>
      </c>
      <c r="I4486" s="2">
        <v>347.4</v>
      </c>
      <c r="J4486" s="37">
        <f>VLOOKUP(H4486,'DOGHER ORDER-DISC'!$K$4:$N$30,4,FALSE)</f>
        <v>0</v>
      </c>
      <c r="K4486" s="2">
        <f t="shared" si="72"/>
        <v>347.4</v>
      </c>
      <c r="L4486" s="1" t="s">
        <v>19614</v>
      </c>
    </row>
    <row r="4487" spans="1:12">
      <c r="A4487" s="1"/>
      <c r="B4487" s="1">
        <v>365</v>
      </c>
      <c r="C4487" s="1" t="s">
        <v>18208</v>
      </c>
      <c r="D4487" s="1" t="s">
        <v>18243</v>
      </c>
      <c r="E4487" s="1" t="s">
        <v>8963</v>
      </c>
      <c r="F4487" s="1" t="s">
        <v>8964</v>
      </c>
      <c r="G4487" s="1" t="s">
        <v>25102</v>
      </c>
      <c r="H4487" s="1" t="s">
        <v>17586</v>
      </c>
      <c r="I4487" s="2">
        <v>419.2</v>
      </c>
      <c r="J4487" s="37">
        <f>VLOOKUP(H4487,'DOGHER ORDER-DISC'!$K$4:$N$30,4,FALSE)</f>
        <v>0</v>
      </c>
      <c r="K4487" s="2">
        <f t="shared" si="72"/>
        <v>419.2</v>
      </c>
      <c r="L4487" s="1" t="s">
        <v>19615</v>
      </c>
    </row>
    <row r="4488" spans="1:12">
      <c r="A4488" s="1"/>
      <c r="B4488" s="1">
        <v>365</v>
      </c>
      <c r="C4488" s="1" t="s">
        <v>18208</v>
      </c>
      <c r="D4488" s="1" t="s">
        <v>18243</v>
      </c>
      <c r="E4488" s="1" t="s">
        <v>8965</v>
      </c>
      <c r="F4488" s="1" t="s">
        <v>8966</v>
      </c>
      <c r="G4488" s="1" t="s">
        <v>25102</v>
      </c>
      <c r="H4488" s="1" t="s">
        <v>17586</v>
      </c>
      <c r="I4488" s="2">
        <v>327.2</v>
      </c>
      <c r="J4488" s="37">
        <f>VLOOKUP(H4488,'DOGHER ORDER-DISC'!$K$4:$N$30,4,FALSE)</f>
        <v>0</v>
      </c>
      <c r="K4488" s="2">
        <f t="shared" si="72"/>
        <v>327.2</v>
      </c>
      <c r="L4488" s="1" t="s">
        <v>19616</v>
      </c>
    </row>
    <row r="4489" spans="1:12">
      <c r="A4489" s="1"/>
      <c r="B4489" s="1">
        <v>365</v>
      </c>
      <c r="C4489" s="1" t="s">
        <v>18208</v>
      </c>
      <c r="D4489" s="1" t="s">
        <v>18243</v>
      </c>
      <c r="E4489" s="1" t="s">
        <v>8967</v>
      </c>
      <c r="F4489" s="1" t="s">
        <v>8968</v>
      </c>
      <c r="G4489" s="1" t="s">
        <v>25103</v>
      </c>
      <c r="H4489" s="1" t="s">
        <v>17586</v>
      </c>
      <c r="I4489" s="2">
        <v>83.95</v>
      </c>
      <c r="J4489" s="37">
        <f>VLOOKUP(H4489,'DOGHER ORDER-DISC'!$K$4:$N$30,4,FALSE)</f>
        <v>0</v>
      </c>
      <c r="K4489" s="2">
        <f t="shared" si="72"/>
        <v>83.95</v>
      </c>
      <c r="L4489" s="1" t="s">
        <v>19617</v>
      </c>
    </row>
    <row r="4490" spans="1:12">
      <c r="A4490" s="1"/>
      <c r="B4490" s="1">
        <v>365</v>
      </c>
      <c r="C4490" s="1" t="s">
        <v>18208</v>
      </c>
      <c r="D4490" s="1" t="s">
        <v>18243</v>
      </c>
      <c r="E4490" s="1" t="s">
        <v>8969</v>
      </c>
      <c r="F4490" s="1" t="s">
        <v>8970</v>
      </c>
      <c r="G4490" s="1" t="s">
        <v>25104</v>
      </c>
      <c r="H4490" s="1" t="s">
        <v>17586</v>
      </c>
      <c r="I4490" s="2">
        <v>112.4</v>
      </c>
      <c r="J4490" s="37">
        <f>VLOOKUP(H4490,'DOGHER ORDER-DISC'!$K$4:$N$30,4,FALSE)</f>
        <v>0</v>
      </c>
      <c r="K4490" s="2">
        <f t="shared" si="72"/>
        <v>112.4</v>
      </c>
      <c r="L4490" s="1" t="s">
        <v>19618</v>
      </c>
    </row>
    <row r="4491" spans="1:12">
      <c r="A4491" s="1"/>
      <c r="B4491" s="1">
        <v>366</v>
      </c>
      <c r="C4491" s="1" t="s">
        <v>18208</v>
      </c>
      <c r="D4491" s="1" t="s">
        <v>18243</v>
      </c>
      <c r="E4491" s="1" t="s">
        <v>8971</v>
      </c>
      <c r="F4491" s="1" t="s">
        <v>8972</v>
      </c>
      <c r="G4491" s="1" t="s">
        <v>25105</v>
      </c>
      <c r="H4491" s="1" t="s">
        <v>17586</v>
      </c>
      <c r="I4491" s="2">
        <v>253.8</v>
      </c>
      <c r="J4491" s="37">
        <f>VLOOKUP(H4491,'DOGHER ORDER-DISC'!$K$4:$N$30,4,FALSE)</f>
        <v>0</v>
      </c>
      <c r="K4491" s="2">
        <f t="shared" si="72"/>
        <v>253.8</v>
      </c>
      <c r="L4491" s="1" t="s">
        <v>19619</v>
      </c>
    </row>
    <row r="4492" spans="1:12">
      <c r="A4492" s="1" t="s">
        <v>23</v>
      </c>
      <c r="B4492" s="1">
        <v>366</v>
      </c>
      <c r="C4492" s="1" t="s">
        <v>18208</v>
      </c>
      <c r="D4492" s="1" t="s">
        <v>18243</v>
      </c>
      <c r="E4492" s="1" t="s">
        <v>8973</v>
      </c>
      <c r="F4492" s="1" t="s">
        <v>8974</v>
      </c>
      <c r="G4492" s="1" t="s">
        <v>25106</v>
      </c>
      <c r="H4492" s="1" t="s">
        <v>17586</v>
      </c>
      <c r="I4492" s="2">
        <v>329.16</v>
      </c>
      <c r="J4492" s="37">
        <f>VLOOKUP(H4492,'DOGHER ORDER-DISC'!$K$4:$N$30,4,FALSE)</f>
        <v>0</v>
      </c>
      <c r="K4492" s="2">
        <f t="shared" si="72"/>
        <v>329.16</v>
      </c>
      <c r="L4492" s="1" t="s">
        <v>19620</v>
      </c>
    </row>
    <row r="4493" spans="1:12">
      <c r="A4493" s="1"/>
      <c r="B4493" s="1">
        <v>366</v>
      </c>
      <c r="C4493" s="1" t="s">
        <v>18208</v>
      </c>
      <c r="D4493" s="1" t="s">
        <v>18243</v>
      </c>
      <c r="E4493" s="1" t="s">
        <v>8975</v>
      </c>
      <c r="F4493" s="1" t="s">
        <v>8976</v>
      </c>
      <c r="G4493" s="1" t="s">
        <v>25107</v>
      </c>
      <c r="H4493" s="1" t="s">
        <v>17586</v>
      </c>
      <c r="I4493" s="2">
        <v>390.84</v>
      </c>
      <c r="J4493" s="37">
        <f>VLOOKUP(H4493,'DOGHER ORDER-DISC'!$K$4:$N$30,4,FALSE)</f>
        <v>0</v>
      </c>
      <c r="K4493" s="2">
        <f t="shared" si="72"/>
        <v>390.84</v>
      </c>
      <c r="L4493" s="1" t="s">
        <v>19621</v>
      </c>
    </row>
    <row r="4494" spans="1:12">
      <c r="A4494" s="1"/>
      <c r="B4494" s="1">
        <v>366</v>
      </c>
      <c r="C4494" s="1" t="s">
        <v>18208</v>
      </c>
      <c r="D4494" s="1" t="s">
        <v>18243</v>
      </c>
      <c r="E4494" s="1" t="s">
        <v>8977</v>
      </c>
      <c r="F4494" s="1" t="s">
        <v>8978</v>
      </c>
      <c r="G4494" s="1" t="s">
        <v>25108</v>
      </c>
      <c r="H4494" s="1" t="s">
        <v>17586</v>
      </c>
      <c r="I4494" s="2">
        <v>425.52</v>
      </c>
      <c r="J4494" s="37">
        <f>VLOOKUP(H4494,'DOGHER ORDER-DISC'!$K$4:$N$30,4,FALSE)</f>
        <v>0</v>
      </c>
      <c r="K4494" s="2">
        <f t="shared" si="72"/>
        <v>425.52</v>
      </c>
      <c r="L4494" s="1" t="s">
        <v>19622</v>
      </c>
    </row>
    <row r="4495" spans="1:12">
      <c r="A4495" s="1"/>
      <c r="B4495" s="1">
        <v>367</v>
      </c>
      <c r="C4495" s="1" t="s">
        <v>18208</v>
      </c>
      <c r="D4495" s="1" t="s">
        <v>18243</v>
      </c>
      <c r="E4495" s="1" t="s">
        <v>8979</v>
      </c>
      <c r="F4495" s="1" t="s">
        <v>8980</v>
      </c>
      <c r="G4495" s="1" t="s">
        <v>25109</v>
      </c>
      <c r="H4495" s="1" t="s">
        <v>17586</v>
      </c>
      <c r="I4495" s="2">
        <v>9.16</v>
      </c>
      <c r="J4495" s="37">
        <f>VLOOKUP(H4495,'DOGHER ORDER-DISC'!$K$4:$N$30,4,FALSE)</f>
        <v>0</v>
      </c>
      <c r="K4495" s="2">
        <f t="shared" si="72"/>
        <v>9.16</v>
      </c>
      <c r="L4495" s="1" t="s">
        <v>19623</v>
      </c>
    </row>
    <row r="4496" spans="1:12">
      <c r="A4496" s="1"/>
      <c r="B4496" s="1">
        <v>367</v>
      </c>
      <c r="C4496" s="1" t="s">
        <v>18208</v>
      </c>
      <c r="D4496" s="1" t="s">
        <v>18243</v>
      </c>
      <c r="E4496" s="1" t="s">
        <v>8981</v>
      </c>
      <c r="F4496" s="1" t="s">
        <v>8982</v>
      </c>
      <c r="G4496" s="1" t="s">
        <v>25110</v>
      </c>
      <c r="H4496" s="1" t="s">
        <v>17586</v>
      </c>
      <c r="I4496" s="2">
        <v>9.16</v>
      </c>
      <c r="J4496" s="37">
        <f>VLOOKUP(H4496,'DOGHER ORDER-DISC'!$K$4:$N$30,4,FALSE)</f>
        <v>0</v>
      </c>
      <c r="K4496" s="2">
        <f t="shared" si="72"/>
        <v>9.16</v>
      </c>
      <c r="L4496" s="1" t="s">
        <v>19623</v>
      </c>
    </row>
    <row r="4497" spans="1:12">
      <c r="A4497" s="1"/>
      <c r="B4497" s="1">
        <v>367</v>
      </c>
      <c r="C4497" s="1" t="s">
        <v>18208</v>
      </c>
      <c r="D4497" s="1" t="s">
        <v>18243</v>
      </c>
      <c r="E4497" s="1" t="s">
        <v>8983</v>
      </c>
      <c r="F4497" s="1" t="s">
        <v>8984</v>
      </c>
      <c r="G4497" s="1" t="s">
        <v>25111</v>
      </c>
      <c r="H4497" s="1" t="s">
        <v>17586</v>
      </c>
      <c r="I4497" s="2">
        <v>9.32</v>
      </c>
      <c r="J4497" s="37">
        <f>VLOOKUP(H4497,'DOGHER ORDER-DISC'!$K$4:$N$30,4,FALSE)</f>
        <v>0</v>
      </c>
      <c r="K4497" s="2">
        <f t="shared" si="72"/>
        <v>9.32</v>
      </c>
      <c r="L4497" s="1" t="s">
        <v>19623</v>
      </c>
    </row>
    <row r="4498" spans="1:12">
      <c r="A4498" s="1"/>
      <c r="B4498" s="1">
        <v>367</v>
      </c>
      <c r="C4498" s="1" t="s">
        <v>18208</v>
      </c>
      <c r="D4498" s="1" t="s">
        <v>18243</v>
      </c>
      <c r="E4498" s="1" t="s">
        <v>8985</v>
      </c>
      <c r="F4498" s="1" t="s">
        <v>8986</v>
      </c>
      <c r="G4498" s="1" t="s">
        <v>25112</v>
      </c>
      <c r="H4498" s="1" t="s">
        <v>17586</v>
      </c>
      <c r="I4498" s="2">
        <v>9.4499999999999993</v>
      </c>
      <c r="J4498" s="37">
        <f>VLOOKUP(H4498,'DOGHER ORDER-DISC'!$K$4:$N$30,4,FALSE)</f>
        <v>0</v>
      </c>
      <c r="K4498" s="2">
        <f t="shared" si="72"/>
        <v>9.4499999999999993</v>
      </c>
      <c r="L4498" s="1" t="s">
        <v>19623</v>
      </c>
    </row>
    <row r="4499" spans="1:12">
      <c r="A4499" s="1"/>
      <c r="B4499" s="1">
        <v>367</v>
      </c>
      <c r="C4499" s="1" t="s">
        <v>18208</v>
      </c>
      <c r="D4499" s="1" t="s">
        <v>18243</v>
      </c>
      <c r="E4499" s="1" t="s">
        <v>8987</v>
      </c>
      <c r="F4499" s="1" t="s">
        <v>8988</v>
      </c>
      <c r="G4499" s="1" t="s">
        <v>25113</v>
      </c>
      <c r="H4499" s="1" t="s">
        <v>17586</v>
      </c>
      <c r="I4499" s="2">
        <v>11.3</v>
      </c>
      <c r="J4499" s="37">
        <f>VLOOKUP(H4499,'DOGHER ORDER-DISC'!$K$4:$N$30,4,FALSE)</f>
        <v>0</v>
      </c>
      <c r="K4499" s="2">
        <f t="shared" si="72"/>
        <v>11.3</v>
      </c>
      <c r="L4499" s="1" t="s">
        <v>19623</v>
      </c>
    </row>
    <row r="4500" spans="1:12">
      <c r="A4500" s="1"/>
      <c r="B4500" s="1">
        <v>367</v>
      </c>
      <c r="C4500" s="1" t="s">
        <v>18208</v>
      </c>
      <c r="D4500" s="1" t="s">
        <v>18243</v>
      </c>
      <c r="E4500" s="1" t="s">
        <v>8989</v>
      </c>
      <c r="F4500" s="1" t="s">
        <v>8990</v>
      </c>
      <c r="G4500" s="1" t="s">
        <v>25114</v>
      </c>
      <c r="H4500" s="1" t="s">
        <v>17586</v>
      </c>
      <c r="I4500" s="2">
        <v>12.27</v>
      </c>
      <c r="J4500" s="37">
        <f>VLOOKUP(H4500,'DOGHER ORDER-DISC'!$K$4:$N$30,4,FALSE)</f>
        <v>0</v>
      </c>
      <c r="K4500" s="2">
        <f t="shared" si="72"/>
        <v>12.27</v>
      </c>
      <c r="L4500" s="1" t="s">
        <v>19623</v>
      </c>
    </row>
    <row r="4501" spans="1:12">
      <c r="A4501" s="1"/>
      <c r="B4501" s="1">
        <v>367</v>
      </c>
      <c r="C4501" s="1" t="s">
        <v>18208</v>
      </c>
      <c r="D4501" s="1" t="s">
        <v>18243</v>
      </c>
      <c r="E4501" s="1" t="s">
        <v>8991</v>
      </c>
      <c r="F4501" s="1" t="s">
        <v>8992</v>
      </c>
      <c r="G4501" s="1" t="s">
        <v>25115</v>
      </c>
      <c r="H4501" s="1" t="s">
        <v>17586</v>
      </c>
      <c r="I4501" s="2">
        <v>13.07</v>
      </c>
      <c r="J4501" s="37">
        <f>VLOOKUP(H4501,'DOGHER ORDER-DISC'!$K$4:$N$30,4,FALSE)</f>
        <v>0</v>
      </c>
      <c r="K4501" s="2">
        <f t="shared" si="72"/>
        <v>13.07</v>
      </c>
      <c r="L4501" s="1" t="s">
        <v>19623</v>
      </c>
    </row>
    <row r="4502" spans="1:12">
      <c r="A4502" s="1"/>
      <c r="B4502" s="1">
        <v>367</v>
      </c>
      <c r="C4502" s="1" t="s">
        <v>18208</v>
      </c>
      <c r="D4502" s="1" t="s">
        <v>18243</v>
      </c>
      <c r="E4502" s="1" t="s">
        <v>8993</v>
      </c>
      <c r="F4502" s="1" t="s">
        <v>8994</v>
      </c>
      <c r="G4502" s="1" t="s">
        <v>25116</v>
      </c>
      <c r="H4502" s="1" t="s">
        <v>17586</v>
      </c>
      <c r="I4502" s="2">
        <v>17.850000000000001</v>
      </c>
      <c r="J4502" s="37">
        <f>VLOOKUP(H4502,'DOGHER ORDER-DISC'!$K$4:$N$30,4,FALSE)</f>
        <v>0</v>
      </c>
      <c r="K4502" s="2">
        <f t="shared" si="72"/>
        <v>17.850000000000001</v>
      </c>
      <c r="L4502" s="1" t="s">
        <v>19623</v>
      </c>
    </row>
    <row r="4503" spans="1:12">
      <c r="A4503" s="1"/>
      <c r="B4503" s="1">
        <v>367</v>
      </c>
      <c r="C4503" s="1" t="s">
        <v>18208</v>
      </c>
      <c r="D4503" s="1" t="s">
        <v>18243</v>
      </c>
      <c r="E4503" s="1" t="s">
        <v>8995</v>
      </c>
      <c r="F4503" s="1" t="s">
        <v>8996</v>
      </c>
      <c r="G4503" s="1" t="s">
        <v>25117</v>
      </c>
      <c r="H4503" s="1" t="s">
        <v>17586</v>
      </c>
      <c r="I4503" s="2">
        <v>16.68</v>
      </c>
      <c r="J4503" s="37">
        <f>VLOOKUP(H4503,'DOGHER ORDER-DISC'!$K$4:$N$30,4,FALSE)</f>
        <v>0</v>
      </c>
      <c r="K4503" s="2">
        <f t="shared" si="72"/>
        <v>16.68</v>
      </c>
      <c r="L4503" s="1" t="s">
        <v>19623</v>
      </c>
    </row>
    <row r="4504" spans="1:12">
      <c r="A4504" s="1"/>
      <c r="B4504" s="1">
        <v>367</v>
      </c>
      <c r="C4504" s="1" t="s">
        <v>18208</v>
      </c>
      <c r="D4504" s="1" t="s">
        <v>18243</v>
      </c>
      <c r="E4504" s="1" t="s">
        <v>8997</v>
      </c>
      <c r="F4504" s="1" t="s">
        <v>8998</v>
      </c>
      <c r="G4504" s="1" t="s">
        <v>25118</v>
      </c>
      <c r="H4504" s="1" t="s">
        <v>17586</v>
      </c>
      <c r="I4504" s="2">
        <v>18.88</v>
      </c>
      <c r="J4504" s="37">
        <f>VLOOKUP(H4504,'DOGHER ORDER-DISC'!$K$4:$N$30,4,FALSE)</f>
        <v>0</v>
      </c>
      <c r="K4504" s="2">
        <f t="shared" si="72"/>
        <v>18.88</v>
      </c>
      <c r="L4504" s="1" t="s">
        <v>19623</v>
      </c>
    </row>
    <row r="4505" spans="1:12">
      <c r="A4505" s="1"/>
      <c r="B4505" s="1">
        <v>367</v>
      </c>
      <c r="C4505" s="1" t="s">
        <v>18208</v>
      </c>
      <c r="D4505" s="1" t="s">
        <v>18243</v>
      </c>
      <c r="E4505" s="1" t="s">
        <v>8999</v>
      </c>
      <c r="F4505" s="1" t="s">
        <v>9000</v>
      </c>
      <c r="G4505" s="1" t="s">
        <v>25119</v>
      </c>
      <c r="H4505" s="1" t="s">
        <v>17586</v>
      </c>
      <c r="I4505" s="2">
        <v>19.18</v>
      </c>
      <c r="J4505" s="37">
        <f>VLOOKUP(H4505,'DOGHER ORDER-DISC'!$K$4:$N$30,4,FALSE)</f>
        <v>0</v>
      </c>
      <c r="K4505" s="2">
        <f t="shared" si="72"/>
        <v>19.18</v>
      </c>
      <c r="L4505" s="1" t="s">
        <v>19623</v>
      </c>
    </row>
    <row r="4506" spans="1:12">
      <c r="A4506" s="1"/>
      <c r="B4506" s="1">
        <v>367</v>
      </c>
      <c r="C4506" s="1" t="s">
        <v>18208</v>
      </c>
      <c r="D4506" s="1" t="s">
        <v>18243</v>
      </c>
      <c r="E4506" s="1" t="s">
        <v>9001</v>
      </c>
      <c r="F4506" s="1" t="s">
        <v>9002</v>
      </c>
      <c r="G4506" s="1" t="s">
        <v>25120</v>
      </c>
      <c r="H4506" s="1" t="s">
        <v>17586</v>
      </c>
      <c r="I4506" s="2">
        <v>36.29</v>
      </c>
      <c r="J4506" s="37">
        <f>VLOOKUP(H4506,'DOGHER ORDER-DISC'!$K$4:$N$30,4,FALSE)</f>
        <v>0</v>
      </c>
      <c r="K4506" s="2">
        <f t="shared" si="72"/>
        <v>36.29</v>
      </c>
      <c r="L4506" s="1" t="s">
        <v>19623</v>
      </c>
    </row>
    <row r="4507" spans="1:12">
      <c r="A4507" s="1"/>
      <c r="B4507" s="1">
        <v>367</v>
      </c>
      <c r="C4507" s="1" t="s">
        <v>18208</v>
      </c>
      <c r="D4507" s="1" t="s">
        <v>18243</v>
      </c>
      <c r="E4507" s="1" t="s">
        <v>9003</v>
      </c>
      <c r="F4507" s="1" t="s">
        <v>9004</v>
      </c>
      <c r="G4507" s="1" t="s">
        <v>25121</v>
      </c>
      <c r="H4507" s="1" t="s">
        <v>17586</v>
      </c>
      <c r="I4507" s="2">
        <v>9.16</v>
      </c>
      <c r="J4507" s="37">
        <f>VLOOKUP(H4507,'DOGHER ORDER-DISC'!$K$4:$N$30,4,FALSE)</f>
        <v>0</v>
      </c>
      <c r="K4507" s="2">
        <f t="shared" si="72"/>
        <v>9.16</v>
      </c>
      <c r="L4507" s="1" t="s">
        <v>19624</v>
      </c>
    </row>
    <row r="4508" spans="1:12">
      <c r="A4508" s="1"/>
      <c r="B4508" s="1">
        <v>367</v>
      </c>
      <c r="C4508" s="1" t="s">
        <v>18208</v>
      </c>
      <c r="D4508" s="1" t="s">
        <v>18243</v>
      </c>
      <c r="E4508" s="1" t="s">
        <v>9005</v>
      </c>
      <c r="F4508" s="1" t="s">
        <v>9006</v>
      </c>
      <c r="G4508" s="1" t="s">
        <v>25122</v>
      </c>
      <c r="H4508" s="1" t="s">
        <v>17586</v>
      </c>
      <c r="I4508" s="2">
        <v>9.16</v>
      </c>
      <c r="J4508" s="37">
        <f>VLOOKUP(H4508,'DOGHER ORDER-DISC'!$K$4:$N$30,4,FALSE)</f>
        <v>0</v>
      </c>
      <c r="K4508" s="2">
        <f t="shared" si="72"/>
        <v>9.16</v>
      </c>
      <c r="L4508" s="1" t="s">
        <v>19624</v>
      </c>
    </row>
    <row r="4509" spans="1:12">
      <c r="A4509" s="1"/>
      <c r="B4509" s="1">
        <v>367</v>
      </c>
      <c r="C4509" s="1" t="s">
        <v>18208</v>
      </c>
      <c r="D4509" s="1" t="s">
        <v>18243</v>
      </c>
      <c r="E4509" s="1" t="s">
        <v>9007</v>
      </c>
      <c r="F4509" s="1" t="s">
        <v>9008</v>
      </c>
      <c r="G4509" s="1" t="s">
        <v>25123</v>
      </c>
      <c r="H4509" s="1" t="s">
        <v>17586</v>
      </c>
      <c r="I4509" s="2">
        <v>9.32</v>
      </c>
      <c r="J4509" s="37">
        <f>VLOOKUP(H4509,'DOGHER ORDER-DISC'!$K$4:$N$30,4,FALSE)</f>
        <v>0</v>
      </c>
      <c r="K4509" s="2">
        <f t="shared" si="72"/>
        <v>9.32</v>
      </c>
      <c r="L4509" s="1" t="s">
        <v>19624</v>
      </c>
    </row>
    <row r="4510" spans="1:12">
      <c r="A4510" s="1"/>
      <c r="B4510" s="1">
        <v>367</v>
      </c>
      <c r="C4510" s="1" t="s">
        <v>18208</v>
      </c>
      <c r="D4510" s="1" t="s">
        <v>18243</v>
      </c>
      <c r="E4510" s="1" t="s">
        <v>9009</v>
      </c>
      <c r="F4510" s="1" t="s">
        <v>9010</v>
      </c>
      <c r="G4510" s="1" t="s">
        <v>25124</v>
      </c>
      <c r="H4510" s="1" t="s">
        <v>17586</v>
      </c>
      <c r="I4510" s="2">
        <v>9.4499999999999993</v>
      </c>
      <c r="J4510" s="37">
        <f>VLOOKUP(H4510,'DOGHER ORDER-DISC'!$K$4:$N$30,4,FALSE)</f>
        <v>0</v>
      </c>
      <c r="K4510" s="2">
        <f t="shared" si="72"/>
        <v>9.4499999999999993</v>
      </c>
      <c r="L4510" s="1" t="s">
        <v>19624</v>
      </c>
    </row>
    <row r="4511" spans="1:12">
      <c r="A4511" s="1"/>
      <c r="B4511" s="1">
        <v>367</v>
      </c>
      <c r="C4511" s="1" t="s">
        <v>18208</v>
      </c>
      <c r="D4511" s="1" t="s">
        <v>18243</v>
      </c>
      <c r="E4511" s="1" t="s">
        <v>9011</v>
      </c>
      <c r="F4511" s="1" t="s">
        <v>9012</v>
      </c>
      <c r="G4511" s="1" t="s">
        <v>25125</v>
      </c>
      <c r="H4511" s="1" t="s">
        <v>17586</v>
      </c>
      <c r="I4511" s="2">
        <v>11.3</v>
      </c>
      <c r="J4511" s="37">
        <f>VLOOKUP(H4511,'DOGHER ORDER-DISC'!$K$4:$N$30,4,FALSE)</f>
        <v>0</v>
      </c>
      <c r="K4511" s="2">
        <f t="shared" si="72"/>
        <v>11.3</v>
      </c>
      <c r="L4511" s="1" t="s">
        <v>19624</v>
      </c>
    </row>
    <row r="4512" spans="1:12">
      <c r="A4512" s="1"/>
      <c r="B4512" s="1">
        <v>367</v>
      </c>
      <c r="C4512" s="1" t="s">
        <v>18208</v>
      </c>
      <c r="D4512" s="1" t="s">
        <v>18243</v>
      </c>
      <c r="E4512" s="1" t="s">
        <v>9013</v>
      </c>
      <c r="F4512" s="1" t="s">
        <v>9014</v>
      </c>
      <c r="G4512" s="1" t="s">
        <v>25126</v>
      </c>
      <c r="H4512" s="1" t="s">
        <v>17586</v>
      </c>
      <c r="I4512" s="2">
        <v>12.27</v>
      </c>
      <c r="J4512" s="37">
        <f>VLOOKUP(H4512,'DOGHER ORDER-DISC'!$K$4:$N$30,4,FALSE)</f>
        <v>0</v>
      </c>
      <c r="K4512" s="2">
        <f t="shared" si="72"/>
        <v>12.27</v>
      </c>
      <c r="L4512" s="1" t="s">
        <v>19624</v>
      </c>
    </row>
    <row r="4513" spans="1:12">
      <c r="A4513" s="1"/>
      <c r="B4513" s="1">
        <v>367</v>
      </c>
      <c r="C4513" s="1" t="s">
        <v>18208</v>
      </c>
      <c r="D4513" s="1" t="s">
        <v>18243</v>
      </c>
      <c r="E4513" s="1" t="s">
        <v>9015</v>
      </c>
      <c r="F4513" s="1" t="s">
        <v>9016</v>
      </c>
      <c r="G4513" s="1" t="s">
        <v>25127</v>
      </c>
      <c r="H4513" s="1" t="s">
        <v>17586</v>
      </c>
      <c r="I4513" s="2">
        <v>13.07</v>
      </c>
      <c r="J4513" s="37">
        <f>VLOOKUP(H4513,'DOGHER ORDER-DISC'!$K$4:$N$30,4,FALSE)</f>
        <v>0</v>
      </c>
      <c r="K4513" s="2">
        <f t="shared" si="72"/>
        <v>13.07</v>
      </c>
      <c r="L4513" s="1" t="s">
        <v>19624</v>
      </c>
    </row>
    <row r="4514" spans="1:12">
      <c r="A4514" s="1"/>
      <c r="B4514" s="1">
        <v>367</v>
      </c>
      <c r="C4514" s="1" t="s">
        <v>18208</v>
      </c>
      <c r="D4514" s="1" t="s">
        <v>18243</v>
      </c>
      <c r="E4514" s="1" t="s">
        <v>9017</v>
      </c>
      <c r="F4514" s="1" t="s">
        <v>9018</v>
      </c>
      <c r="G4514" s="1" t="s">
        <v>25128</v>
      </c>
      <c r="H4514" s="1" t="s">
        <v>17586</v>
      </c>
      <c r="I4514" s="2">
        <v>17.850000000000001</v>
      </c>
      <c r="J4514" s="37">
        <f>VLOOKUP(H4514,'DOGHER ORDER-DISC'!$K$4:$N$30,4,FALSE)</f>
        <v>0</v>
      </c>
      <c r="K4514" s="2">
        <f t="shared" si="72"/>
        <v>17.850000000000001</v>
      </c>
      <c r="L4514" s="1" t="s">
        <v>19624</v>
      </c>
    </row>
    <row r="4515" spans="1:12">
      <c r="A4515" s="1"/>
      <c r="B4515" s="1">
        <v>367</v>
      </c>
      <c r="C4515" s="1" t="s">
        <v>18208</v>
      </c>
      <c r="D4515" s="1" t="s">
        <v>18243</v>
      </c>
      <c r="E4515" s="1" t="s">
        <v>9019</v>
      </c>
      <c r="F4515" s="1" t="s">
        <v>9020</v>
      </c>
      <c r="G4515" s="1" t="s">
        <v>25129</v>
      </c>
      <c r="H4515" s="1" t="s">
        <v>17586</v>
      </c>
      <c r="I4515" s="2">
        <v>16.68</v>
      </c>
      <c r="J4515" s="37">
        <f>VLOOKUP(H4515,'DOGHER ORDER-DISC'!$K$4:$N$30,4,FALSE)</f>
        <v>0</v>
      </c>
      <c r="K4515" s="2">
        <f t="shared" si="72"/>
        <v>16.68</v>
      </c>
      <c r="L4515" s="1" t="s">
        <v>19624</v>
      </c>
    </row>
    <row r="4516" spans="1:12">
      <c r="A4516" s="1"/>
      <c r="B4516" s="1">
        <v>367</v>
      </c>
      <c r="C4516" s="1" t="s">
        <v>18208</v>
      </c>
      <c r="D4516" s="1" t="s">
        <v>18243</v>
      </c>
      <c r="E4516" s="1" t="s">
        <v>9021</v>
      </c>
      <c r="F4516" s="1" t="s">
        <v>9022</v>
      </c>
      <c r="G4516" s="1" t="s">
        <v>25130</v>
      </c>
      <c r="H4516" s="1" t="s">
        <v>17586</v>
      </c>
      <c r="I4516" s="2">
        <v>18.88</v>
      </c>
      <c r="J4516" s="37">
        <f>VLOOKUP(H4516,'DOGHER ORDER-DISC'!$K$4:$N$30,4,FALSE)</f>
        <v>0</v>
      </c>
      <c r="K4516" s="2">
        <f t="shared" si="72"/>
        <v>18.88</v>
      </c>
      <c r="L4516" s="1" t="s">
        <v>19624</v>
      </c>
    </row>
    <row r="4517" spans="1:12">
      <c r="A4517" s="1"/>
      <c r="B4517" s="1">
        <v>367</v>
      </c>
      <c r="C4517" s="1" t="s">
        <v>18208</v>
      </c>
      <c r="D4517" s="1" t="s">
        <v>18243</v>
      </c>
      <c r="E4517" s="1" t="s">
        <v>9023</v>
      </c>
      <c r="F4517" s="1" t="s">
        <v>9024</v>
      </c>
      <c r="G4517" s="1" t="s">
        <v>25131</v>
      </c>
      <c r="H4517" s="1" t="s">
        <v>17586</v>
      </c>
      <c r="I4517" s="2">
        <v>20.260000000000002</v>
      </c>
      <c r="J4517" s="37">
        <f>VLOOKUP(H4517,'DOGHER ORDER-DISC'!$K$4:$N$30,4,FALSE)</f>
        <v>0</v>
      </c>
      <c r="K4517" s="2">
        <f t="shared" si="72"/>
        <v>20.260000000000002</v>
      </c>
      <c r="L4517" s="1" t="s">
        <v>19624</v>
      </c>
    </row>
    <row r="4518" spans="1:12">
      <c r="A4518" s="1"/>
      <c r="B4518" s="1">
        <v>367</v>
      </c>
      <c r="C4518" s="1" t="s">
        <v>18208</v>
      </c>
      <c r="D4518" s="1" t="s">
        <v>18243</v>
      </c>
      <c r="E4518" s="1" t="s">
        <v>9025</v>
      </c>
      <c r="F4518" s="1" t="s">
        <v>9026</v>
      </c>
      <c r="G4518" s="1" t="s">
        <v>25132</v>
      </c>
      <c r="H4518" s="1" t="s">
        <v>17586</v>
      </c>
      <c r="I4518" s="2">
        <v>36.29</v>
      </c>
      <c r="J4518" s="37">
        <f>VLOOKUP(H4518,'DOGHER ORDER-DISC'!$K$4:$N$30,4,FALSE)</f>
        <v>0</v>
      </c>
      <c r="K4518" s="2">
        <f t="shared" si="72"/>
        <v>36.29</v>
      </c>
      <c r="L4518" s="1" t="s">
        <v>19624</v>
      </c>
    </row>
    <row r="4519" spans="1:12">
      <c r="A4519" s="1"/>
      <c r="B4519" s="1">
        <v>367</v>
      </c>
      <c r="C4519" s="1" t="s">
        <v>18208</v>
      </c>
      <c r="D4519" s="1" t="s">
        <v>18243</v>
      </c>
      <c r="E4519" s="1" t="s">
        <v>9027</v>
      </c>
      <c r="F4519" s="1" t="s">
        <v>9028</v>
      </c>
      <c r="G4519" s="1" t="s">
        <v>25133</v>
      </c>
      <c r="H4519" s="1" t="s">
        <v>17586</v>
      </c>
      <c r="I4519" s="2">
        <v>13.49</v>
      </c>
      <c r="J4519" s="37">
        <f>VLOOKUP(H4519,'DOGHER ORDER-DISC'!$K$4:$N$30,4,FALSE)</f>
        <v>0</v>
      </c>
      <c r="K4519" s="2">
        <f t="shared" si="72"/>
        <v>13.49</v>
      </c>
      <c r="L4519" s="1" t="s">
        <v>19624</v>
      </c>
    </row>
    <row r="4520" spans="1:12">
      <c r="A4520" s="1"/>
      <c r="B4520" s="1">
        <v>367</v>
      </c>
      <c r="C4520" s="1" t="s">
        <v>18208</v>
      </c>
      <c r="D4520" s="1" t="s">
        <v>18243</v>
      </c>
      <c r="E4520" s="1" t="s">
        <v>9029</v>
      </c>
      <c r="F4520" s="1" t="s">
        <v>9030</v>
      </c>
      <c r="G4520" s="1" t="s">
        <v>25134</v>
      </c>
      <c r="H4520" s="1" t="s">
        <v>17586</v>
      </c>
      <c r="I4520" s="2">
        <v>13.49</v>
      </c>
      <c r="J4520" s="37">
        <f>VLOOKUP(H4520,'DOGHER ORDER-DISC'!$K$4:$N$30,4,FALSE)</f>
        <v>0</v>
      </c>
      <c r="K4520" s="2">
        <f t="shared" si="72"/>
        <v>13.49</v>
      </c>
      <c r="L4520" s="1" t="s">
        <v>19624</v>
      </c>
    </row>
    <row r="4521" spans="1:12">
      <c r="A4521" s="1"/>
      <c r="B4521" s="1">
        <v>367</v>
      </c>
      <c r="C4521" s="1" t="s">
        <v>18208</v>
      </c>
      <c r="D4521" s="1" t="s">
        <v>18243</v>
      </c>
      <c r="E4521" s="1" t="s">
        <v>9031</v>
      </c>
      <c r="F4521" s="1" t="s">
        <v>9032</v>
      </c>
      <c r="G4521" s="1" t="s">
        <v>25135</v>
      </c>
      <c r="H4521" s="1" t="s">
        <v>17586</v>
      </c>
      <c r="I4521" s="2">
        <v>13.49</v>
      </c>
      <c r="J4521" s="37">
        <f>VLOOKUP(H4521,'DOGHER ORDER-DISC'!$K$4:$N$30,4,FALSE)</f>
        <v>0</v>
      </c>
      <c r="K4521" s="2">
        <f t="shared" si="72"/>
        <v>13.49</v>
      </c>
      <c r="L4521" s="1" t="s">
        <v>19624</v>
      </c>
    </row>
    <row r="4522" spans="1:12">
      <c r="A4522" s="1"/>
      <c r="B4522" s="1">
        <v>367</v>
      </c>
      <c r="C4522" s="1" t="s">
        <v>18208</v>
      </c>
      <c r="D4522" s="1" t="s">
        <v>18243</v>
      </c>
      <c r="E4522" s="1" t="s">
        <v>9033</v>
      </c>
      <c r="F4522" s="1" t="s">
        <v>9034</v>
      </c>
      <c r="G4522" s="1" t="s">
        <v>25136</v>
      </c>
      <c r="H4522" s="1" t="s">
        <v>17586</v>
      </c>
      <c r="I4522" s="2">
        <v>13.73</v>
      </c>
      <c r="J4522" s="37">
        <f>VLOOKUP(H4522,'DOGHER ORDER-DISC'!$K$4:$N$30,4,FALSE)</f>
        <v>0</v>
      </c>
      <c r="K4522" s="2">
        <f t="shared" si="72"/>
        <v>13.73</v>
      </c>
      <c r="L4522" s="1" t="s">
        <v>19624</v>
      </c>
    </row>
    <row r="4523" spans="1:12">
      <c r="A4523" s="1"/>
      <c r="B4523" s="1">
        <v>367</v>
      </c>
      <c r="C4523" s="1" t="s">
        <v>18208</v>
      </c>
      <c r="D4523" s="1" t="s">
        <v>18243</v>
      </c>
      <c r="E4523" s="1" t="s">
        <v>9035</v>
      </c>
      <c r="F4523" s="1" t="s">
        <v>9036</v>
      </c>
      <c r="G4523" s="1" t="s">
        <v>25137</v>
      </c>
      <c r="H4523" s="1" t="s">
        <v>17586</v>
      </c>
      <c r="I4523" s="2">
        <v>13.92</v>
      </c>
      <c r="J4523" s="37">
        <f>VLOOKUP(H4523,'DOGHER ORDER-DISC'!$K$4:$N$30,4,FALSE)</f>
        <v>0</v>
      </c>
      <c r="K4523" s="2">
        <f t="shared" si="72"/>
        <v>13.92</v>
      </c>
      <c r="L4523" s="1" t="s">
        <v>19624</v>
      </c>
    </row>
    <row r="4524" spans="1:12">
      <c r="A4524" s="1"/>
      <c r="B4524" s="1">
        <v>367</v>
      </c>
      <c r="C4524" s="1" t="s">
        <v>18208</v>
      </c>
      <c r="D4524" s="1" t="s">
        <v>18243</v>
      </c>
      <c r="E4524" s="1" t="s">
        <v>9037</v>
      </c>
      <c r="F4524" s="1" t="s">
        <v>9038</v>
      </c>
      <c r="G4524" s="1" t="s">
        <v>25138</v>
      </c>
      <c r="H4524" s="1" t="s">
        <v>17586</v>
      </c>
      <c r="I4524" s="2">
        <v>16.63</v>
      </c>
      <c r="J4524" s="37">
        <f>VLOOKUP(H4524,'DOGHER ORDER-DISC'!$K$4:$N$30,4,FALSE)</f>
        <v>0</v>
      </c>
      <c r="K4524" s="2">
        <f t="shared" si="72"/>
        <v>16.63</v>
      </c>
      <c r="L4524" s="1" t="s">
        <v>19624</v>
      </c>
    </row>
    <row r="4525" spans="1:12">
      <c r="A4525" s="1"/>
      <c r="B4525" s="1">
        <v>367</v>
      </c>
      <c r="C4525" s="1" t="s">
        <v>18208</v>
      </c>
      <c r="D4525" s="1" t="s">
        <v>18243</v>
      </c>
      <c r="E4525" s="1" t="s">
        <v>9039</v>
      </c>
      <c r="F4525" s="1" t="s">
        <v>9040</v>
      </c>
      <c r="G4525" s="1" t="s">
        <v>25139</v>
      </c>
      <c r="H4525" s="1" t="s">
        <v>17586</v>
      </c>
      <c r="I4525" s="2">
        <v>18.079999999999998</v>
      </c>
      <c r="J4525" s="37">
        <f>VLOOKUP(H4525,'DOGHER ORDER-DISC'!$K$4:$N$30,4,FALSE)</f>
        <v>0</v>
      </c>
      <c r="K4525" s="2">
        <f t="shared" si="72"/>
        <v>18.079999999999998</v>
      </c>
      <c r="L4525" s="1" t="s">
        <v>19624</v>
      </c>
    </row>
    <row r="4526" spans="1:12">
      <c r="A4526" s="1"/>
      <c r="B4526" s="1">
        <v>367</v>
      </c>
      <c r="C4526" s="1" t="s">
        <v>18208</v>
      </c>
      <c r="D4526" s="1" t="s">
        <v>18243</v>
      </c>
      <c r="E4526" s="1" t="s">
        <v>9041</v>
      </c>
      <c r="F4526" s="1" t="s">
        <v>9042</v>
      </c>
      <c r="G4526" s="1" t="s">
        <v>25140</v>
      </c>
      <c r="H4526" s="1" t="s">
        <v>17586</v>
      </c>
      <c r="I4526" s="2">
        <v>19.239999999999998</v>
      </c>
      <c r="J4526" s="37">
        <f>VLOOKUP(H4526,'DOGHER ORDER-DISC'!$K$4:$N$30,4,FALSE)</f>
        <v>0</v>
      </c>
      <c r="K4526" s="2">
        <f t="shared" si="72"/>
        <v>19.239999999999998</v>
      </c>
      <c r="L4526" s="1" t="s">
        <v>19624</v>
      </c>
    </row>
    <row r="4527" spans="1:12">
      <c r="A4527" s="1"/>
      <c r="B4527" s="1">
        <v>367</v>
      </c>
      <c r="C4527" s="1" t="s">
        <v>18208</v>
      </c>
      <c r="D4527" s="1" t="s">
        <v>18243</v>
      </c>
      <c r="E4527" s="1" t="s">
        <v>9043</v>
      </c>
      <c r="F4527" s="1" t="s">
        <v>9044</v>
      </c>
      <c r="G4527" s="1" t="s">
        <v>25141</v>
      </c>
      <c r="H4527" s="1" t="s">
        <v>17586</v>
      </c>
      <c r="I4527" s="2">
        <v>23.04</v>
      </c>
      <c r="J4527" s="37">
        <f>VLOOKUP(H4527,'DOGHER ORDER-DISC'!$K$4:$N$30,4,FALSE)</f>
        <v>0</v>
      </c>
      <c r="K4527" s="2">
        <f t="shared" si="72"/>
        <v>23.04</v>
      </c>
      <c r="L4527" s="1" t="s">
        <v>19624</v>
      </c>
    </row>
    <row r="4528" spans="1:12">
      <c r="A4528" s="1"/>
      <c r="B4528" s="1">
        <v>367</v>
      </c>
      <c r="C4528" s="1" t="s">
        <v>18208</v>
      </c>
      <c r="D4528" s="1" t="s">
        <v>18243</v>
      </c>
      <c r="E4528" s="1" t="s">
        <v>9045</v>
      </c>
      <c r="F4528" s="1" t="s">
        <v>9046</v>
      </c>
      <c r="G4528" s="1" t="s">
        <v>25142</v>
      </c>
      <c r="H4528" s="1" t="s">
        <v>17586</v>
      </c>
      <c r="I4528" s="2">
        <v>25.28</v>
      </c>
      <c r="J4528" s="37">
        <f>VLOOKUP(H4528,'DOGHER ORDER-DISC'!$K$4:$N$30,4,FALSE)</f>
        <v>0</v>
      </c>
      <c r="K4528" s="2">
        <f t="shared" si="72"/>
        <v>25.28</v>
      </c>
      <c r="L4528" s="1" t="s">
        <v>19624</v>
      </c>
    </row>
    <row r="4529" spans="1:12">
      <c r="A4529" s="1"/>
      <c r="B4529" s="1">
        <v>368</v>
      </c>
      <c r="C4529" s="1" t="s">
        <v>18208</v>
      </c>
      <c r="D4529" s="1" t="s">
        <v>18243</v>
      </c>
      <c r="E4529" s="1" t="s">
        <v>9047</v>
      </c>
      <c r="F4529" s="1" t="s">
        <v>9048</v>
      </c>
      <c r="G4529" s="1" t="s">
        <v>25143</v>
      </c>
      <c r="H4529" s="1" t="s">
        <v>17586</v>
      </c>
      <c r="I4529" s="2">
        <v>9.77</v>
      </c>
      <c r="J4529" s="37">
        <f>VLOOKUP(H4529,'DOGHER ORDER-DISC'!$K$4:$N$30,4,FALSE)</f>
        <v>0</v>
      </c>
      <c r="K4529" s="2">
        <f t="shared" si="72"/>
        <v>9.77</v>
      </c>
      <c r="L4529" s="1" t="s">
        <v>19625</v>
      </c>
    </row>
    <row r="4530" spans="1:12">
      <c r="A4530" s="1"/>
      <c r="B4530" s="1">
        <v>368</v>
      </c>
      <c r="C4530" s="1" t="s">
        <v>18208</v>
      </c>
      <c r="D4530" s="1" t="s">
        <v>18243</v>
      </c>
      <c r="E4530" s="1" t="s">
        <v>9049</v>
      </c>
      <c r="F4530" s="1" t="s">
        <v>9050</v>
      </c>
      <c r="G4530" s="1" t="s">
        <v>25144</v>
      </c>
      <c r="H4530" s="1" t="s">
        <v>17586</v>
      </c>
      <c r="I4530" s="2">
        <v>9.77</v>
      </c>
      <c r="J4530" s="37">
        <f>VLOOKUP(H4530,'DOGHER ORDER-DISC'!$K$4:$N$30,4,FALSE)</f>
        <v>0</v>
      </c>
      <c r="K4530" s="2">
        <f t="shared" si="72"/>
        <v>9.77</v>
      </c>
      <c r="L4530" s="1" t="s">
        <v>19625</v>
      </c>
    </row>
    <row r="4531" spans="1:12">
      <c r="A4531" s="1"/>
      <c r="B4531" s="1">
        <v>368</v>
      </c>
      <c r="C4531" s="1" t="s">
        <v>18208</v>
      </c>
      <c r="D4531" s="1" t="s">
        <v>18243</v>
      </c>
      <c r="E4531" s="1" t="s">
        <v>9051</v>
      </c>
      <c r="F4531" s="1" t="s">
        <v>9052</v>
      </c>
      <c r="G4531" s="1" t="s">
        <v>25145</v>
      </c>
      <c r="H4531" s="1" t="s">
        <v>17586</v>
      </c>
      <c r="I4531" s="2">
        <v>9.8699999999999992</v>
      </c>
      <c r="J4531" s="37">
        <f>VLOOKUP(H4531,'DOGHER ORDER-DISC'!$K$4:$N$30,4,FALSE)</f>
        <v>0</v>
      </c>
      <c r="K4531" s="2">
        <f t="shared" si="72"/>
        <v>9.8699999999999992</v>
      </c>
      <c r="L4531" s="1" t="s">
        <v>19625</v>
      </c>
    </row>
    <row r="4532" spans="1:12">
      <c r="A4532" s="1"/>
      <c r="B4532" s="1">
        <v>368</v>
      </c>
      <c r="C4532" s="1" t="s">
        <v>18208</v>
      </c>
      <c r="D4532" s="1" t="s">
        <v>18243</v>
      </c>
      <c r="E4532" s="1" t="s">
        <v>9053</v>
      </c>
      <c r="F4532" s="1" t="s">
        <v>9054</v>
      </c>
      <c r="G4532" s="1" t="s">
        <v>25146</v>
      </c>
      <c r="H4532" s="1" t="s">
        <v>17586</v>
      </c>
      <c r="I4532" s="2">
        <v>10.11</v>
      </c>
      <c r="J4532" s="37">
        <f>VLOOKUP(H4532,'DOGHER ORDER-DISC'!$K$4:$N$30,4,FALSE)</f>
        <v>0</v>
      </c>
      <c r="K4532" s="2">
        <f t="shared" si="72"/>
        <v>10.11</v>
      </c>
      <c r="L4532" s="1" t="s">
        <v>19625</v>
      </c>
    </row>
    <row r="4533" spans="1:12">
      <c r="A4533" s="1"/>
      <c r="B4533" s="1">
        <v>368</v>
      </c>
      <c r="C4533" s="1" t="s">
        <v>18208</v>
      </c>
      <c r="D4533" s="1" t="s">
        <v>18243</v>
      </c>
      <c r="E4533" s="1" t="s">
        <v>9055</v>
      </c>
      <c r="F4533" s="1" t="s">
        <v>9056</v>
      </c>
      <c r="G4533" s="1" t="s">
        <v>25147</v>
      </c>
      <c r="H4533" s="1" t="s">
        <v>17586</v>
      </c>
      <c r="I4533" s="2">
        <v>11.99</v>
      </c>
      <c r="J4533" s="37">
        <f>VLOOKUP(H4533,'DOGHER ORDER-DISC'!$K$4:$N$30,4,FALSE)</f>
        <v>0</v>
      </c>
      <c r="K4533" s="2">
        <f t="shared" si="72"/>
        <v>11.99</v>
      </c>
      <c r="L4533" s="1" t="s">
        <v>19625</v>
      </c>
    </row>
    <row r="4534" spans="1:12">
      <c r="A4534" s="1"/>
      <c r="B4534" s="1">
        <v>368</v>
      </c>
      <c r="C4534" s="1" t="s">
        <v>18208</v>
      </c>
      <c r="D4534" s="1" t="s">
        <v>18243</v>
      </c>
      <c r="E4534" s="1" t="s">
        <v>9057</v>
      </c>
      <c r="F4534" s="1" t="s">
        <v>9058</v>
      </c>
      <c r="G4534" s="1" t="s">
        <v>25148</v>
      </c>
      <c r="H4534" s="1" t="s">
        <v>17586</v>
      </c>
      <c r="I4534" s="2">
        <v>12.3</v>
      </c>
      <c r="J4534" s="37">
        <f>VLOOKUP(H4534,'DOGHER ORDER-DISC'!$K$4:$N$30,4,FALSE)</f>
        <v>0</v>
      </c>
      <c r="K4534" s="2">
        <f t="shared" si="72"/>
        <v>12.3</v>
      </c>
      <c r="L4534" s="1" t="s">
        <v>19625</v>
      </c>
    </row>
    <row r="4535" spans="1:12">
      <c r="A4535" s="1"/>
      <c r="B4535" s="1">
        <v>368</v>
      </c>
      <c r="C4535" s="1" t="s">
        <v>18208</v>
      </c>
      <c r="D4535" s="1" t="s">
        <v>18243</v>
      </c>
      <c r="E4535" s="1" t="s">
        <v>9059</v>
      </c>
      <c r="F4535" s="1" t="s">
        <v>9060</v>
      </c>
      <c r="G4535" s="1" t="s">
        <v>25149</v>
      </c>
      <c r="H4535" s="1" t="s">
        <v>17586</v>
      </c>
      <c r="I4535" s="2">
        <v>12.32</v>
      </c>
      <c r="J4535" s="37">
        <f>VLOOKUP(H4535,'DOGHER ORDER-DISC'!$K$4:$N$30,4,FALSE)</f>
        <v>0</v>
      </c>
      <c r="K4535" s="2">
        <f t="shared" si="72"/>
        <v>12.32</v>
      </c>
      <c r="L4535" s="1" t="s">
        <v>19625</v>
      </c>
    </row>
    <row r="4536" spans="1:12">
      <c r="A4536" s="1"/>
      <c r="B4536" s="1">
        <v>368</v>
      </c>
      <c r="C4536" s="1" t="s">
        <v>18208</v>
      </c>
      <c r="D4536" s="1" t="s">
        <v>18243</v>
      </c>
      <c r="E4536" s="1" t="s">
        <v>9061</v>
      </c>
      <c r="F4536" s="1" t="s">
        <v>9062</v>
      </c>
      <c r="G4536" s="1" t="s">
        <v>25150</v>
      </c>
      <c r="H4536" s="1" t="s">
        <v>17586</v>
      </c>
      <c r="I4536" s="2">
        <v>13.05</v>
      </c>
      <c r="J4536" s="37">
        <f>VLOOKUP(H4536,'DOGHER ORDER-DISC'!$K$4:$N$30,4,FALSE)</f>
        <v>0</v>
      </c>
      <c r="K4536" s="2">
        <f t="shared" si="72"/>
        <v>13.05</v>
      </c>
      <c r="L4536" s="1" t="s">
        <v>19625</v>
      </c>
    </row>
    <row r="4537" spans="1:12">
      <c r="A4537" s="1"/>
      <c r="B4537" s="1">
        <v>368</v>
      </c>
      <c r="C4537" s="1" t="s">
        <v>18208</v>
      </c>
      <c r="D4537" s="1" t="s">
        <v>18243</v>
      </c>
      <c r="E4537" s="1" t="s">
        <v>9063</v>
      </c>
      <c r="F4537" s="1" t="s">
        <v>9064</v>
      </c>
      <c r="G4537" s="1" t="s">
        <v>25151</v>
      </c>
      <c r="H4537" s="1" t="s">
        <v>17586</v>
      </c>
      <c r="I4537" s="2">
        <v>13.92</v>
      </c>
      <c r="J4537" s="37">
        <f>VLOOKUP(H4537,'DOGHER ORDER-DISC'!$K$4:$N$30,4,FALSE)</f>
        <v>0</v>
      </c>
      <c r="K4537" s="2">
        <f t="shared" si="72"/>
        <v>13.92</v>
      </c>
      <c r="L4537" s="1" t="s">
        <v>19625</v>
      </c>
    </row>
    <row r="4538" spans="1:12">
      <c r="A4538" s="1"/>
      <c r="B4538" s="1">
        <v>368</v>
      </c>
      <c r="C4538" s="1" t="s">
        <v>18208</v>
      </c>
      <c r="D4538" s="1" t="s">
        <v>18243</v>
      </c>
      <c r="E4538" s="1" t="s">
        <v>9065</v>
      </c>
      <c r="F4538" s="1" t="s">
        <v>9066</v>
      </c>
      <c r="G4538" s="1" t="s">
        <v>25152</v>
      </c>
      <c r="H4538" s="1" t="s">
        <v>17586</v>
      </c>
      <c r="I4538" s="2">
        <v>22.47</v>
      </c>
      <c r="J4538" s="37">
        <f>VLOOKUP(H4538,'DOGHER ORDER-DISC'!$K$4:$N$30,4,FALSE)</f>
        <v>0</v>
      </c>
      <c r="K4538" s="2">
        <f t="shared" ref="K4538:K4601" si="73">+ROUND(I4538*(1-J4538),2)</f>
        <v>22.47</v>
      </c>
      <c r="L4538" s="1" t="s">
        <v>19625</v>
      </c>
    </row>
    <row r="4539" spans="1:12">
      <c r="A4539" s="1"/>
      <c r="B4539" s="1">
        <v>368</v>
      </c>
      <c r="C4539" s="1" t="s">
        <v>18208</v>
      </c>
      <c r="D4539" s="1" t="s">
        <v>18243</v>
      </c>
      <c r="E4539" s="1" t="s">
        <v>9067</v>
      </c>
      <c r="F4539" s="1" t="s">
        <v>9068</v>
      </c>
      <c r="G4539" s="1" t="s">
        <v>25153</v>
      </c>
      <c r="H4539" s="1" t="s">
        <v>17586</v>
      </c>
      <c r="I4539" s="2">
        <v>28.07</v>
      </c>
      <c r="J4539" s="37">
        <f>VLOOKUP(H4539,'DOGHER ORDER-DISC'!$K$4:$N$30,4,FALSE)</f>
        <v>0</v>
      </c>
      <c r="K4539" s="2">
        <f t="shared" si="73"/>
        <v>28.07</v>
      </c>
      <c r="L4539" s="1" t="s">
        <v>19625</v>
      </c>
    </row>
    <row r="4540" spans="1:12">
      <c r="A4540" s="1"/>
      <c r="B4540" s="1">
        <v>368</v>
      </c>
      <c r="C4540" s="1" t="s">
        <v>18208</v>
      </c>
      <c r="D4540" s="1" t="s">
        <v>18243</v>
      </c>
      <c r="E4540" s="1" t="s">
        <v>9069</v>
      </c>
      <c r="F4540" s="1" t="s">
        <v>9070</v>
      </c>
      <c r="G4540" s="1" t="s">
        <v>25154</v>
      </c>
      <c r="H4540" s="1" t="s">
        <v>17586</v>
      </c>
      <c r="I4540" s="2">
        <v>9.31</v>
      </c>
      <c r="J4540" s="37">
        <f>VLOOKUP(H4540,'DOGHER ORDER-DISC'!$K$4:$N$30,4,FALSE)</f>
        <v>0</v>
      </c>
      <c r="K4540" s="2">
        <f t="shared" si="73"/>
        <v>9.31</v>
      </c>
      <c r="L4540" s="1" t="s">
        <v>19626</v>
      </c>
    </row>
    <row r="4541" spans="1:12">
      <c r="A4541" s="1"/>
      <c r="B4541" s="1">
        <v>368</v>
      </c>
      <c r="C4541" s="1" t="s">
        <v>18208</v>
      </c>
      <c r="D4541" s="1" t="s">
        <v>18243</v>
      </c>
      <c r="E4541" s="1" t="s">
        <v>9071</v>
      </c>
      <c r="F4541" s="1" t="s">
        <v>9072</v>
      </c>
      <c r="G4541" s="1" t="s">
        <v>25155</v>
      </c>
      <c r="H4541" s="1" t="s">
        <v>17586</v>
      </c>
      <c r="I4541" s="2">
        <v>10.119999999999999</v>
      </c>
      <c r="J4541" s="37">
        <f>VLOOKUP(H4541,'DOGHER ORDER-DISC'!$K$4:$N$30,4,FALSE)</f>
        <v>0</v>
      </c>
      <c r="K4541" s="2">
        <f t="shared" si="73"/>
        <v>10.119999999999999</v>
      </c>
      <c r="L4541" s="1" t="s">
        <v>19626</v>
      </c>
    </row>
    <row r="4542" spans="1:12">
      <c r="A4542" s="1"/>
      <c r="B4542" s="1">
        <v>368</v>
      </c>
      <c r="C4542" s="1" t="s">
        <v>18208</v>
      </c>
      <c r="D4542" s="1" t="s">
        <v>18243</v>
      </c>
      <c r="E4542" s="1" t="s">
        <v>9073</v>
      </c>
      <c r="F4542" s="1" t="s">
        <v>9074</v>
      </c>
      <c r="G4542" s="1" t="s">
        <v>25156</v>
      </c>
      <c r="H4542" s="1" t="s">
        <v>17586</v>
      </c>
      <c r="I4542" s="2">
        <v>10.37</v>
      </c>
      <c r="J4542" s="37">
        <f>VLOOKUP(H4542,'DOGHER ORDER-DISC'!$K$4:$N$30,4,FALSE)</f>
        <v>0</v>
      </c>
      <c r="K4542" s="2">
        <f t="shared" si="73"/>
        <v>10.37</v>
      </c>
      <c r="L4542" s="1" t="s">
        <v>19626</v>
      </c>
    </row>
    <row r="4543" spans="1:12">
      <c r="A4543" s="1"/>
      <c r="B4543" s="1">
        <v>368</v>
      </c>
      <c r="C4543" s="1" t="s">
        <v>18208</v>
      </c>
      <c r="D4543" s="1" t="s">
        <v>18243</v>
      </c>
      <c r="E4543" s="1" t="s">
        <v>9075</v>
      </c>
      <c r="F4543" s="1" t="s">
        <v>9076</v>
      </c>
      <c r="G4543" s="1" t="s">
        <v>25157</v>
      </c>
      <c r="H4543" s="1" t="s">
        <v>17586</v>
      </c>
      <c r="I4543" s="2">
        <v>10.49</v>
      </c>
      <c r="J4543" s="37">
        <f>VLOOKUP(H4543,'DOGHER ORDER-DISC'!$K$4:$N$30,4,FALSE)</f>
        <v>0</v>
      </c>
      <c r="K4543" s="2">
        <f t="shared" si="73"/>
        <v>10.49</v>
      </c>
      <c r="L4543" s="1" t="s">
        <v>19626</v>
      </c>
    </row>
    <row r="4544" spans="1:12">
      <c r="A4544" s="1"/>
      <c r="B4544" s="1">
        <v>368</v>
      </c>
      <c r="C4544" s="1" t="s">
        <v>18208</v>
      </c>
      <c r="D4544" s="1" t="s">
        <v>18243</v>
      </c>
      <c r="E4544" s="1" t="s">
        <v>9077</v>
      </c>
      <c r="F4544" s="1" t="s">
        <v>9078</v>
      </c>
      <c r="G4544" s="1" t="s">
        <v>25158</v>
      </c>
      <c r="H4544" s="1" t="s">
        <v>17586</v>
      </c>
      <c r="I4544" s="2">
        <v>12.43</v>
      </c>
      <c r="J4544" s="37">
        <f>VLOOKUP(H4544,'DOGHER ORDER-DISC'!$K$4:$N$30,4,FALSE)</f>
        <v>0</v>
      </c>
      <c r="K4544" s="2">
        <f t="shared" si="73"/>
        <v>12.43</v>
      </c>
      <c r="L4544" s="1" t="s">
        <v>19626</v>
      </c>
    </row>
    <row r="4545" spans="1:12">
      <c r="A4545" s="1"/>
      <c r="B4545" s="1">
        <v>368</v>
      </c>
      <c r="C4545" s="1" t="s">
        <v>18208</v>
      </c>
      <c r="D4545" s="1" t="s">
        <v>18243</v>
      </c>
      <c r="E4545" s="1" t="s">
        <v>9079</v>
      </c>
      <c r="F4545" s="1" t="s">
        <v>9080</v>
      </c>
      <c r="G4545" s="1" t="s">
        <v>25159</v>
      </c>
      <c r="H4545" s="1" t="s">
        <v>17586</v>
      </c>
      <c r="I4545" s="2">
        <v>12.73</v>
      </c>
      <c r="J4545" s="37">
        <f>VLOOKUP(H4545,'DOGHER ORDER-DISC'!$K$4:$N$30,4,FALSE)</f>
        <v>0</v>
      </c>
      <c r="K4545" s="2">
        <f t="shared" si="73"/>
        <v>12.73</v>
      </c>
      <c r="L4545" s="1" t="s">
        <v>19626</v>
      </c>
    </row>
    <row r="4546" spans="1:12">
      <c r="A4546" s="1"/>
      <c r="B4546" s="1">
        <v>368</v>
      </c>
      <c r="C4546" s="1" t="s">
        <v>18208</v>
      </c>
      <c r="D4546" s="1" t="s">
        <v>18243</v>
      </c>
      <c r="E4546" s="1" t="s">
        <v>9081</v>
      </c>
      <c r="F4546" s="1" t="s">
        <v>9082</v>
      </c>
      <c r="G4546" s="1" t="s">
        <v>25160</v>
      </c>
      <c r="H4546" s="1" t="s">
        <v>17586</v>
      </c>
      <c r="I4546" s="2">
        <v>12.76</v>
      </c>
      <c r="J4546" s="37">
        <f>VLOOKUP(H4546,'DOGHER ORDER-DISC'!$K$4:$N$30,4,FALSE)</f>
        <v>0</v>
      </c>
      <c r="K4546" s="2">
        <f t="shared" si="73"/>
        <v>12.76</v>
      </c>
      <c r="L4546" s="1" t="s">
        <v>19626</v>
      </c>
    </row>
    <row r="4547" spans="1:12">
      <c r="A4547" s="1"/>
      <c r="B4547" s="1">
        <v>368</v>
      </c>
      <c r="C4547" s="1" t="s">
        <v>18208</v>
      </c>
      <c r="D4547" s="1" t="s">
        <v>18243</v>
      </c>
      <c r="E4547" s="1" t="s">
        <v>9083</v>
      </c>
      <c r="F4547" s="1" t="s">
        <v>9084</v>
      </c>
      <c r="G4547" s="1" t="s">
        <v>25161</v>
      </c>
      <c r="H4547" s="1" t="s">
        <v>17586</v>
      </c>
      <c r="I4547" s="2">
        <v>13.51</v>
      </c>
      <c r="J4547" s="37">
        <f>VLOOKUP(H4547,'DOGHER ORDER-DISC'!$K$4:$N$30,4,FALSE)</f>
        <v>0</v>
      </c>
      <c r="K4547" s="2">
        <f t="shared" si="73"/>
        <v>13.51</v>
      </c>
      <c r="L4547" s="1" t="s">
        <v>19626</v>
      </c>
    </row>
    <row r="4548" spans="1:12">
      <c r="A4548" s="1"/>
      <c r="B4548" s="1">
        <v>368</v>
      </c>
      <c r="C4548" s="1" t="s">
        <v>18208</v>
      </c>
      <c r="D4548" s="1" t="s">
        <v>18243</v>
      </c>
      <c r="E4548" s="1" t="s">
        <v>9085</v>
      </c>
      <c r="F4548" s="1" t="s">
        <v>9086</v>
      </c>
      <c r="G4548" s="1" t="s">
        <v>25162</v>
      </c>
      <c r="H4548" s="1" t="s">
        <v>17586</v>
      </c>
      <c r="I4548" s="2">
        <v>14.42</v>
      </c>
      <c r="J4548" s="37">
        <f>VLOOKUP(H4548,'DOGHER ORDER-DISC'!$K$4:$N$30,4,FALSE)</f>
        <v>0</v>
      </c>
      <c r="K4548" s="2">
        <f t="shared" si="73"/>
        <v>14.42</v>
      </c>
      <c r="L4548" s="1" t="s">
        <v>19626</v>
      </c>
    </row>
    <row r="4549" spans="1:12">
      <c r="A4549" s="1"/>
      <c r="B4549" s="1">
        <v>368</v>
      </c>
      <c r="C4549" s="1" t="s">
        <v>18208</v>
      </c>
      <c r="D4549" s="1" t="s">
        <v>18243</v>
      </c>
      <c r="E4549" s="1" t="s">
        <v>9087</v>
      </c>
      <c r="F4549" s="1" t="s">
        <v>9088</v>
      </c>
      <c r="G4549" s="1" t="s">
        <v>25163</v>
      </c>
      <c r="H4549" s="1" t="s">
        <v>17586</v>
      </c>
      <c r="I4549" s="2">
        <v>23.29</v>
      </c>
      <c r="J4549" s="37">
        <f>VLOOKUP(H4549,'DOGHER ORDER-DISC'!$K$4:$N$30,4,FALSE)</f>
        <v>0</v>
      </c>
      <c r="K4549" s="2">
        <f t="shared" si="73"/>
        <v>23.29</v>
      </c>
      <c r="L4549" s="1" t="s">
        <v>19626</v>
      </c>
    </row>
    <row r="4550" spans="1:12">
      <c r="A4550" s="1"/>
      <c r="B4550" s="1">
        <v>368</v>
      </c>
      <c r="C4550" s="1" t="s">
        <v>18208</v>
      </c>
      <c r="D4550" s="1" t="s">
        <v>18243</v>
      </c>
      <c r="E4550" s="1" t="s">
        <v>9089</v>
      </c>
      <c r="F4550" s="1" t="s">
        <v>9090</v>
      </c>
      <c r="G4550" s="1" t="s">
        <v>25164</v>
      </c>
      <c r="H4550" s="1" t="s">
        <v>17586</v>
      </c>
      <c r="I4550" s="2">
        <v>29.08</v>
      </c>
      <c r="J4550" s="37">
        <f>VLOOKUP(H4550,'DOGHER ORDER-DISC'!$K$4:$N$30,4,FALSE)</f>
        <v>0</v>
      </c>
      <c r="K4550" s="2">
        <f t="shared" si="73"/>
        <v>29.08</v>
      </c>
      <c r="L4550" s="1" t="s">
        <v>19626</v>
      </c>
    </row>
    <row r="4551" spans="1:12">
      <c r="A4551" s="1"/>
      <c r="B4551" s="1">
        <v>368</v>
      </c>
      <c r="C4551" s="1" t="s">
        <v>18208</v>
      </c>
      <c r="D4551" s="1" t="s">
        <v>18243</v>
      </c>
      <c r="E4551" s="1" t="s">
        <v>9091</v>
      </c>
      <c r="F4551" s="1" t="s">
        <v>9092</v>
      </c>
      <c r="G4551" s="1" t="s">
        <v>25165</v>
      </c>
      <c r="H4551" s="1" t="s">
        <v>17586</v>
      </c>
      <c r="I4551" s="2">
        <v>13.72</v>
      </c>
      <c r="J4551" s="37">
        <f>VLOOKUP(H4551,'DOGHER ORDER-DISC'!$K$4:$N$30,4,FALSE)</f>
        <v>0</v>
      </c>
      <c r="K4551" s="2">
        <f t="shared" si="73"/>
        <v>13.72</v>
      </c>
      <c r="L4551" s="1" t="s">
        <v>19627</v>
      </c>
    </row>
    <row r="4552" spans="1:12">
      <c r="A4552" s="1"/>
      <c r="B4552" s="1">
        <v>368</v>
      </c>
      <c r="C4552" s="1" t="s">
        <v>18208</v>
      </c>
      <c r="D4552" s="1" t="s">
        <v>18243</v>
      </c>
      <c r="E4552" s="1" t="s">
        <v>9093</v>
      </c>
      <c r="F4552" s="1" t="s">
        <v>9094</v>
      </c>
      <c r="G4552" s="1" t="s">
        <v>25166</v>
      </c>
      <c r="H4552" s="1" t="s">
        <v>17586</v>
      </c>
      <c r="I4552" s="2">
        <v>13.72</v>
      </c>
      <c r="J4552" s="37">
        <f>VLOOKUP(H4552,'DOGHER ORDER-DISC'!$K$4:$N$30,4,FALSE)</f>
        <v>0</v>
      </c>
      <c r="K4552" s="2">
        <f t="shared" si="73"/>
        <v>13.72</v>
      </c>
      <c r="L4552" s="1" t="s">
        <v>19627</v>
      </c>
    </row>
    <row r="4553" spans="1:12">
      <c r="A4553" s="1"/>
      <c r="B4553" s="1">
        <v>368</v>
      </c>
      <c r="C4553" s="1" t="s">
        <v>18208</v>
      </c>
      <c r="D4553" s="1" t="s">
        <v>18243</v>
      </c>
      <c r="E4553" s="1" t="s">
        <v>9095</v>
      </c>
      <c r="F4553" s="1" t="s">
        <v>9096</v>
      </c>
      <c r="G4553" s="1" t="s">
        <v>25167</v>
      </c>
      <c r="H4553" s="1" t="s">
        <v>17586</v>
      </c>
      <c r="I4553" s="2">
        <v>13.72</v>
      </c>
      <c r="J4553" s="37">
        <f>VLOOKUP(H4553,'DOGHER ORDER-DISC'!$K$4:$N$30,4,FALSE)</f>
        <v>0</v>
      </c>
      <c r="K4553" s="2">
        <f t="shared" si="73"/>
        <v>13.72</v>
      </c>
      <c r="L4553" s="1" t="s">
        <v>19627</v>
      </c>
    </row>
    <row r="4554" spans="1:12">
      <c r="A4554" s="1"/>
      <c r="B4554" s="1">
        <v>368</v>
      </c>
      <c r="C4554" s="1" t="s">
        <v>18208</v>
      </c>
      <c r="D4554" s="1" t="s">
        <v>18243</v>
      </c>
      <c r="E4554" s="1" t="s">
        <v>9097</v>
      </c>
      <c r="F4554" s="1" t="s">
        <v>9098</v>
      </c>
      <c r="G4554" s="1" t="s">
        <v>25168</v>
      </c>
      <c r="H4554" s="1" t="s">
        <v>17586</v>
      </c>
      <c r="I4554" s="2">
        <v>13.72</v>
      </c>
      <c r="J4554" s="37">
        <f>VLOOKUP(H4554,'DOGHER ORDER-DISC'!$K$4:$N$30,4,FALSE)</f>
        <v>0</v>
      </c>
      <c r="K4554" s="2">
        <f t="shared" si="73"/>
        <v>13.72</v>
      </c>
      <c r="L4554" s="1" t="s">
        <v>19627</v>
      </c>
    </row>
    <row r="4555" spans="1:12">
      <c r="A4555" s="1"/>
      <c r="B4555" s="1">
        <v>368</v>
      </c>
      <c r="C4555" s="1" t="s">
        <v>18208</v>
      </c>
      <c r="D4555" s="1" t="s">
        <v>18243</v>
      </c>
      <c r="E4555" s="1" t="s">
        <v>9099</v>
      </c>
      <c r="F4555" s="1" t="s">
        <v>9100</v>
      </c>
      <c r="G4555" s="1" t="s">
        <v>25169</v>
      </c>
      <c r="H4555" s="1" t="s">
        <v>17586</v>
      </c>
      <c r="I4555" s="2">
        <v>13.72</v>
      </c>
      <c r="J4555" s="37">
        <f>VLOOKUP(H4555,'DOGHER ORDER-DISC'!$K$4:$N$30,4,FALSE)</f>
        <v>0</v>
      </c>
      <c r="K4555" s="2">
        <f t="shared" si="73"/>
        <v>13.72</v>
      </c>
      <c r="L4555" s="1" t="s">
        <v>19627</v>
      </c>
    </row>
    <row r="4556" spans="1:12">
      <c r="A4556" s="1"/>
      <c r="B4556" s="1">
        <v>368</v>
      </c>
      <c r="C4556" s="1" t="s">
        <v>18208</v>
      </c>
      <c r="D4556" s="1" t="s">
        <v>18243</v>
      </c>
      <c r="E4556" s="1" t="s">
        <v>9101</v>
      </c>
      <c r="F4556" s="1" t="s">
        <v>9102</v>
      </c>
      <c r="G4556" s="1" t="s">
        <v>25170</v>
      </c>
      <c r="H4556" s="1" t="s">
        <v>17586</v>
      </c>
      <c r="I4556" s="2">
        <v>14.19</v>
      </c>
      <c r="J4556" s="37">
        <f>VLOOKUP(H4556,'DOGHER ORDER-DISC'!$K$4:$N$30,4,FALSE)</f>
        <v>0</v>
      </c>
      <c r="K4556" s="2">
        <f t="shared" si="73"/>
        <v>14.19</v>
      </c>
      <c r="L4556" s="1" t="s">
        <v>19627</v>
      </c>
    </row>
    <row r="4557" spans="1:12">
      <c r="A4557" s="1"/>
      <c r="B4557" s="1">
        <v>368</v>
      </c>
      <c r="C4557" s="1" t="s">
        <v>18208</v>
      </c>
      <c r="D4557" s="1" t="s">
        <v>18243</v>
      </c>
      <c r="E4557" s="1" t="s">
        <v>9103</v>
      </c>
      <c r="F4557" s="1" t="s">
        <v>9104</v>
      </c>
      <c r="G4557" s="1" t="s">
        <v>25171</v>
      </c>
      <c r="H4557" s="1" t="s">
        <v>17586</v>
      </c>
      <c r="I4557" s="2">
        <v>14.19</v>
      </c>
      <c r="J4557" s="37">
        <f>VLOOKUP(H4557,'DOGHER ORDER-DISC'!$K$4:$N$30,4,FALSE)</f>
        <v>0</v>
      </c>
      <c r="K4557" s="2">
        <f t="shared" si="73"/>
        <v>14.19</v>
      </c>
      <c r="L4557" s="1" t="s">
        <v>19627</v>
      </c>
    </row>
    <row r="4558" spans="1:12">
      <c r="A4558" s="1"/>
      <c r="B4558" s="1">
        <v>368</v>
      </c>
      <c r="C4558" s="1" t="s">
        <v>18208</v>
      </c>
      <c r="D4558" s="1" t="s">
        <v>18243</v>
      </c>
      <c r="E4558" s="1" t="s">
        <v>9105</v>
      </c>
      <c r="F4558" s="1" t="s">
        <v>9106</v>
      </c>
      <c r="G4558" s="1" t="s">
        <v>25172</v>
      </c>
      <c r="H4558" s="1" t="s">
        <v>17586</v>
      </c>
      <c r="I4558" s="2">
        <v>15.85</v>
      </c>
      <c r="J4558" s="37">
        <f>VLOOKUP(H4558,'DOGHER ORDER-DISC'!$K$4:$N$30,4,FALSE)</f>
        <v>0</v>
      </c>
      <c r="K4558" s="2">
        <f t="shared" si="73"/>
        <v>15.85</v>
      </c>
      <c r="L4558" s="1" t="s">
        <v>19627</v>
      </c>
    </row>
    <row r="4559" spans="1:12">
      <c r="A4559" s="1"/>
      <c r="B4559" s="1">
        <v>368</v>
      </c>
      <c r="C4559" s="1" t="s">
        <v>18208</v>
      </c>
      <c r="D4559" s="1" t="s">
        <v>18243</v>
      </c>
      <c r="E4559" s="1" t="s">
        <v>9107</v>
      </c>
      <c r="F4559" s="1" t="s">
        <v>9108</v>
      </c>
      <c r="G4559" s="1" t="s">
        <v>25173</v>
      </c>
      <c r="H4559" s="1" t="s">
        <v>17586</v>
      </c>
      <c r="I4559" s="2">
        <v>15.85</v>
      </c>
      <c r="J4559" s="37">
        <f>VLOOKUP(H4559,'DOGHER ORDER-DISC'!$K$4:$N$30,4,FALSE)</f>
        <v>0</v>
      </c>
      <c r="K4559" s="2">
        <f t="shared" si="73"/>
        <v>15.85</v>
      </c>
      <c r="L4559" s="1" t="s">
        <v>19627</v>
      </c>
    </row>
    <row r="4560" spans="1:12">
      <c r="A4560" s="1"/>
      <c r="B4560" s="1">
        <v>368</v>
      </c>
      <c r="C4560" s="1" t="s">
        <v>18208</v>
      </c>
      <c r="D4560" s="1" t="s">
        <v>18243</v>
      </c>
      <c r="E4560" s="1" t="s">
        <v>9109</v>
      </c>
      <c r="F4560" s="1" t="s">
        <v>9110</v>
      </c>
      <c r="G4560" s="1" t="s">
        <v>25174</v>
      </c>
      <c r="H4560" s="1" t="s">
        <v>17586</v>
      </c>
      <c r="I4560" s="2">
        <v>17.5</v>
      </c>
      <c r="J4560" s="37">
        <f>VLOOKUP(H4560,'DOGHER ORDER-DISC'!$K$4:$N$30,4,FALSE)</f>
        <v>0</v>
      </c>
      <c r="K4560" s="2">
        <f t="shared" si="73"/>
        <v>17.5</v>
      </c>
      <c r="L4560" s="1" t="s">
        <v>19627</v>
      </c>
    </row>
    <row r="4561" spans="1:12">
      <c r="A4561" s="1"/>
      <c r="B4561" s="1">
        <v>368</v>
      </c>
      <c r="C4561" s="1" t="s">
        <v>18208</v>
      </c>
      <c r="D4561" s="1" t="s">
        <v>18243</v>
      </c>
      <c r="E4561" s="1" t="s">
        <v>9111</v>
      </c>
      <c r="F4561" s="1" t="s">
        <v>9112</v>
      </c>
      <c r="G4561" s="1" t="s">
        <v>25175</v>
      </c>
      <c r="H4561" s="1" t="s">
        <v>17586</v>
      </c>
      <c r="I4561" s="2">
        <v>17.5</v>
      </c>
      <c r="J4561" s="37">
        <f>VLOOKUP(H4561,'DOGHER ORDER-DISC'!$K$4:$N$30,4,FALSE)</f>
        <v>0</v>
      </c>
      <c r="K4561" s="2">
        <f t="shared" si="73"/>
        <v>17.5</v>
      </c>
      <c r="L4561" s="1" t="s">
        <v>19627</v>
      </c>
    </row>
    <row r="4562" spans="1:12">
      <c r="A4562" s="1"/>
      <c r="B4562" s="1">
        <v>368</v>
      </c>
      <c r="C4562" s="1" t="s">
        <v>18208</v>
      </c>
      <c r="D4562" s="1" t="s">
        <v>18243</v>
      </c>
      <c r="E4562" s="1" t="s">
        <v>9113</v>
      </c>
      <c r="F4562" s="1" t="s">
        <v>9114</v>
      </c>
      <c r="G4562" s="1" t="s">
        <v>25176</v>
      </c>
      <c r="H4562" s="1" t="s">
        <v>17586</v>
      </c>
      <c r="I4562" s="2">
        <v>18.68</v>
      </c>
      <c r="J4562" s="37">
        <f>VLOOKUP(H4562,'DOGHER ORDER-DISC'!$K$4:$N$30,4,FALSE)</f>
        <v>0</v>
      </c>
      <c r="K4562" s="2">
        <f t="shared" si="73"/>
        <v>18.68</v>
      </c>
      <c r="L4562" s="1" t="s">
        <v>19627</v>
      </c>
    </row>
    <row r="4563" spans="1:12">
      <c r="A4563" s="1"/>
      <c r="B4563" s="1">
        <v>369</v>
      </c>
      <c r="C4563" s="1" t="s">
        <v>18208</v>
      </c>
      <c r="D4563" s="1" t="s">
        <v>18243</v>
      </c>
      <c r="E4563" s="1" t="s">
        <v>9115</v>
      </c>
      <c r="F4563" s="1" t="s">
        <v>9116</v>
      </c>
      <c r="G4563" s="1" t="s">
        <v>25177</v>
      </c>
      <c r="H4563" s="1" t="s">
        <v>17586</v>
      </c>
      <c r="I4563" s="2">
        <v>21.34</v>
      </c>
      <c r="J4563" s="37">
        <f>VLOOKUP(H4563,'DOGHER ORDER-DISC'!$K$4:$N$30,4,FALSE)</f>
        <v>0</v>
      </c>
      <c r="K4563" s="2">
        <f t="shared" si="73"/>
        <v>21.34</v>
      </c>
      <c r="L4563" s="1" t="s">
        <v>19628</v>
      </c>
    </row>
    <row r="4564" spans="1:12">
      <c r="A4564" s="1"/>
      <c r="B4564" s="1">
        <v>369</v>
      </c>
      <c r="C4564" s="1" t="s">
        <v>18208</v>
      </c>
      <c r="D4564" s="1" t="s">
        <v>18243</v>
      </c>
      <c r="E4564" s="1" t="s">
        <v>9117</v>
      </c>
      <c r="F4564" s="1" t="s">
        <v>9118</v>
      </c>
      <c r="G4564" s="1" t="s">
        <v>25178</v>
      </c>
      <c r="H4564" s="1" t="s">
        <v>17586</v>
      </c>
      <c r="I4564" s="2">
        <v>21.34</v>
      </c>
      <c r="J4564" s="37">
        <f>VLOOKUP(H4564,'DOGHER ORDER-DISC'!$K$4:$N$30,4,FALSE)</f>
        <v>0</v>
      </c>
      <c r="K4564" s="2">
        <f t="shared" si="73"/>
        <v>21.34</v>
      </c>
      <c r="L4564" s="1" t="s">
        <v>19628</v>
      </c>
    </row>
    <row r="4565" spans="1:12">
      <c r="A4565" s="1"/>
      <c r="B4565" s="1">
        <v>369</v>
      </c>
      <c r="C4565" s="1" t="s">
        <v>18208</v>
      </c>
      <c r="D4565" s="1" t="s">
        <v>18243</v>
      </c>
      <c r="E4565" s="1" t="s">
        <v>9119</v>
      </c>
      <c r="F4565" s="1" t="s">
        <v>9120</v>
      </c>
      <c r="G4565" s="1" t="s">
        <v>25179</v>
      </c>
      <c r="H4565" s="1" t="s">
        <v>17586</v>
      </c>
      <c r="I4565" s="2">
        <v>21.34</v>
      </c>
      <c r="J4565" s="37">
        <f>VLOOKUP(H4565,'DOGHER ORDER-DISC'!$K$4:$N$30,4,FALSE)</f>
        <v>0</v>
      </c>
      <c r="K4565" s="2">
        <f t="shared" si="73"/>
        <v>21.34</v>
      </c>
      <c r="L4565" s="1" t="s">
        <v>19628</v>
      </c>
    </row>
    <row r="4566" spans="1:12">
      <c r="A4566" s="1"/>
      <c r="B4566" s="1">
        <v>369</v>
      </c>
      <c r="C4566" s="1" t="s">
        <v>18208</v>
      </c>
      <c r="D4566" s="1" t="s">
        <v>18243</v>
      </c>
      <c r="E4566" s="1" t="s">
        <v>9121</v>
      </c>
      <c r="F4566" s="1" t="s">
        <v>9122</v>
      </c>
      <c r="G4566" s="1" t="s">
        <v>25180</v>
      </c>
      <c r="H4566" s="1" t="s">
        <v>17586</v>
      </c>
      <c r="I4566" s="2">
        <v>22.68</v>
      </c>
      <c r="J4566" s="37">
        <f>VLOOKUP(H4566,'DOGHER ORDER-DISC'!$K$4:$N$30,4,FALSE)</f>
        <v>0</v>
      </c>
      <c r="K4566" s="2">
        <f t="shared" si="73"/>
        <v>22.68</v>
      </c>
      <c r="L4566" s="1" t="s">
        <v>19628</v>
      </c>
    </row>
    <row r="4567" spans="1:12">
      <c r="A4567" s="1"/>
      <c r="B4567" s="1">
        <v>369</v>
      </c>
      <c r="C4567" s="1" t="s">
        <v>18208</v>
      </c>
      <c r="D4567" s="1" t="s">
        <v>18243</v>
      </c>
      <c r="E4567" s="1" t="s">
        <v>9123</v>
      </c>
      <c r="F4567" s="1" t="s">
        <v>9124</v>
      </c>
      <c r="G4567" s="1" t="s">
        <v>25181</v>
      </c>
      <c r="H4567" s="1" t="s">
        <v>17586</v>
      </c>
      <c r="I4567" s="2">
        <v>25.21</v>
      </c>
      <c r="J4567" s="37">
        <f>VLOOKUP(H4567,'DOGHER ORDER-DISC'!$K$4:$N$30,4,FALSE)</f>
        <v>0</v>
      </c>
      <c r="K4567" s="2">
        <f t="shared" si="73"/>
        <v>25.21</v>
      </c>
      <c r="L4567" s="1" t="s">
        <v>19628</v>
      </c>
    </row>
    <row r="4568" spans="1:12">
      <c r="A4568" s="1"/>
      <c r="B4568" s="1">
        <v>369</v>
      </c>
      <c r="C4568" s="1" t="s">
        <v>18208</v>
      </c>
      <c r="D4568" s="1" t="s">
        <v>18243</v>
      </c>
      <c r="E4568" s="1" t="s">
        <v>9125</v>
      </c>
      <c r="F4568" s="1" t="s">
        <v>9126</v>
      </c>
      <c r="G4568" s="1" t="s">
        <v>25182</v>
      </c>
      <c r="H4568" s="1" t="s">
        <v>17586</v>
      </c>
      <c r="I4568" s="2">
        <v>29.76</v>
      </c>
      <c r="J4568" s="37">
        <f>VLOOKUP(H4568,'DOGHER ORDER-DISC'!$K$4:$N$30,4,FALSE)</f>
        <v>0</v>
      </c>
      <c r="K4568" s="2">
        <f t="shared" si="73"/>
        <v>29.76</v>
      </c>
      <c r="L4568" s="1" t="s">
        <v>19628</v>
      </c>
    </row>
    <row r="4569" spans="1:12">
      <c r="A4569" s="1"/>
      <c r="B4569" s="1">
        <v>369</v>
      </c>
      <c r="C4569" s="1" t="s">
        <v>18208</v>
      </c>
      <c r="D4569" s="1" t="s">
        <v>18243</v>
      </c>
      <c r="E4569" s="1" t="s">
        <v>9127</v>
      </c>
      <c r="F4569" s="1" t="s">
        <v>9128</v>
      </c>
      <c r="G4569" s="1" t="s">
        <v>25183</v>
      </c>
      <c r="H4569" s="1" t="s">
        <v>17586</v>
      </c>
      <c r="I4569" s="2">
        <v>31.75</v>
      </c>
      <c r="J4569" s="37">
        <f>VLOOKUP(H4569,'DOGHER ORDER-DISC'!$K$4:$N$30,4,FALSE)</f>
        <v>0</v>
      </c>
      <c r="K4569" s="2">
        <f t="shared" si="73"/>
        <v>31.75</v>
      </c>
      <c r="L4569" s="1" t="s">
        <v>19628</v>
      </c>
    </row>
    <row r="4570" spans="1:12">
      <c r="A4570" s="1"/>
      <c r="B4570" s="1">
        <v>369</v>
      </c>
      <c r="C4570" s="1" t="s">
        <v>18208</v>
      </c>
      <c r="D4570" s="1" t="s">
        <v>18243</v>
      </c>
      <c r="E4570" s="1" t="s">
        <v>9129</v>
      </c>
      <c r="F4570" s="1" t="s">
        <v>9130</v>
      </c>
      <c r="G4570" s="1" t="s">
        <v>25184</v>
      </c>
      <c r="H4570" s="1" t="s">
        <v>17586</v>
      </c>
      <c r="I4570" s="2">
        <v>38.69</v>
      </c>
      <c r="J4570" s="37">
        <f>VLOOKUP(H4570,'DOGHER ORDER-DISC'!$K$4:$N$30,4,FALSE)</f>
        <v>0</v>
      </c>
      <c r="K4570" s="2">
        <f t="shared" si="73"/>
        <v>38.69</v>
      </c>
      <c r="L4570" s="1" t="s">
        <v>19628</v>
      </c>
    </row>
    <row r="4571" spans="1:12">
      <c r="A4571" s="1"/>
      <c r="B4571" s="1">
        <v>369</v>
      </c>
      <c r="C4571" s="1" t="s">
        <v>18208</v>
      </c>
      <c r="D4571" s="1" t="s">
        <v>18243</v>
      </c>
      <c r="E4571" s="1" t="s">
        <v>9131</v>
      </c>
      <c r="F4571" s="1" t="s">
        <v>9132</v>
      </c>
      <c r="G4571" s="1" t="s">
        <v>25185</v>
      </c>
      <c r="H4571" s="1" t="s">
        <v>17586</v>
      </c>
      <c r="I4571" s="2">
        <v>47.37</v>
      </c>
      <c r="J4571" s="37">
        <f>VLOOKUP(H4571,'DOGHER ORDER-DISC'!$K$4:$N$30,4,FALSE)</f>
        <v>0</v>
      </c>
      <c r="K4571" s="2">
        <f t="shared" si="73"/>
        <v>47.37</v>
      </c>
      <c r="L4571" s="1" t="s">
        <v>19628</v>
      </c>
    </row>
    <row r="4572" spans="1:12">
      <c r="A4572" s="1"/>
      <c r="B4572" s="1">
        <v>369</v>
      </c>
      <c r="C4572" s="1" t="s">
        <v>18208</v>
      </c>
      <c r="D4572" s="1" t="s">
        <v>18243</v>
      </c>
      <c r="E4572" s="1" t="s">
        <v>9133</v>
      </c>
      <c r="F4572" s="1" t="s">
        <v>9134</v>
      </c>
      <c r="G4572" s="1" t="s">
        <v>25186</v>
      </c>
      <c r="H4572" s="1" t="s">
        <v>17586</v>
      </c>
      <c r="I4572" s="2">
        <v>58.71</v>
      </c>
      <c r="J4572" s="37">
        <f>VLOOKUP(H4572,'DOGHER ORDER-DISC'!$K$4:$N$30,4,FALSE)</f>
        <v>0</v>
      </c>
      <c r="K4572" s="2">
        <f t="shared" si="73"/>
        <v>58.71</v>
      </c>
      <c r="L4572" s="1" t="s">
        <v>19628</v>
      </c>
    </row>
    <row r="4573" spans="1:12">
      <c r="A4573" s="1"/>
      <c r="B4573" s="1">
        <v>369</v>
      </c>
      <c r="C4573" s="1" t="s">
        <v>18208</v>
      </c>
      <c r="D4573" s="1" t="s">
        <v>18243</v>
      </c>
      <c r="E4573" s="1" t="s">
        <v>9135</v>
      </c>
      <c r="F4573" s="1" t="s">
        <v>9136</v>
      </c>
      <c r="G4573" s="1" t="s">
        <v>25187</v>
      </c>
      <c r="H4573" s="1" t="s">
        <v>17586</v>
      </c>
      <c r="I4573" s="2">
        <v>25.11</v>
      </c>
      <c r="J4573" s="37">
        <f>VLOOKUP(H4573,'DOGHER ORDER-DISC'!$K$4:$N$30,4,FALSE)</f>
        <v>0</v>
      </c>
      <c r="K4573" s="2">
        <f t="shared" si="73"/>
        <v>25.11</v>
      </c>
      <c r="L4573" s="1" t="s">
        <v>19629</v>
      </c>
    </row>
    <row r="4574" spans="1:12">
      <c r="A4574" s="1"/>
      <c r="B4574" s="1">
        <v>369</v>
      </c>
      <c r="C4574" s="1" t="s">
        <v>18208</v>
      </c>
      <c r="D4574" s="1" t="s">
        <v>18243</v>
      </c>
      <c r="E4574" s="1" t="s">
        <v>9137</v>
      </c>
      <c r="F4574" s="1" t="s">
        <v>9138</v>
      </c>
      <c r="G4574" s="1" t="s">
        <v>25188</v>
      </c>
      <c r="H4574" s="1" t="s">
        <v>17586</v>
      </c>
      <c r="I4574" s="2">
        <v>25.11</v>
      </c>
      <c r="J4574" s="37">
        <f>VLOOKUP(H4574,'DOGHER ORDER-DISC'!$K$4:$N$30,4,FALSE)</f>
        <v>0</v>
      </c>
      <c r="K4574" s="2">
        <f t="shared" si="73"/>
        <v>25.11</v>
      </c>
      <c r="L4574" s="1" t="s">
        <v>19629</v>
      </c>
    </row>
    <row r="4575" spans="1:12">
      <c r="A4575" s="1"/>
      <c r="B4575" s="1">
        <v>369</v>
      </c>
      <c r="C4575" s="1" t="s">
        <v>18208</v>
      </c>
      <c r="D4575" s="1" t="s">
        <v>18243</v>
      </c>
      <c r="E4575" s="1" t="s">
        <v>9139</v>
      </c>
      <c r="F4575" s="1" t="s">
        <v>9140</v>
      </c>
      <c r="G4575" s="1" t="s">
        <v>25189</v>
      </c>
      <c r="H4575" s="1" t="s">
        <v>17586</v>
      </c>
      <c r="I4575" s="2">
        <v>25.11</v>
      </c>
      <c r="J4575" s="37">
        <f>VLOOKUP(H4575,'DOGHER ORDER-DISC'!$K$4:$N$30,4,FALSE)</f>
        <v>0</v>
      </c>
      <c r="K4575" s="2">
        <f t="shared" si="73"/>
        <v>25.11</v>
      </c>
      <c r="L4575" s="1" t="s">
        <v>19629</v>
      </c>
    </row>
    <row r="4576" spans="1:12">
      <c r="A4576" s="1"/>
      <c r="B4576" s="1">
        <v>369</v>
      </c>
      <c r="C4576" s="1" t="s">
        <v>18208</v>
      </c>
      <c r="D4576" s="1" t="s">
        <v>18243</v>
      </c>
      <c r="E4576" s="1" t="s">
        <v>9141</v>
      </c>
      <c r="F4576" s="1" t="s">
        <v>9142</v>
      </c>
      <c r="G4576" s="1" t="s">
        <v>25190</v>
      </c>
      <c r="H4576" s="1" t="s">
        <v>17586</v>
      </c>
      <c r="I4576" s="2">
        <v>30.77</v>
      </c>
      <c r="J4576" s="37">
        <f>VLOOKUP(H4576,'DOGHER ORDER-DISC'!$K$4:$N$30,4,FALSE)</f>
        <v>0</v>
      </c>
      <c r="K4576" s="2">
        <f t="shared" si="73"/>
        <v>30.77</v>
      </c>
      <c r="L4576" s="1" t="s">
        <v>19629</v>
      </c>
    </row>
    <row r="4577" spans="1:12">
      <c r="A4577" s="1"/>
      <c r="B4577" s="1">
        <v>369</v>
      </c>
      <c r="C4577" s="1" t="s">
        <v>18208</v>
      </c>
      <c r="D4577" s="1" t="s">
        <v>18243</v>
      </c>
      <c r="E4577" s="1" t="s">
        <v>9143</v>
      </c>
      <c r="F4577" s="1" t="s">
        <v>9144</v>
      </c>
      <c r="G4577" s="1" t="s">
        <v>25191</v>
      </c>
      <c r="H4577" s="1" t="s">
        <v>17586</v>
      </c>
      <c r="I4577" s="2">
        <v>30.77</v>
      </c>
      <c r="J4577" s="37">
        <f>VLOOKUP(H4577,'DOGHER ORDER-DISC'!$K$4:$N$30,4,FALSE)</f>
        <v>0</v>
      </c>
      <c r="K4577" s="2">
        <f t="shared" si="73"/>
        <v>30.77</v>
      </c>
      <c r="L4577" s="1" t="s">
        <v>19629</v>
      </c>
    </row>
    <row r="4578" spans="1:12">
      <c r="A4578" s="1"/>
      <c r="B4578" s="1">
        <v>369</v>
      </c>
      <c r="C4578" s="1" t="s">
        <v>18208</v>
      </c>
      <c r="D4578" s="1" t="s">
        <v>18243</v>
      </c>
      <c r="E4578" s="1" t="s">
        <v>9145</v>
      </c>
      <c r="F4578" s="1" t="s">
        <v>9146</v>
      </c>
      <c r="G4578" s="1" t="s">
        <v>25192</v>
      </c>
      <c r="H4578" s="1" t="s">
        <v>17586</v>
      </c>
      <c r="I4578" s="2">
        <v>30.77</v>
      </c>
      <c r="J4578" s="37">
        <f>VLOOKUP(H4578,'DOGHER ORDER-DISC'!$K$4:$N$30,4,FALSE)</f>
        <v>0</v>
      </c>
      <c r="K4578" s="2">
        <f t="shared" si="73"/>
        <v>30.77</v>
      </c>
      <c r="L4578" s="1" t="s">
        <v>19629</v>
      </c>
    </row>
    <row r="4579" spans="1:12">
      <c r="A4579" s="1"/>
      <c r="B4579" s="1">
        <v>369</v>
      </c>
      <c r="C4579" s="1" t="s">
        <v>18208</v>
      </c>
      <c r="D4579" s="1" t="s">
        <v>18243</v>
      </c>
      <c r="E4579" s="1" t="s">
        <v>9147</v>
      </c>
      <c r="F4579" s="1" t="s">
        <v>9148</v>
      </c>
      <c r="G4579" s="1" t="s">
        <v>25193</v>
      </c>
      <c r="H4579" s="1" t="s">
        <v>17586</v>
      </c>
      <c r="I4579" s="2">
        <v>33.75</v>
      </c>
      <c r="J4579" s="37">
        <f>VLOOKUP(H4579,'DOGHER ORDER-DISC'!$K$4:$N$30,4,FALSE)</f>
        <v>0</v>
      </c>
      <c r="K4579" s="2">
        <f t="shared" si="73"/>
        <v>33.75</v>
      </c>
      <c r="L4579" s="1" t="s">
        <v>19629</v>
      </c>
    </row>
    <row r="4580" spans="1:12">
      <c r="A4580" s="1"/>
      <c r="B4580" s="1">
        <v>369</v>
      </c>
      <c r="C4580" s="1" t="s">
        <v>18208</v>
      </c>
      <c r="D4580" s="1" t="s">
        <v>18243</v>
      </c>
      <c r="E4580" s="1" t="s">
        <v>9149</v>
      </c>
      <c r="F4580" s="1" t="s">
        <v>9150</v>
      </c>
      <c r="G4580" s="1" t="s">
        <v>25194</v>
      </c>
      <c r="H4580" s="1" t="s">
        <v>17586</v>
      </c>
      <c r="I4580" s="2">
        <v>39.4</v>
      </c>
      <c r="J4580" s="37">
        <f>VLOOKUP(H4580,'DOGHER ORDER-DISC'!$K$4:$N$30,4,FALSE)</f>
        <v>0</v>
      </c>
      <c r="K4580" s="2">
        <f t="shared" si="73"/>
        <v>39.4</v>
      </c>
      <c r="L4580" s="1" t="s">
        <v>19629</v>
      </c>
    </row>
    <row r="4581" spans="1:12">
      <c r="A4581" s="1"/>
      <c r="B4581" s="1">
        <v>369</v>
      </c>
      <c r="C4581" s="1" t="s">
        <v>18208</v>
      </c>
      <c r="D4581" s="1" t="s">
        <v>18243</v>
      </c>
      <c r="E4581" s="1" t="s">
        <v>9151</v>
      </c>
      <c r="F4581" s="1" t="s">
        <v>9152</v>
      </c>
      <c r="G4581" s="1" t="s">
        <v>25195</v>
      </c>
      <c r="H4581" s="1" t="s">
        <v>17586</v>
      </c>
      <c r="I4581" s="2">
        <v>39.4</v>
      </c>
      <c r="J4581" s="37">
        <f>VLOOKUP(H4581,'DOGHER ORDER-DISC'!$K$4:$N$30,4,FALSE)</f>
        <v>0</v>
      </c>
      <c r="K4581" s="2">
        <f t="shared" si="73"/>
        <v>39.4</v>
      </c>
      <c r="L4581" s="1" t="s">
        <v>19629</v>
      </c>
    </row>
    <row r="4582" spans="1:12">
      <c r="A4582" s="1"/>
      <c r="B4582" s="1">
        <v>369</v>
      </c>
      <c r="C4582" s="1" t="s">
        <v>18208</v>
      </c>
      <c r="D4582" s="1" t="s">
        <v>18243</v>
      </c>
      <c r="E4582" s="1" t="s">
        <v>9153</v>
      </c>
      <c r="F4582" s="1" t="s">
        <v>9154</v>
      </c>
      <c r="G4582" s="1" t="s">
        <v>25196</v>
      </c>
      <c r="H4582" s="1" t="s">
        <v>17586</v>
      </c>
      <c r="I4582" s="2">
        <v>43.32</v>
      </c>
      <c r="J4582" s="37">
        <f>VLOOKUP(H4582,'DOGHER ORDER-DISC'!$K$4:$N$30,4,FALSE)</f>
        <v>0</v>
      </c>
      <c r="K4582" s="2">
        <f t="shared" si="73"/>
        <v>43.32</v>
      </c>
      <c r="L4582" s="1" t="s">
        <v>19629</v>
      </c>
    </row>
    <row r="4583" spans="1:12">
      <c r="A4583" s="1"/>
      <c r="B4583" s="1">
        <v>369</v>
      </c>
      <c r="C4583" s="1" t="s">
        <v>18208</v>
      </c>
      <c r="D4583" s="1" t="s">
        <v>18243</v>
      </c>
      <c r="E4583" s="1" t="s">
        <v>9155</v>
      </c>
      <c r="F4583" s="1" t="s">
        <v>9156</v>
      </c>
      <c r="G4583" s="1" t="s">
        <v>25197</v>
      </c>
      <c r="H4583" s="1" t="s">
        <v>17586</v>
      </c>
      <c r="I4583" s="2">
        <v>53.37</v>
      </c>
      <c r="J4583" s="37">
        <f>VLOOKUP(H4583,'DOGHER ORDER-DISC'!$K$4:$N$30,4,FALSE)</f>
        <v>0</v>
      </c>
      <c r="K4583" s="2">
        <f t="shared" si="73"/>
        <v>53.37</v>
      </c>
      <c r="L4583" s="1" t="s">
        <v>19629</v>
      </c>
    </row>
    <row r="4584" spans="1:12">
      <c r="A4584" s="1" t="s">
        <v>32</v>
      </c>
      <c r="B4584" s="1">
        <v>370</v>
      </c>
      <c r="C4584" s="1" t="s">
        <v>18208</v>
      </c>
      <c r="D4584" s="1" t="s">
        <v>18243</v>
      </c>
      <c r="E4584" s="1" t="s">
        <v>9157</v>
      </c>
      <c r="F4584" s="1" t="s">
        <v>9158</v>
      </c>
      <c r="G4584" s="1" t="s">
        <v>25198</v>
      </c>
      <c r="H4584" s="1" t="s">
        <v>17586</v>
      </c>
      <c r="I4584" s="2">
        <v>22.41</v>
      </c>
      <c r="J4584" s="37">
        <f>VLOOKUP(H4584,'DOGHER ORDER-DISC'!$K$4:$N$30,4,FALSE)</f>
        <v>0</v>
      </c>
      <c r="K4584" s="2">
        <f t="shared" si="73"/>
        <v>22.41</v>
      </c>
      <c r="L4584" s="1" t="s">
        <v>19630</v>
      </c>
    </row>
    <row r="4585" spans="1:12">
      <c r="A4585" s="1" t="s">
        <v>32</v>
      </c>
      <c r="B4585" s="1">
        <v>370</v>
      </c>
      <c r="C4585" s="1" t="s">
        <v>18208</v>
      </c>
      <c r="D4585" s="1" t="s">
        <v>18243</v>
      </c>
      <c r="E4585" s="1" t="s">
        <v>9159</v>
      </c>
      <c r="F4585" s="1" t="s">
        <v>9160</v>
      </c>
      <c r="G4585" s="1" t="s">
        <v>25199</v>
      </c>
      <c r="H4585" s="1" t="s">
        <v>17586</v>
      </c>
      <c r="I4585" s="2">
        <v>22.41</v>
      </c>
      <c r="J4585" s="37">
        <f>VLOOKUP(H4585,'DOGHER ORDER-DISC'!$K$4:$N$30,4,FALSE)</f>
        <v>0</v>
      </c>
      <c r="K4585" s="2">
        <f t="shared" si="73"/>
        <v>22.41</v>
      </c>
      <c r="L4585" s="1" t="s">
        <v>19630</v>
      </c>
    </row>
    <row r="4586" spans="1:12">
      <c r="A4586" s="1" t="s">
        <v>32</v>
      </c>
      <c r="B4586" s="1">
        <v>370</v>
      </c>
      <c r="C4586" s="1" t="s">
        <v>18208</v>
      </c>
      <c r="D4586" s="1" t="s">
        <v>18243</v>
      </c>
      <c r="E4586" s="1" t="s">
        <v>9161</v>
      </c>
      <c r="F4586" s="1" t="s">
        <v>9162</v>
      </c>
      <c r="G4586" s="1" t="s">
        <v>25200</v>
      </c>
      <c r="H4586" s="1" t="s">
        <v>17586</v>
      </c>
      <c r="I4586" s="2">
        <v>22.41</v>
      </c>
      <c r="J4586" s="37">
        <f>VLOOKUP(H4586,'DOGHER ORDER-DISC'!$K$4:$N$30,4,FALSE)</f>
        <v>0</v>
      </c>
      <c r="K4586" s="2">
        <f t="shared" si="73"/>
        <v>22.41</v>
      </c>
      <c r="L4586" s="1" t="s">
        <v>19630</v>
      </c>
    </row>
    <row r="4587" spans="1:12">
      <c r="A4587" s="1" t="s">
        <v>32</v>
      </c>
      <c r="B4587" s="1">
        <v>370</v>
      </c>
      <c r="C4587" s="1" t="s">
        <v>18208</v>
      </c>
      <c r="D4587" s="1" t="s">
        <v>18243</v>
      </c>
      <c r="E4587" s="1" t="s">
        <v>9163</v>
      </c>
      <c r="F4587" s="1" t="s">
        <v>9164</v>
      </c>
      <c r="G4587" s="1" t="s">
        <v>25201</v>
      </c>
      <c r="H4587" s="1" t="s">
        <v>17586</v>
      </c>
      <c r="I4587" s="2">
        <v>23.81</v>
      </c>
      <c r="J4587" s="37">
        <f>VLOOKUP(H4587,'DOGHER ORDER-DISC'!$K$4:$N$30,4,FALSE)</f>
        <v>0</v>
      </c>
      <c r="K4587" s="2">
        <f t="shared" si="73"/>
        <v>23.81</v>
      </c>
      <c r="L4587" s="1" t="s">
        <v>19630</v>
      </c>
    </row>
    <row r="4588" spans="1:12">
      <c r="A4588" s="1" t="s">
        <v>32</v>
      </c>
      <c r="B4588" s="1">
        <v>370</v>
      </c>
      <c r="C4588" s="1" t="s">
        <v>18208</v>
      </c>
      <c r="D4588" s="1" t="s">
        <v>18243</v>
      </c>
      <c r="E4588" s="1" t="s">
        <v>9165</v>
      </c>
      <c r="F4588" s="1" t="s">
        <v>9166</v>
      </c>
      <c r="G4588" s="1" t="s">
        <v>25202</v>
      </c>
      <c r="H4588" s="1" t="s">
        <v>17586</v>
      </c>
      <c r="I4588" s="2">
        <v>26.47</v>
      </c>
      <c r="J4588" s="37">
        <f>VLOOKUP(H4588,'DOGHER ORDER-DISC'!$K$4:$N$30,4,FALSE)</f>
        <v>0</v>
      </c>
      <c r="K4588" s="2">
        <f t="shared" si="73"/>
        <v>26.47</v>
      </c>
      <c r="L4588" s="1" t="s">
        <v>19630</v>
      </c>
    </row>
    <row r="4589" spans="1:12">
      <c r="A4589" s="1" t="s">
        <v>32</v>
      </c>
      <c r="B4589" s="1">
        <v>370</v>
      </c>
      <c r="C4589" s="1" t="s">
        <v>18208</v>
      </c>
      <c r="D4589" s="1" t="s">
        <v>18243</v>
      </c>
      <c r="E4589" s="1" t="s">
        <v>9167</v>
      </c>
      <c r="F4589" s="1" t="s">
        <v>9168</v>
      </c>
      <c r="G4589" s="1" t="s">
        <v>25203</v>
      </c>
      <c r="H4589" s="1" t="s">
        <v>17586</v>
      </c>
      <c r="I4589" s="2">
        <v>31.25</v>
      </c>
      <c r="J4589" s="37">
        <f>VLOOKUP(H4589,'DOGHER ORDER-DISC'!$K$4:$N$30,4,FALSE)</f>
        <v>0</v>
      </c>
      <c r="K4589" s="2">
        <f t="shared" si="73"/>
        <v>31.25</v>
      </c>
      <c r="L4589" s="1" t="s">
        <v>19630</v>
      </c>
    </row>
    <row r="4590" spans="1:12">
      <c r="A4590" s="1" t="s">
        <v>32</v>
      </c>
      <c r="B4590" s="1">
        <v>370</v>
      </c>
      <c r="C4590" s="1" t="s">
        <v>18208</v>
      </c>
      <c r="D4590" s="1" t="s">
        <v>18243</v>
      </c>
      <c r="E4590" s="1" t="s">
        <v>9169</v>
      </c>
      <c r="F4590" s="1" t="s">
        <v>9170</v>
      </c>
      <c r="G4590" s="1" t="s">
        <v>25204</v>
      </c>
      <c r="H4590" s="1" t="s">
        <v>17586</v>
      </c>
      <c r="I4590" s="2">
        <v>33.340000000000003</v>
      </c>
      <c r="J4590" s="37">
        <f>VLOOKUP(H4590,'DOGHER ORDER-DISC'!$K$4:$N$30,4,FALSE)</f>
        <v>0</v>
      </c>
      <c r="K4590" s="2">
        <f t="shared" si="73"/>
        <v>33.340000000000003</v>
      </c>
      <c r="L4590" s="1" t="s">
        <v>19630</v>
      </c>
    </row>
    <row r="4591" spans="1:12">
      <c r="A4591" s="1" t="s">
        <v>32</v>
      </c>
      <c r="B4591" s="1">
        <v>370</v>
      </c>
      <c r="C4591" s="1" t="s">
        <v>18208</v>
      </c>
      <c r="D4591" s="1" t="s">
        <v>18243</v>
      </c>
      <c r="E4591" s="1" t="s">
        <v>9171</v>
      </c>
      <c r="F4591" s="1" t="s">
        <v>9172</v>
      </c>
      <c r="G4591" s="1" t="s">
        <v>25205</v>
      </c>
      <c r="H4591" s="1" t="s">
        <v>17586</v>
      </c>
      <c r="I4591" s="2">
        <v>40.619999999999997</v>
      </c>
      <c r="J4591" s="37">
        <f>VLOOKUP(H4591,'DOGHER ORDER-DISC'!$K$4:$N$30,4,FALSE)</f>
        <v>0</v>
      </c>
      <c r="K4591" s="2">
        <f t="shared" si="73"/>
        <v>40.619999999999997</v>
      </c>
      <c r="L4591" s="1" t="s">
        <v>19630</v>
      </c>
    </row>
    <row r="4592" spans="1:12">
      <c r="A4592" s="1" t="s">
        <v>32</v>
      </c>
      <c r="B4592" s="1">
        <v>370</v>
      </c>
      <c r="C4592" s="1" t="s">
        <v>18208</v>
      </c>
      <c r="D4592" s="1" t="s">
        <v>18243</v>
      </c>
      <c r="E4592" s="1" t="s">
        <v>9173</v>
      </c>
      <c r="F4592" s="1" t="s">
        <v>9174</v>
      </c>
      <c r="G4592" s="1" t="s">
        <v>25206</v>
      </c>
      <c r="H4592" s="1" t="s">
        <v>17586</v>
      </c>
      <c r="I4592" s="2">
        <v>49.74</v>
      </c>
      <c r="J4592" s="37">
        <f>VLOOKUP(H4592,'DOGHER ORDER-DISC'!$K$4:$N$30,4,FALSE)</f>
        <v>0</v>
      </c>
      <c r="K4592" s="2">
        <f t="shared" si="73"/>
        <v>49.74</v>
      </c>
      <c r="L4592" s="1" t="s">
        <v>19630</v>
      </c>
    </row>
    <row r="4593" spans="1:12">
      <c r="A4593" s="1" t="s">
        <v>32</v>
      </c>
      <c r="B4593" s="1">
        <v>370</v>
      </c>
      <c r="C4593" s="1" t="s">
        <v>18208</v>
      </c>
      <c r="D4593" s="1" t="s">
        <v>18243</v>
      </c>
      <c r="E4593" s="1" t="s">
        <v>9175</v>
      </c>
      <c r="F4593" s="1" t="s">
        <v>9176</v>
      </c>
      <c r="G4593" s="1" t="s">
        <v>25207</v>
      </c>
      <c r="H4593" s="1" t="s">
        <v>17586</v>
      </c>
      <c r="I4593" s="2">
        <v>61.65</v>
      </c>
      <c r="J4593" s="37">
        <f>VLOOKUP(H4593,'DOGHER ORDER-DISC'!$K$4:$N$30,4,FALSE)</f>
        <v>0</v>
      </c>
      <c r="K4593" s="2">
        <f t="shared" si="73"/>
        <v>61.65</v>
      </c>
      <c r="L4593" s="1" t="s">
        <v>19630</v>
      </c>
    </row>
    <row r="4594" spans="1:12">
      <c r="A4594" s="1" t="s">
        <v>32</v>
      </c>
      <c r="B4594" s="1">
        <v>370</v>
      </c>
      <c r="C4594" s="1" t="s">
        <v>18208</v>
      </c>
      <c r="D4594" s="1" t="s">
        <v>18243</v>
      </c>
      <c r="E4594" s="1" t="s">
        <v>9177</v>
      </c>
      <c r="F4594" s="1" t="s">
        <v>9178</v>
      </c>
      <c r="G4594" s="1" t="s">
        <v>25208</v>
      </c>
      <c r="H4594" s="1" t="s">
        <v>17586</v>
      </c>
      <c r="I4594" s="2">
        <v>26.37</v>
      </c>
      <c r="J4594" s="37">
        <f>VLOOKUP(H4594,'DOGHER ORDER-DISC'!$K$4:$N$30,4,FALSE)</f>
        <v>0</v>
      </c>
      <c r="K4594" s="2">
        <f t="shared" si="73"/>
        <v>26.37</v>
      </c>
      <c r="L4594" s="1" t="s">
        <v>19631</v>
      </c>
    </row>
    <row r="4595" spans="1:12">
      <c r="A4595" s="1" t="s">
        <v>32</v>
      </c>
      <c r="B4595" s="1">
        <v>370</v>
      </c>
      <c r="C4595" s="1" t="s">
        <v>18208</v>
      </c>
      <c r="D4595" s="1" t="s">
        <v>18243</v>
      </c>
      <c r="E4595" s="1" t="s">
        <v>9179</v>
      </c>
      <c r="F4595" s="1" t="s">
        <v>9180</v>
      </c>
      <c r="G4595" s="1" t="s">
        <v>25209</v>
      </c>
      <c r="H4595" s="1" t="s">
        <v>17586</v>
      </c>
      <c r="I4595" s="2">
        <v>26.37</v>
      </c>
      <c r="J4595" s="37">
        <f>VLOOKUP(H4595,'DOGHER ORDER-DISC'!$K$4:$N$30,4,FALSE)</f>
        <v>0</v>
      </c>
      <c r="K4595" s="2">
        <f t="shared" si="73"/>
        <v>26.37</v>
      </c>
      <c r="L4595" s="1" t="s">
        <v>19631</v>
      </c>
    </row>
    <row r="4596" spans="1:12">
      <c r="A4596" s="1" t="s">
        <v>32</v>
      </c>
      <c r="B4596" s="1">
        <v>370</v>
      </c>
      <c r="C4596" s="1" t="s">
        <v>18208</v>
      </c>
      <c r="D4596" s="1" t="s">
        <v>18243</v>
      </c>
      <c r="E4596" s="1" t="s">
        <v>9181</v>
      </c>
      <c r="F4596" s="1" t="s">
        <v>9182</v>
      </c>
      <c r="G4596" s="1" t="s">
        <v>25210</v>
      </c>
      <c r="H4596" s="1" t="s">
        <v>17586</v>
      </c>
      <c r="I4596" s="2">
        <v>26.37</v>
      </c>
      <c r="J4596" s="37">
        <f>VLOOKUP(H4596,'DOGHER ORDER-DISC'!$K$4:$N$30,4,FALSE)</f>
        <v>0</v>
      </c>
      <c r="K4596" s="2">
        <f t="shared" si="73"/>
        <v>26.37</v>
      </c>
      <c r="L4596" s="1" t="s">
        <v>19631</v>
      </c>
    </row>
    <row r="4597" spans="1:12">
      <c r="A4597" s="1" t="s">
        <v>32</v>
      </c>
      <c r="B4597" s="1">
        <v>370</v>
      </c>
      <c r="C4597" s="1" t="s">
        <v>18208</v>
      </c>
      <c r="D4597" s="1" t="s">
        <v>18243</v>
      </c>
      <c r="E4597" s="1" t="s">
        <v>9183</v>
      </c>
      <c r="F4597" s="1" t="s">
        <v>9184</v>
      </c>
      <c r="G4597" s="1" t="s">
        <v>25211</v>
      </c>
      <c r="H4597" s="1" t="s">
        <v>17586</v>
      </c>
      <c r="I4597" s="2">
        <v>32.31</v>
      </c>
      <c r="J4597" s="37">
        <f>VLOOKUP(H4597,'DOGHER ORDER-DISC'!$K$4:$N$30,4,FALSE)</f>
        <v>0</v>
      </c>
      <c r="K4597" s="2">
        <f t="shared" si="73"/>
        <v>32.31</v>
      </c>
      <c r="L4597" s="1" t="s">
        <v>19631</v>
      </c>
    </row>
    <row r="4598" spans="1:12">
      <c r="A4598" s="1" t="s">
        <v>32</v>
      </c>
      <c r="B4598" s="1">
        <v>370</v>
      </c>
      <c r="C4598" s="1" t="s">
        <v>18208</v>
      </c>
      <c r="D4598" s="1" t="s">
        <v>18243</v>
      </c>
      <c r="E4598" s="1" t="s">
        <v>9185</v>
      </c>
      <c r="F4598" s="1" t="s">
        <v>9186</v>
      </c>
      <c r="G4598" s="1" t="s">
        <v>25212</v>
      </c>
      <c r="H4598" s="1" t="s">
        <v>17586</v>
      </c>
      <c r="I4598" s="2">
        <v>32.31</v>
      </c>
      <c r="J4598" s="37">
        <f>VLOOKUP(H4598,'DOGHER ORDER-DISC'!$K$4:$N$30,4,FALSE)</f>
        <v>0</v>
      </c>
      <c r="K4598" s="2">
        <f t="shared" si="73"/>
        <v>32.31</v>
      </c>
      <c r="L4598" s="1" t="s">
        <v>19631</v>
      </c>
    </row>
    <row r="4599" spans="1:12">
      <c r="A4599" s="1" t="s">
        <v>32</v>
      </c>
      <c r="B4599" s="1">
        <v>370</v>
      </c>
      <c r="C4599" s="1" t="s">
        <v>18208</v>
      </c>
      <c r="D4599" s="1" t="s">
        <v>18243</v>
      </c>
      <c r="E4599" s="1" t="s">
        <v>9187</v>
      </c>
      <c r="F4599" s="1" t="s">
        <v>9188</v>
      </c>
      <c r="G4599" s="1" t="s">
        <v>25213</v>
      </c>
      <c r="H4599" s="1" t="s">
        <v>17586</v>
      </c>
      <c r="I4599" s="2">
        <v>32.31</v>
      </c>
      <c r="J4599" s="37">
        <f>VLOOKUP(H4599,'DOGHER ORDER-DISC'!$K$4:$N$30,4,FALSE)</f>
        <v>0</v>
      </c>
      <c r="K4599" s="2">
        <f t="shared" si="73"/>
        <v>32.31</v>
      </c>
      <c r="L4599" s="1" t="s">
        <v>19631</v>
      </c>
    </row>
    <row r="4600" spans="1:12">
      <c r="A4600" s="1" t="s">
        <v>32</v>
      </c>
      <c r="B4600" s="1">
        <v>370</v>
      </c>
      <c r="C4600" s="1" t="s">
        <v>18208</v>
      </c>
      <c r="D4600" s="1" t="s">
        <v>18243</v>
      </c>
      <c r="E4600" s="1" t="s">
        <v>9189</v>
      </c>
      <c r="F4600" s="1" t="s">
        <v>9190</v>
      </c>
      <c r="G4600" s="1" t="s">
        <v>25214</v>
      </c>
      <c r="H4600" s="1" t="s">
        <v>17586</v>
      </c>
      <c r="I4600" s="2">
        <v>35.44</v>
      </c>
      <c r="J4600" s="37">
        <f>VLOOKUP(H4600,'DOGHER ORDER-DISC'!$K$4:$N$30,4,FALSE)</f>
        <v>0</v>
      </c>
      <c r="K4600" s="2">
        <f t="shared" si="73"/>
        <v>35.44</v>
      </c>
      <c r="L4600" s="1" t="s">
        <v>19631</v>
      </c>
    </row>
    <row r="4601" spans="1:12">
      <c r="A4601" s="1" t="s">
        <v>32</v>
      </c>
      <c r="B4601" s="1">
        <v>370</v>
      </c>
      <c r="C4601" s="1" t="s">
        <v>18208</v>
      </c>
      <c r="D4601" s="1" t="s">
        <v>18243</v>
      </c>
      <c r="E4601" s="1" t="s">
        <v>9191</v>
      </c>
      <c r="F4601" s="1" t="s">
        <v>9192</v>
      </c>
      <c r="G4601" s="1" t="s">
        <v>25215</v>
      </c>
      <c r="H4601" s="1" t="s">
        <v>17586</v>
      </c>
      <c r="I4601" s="2">
        <v>41.37</v>
      </c>
      <c r="J4601" s="37">
        <f>VLOOKUP(H4601,'DOGHER ORDER-DISC'!$K$4:$N$30,4,FALSE)</f>
        <v>0</v>
      </c>
      <c r="K4601" s="2">
        <f t="shared" si="73"/>
        <v>41.37</v>
      </c>
      <c r="L4601" s="1" t="s">
        <v>19631</v>
      </c>
    </row>
    <row r="4602" spans="1:12">
      <c r="A4602" s="1" t="s">
        <v>32</v>
      </c>
      <c r="B4602" s="1">
        <v>370</v>
      </c>
      <c r="C4602" s="1" t="s">
        <v>18208</v>
      </c>
      <c r="D4602" s="1" t="s">
        <v>18243</v>
      </c>
      <c r="E4602" s="1" t="s">
        <v>9193</v>
      </c>
      <c r="F4602" s="1" t="s">
        <v>9194</v>
      </c>
      <c r="G4602" s="1" t="s">
        <v>25216</v>
      </c>
      <c r="H4602" s="1" t="s">
        <v>17586</v>
      </c>
      <c r="I4602" s="2">
        <v>41.37</v>
      </c>
      <c r="J4602" s="37">
        <f>VLOOKUP(H4602,'DOGHER ORDER-DISC'!$K$4:$N$30,4,FALSE)</f>
        <v>0</v>
      </c>
      <c r="K4602" s="2">
        <f t="shared" ref="K4602:K4665" si="74">+ROUND(I4602*(1-J4602),2)</f>
        <v>41.37</v>
      </c>
      <c r="L4602" s="1" t="s">
        <v>19631</v>
      </c>
    </row>
    <row r="4603" spans="1:12">
      <c r="A4603" s="1" t="s">
        <v>32</v>
      </c>
      <c r="B4603" s="1">
        <v>370</v>
      </c>
      <c r="C4603" s="1" t="s">
        <v>18208</v>
      </c>
      <c r="D4603" s="1" t="s">
        <v>18243</v>
      </c>
      <c r="E4603" s="1" t="s">
        <v>9195</v>
      </c>
      <c r="F4603" s="1" t="s">
        <v>9196</v>
      </c>
      <c r="G4603" s="1" t="s">
        <v>25217</v>
      </c>
      <c r="H4603" s="1" t="s">
        <v>17586</v>
      </c>
      <c r="I4603" s="2">
        <v>45.49</v>
      </c>
      <c r="J4603" s="37">
        <f>VLOOKUP(H4603,'DOGHER ORDER-DISC'!$K$4:$N$30,4,FALSE)</f>
        <v>0</v>
      </c>
      <c r="K4603" s="2">
        <f t="shared" si="74"/>
        <v>45.49</v>
      </c>
      <c r="L4603" s="1" t="s">
        <v>19631</v>
      </c>
    </row>
    <row r="4604" spans="1:12">
      <c r="A4604" s="1" t="s">
        <v>32</v>
      </c>
      <c r="B4604" s="1">
        <v>370</v>
      </c>
      <c r="C4604" s="1" t="s">
        <v>18208</v>
      </c>
      <c r="D4604" s="1" t="s">
        <v>18243</v>
      </c>
      <c r="E4604" s="1" t="s">
        <v>9197</v>
      </c>
      <c r="F4604" s="1" t="s">
        <v>9198</v>
      </c>
      <c r="G4604" s="1" t="s">
        <v>25218</v>
      </c>
      <c r="H4604" s="1" t="s">
        <v>17586</v>
      </c>
      <c r="I4604" s="2">
        <v>56.04</v>
      </c>
      <c r="J4604" s="37">
        <f>VLOOKUP(H4604,'DOGHER ORDER-DISC'!$K$4:$N$30,4,FALSE)</f>
        <v>0</v>
      </c>
      <c r="K4604" s="2">
        <f t="shared" si="74"/>
        <v>56.04</v>
      </c>
      <c r="L4604" s="1" t="s">
        <v>19631</v>
      </c>
    </row>
    <row r="4605" spans="1:12">
      <c r="A4605" s="1"/>
      <c r="B4605" s="1">
        <v>371</v>
      </c>
      <c r="C4605" s="1" t="s">
        <v>18208</v>
      </c>
      <c r="D4605" s="1" t="s">
        <v>18243</v>
      </c>
      <c r="E4605" s="1" t="s">
        <v>9199</v>
      </c>
      <c r="F4605" s="1" t="s">
        <v>9200</v>
      </c>
      <c r="G4605" s="1" t="s">
        <v>25219</v>
      </c>
      <c r="H4605" s="1" t="s">
        <v>17586</v>
      </c>
      <c r="I4605" s="2">
        <v>108.68</v>
      </c>
      <c r="J4605" s="37">
        <f>VLOOKUP(H4605,'DOGHER ORDER-DISC'!$K$4:$N$30,4,FALSE)</f>
        <v>0</v>
      </c>
      <c r="K4605" s="2">
        <f t="shared" si="74"/>
        <v>108.68</v>
      </c>
      <c r="L4605" s="1" t="s">
        <v>19632</v>
      </c>
    </row>
    <row r="4606" spans="1:12">
      <c r="A4606" s="1"/>
      <c r="B4606" s="1">
        <v>371</v>
      </c>
      <c r="C4606" s="1" t="s">
        <v>18208</v>
      </c>
      <c r="D4606" s="1" t="s">
        <v>18243</v>
      </c>
      <c r="E4606" s="1" t="s">
        <v>9201</v>
      </c>
      <c r="F4606" s="1" t="s">
        <v>9202</v>
      </c>
      <c r="G4606" s="1" t="s">
        <v>25220</v>
      </c>
      <c r="H4606" s="1" t="s">
        <v>17586</v>
      </c>
      <c r="I4606" s="2">
        <v>109.76</v>
      </c>
      <c r="J4606" s="37">
        <f>VLOOKUP(H4606,'DOGHER ORDER-DISC'!$K$4:$N$30,4,FALSE)</f>
        <v>0</v>
      </c>
      <c r="K4606" s="2">
        <f t="shared" si="74"/>
        <v>109.76</v>
      </c>
      <c r="L4606" s="1" t="s">
        <v>19633</v>
      </c>
    </row>
    <row r="4607" spans="1:12">
      <c r="A4607" s="1"/>
      <c r="B4607" s="1">
        <v>371</v>
      </c>
      <c r="C4607" s="1" t="s">
        <v>18208</v>
      </c>
      <c r="D4607" s="1" t="s">
        <v>18243</v>
      </c>
      <c r="E4607" s="1" t="s">
        <v>9203</v>
      </c>
      <c r="F4607" s="1" t="s">
        <v>9204</v>
      </c>
      <c r="G4607" s="1" t="s">
        <v>25221</v>
      </c>
      <c r="H4607" s="1" t="s">
        <v>17586</v>
      </c>
      <c r="I4607" s="2">
        <v>118.92</v>
      </c>
      <c r="J4607" s="37">
        <f>VLOOKUP(H4607,'DOGHER ORDER-DISC'!$K$4:$N$30,4,FALSE)</f>
        <v>0</v>
      </c>
      <c r="K4607" s="2">
        <f t="shared" si="74"/>
        <v>118.92</v>
      </c>
      <c r="L4607" s="1" t="s">
        <v>19634</v>
      </c>
    </row>
    <row r="4608" spans="1:12">
      <c r="A4608" s="1"/>
      <c r="B4608" s="1">
        <v>372</v>
      </c>
      <c r="C4608" s="1" t="s">
        <v>18208</v>
      </c>
      <c r="D4608" s="1" t="s">
        <v>18243</v>
      </c>
      <c r="E4608" s="1" t="s">
        <v>9205</v>
      </c>
      <c r="F4608" s="1" t="s">
        <v>9206</v>
      </c>
      <c r="G4608" s="1" t="s">
        <v>25222</v>
      </c>
      <c r="H4608" s="1" t="s">
        <v>17586</v>
      </c>
      <c r="I4608" s="2">
        <v>124.05</v>
      </c>
      <c r="J4608" s="37">
        <f>VLOOKUP(H4608,'DOGHER ORDER-DISC'!$K$4:$N$30,4,FALSE)</f>
        <v>0</v>
      </c>
      <c r="K4608" s="2">
        <f t="shared" si="74"/>
        <v>124.05</v>
      </c>
      <c r="L4608" s="1" t="s">
        <v>19635</v>
      </c>
    </row>
    <row r="4609" spans="1:12">
      <c r="A4609" s="1"/>
      <c r="B4609" s="1">
        <v>372</v>
      </c>
      <c r="C4609" s="1" t="s">
        <v>18208</v>
      </c>
      <c r="D4609" s="1" t="s">
        <v>18243</v>
      </c>
      <c r="E4609" s="1" t="s">
        <v>9207</v>
      </c>
      <c r="F4609" s="1" t="s">
        <v>9208</v>
      </c>
      <c r="G4609" s="1" t="s">
        <v>25223</v>
      </c>
      <c r="H4609" s="1" t="s">
        <v>17586</v>
      </c>
      <c r="I4609" s="2">
        <v>128.37</v>
      </c>
      <c r="J4609" s="37">
        <f>VLOOKUP(H4609,'DOGHER ORDER-DISC'!$K$4:$N$30,4,FALSE)</f>
        <v>0</v>
      </c>
      <c r="K4609" s="2">
        <f t="shared" si="74"/>
        <v>128.37</v>
      </c>
      <c r="L4609" s="1" t="s">
        <v>19636</v>
      </c>
    </row>
    <row r="4610" spans="1:12">
      <c r="A4610" s="1"/>
      <c r="B4610" s="1">
        <v>372</v>
      </c>
      <c r="C4610" s="1" t="s">
        <v>18208</v>
      </c>
      <c r="D4610" s="1" t="s">
        <v>18243</v>
      </c>
      <c r="E4610" s="1" t="s">
        <v>9209</v>
      </c>
      <c r="F4610" s="1" t="s">
        <v>9210</v>
      </c>
      <c r="G4610" s="1" t="s">
        <v>25224</v>
      </c>
      <c r="H4610" s="1" t="s">
        <v>17586</v>
      </c>
      <c r="I4610" s="2">
        <v>105.69</v>
      </c>
      <c r="J4610" s="37">
        <f>VLOOKUP(H4610,'DOGHER ORDER-DISC'!$K$4:$N$30,4,FALSE)</f>
        <v>0</v>
      </c>
      <c r="K4610" s="2">
        <f t="shared" si="74"/>
        <v>105.69</v>
      </c>
      <c r="L4610" s="1" t="s">
        <v>19637</v>
      </c>
    </row>
    <row r="4611" spans="1:12">
      <c r="A4611" s="1"/>
      <c r="B4611" s="1">
        <v>374</v>
      </c>
      <c r="C4611" s="1" t="s">
        <v>18214</v>
      </c>
      <c r="D4611" s="1" t="s">
        <v>18244</v>
      </c>
      <c r="E4611" s="1" t="s">
        <v>9211</v>
      </c>
      <c r="F4611" s="1" t="s">
        <v>9212</v>
      </c>
      <c r="G4611" s="1" t="s">
        <v>25225</v>
      </c>
      <c r="H4611" s="1" t="s">
        <v>17587</v>
      </c>
      <c r="I4611" s="2">
        <v>248.37</v>
      </c>
      <c r="J4611" s="37">
        <f>VLOOKUP(H4611,'DOGHER ORDER-DISC'!$K$4:$N$30,4,FALSE)</f>
        <v>0</v>
      </c>
      <c r="K4611" s="2">
        <f t="shared" si="74"/>
        <v>248.37</v>
      </c>
      <c r="L4611" s="1" t="s">
        <v>19638</v>
      </c>
    </row>
    <row r="4612" spans="1:12">
      <c r="A4612" s="1"/>
      <c r="B4612" s="1">
        <v>374</v>
      </c>
      <c r="C4612" s="1" t="s">
        <v>18214</v>
      </c>
      <c r="D4612" s="1" t="s">
        <v>18244</v>
      </c>
      <c r="E4612" s="1" t="s">
        <v>9213</v>
      </c>
      <c r="F4612" s="1" t="s">
        <v>9214</v>
      </c>
      <c r="G4612" s="1" t="s">
        <v>25226</v>
      </c>
      <c r="H4612" s="1" t="s">
        <v>17587</v>
      </c>
      <c r="I4612" s="2">
        <v>264.66000000000003</v>
      </c>
      <c r="J4612" s="37">
        <f>VLOOKUP(H4612,'DOGHER ORDER-DISC'!$K$4:$N$30,4,FALSE)</f>
        <v>0</v>
      </c>
      <c r="K4612" s="2">
        <f t="shared" si="74"/>
        <v>264.66000000000003</v>
      </c>
      <c r="L4612" s="1" t="s">
        <v>19638</v>
      </c>
    </row>
    <row r="4613" spans="1:12">
      <c r="A4613" s="1"/>
      <c r="B4613" s="1">
        <v>374</v>
      </c>
      <c r="C4613" s="1" t="s">
        <v>18214</v>
      </c>
      <c r="D4613" s="1" t="s">
        <v>18244</v>
      </c>
      <c r="E4613" s="1" t="s">
        <v>9215</v>
      </c>
      <c r="F4613" s="1" t="s">
        <v>9216</v>
      </c>
      <c r="G4613" s="1" t="s">
        <v>25227</v>
      </c>
      <c r="H4613" s="1" t="s">
        <v>17587</v>
      </c>
      <c r="I4613" s="2">
        <v>276.48</v>
      </c>
      <c r="J4613" s="37">
        <f>VLOOKUP(H4613,'DOGHER ORDER-DISC'!$K$4:$N$30,4,FALSE)</f>
        <v>0</v>
      </c>
      <c r="K4613" s="2">
        <f t="shared" si="74"/>
        <v>276.48</v>
      </c>
      <c r="L4613" s="1" t="s">
        <v>19638</v>
      </c>
    </row>
    <row r="4614" spans="1:12">
      <c r="A4614" s="1" t="s">
        <v>32</v>
      </c>
      <c r="B4614" s="1">
        <v>374</v>
      </c>
      <c r="C4614" s="1" t="s">
        <v>18214</v>
      </c>
      <c r="D4614" s="1" t="s">
        <v>18244</v>
      </c>
      <c r="E4614" s="1" t="s">
        <v>9217</v>
      </c>
      <c r="F4614" s="1" t="s">
        <v>9218</v>
      </c>
      <c r="G4614" s="1" t="s">
        <v>25228</v>
      </c>
      <c r="H4614" s="1" t="s">
        <v>17587</v>
      </c>
      <c r="I4614" s="2">
        <v>41.57</v>
      </c>
      <c r="J4614" s="37">
        <f>VLOOKUP(H4614,'DOGHER ORDER-DISC'!$K$4:$N$30,4,FALSE)</f>
        <v>0</v>
      </c>
      <c r="K4614" s="2">
        <f t="shared" si="74"/>
        <v>41.57</v>
      </c>
      <c r="L4614" s="1" t="s">
        <v>19639</v>
      </c>
    </row>
    <row r="4615" spans="1:12">
      <c r="A4615" s="1"/>
      <c r="B4615" s="1">
        <v>374</v>
      </c>
      <c r="C4615" s="1" t="s">
        <v>18214</v>
      </c>
      <c r="D4615" s="1" t="s">
        <v>18244</v>
      </c>
      <c r="E4615" s="1" t="s">
        <v>9219</v>
      </c>
      <c r="F4615" s="1" t="s">
        <v>9220</v>
      </c>
      <c r="G4615" s="1" t="s">
        <v>25229</v>
      </c>
      <c r="H4615" s="1" t="s">
        <v>17587</v>
      </c>
      <c r="I4615" s="2">
        <v>291.62</v>
      </c>
      <c r="J4615" s="37">
        <f>VLOOKUP(H4615,'DOGHER ORDER-DISC'!$K$4:$N$30,4,FALSE)</f>
        <v>0</v>
      </c>
      <c r="K4615" s="2">
        <f t="shared" si="74"/>
        <v>291.62</v>
      </c>
      <c r="L4615" s="1" t="s">
        <v>19640</v>
      </c>
    </row>
    <row r="4616" spans="1:12">
      <c r="A4616" s="1"/>
      <c r="B4616" s="1">
        <v>374</v>
      </c>
      <c r="C4616" s="1" t="s">
        <v>18214</v>
      </c>
      <c r="D4616" s="1" t="s">
        <v>18244</v>
      </c>
      <c r="E4616" s="1" t="s">
        <v>9221</v>
      </c>
      <c r="F4616" s="1" t="s">
        <v>9222</v>
      </c>
      <c r="G4616" s="1" t="s">
        <v>25230</v>
      </c>
      <c r="H4616" s="1" t="s">
        <v>17587</v>
      </c>
      <c r="I4616" s="2">
        <v>301.73</v>
      </c>
      <c r="J4616" s="37">
        <f>VLOOKUP(H4616,'DOGHER ORDER-DISC'!$K$4:$N$30,4,FALSE)</f>
        <v>0</v>
      </c>
      <c r="K4616" s="2">
        <f t="shared" si="74"/>
        <v>301.73</v>
      </c>
      <c r="L4616" s="1" t="s">
        <v>19640</v>
      </c>
    </row>
    <row r="4617" spans="1:12">
      <c r="A4617" s="1"/>
      <c r="B4617" s="1">
        <v>374</v>
      </c>
      <c r="C4617" s="1" t="s">
        <v>18214</v>
      </c>
      <c r="D4617" s="1" t="s">
        <v>18244</v>
      </c>
      <c r="E4617" s="1" t="s">
        <v>9223</v>
      </c>
      <c r="F4617" s="1" t="s">
        <v>9224</v>
      </c>
      <c r="G4617" s="1" t="s">
        <v>25231</v>
      </c>
      <c r="H4617" s="1" t="s">
        <v>17587</v>
      </c>
      <c r="I4617" s="2">
        <v>59.17</v>
      </c>
      <c r="J4617" s="37">
        <f>VLOOKUP(H4617,'DOGHER ORDER-DISC'!$K$4:$N$30,4,FALSE)</f>
        <v>0</v>
      </c>
      <c r="K4617" s="2">
        <f t="shared" si="74"/>
        <v>59.17</v>
      </c>
      <c r="L4617" s="1" t="s">
        <v>19641</v>
      </c>
    </row>
    <row r="4618" spans="1:12">
      <c r="A4618" s="1"/>
      <c r="B4618" s="1">
        <v>375</v>
      </c>
      <c r="C4618" s="1" t="s">
        <v>18214</v>
      </c>
      <c r="D4618" s="1" t="s">
        <v>18244</v>
      </c>
      <c r="E4618" s="1" t="s">
        <v>9225</v>
      </c>
      <c r="F4618" s="1" t="s">
        <v>9226</v>
      </c>
      <c r="G4618" s="1" t="s">
        <v>25232</v>
      </c>
      <c r="H4618" s="1" t="s">
        <v>17587</v>
      </c>
      <c r="I4618" s="2">
        <v>319.60000000000002</v>
      </c>
      <c r="J4618" s="37">
        <f>VLOOKUP(H4618,'DOGHER ORDER-DISC'!$K$4:$N$30,4,FALSE)</f>
        <v>0</v>
      </c>
      <c r="K4618" s="2">
        <f t="shared" si="74"/>
        <v>319.60000000000002</v>
      </c>
      <c r="L4618" s="1" t="s">
        <v>19642</v>
      </c>
    </row>
    <row r="4619" spans="1:12">
      <c r="A4619" s="1"/>
      <c r="B4619" s="1">
        <v>375</v>
      </c>
      <c r="C4619" s="1" t="s">
        <v>18214</v>
      </c>
      <c r="D4619" s="1" t="s">
        <v>18244</v>
      </c>
      <c r="E4619" s="1" t="s">
        <v>9227</v>
      </c>
      <c r="F4619" s="1" t="s">
        <v>9228</v>
      </c>
      <c r="G4619" s="1" t="s">
        <v>25233</v>
      </c>
      <c r="H4619" s="1" t="s">
        <v>17587</v>
      </c>
      <c r="I4619" s="2">
        <v>326.51</v>
      </c>
      <c r="J4619" s="37">
        <f>VLOOKUP(H4619,'DOGHER ORDER-DISC'!$K$4:$N$30,4,FALSE)</f>
        <v>0</v>
      </c>
      <c r="K4619" s="2">
        <f t="shared" si="74"/>
        <v>326.51</v>
      </c>
      <c r="L4619" s="1" t="s">
        <v>19642</v>
      </c>
    </row>
    <row r="4620" spans="1:12">
      <c r="A4620" s="1" t="s">
        <v>32</v>
      </c>
      <c r="B4620" s="1">
        <v>375</v>
      </c>
      <c r="C4620" s="1" t="s">
        <v>18214</v>
      </c>
      <c r="D4620" s="1" t="s">
        <v>18244</v>
      </c>
      <c r="E4620" s="1" t="s">
        <v>9229</v>
      </c>
      <c r="F4620" s="1" t="s">
        <v>9230</v>
      </c>
      <c r="G4620" s="1" t="s">
        <v>25234</v>
      </c>
      <c r="H4620" s="1" t="s">
        <v>17587</v>
      </c>
      <c r="I4620" s="2">
        <v>331</v>
      </c>
      <c r="J4620" s="37">
        <f>VLOOKUP(H4620,'DOGHER ORDER-DISC'!$K$4:$N$30,4,FALSE)</f>
        <v>0</v>
      </c>
      <c r="K4620" s="2">
        <f t="shared" si="74"/>
        <v>331</v>
      </c>
      <c r="L4620" s="1" t="s">
        <v>19642</v>
      </c>
    </row>
    <row r="4621" spans="1:12">
      <c r="A4621" s="1"/>
      <c r="B4621" s="1">
        <v>375</v>
      </c>
      <c r="C4621" s="1" t="s">
        <v>18214</v>
      </c>
      <c r="D4621" s="1" t="s">
        <v>18244</v>
      </c>
      <c r="E4621" s="1" t="s">
        <v>9231</v>
      </c>
      <c r="F4621" s="1" t="s">
        <v>9232</v>
      </c>
      <c r="G4621" s="1" t="s">
        <v>25235</v>
      </c>
      <c r="H4621" s="1" t="s">
        <v>17587</v>
      </c>
      <c r="I4621" s="2">
        <v>376.11</v>
      </c>
      <c r="J4621" s="37">
        <f>VLOOKUP(H4621,'DOGHER ORDER-DISC'!$K$4:$N$30,4,FALSE)</f>
        <v>0</v>
      </c>
      <c r="K4621" s="2">
        <f t="shared" si="74"/>
        <v>376.11</v>
      </c>
      <c r="L4621" s="1" t="s">
        <v>19642</v>
      </c>
    </row>
    <row r="4622" spans="1:12">
      <c r="A4622" s="1"/>
      <c r="B4622" s="1">
        <v>375</v>
      </c>
      <c r="C4622" s="1" t="s">
        <v>18214</v>
      </c>
      <c r="D4622" s="1" t="s">
        <v>18244</v>
      </c>
      <c r="E4622" s="1" t="s">
        <v>9233</v>
      </c>
      <c r="F4622" s="1" t="s">
        <v>9234</v>
      </c>
      <c r="G4622" s="1" t="s">
        <v>25236</v>
      </c>
      <c r="H4622" s="1" t="s">
        <v>17587</v>
      </c>
      <c r="I4622" s="2">
        <v>56.16</v>
      </c>
      <c r="J4622" s="37">
        <f>VLOOKUP(H4622,'DOGHER ORDER-DISC'!$K$4:$N$30,4,FALSE)</f>
        <v>0</v>
      </c>
      <c r="K4622" s="2">
        <f t="shared" si="74"/>
        <v>56.16</v>
      </c>
      <c r="L4622" s="1" t="s">
        <v>19643</v>
      </c>
    </row>
    <row r="4623" spans="1:12">
      <c r="A4623" s="1"/>
      <c r="B4623" s="1">
        <v>375</v>
      </c>
      <c r="C4623" s="1" t="s">
        <v>18214</v>
      </c>
      <c r="D4623" s="1" t="s">
        <v>18244</v>
      </c>
      <c r="E4623" s="1" t="s">
        <v>9235</v>
      </c>
      <c r="F4623" s="1" t="s">
        <v>9236</v>
      </c>
      <c r="G4623" s="1" t="s">
        <v>25237</v>
      </c>
      <c r="H4623" s="1" t="s">
        <v>17587</v>
      </c>
      <c r="I4623" s="2">
        <v>59.76</v>
      </c>
      <c r="J4623" s="37">
        <f>VLOOKUP(H4623,'DOGHER ORDER-DISC'!$K$4:$N$30,4,FALSE)</f>
        <v>0</v>
      </c>
      <c r="K4623" s="2">
        <f t="shared" si="74"/>
        <v>59.76</v>
      </c>
      <c r="L4623" s="1" t="s">
        <v>19643</v>
      </c>
    </row>
    <row r="4624" spans="1:12">
      <c r="A4624" s="1" t="s">
        <v>32</v>
      </c>
      <c r="B4624" s="1">
        <v>375</v>
      </c>
      <c r="C4624" s="1" t="s">
        <v>18214</v>
      </c>
      <c r="D4624" s="1" t="s">
        <v>18244</v>
      </c>
      <c r="E4624" s="1" t="s">
        <v>9237</v>
      </c>
      <c r="F4624" s="1" t="s">
        <v>9238</v>
      </c>
      <c r="G4624" s="1" t="s">
        <v>25238</v>
      </c>
      <c r="H4624" s="1" t="s">
        <v>17587</v>
      </c>
      <c r="I4624" s="2">
        <v>61.81</v>
      </c>
      <c r="J4624" s="37">
        <f>VLOOKUP(H4624,'DOGHER ORDER-DISC'!$K$4:$N$30,4,FALSE)</f>
        <v>0</v>
      </c>
      <c r="K4624" s="2">
        <f t="shared" si="74"/>
        <v>61.81</v>
      </c>
      <c r="L4624" s="1" t="s">
        <v>19643</v>
      </c>
    </row>
    <row r="4625" spans="1:12">
      <c r="A4625" s="1"/>
      <c r="B4625" s="1">
        <v>375</v>
      </c>
      <c r="C4625" s="1" t="s">
        <v>18214</v>
      </c>
      <c r="D4625" s="1" t="s">
        <v>18244</v>
      </c>
      <c r="E4625" s="1" t="s">
        <v>9239</v>
      </c>
      <c r="F4625" s="1" t="s">
        <v>9240</v>
      </c>
      <c r="G4625" s="1" t="s">
        <v>25239</v>
      </c>
      <c r="H4625" s="1" t="s">
        <v>17587</v>
      </c>
      <c r="I4625" s="2">
        <v>73.739999999999995</v>
      </c>
      <c r="J4625" s="37">
        <f>VLOOKUP(H4625,'DOGHER ORDER-DISC'!$K$4:$N$30,4,FALSE)</f>
        <v>0</v>
      </c>
      <c r="K4625" s="2">
        <f t="shared" si="74"/>
        <v>73.739999999999995</v>
      </c>
      <c r="L4625" s="1" t="s">
        <v>19643</v>
      </c>
    </row>
    <row r="4626" spans="1:12">
      <c r="A4626" s="1"/>
      <c r="B4626" s="1">
        <v>375</v>
      </c>
      <c r="C4626" s="1" t="s">
        <v>18214</v>
      </c>
      <c r="D4626" s="1" t="s">
        <v>18244</v>
      </c>
      <c r="E4626" s="1" t="s">
        <v>9241</v>
      </c>
      <c r="F4626" s="1" t="s">
        <v>9242</v>
      </c>
      <c r="G4626" s="1" t="s">
        <v>25240</v>
      </c>
      <c r="H4626" s="1" t="s">
        <v>17587</v>
      </c>
      <c r="I4626" s="2">
        <v>1142.69</v>
      </c>
      <c r="J4626" s="37">
        <f>VLOOKUP(H4626,'DOGHER ORDER-DISC'!$K$4:$N$30,4,FALSE)</f>
        <v>0</v>
      </c>
      <c r="K4626" s="2">
        <f t="shared" si="74"/>
        <v>1142.69</v>
      </c>
      <c r="L4626" s="1" t="s">
        <v>19644</v>
      </c>
    </row>
    <row r="4627" spans="1:12">
      <c r="A4627" s="1"/>
      <c r="B4627" s="1">
        <v>375</v>
      </c>
      <c r="C4627" s="1" t="s">
        <v>18214</v>
      </c>
      <c r="D4627" s="1" t="s">
        <v>18244</v>
      </c>
      <c r="E4627" s="1" t="s">
        <v>9243</v>
      </c>
      <c r="F4627" s="1" t="s">
        <v>9244</v>
      </c>
      <c r="G4627" s="1" t="s">
        <v>25241</v>
      </c>
      <c r="H4627" s="1" t="s">
        <v>17587</v>
      </c>
      <c r="I4627" s="2">
        <v>1349.18</v>
      </c>
      <c r="J4627" s="37">
        <f>VLOOKUP(H4627,'DOGHER ORDER-DISC'!$K$4:$N$30,4,FALSE)</f>
        <v>0</v>
      </c>
      <c r="K4627" s="2">
        <f t="shared" si="74"/>
        <v>1349.18</v>
      </c>
      <c r="L4627" s="1" t="s">
        <v>19644</v>
      </c>
    </row>
    <row r="4628" spans="1:12">
      <c r="A4628" s="1"/>
      <c r="B4628" s="1">
        <v>375</v>
      </c>
      <c r="C4628" s="1" t="s">
        <v>18214</v>
      </c>
      <c r="D4628" s="1" t="s">
        <v>18244</v>
      </c>
      <c r="E4628" s="1" t="s">
        <v>9245</v>
      </c>
      <c r="F4628" s="1" t="s">
        <v>9246</v>
      </c>
      <c r="G4628" s="1" t="s">
        <v>25242</v>
      </c>
      <c r="H4628" s="1" t="s">
        <v>17587</v>
      </c>
      <c r="I4628" s="2">
        <v>1612.37</v>
      </c>
      <c r="J4628" s="37">
        <f>VLOOKUP(H4628,'DOGHER ORDER-DISC'!$K$4:$N$30,4,FALSE)</f>
        <v>0</v>
      </c>
      <c r="K4628" s="2">
        <f t="shared" si="74"/>
        <v>1612.37</v>
      </c>
      <c r="L4628" s="1" t="s">
        <v>19644</v>
      </c>
    </row>
    <row r="4629" spans="1:12">
      <c r="A4629" s="1"/>
      <c r="B4629" s="1">
        <v>375</v>
      </c>
      <c r="C4629" s="1" t="s">
        <v>18214</v>
      </c>
      <c r="D4629" s="1" t="s">
        <v>18244</v>
      </c>
      <c r="E4629" s="1" t="s">
        <v>9247</v>
      </c>
      <c r="F4629" s="1" t="s">
        <v>9248</v>
      </c>
      <c r="G4629" s="1" t="s">
        <v>25243</v>
      </c>
      <c r="H4629" s="1" t="s">
        <v>17587</v>
      </c>
      <c r="I4629" s="2">
        <v>147.51</v>
      </c>
      <c r="J4629" s="37">
        <f>VLOOKUP(H4629,'DOGHER ORDER-DISC'!$K$4:$N$30,4,FALSE)</f>
        <v>0</v>
      </c>
      <c r="K4629" s="2">
        <f t="shared" si="74"/>
        <v>147.51</v>
      </c>
      <c r="L4629" s="1" t="s">
        <v>19645</v>
      </c>
    </row>
    <row r="4630" spans="1:12">
      <c r="A4630" s="1"/>
      <c r="B4630" s="1">
        <v>375</v>
      </c>
      <c r="C4630" s="1" t="s">
        <v>18214</v>
      </c>
      <c r="D4630" s="1" t="s">
        <v>18244</v>
      </c>
      <c r="E4630" s="1" t="s">
        <v>9249</v>
      </c>
      <c r="F4630" s="1" t="s">
        <v>9250</v>
      </c>
      <c r="G4630" s="1" t="s">
        <v>25244</v>
      </c>
      <c r="H4630" s="1" t="s">
        <v>17587</v>
      </c>
      <c r="I4630" s="2">
        <v>158.55000000000001</v>
      </c>
      <c r="J4630" s="37">
        <f>VLOOKUP(H4630,'DOGHER ORDER-DISC'!$K$4:$N$30,4,FALSE)</f>
        <v>0</v>
      </c>
      <c r="K4630" s="2">
        <f t="shared" si="74"/>
        <v>158.55000000000001</v>
      </c>
      <c r="L4630" s="1" t="s">
        <v>19645</v>
      </c>
    </row>
    <row r="4631" spans="1:12">
      <c r="A4631" s="1"/>
      <c r="B4631" s="1">
        <v>375</v>
      </c>
      <c r="C4631" s="1" t="s">
        <v>18214</v>
      </c>
      <c r="D4631" s="1" t="s">
        <v>18244</v>
      </c>
      <c r="E4631" s="1" t="s">
        <v>9251</v>
      </c>
      <c r="F4631" s="1" t="s">
        <v>9252</v>
      </c>
      <c r="G4631" s="1" t="s">
        <v>25245</v>
      </c>
      <c r="H4631" s="1" t="s">
        <v>17587</v>
      </c>
      <c r="I4631" s="2">
        <v>174.9</v>
      </c>
      <c r="J4631" s="37">
        <f>VLOOKUP(H4631,'DOGHER ORDER-DISC'!$K$4:$N$30,4,FALSE)</f>
        <v>0</v>
      </c>
      <c r="K4631" s="2">
        <f t="shared" si="74"/>
        <v>174.9</v>
      </c>
      <c r="L4631" s="1" t="s">
        <v>19645</v>
      </c>
    </row>
    <row r="4632" spans="1:12">
      <c r="A4632" s="1"/>
      <c r="B4632" s="1">
        <v>376</v>
      </c>
      <c r="C4632" s="1" t="s">
        <v>18214</v>
      </c>
      <c r="D4632" s="1" t="s">
        <v>18244</v>
      </c>
      <c r="E4632" s="1" t="s">
        <v>9253</v>
      </c>
      <c r="F4632" s="1" t="s">
        <v>9254</v>
      </c>
      <c r="G4632" s="1" t="s">
        <v>25246</v>
      </c>
      <c r="H4632" s="1" t="s">
        <v>17587</v>
      </c>
      <c r="I4632" s="2">
        <v>1466.75</v>
      </c>
      <c r="J4632" s="37">
        <f>VLOOKUP(H4632,'DOGHER ORDER-DISC'!$K$4:$N$30,4,FALSE)</f>
        <v>0</v>
      </c>
      <c r="K4632" s="2">
        <f t="shared" si="74"/>
        <v>1466.75</v>
      </c>
      <c r="L4632" s="1" t="s">
        <v>19646</v>
      </c>
    </row>
    <row r="4633" spans="1:12">
      <c r="A4633" s="1"/>
      <c r="B4633" s="1">
        <v>376</v>
      </c>
      <c r="C4633" s="1" t="s">
        <v>18214</v>
      </c>
      <c r="D4633" s="1" t="s">
        <v>18244</v>
      </c>
      <c r="E4633" s="1" t="s">
        <v>9255</v>
      </c>
      <c r="F4633" s="1" t="s">
        <v>9256</v>
      </c>
      <c r="G4633" s="1" t="s">
        <v>25247</v>
      </c>
      <c r="H4633" s="1" t="s">
        <v>17587</v>
      </c>
      <c r="I4633" s="2">
        <v>2862.68</v>
      </c>
      <c r="J4633" s="37">
        <f>VLOOKUP(H4633,'DOGHER ORDER-DISC'!$K$4:$N$30,4,FALSE)</f>
        <v>0</v>
      </c>
      <c r="K4633" s="2">
        <f t="shared" si="74"/>
        <v>2862.68</v>
      </c>
      <c r="L4633" s="1" t="s">
        <v>19646</v>
      </c>
    </row>
    <row r="4634" spans="1:12">
      <c r="A4634" s="1"/>
      <c r="B4634" s="1">
        <v>376</v>
      </c>
      <c r="C4634" s="1" t="s">
        <v>18214</v>
      </c>
      <c r="D4634" s="1" t="s">
        <v>18244</v>
      </c>
      <c r="E4634" s="1" t="s">
        <v>9257</v>
      </c>
      <c r="F4634" s="1" t="s">
        <v>9258</v>
      </c>
      <c r="G4634" s="1" t="s">
        <v>25248</v>
      </c>
      <c r="H4634" s="1" t="s">
        <v>17587</v>
      </c>
      <c r="I4634" s="2">
        <v>4651.32</v>
      </c>
      <c r="J4634" s="37">
        <f>VLOOKUP(H4634,'DOGHER ORDER-DISC'!$K$4:$N$30,4,FALSE)</f>
        <v>0</v>
      </c>
      <c r="K4634" s="2">
        <f t="shared" si="74"/>
        <v>4651.32</v>
      </c>
      <c r="L4634" s="1" t="s">
        <v>19646</v>
      </c>
    </row>
    <row r="4635" spans="1:12">
      <c r="A4635" s="1"/>
      <c r="B4635" s="1">
        <v>376</v>
      </c>
      <c r="C4635" s="1" t="s">
        <v>18214</v>
      </c>
      <c r="D4635" s="1" t="s">
        <v>18244</v>
      </c>
      <c r="E4635" s="1" t="s">
        <v>9259</v>
      </c>
      <c r="F4635" s="1" t="s">
        <v>9260</v>
      </c>
      <c r="G4635" s="1" t="s">
        <v>25249</v>
      </c>
      <c r="H4635" s="1" t="s">
        <v>17587</v>
      </c>
      <c r="I4635" s="2">
        <v>5074.1899999999996</v>
      </c>
      <c r="J4635" s="37">
        <f>VLOOKUP(H4635,'DOGHER ORDER-DISC'!$K$4:$N$30,4,FALSE)</f>
        <v>0</v>
      </c>
      <c r="K4635" s="2">
        <f t="shared" si="74"/>
        <v>5074.1899999999996</v>
      </c>
      <c r="L4635" s="1" t="s">
        <v>19646</v>
      </c>
    </row>
    <row r="4636" spans="1:12">
      <c r="A4636" s="1"/>
      <c r="B4636" s="1">
        <v>376</v>
      </c>
      <c r="C4636" s="1" t="s">
        <v>18214</v>
      </c>
      <c r="D4636" s="1" t="s">
        <v>18244</v>
      </c>
      <c r="E4636" s="1" t="s">
        <v>9261</v>
      </c>
      <c r="F4636" s="1" t="s">
        <v>9262</v>
      </c>
      <c r="G4636" s="1" t="s">
        <v>25250</v>
      </c>
      <c r="H4636" s="1" t="s">
        <v>17587</v>
      </c>
      <c r="I4636" s="2">
        <v>167.64</v>
      </c>
      <c r="J4636" s="37">
        <f>VLOOKUP(H4636,'DOGHER ORDER-DISC'!$K$4:$N$30,4,FALSE)</f>
        <v>0</v>
      </c>
      <c r="K4636" s="2">
        <f t="shared" si="74"/>
        <v>167.64</v>
      </c>
      <c r="L4636" s="1" t="s">
        <v>19647</v>
      </c>
    </row>
    <row r="4637" spans="1:12">
      <c r="A4637" s="1"/>
      <c r="B4637" s="1">
        <v>376</v>
      </c>
      <c r="C4637" s="1" t="s">
        <v>18214</v>
      </c>
      <c r="D4637" s="1" t="s">
        <v>18244</v>
      </c>
      <c r="E4637" s="1" t="s">
        <v>9263</v>
      </c>
      <c r="F4637" s="1" t="s">
        <v>9264</v>
      </c>
      <c r="G4637" s="1" t="s">
        <v>25251</v>
      </c>
      <c r="H4637" s="1" t="s">
        <v>17587</v>
      </c>
      <c r="I4637" s="2">
        <v>310.52</v>
      </c>
      <c r="J4637" s="37">
        <f>VLOOKUP(H4637,'DOGHER ORDER-DISC'!$K$4:$N$30,4,FALSE)</f>
        <v>0</v>
      </c>
      <c r="K4637" s="2">
        <f t="shared" si="74"/>
        <v>310.52</v>
      </c>
      <c r="L4637" s="1" t="s">
        <v>19647</v>
      </c>
    </row>
    <row r="4638" spans="1:12">
      <c r="A4638" s="1"/>
      <c r="B4638" s="1">
        <v>376</v>
      </c>
      <c r="C4638" s="1" t="s">
        <v>18214</v>
      </c>
      <c r="D4638" s="1" t="s">
        <v>18244</v>
      </c>
      <c r="E4638" s="1" t="s">
        <v>9265</v>
      </c>
      <c r="F4638" s="1" t="s">
        <v>9266</v>
      </c>
      <c r="G4638" s="1" t="s">
        <v>25252</v>
      </c>
      <c r="H4638" s="1" t="s">
        <v>17587</v>
      </c>
      <c r="I4638" s="2">
        <v>531.58000000000004</v>
      </c>
      <c r="J4638" s="37">
        <f>VLOOKUP(H4638,'DOGHER ORDER-DISC'!$K$4:$N$30,4,FALSE)</f>
        <v>0</v>
      </c>
      <c r="K4638" s="2">
        <f t="shared" si="74"/>
        <v>531.58000000000004</v>
      </c>
      <c r="L4638" s="1" t="s">
        <v>19647</v>
      </c>
    </row>
    <row r="4639" spans="1:12">
      <c r="A4639" s="1"/>
      <c r="B4639" s="1">
        <v>376</v>
      </c>
      <c r="C4639" s="1" t="s">
        <v>18214</v>
      </c>
      <c r="D4639" s="1" t="s">
        <v>18244</v>
      </c>
      <c r="E4639" s="1" t="s">
        <v>9267</v>
      </c>
      <c r="F4639" s="1" t="s">
        <v>9268</v>
      </c>
      <c r="G4639" s="1" t="s">
        <v>25253</v>
      </c>
      <c r="H4639" s="1" t="s">
        <v>17587</v>
      </c>
      <c r="I4639" s="2">
        <v>579.91999999999996</v>
      </c>
      <c r="J4639" s="37">
        <f>VLOOKUP(H4639,'DOGHER ORDER-DISC'!$K$4:$N$30,4,FALSE)</f>
        <v>0</v>
      </c>
      <c r="K4639" s="2">
        <f t="shared" si="74"/>
        <v>579.91999999999996</v>
      </c>
      <c r="L4639" s="1" t="s">
        <v>19647</v>
      </c>
    </row>
    <row r="4640" spans="1:12">
      <c r="A4640" s="1" t="s">
        <v>23</v>
      </c>
      <c r="B4640" s="1">
        <v>376</v>
      </c>
      <c r="C4640" s="1" t="s">
        <v>18214</v>
      </c>
      <c r="D4640" s="1" t="s">
        <v>18244</v>
      </c>
      <c r="E4640" s="1" t="s">
        <v>9269</v>
      </c>
      <c r="F4640" s="1" t="s">
        <v>9270</v>
      </c>
      <c r="G4640" s="1" t="s">
        <v>25254</v>
      </c>
      <c r="H4640" s="1" t="s">
        <v>17587</v>
      </c>
      <c r="I4640" s="2">
        <v>303.18</v>
      </c>
      <c r="J4640" s="37">
        <f>VLOOKUP(H4640,'DOGHER ORDER-DISC'!$K$4:$N$30,4,FALSE)</f>
        <v>0</v>
      </c>
      <c r="K4640" s="2">
        <f t="shared" si="74"/>
        <v>303.18</v>
      </c>
      <c r="L4640" s="1" t="s">
        <v>19648</v>
      </c>
    </row>
    <row r="4641" spans="1:12">
      <c r="A4641" s="1"/>
      <c r="B4641" s="1">
        <v>377</v>
      </c>
      <c r="C4641" s="1" t="s">
        <v>18214</v>
      </c>
      <c r="D4641" s="1" t="s">
        <v>18244</v>
      </c>
      <c r="E4641" s="1" t="s">
        <v>9271</v>
      </c>
      <c r="F4641" s="1" t="s">
        <v>9272</v>
      </c>
      <c r="G4641" s="1" t="s">
        <v>25255</v>
      </c>
      <c r="H4641" s="1" t="s">
        <v>17587</v>
      </c>
      <c r="I4641" s="2">
        <v>247.91</v>
      </c>
      <c r="J4641" s="37">
        <f>VLOOKUP(H4641,'DOGHER ORDER-DISC'!$K$4:$N$30,4,FALSE)</f>
        <v>0</v>
      </c>
      <c r="K4641" s="2">
        <f t="shared" si="74"/>
        <v>247.91</v>
      </c>
      <c r="L4641" s="1" t="s">
        <v>19649</v>
      </c>
    </row>
    <row r="4642" spans="1:12">
      <c r="A4642" s="1"/>
      <c r="B4642" s="1">
        <v>377</v>
      </c>
      <c r="C4642" s="1" t="s">
        <v>18214</v>
      </c>
      <c r="D4642" s="1" t="s">
        <v>18244</v>
      </c>
      <c r="E4642" s="1" t="s">
        <v>9273</v>
      </c>
      <c r="F4642" s="1" t="s">
        <v>9274</v>
      </c>
      <c r="G4642" s="1" t="s">
        <v>25256</v>
      </c>
      <c r="H4642" s="1" t="s">
        <v>17587</v>
      </c>
      <c r="I4642" s="2">
        <v>263.17</v>
      </c>
      <c r="J4642" s="37">
        <f>VLOOKUP(H4642,'DOGHER ORDER-DISC'!$K$4:$N$30,4,FALSE)</f>
        <v>0</v>
      </c>
      <c r="K4642" s="2">
        <f t="shared" si="74"/>
        <v>263.17</v>
      </c>
      <c r="L4642" s="1" t="s">
        <v>19650</v>
      </c>
    </row>
    <row r="4643" spans="1:12">
      <c r="A4643" s="1"/>
      <c r="B4643" s="1">
        <v>377</v>
      </c>
      <c r="C4643" s="1" t="s">
        <v>18214</v>
      </c>
      <c r="D4643" s="1" t="s">
        <v>18244</v>
      </c>
      <c r="E4643" s="1" t="s">
        <v>9275</v>
      </c>
      <c r="F4643" s="1" t="s">
        <v>9276</v>
      </c>
      <c r="G4643" s="1" t="s">
        <v>25257</v>
      </c>
      <c r="H4643" s="1" t="s">
        <v>17587</v>
      </c>
      <c r="I4643" s="2">
        <v>296.64999999999998</v>
      </c>
      <c r="J4643" s="37">
        <f>VLOOKUP(H4643,'DOGHER ORDER-DISC'!$K$4:$N$30,4,FALSE)</f>
        <v>0</v>
      </c>
      <c r="K4643" s="2">
        <f t="shared" si="74"/>
        <v>296.64999999999998</v>
      </c>
      <c r="L4643" s="1" t="s">
        <v>19651</v>
      </c>
    </row>
    <row r="4644" spans="1:12">
      <c r="A4644" s="1"/>
      <c r="B4644" s="1">
        <v>377</v>
      </c>
      <c r="C4644" s="1" t="s">
        <v>18214</v>
      </c>
      <c r="D4644" s="1" t="s">
        <v>18244</v>
      </c>
      <c r="E4644" s="1" t="s">
        <v>9277</v>
      </c>
      <c r="F4644" s="1" t="s">
        <v>9278</v>
      </c>
      <c r="G4644" s="1" t="s">
        <v>25258</v>
      </c>
      <c r="H4644" s="1" t="s">
        <v>17587</v>
      </c>
      <c r="I4644" s="2">
        <v>333.34</v>
      </c>
      <c r="J4644" s="37">
        <f>VLOOKUP(H4644,'DOGHER ORDER-DISC'!$K$4:$N$30,4,FALSE)</f>
        <v>0</v>
      </c>
      <c r="K4644" s="2">
        <f t="shared" si="74"/>
        <v>333.34</v>
      </c>
      <c r="L4644" s="1" t="s">
        <v>19651</v>
      </c>
    </row>
    <row r="4645" spans="1:12">
      <c r="A4645" s="1"/>
      <c r="B4645" s="1">
        <v>377</v>
      </c>
      <c r="C4645" s="1" t="s">
        <v>18214</v>
      </c>
      <c r="D4645" s="1" t="s">
        <v>18244</v>
      </c>
      <c r="E4645" s="1" t="s">
        <v>9279</v>
      </c>
      <c r="F4645" s="1" t="s">
        <v>9280</v>
      </c>
      <c r="G4645" s="1" t="s">
        <v>25259</v>
      </c>
      <c r="H4645" s="1" t="s">
        <v>17587</v>
      </c>
      <c r="I4645" s="2">
        <v>733.8</v>
      </c>
      <c r="J4645" s="37">
        <f>VLOOKUP(H4645,'DOGHER ORDER-DISC'!$K$4:$N$30,4,FALSE)</f>
        <v>0</v>
      </c>
      <c r="K4645" s="2">
        <f t="shared" si="74"/>
        <v>733.8</v>
      </c>
      <c r="L4645" s="1" t="s">
        <v>19652</v>
      </c>
    </row>
    <row r="4646" spans="1:12">
      <c r="A4646" s="1"/>
      <c r="B4646" s="1">
        <v>378</v>
      </c>
      <c r="C4646" s="1" t="s">
        <v>18214</v>
      </c>
      <c r="D4646" s="1" t="s">
        <v>18244</v>
      </c>
      <c r="E4646" s="1" t="s">
        <v>9281</v>
      </c>
      <c r="F4646" s="1" t="s">
        <v>9282</v>
      </c>
      <c r="G4646" s="1" t="s">
        <v>25260</v>
      </c>
      <c r="H4646" s="1" t="s">
        <v>17587</v>
      </c>
      <c r="I4646" s="2">
        <v>186.36</v>
      </c>
      <c r="J4646" s="37">
        <f>VLOOKUP(H4646,'DOGHER ORDER-DISC'!$K$4:$N$30,4,FALSE)</f>
        <v>0</v>
      </c>
      <c r="K4646" s="2">
        <f t="shared" si="74"/>
        <v>186.36</v>
      </c>
      <c r="L4646" s="1" t="s">
        <v>19653</v>
      </c>
    </row>
    <row r="4647" spans="1:12">
      <c r="A4647" s="1"/>
      <c r="B4647" s="1">
        <v>378</v>
      </c>
      <c r="C4647" s="1" t="s">
        <v>18214</v>
      </c>
      <c r="D4647" s="1" t="s">
        <v>18244</v>
      </c>
      <c r="E4647" s="1" t="s">
        <v>9283</v>
      </c>
      <c r="F4647" s="1" t="s">
        <v>9284</v>
      </c>
      <c r="G4647" s="1" t="s">
        <v>25261</v>
      </c>
      <c r="H4647" s="1" t="s">
        <v>17587</v>
      </c>
      <c r="I4647" s="2">
        <v>35.49</v>
      </c>
      <c r="J4647" s="37">
        <f>VLOOKUP(H4647,'DOGHER ORDER-DISC'!$K$4:$N$30,4,FALSE)</f>
        <v>0</v>
      </c>
      <c r="K4647" s="2">
        <f t="shared" si="74"/>
        <v>35.49</v>
      </c>
      <c r="L4647" s="1" t="s">
        <v>19654</v>
      </c>
    </row>
    <row r="4648" spans="1:12">
      <c r="A4648" s="1"/>
      <c r="B4648" s="1">
        <v>378</v>
      </c>
      <c r="C4648" s="1" t="s">
        <v>18214</v>
      </c>
      <c r="D4648" s="1" t="s">
        <v>18244</v>
      </c>
      <c r="E4648" s="1" t="s">
        <v>9285</v>
      </c>
      <c r="F4648" s="1" t="s">
        <v>9286</v>
      </c>
      <c r="G4648" s="1" t="s">
        <v>25262</v>
      </c>
      <c r="H4648" s="1" t="s">
        <v>17587</v>
      </c>
      <c r="I4648" s="2">
        <v>222.01</v>
      </c>
      <c r="J4648" s="37">
        <f>VLOOKUP(H4648,'DOGHER ORDER-DISC'!$K$4:$N$30,4,FALSE)</f>
        <v>0</v>
      </c>
      <c r="K4648" s="2">
        <f t="shared" si="74"/>
        <v>222.01</v>
      </c>
      <c r="L4648" s="1" t="s">
        <v>19655</v>
      </c>
    </row>
    <row r="4649" spans="1:12">
      <c r="A4649" s="1"/>
      <c r="B4649" s="1">
        <v>378</v>
      </c>
      <c r="C4649" s="1" t="s">
        <v>18214</v>
      </c>
      <c r="D4649" s="1" t="s">
        <v>18244</v>
      </c>
      <c r="E4649" s="1" t="s">
        <v>9287</v>
      </c>
      <c r="F4649" s="1" t="s">
        <v>9288</v>
      </c>
      <c r="G4649" s="1" t="s">
        <v>25263</v>
      </c>
      <c r="H4649" s="1" t="s">
        <v>17587</v>
      </c>
      <c r="I4649" s="2">
        <v>246.78</v>
      </c>
      <c r="J4649" s="37">
        <f>VLOOKUP(H4649,'DOGHER ORDER-DISC'!$K$4:$N$30,4,FALSE)</f>
        <v>0</v>
      </c>
      <c r="K4649" s="2">
        <f t="shared" si="74"/>
        <v>246.78</v>
      </c>
      <c r="L4649" s="1" t="s">
        <v>19655</v>
      </c>
    </row>
    <row r="4650" spans="1:12">
      <c r="A4650" s="1"/>
      <c r="B4650" s="1">
        <v>378</v>
      </c>
      <c r="C4650" s="1" t="s">
        <v>18214</v>
      </c>
      <c r="D4650" s="1" t="s">
        <v>18244</v>
      </c>
      <c r="E4650" s="1" t="s">
        <v>9289</v>
      </c>
      <c r="F4650" s="1" t="s">
        <v>9290</v>
      </c>
      <c r="G4650" s="1" t="s">
        <v>25264</v>
      </c>
      <c r="H4650" s="1" t="s">
        <v>17587</v>
      </c>
      <c r="I4650" s="2">
        <v>42.28</v>
      </c>
      <c r="J4650" s="37">
        <f>VLOOKUP(H4650,'DOGHER ORDER-DISC'!$K$4:$N$30,4,FALSE)</f>
        <v>0</v>
      </c>
      <c r="K4650" s="2">
        <f t="shared" si="74"/>
        <v>42.28</v>
      </c>
      <c r="L4650" s="1" t="s">
        <v>19656</v>
      </c>
    </row>
    <row r="4651" spans="1:12">
      <c r="A4651" s="1"/>
      <c r="B4651" s="1">
        <v>378</v>
      </c>
      <c r="C4651" s="1" t="s">
        <v>18214</v>
      </c>
      <c r="D4651" s="1" t="s">
        <v>18244</v>
      </c>
      <c r="E4651" s="1" t="s">
        <v>9291</v>
      </c>
      <c r="F4651" s="1" t="s">
        <v>9292</v>
      </c>
      <c r="G4651" s="1" t="s">
        <v>25265</v>
      </c>
      <c r="H4651" s="1" t="s">
        <v>17587</v>
      </c>
      <c r="I4651" s="2">
        <v>47.01</v>
      </c>
      <c r="J4651" s="37">
        <f>VLOOKUP(H4651,'DOGHER ORDER-DISC'!$K$4:$N$30,4,FALSE)</f>
        <v>0</v>
      </c>
      <c r="K4651" s="2">
        <f t="shared" si="74"/>
        <v>47.01</v>
      </c>
      <c r="L4651" s="1" t="s">
        <v>19656</v>
      </c>
    </row>
    <row r="4652" spans="1:12">
      <c r="A4652" s="1"/>
      <c r="B4652" s="1">
        <v>379</v>
      </c>
      <c r="C4652" s="1" t="s">
        <v>18214</v>
      </c>
      <c r="D4652" s="1" t="s">
        <v>18244</v>
      </c>
      <c r="E4652" s="1" t="s">
        <v>9293</v>
      </c>
      <c r="F4652" s="1" t="s">
        <v>9294</v>
      </c>
      <c r="G4652" s="1" t="s">
        <v>25266</v>
      </c>
      <c r="H4652" s="1" t="s">
        <v>17587</v>
      </c>
      <c r="I4652" s="2">
        <v>297.33</v>
      </c>
      <c r="J4652" s="37">
        <f>VLOOKUP(H4652,'DOGHER ORDER-DISC'!$K$4:$N$30,4,FALSE)</f>
        <v>0</v>
      </c>
      <c r="K4652" s="2">
        <f t="shared" si="74"/>
        <v>297.33</v>
      </c>
      <c r="L4652" s="1" t="s">
        <v>19657</v>
      </c>
    </row>
    <row r="4653" spans="1:12">
      <c r="A4653" s="1"/>
      <c r="B4653" s="1">
        <v>379</v>
      </c>
      <c r="C4653" s="1" t="s">
        <v>18214</v>
      </c>
      <c r="D4653" s="1" t="s">
        <v>18244</v>
      </c>
      <c r="E4653" s="1" t="s">
        <v>9295</v>
      </c>
      <c r="F4653" s="1" t="s">
        <v>9296</v>
      </c>
      <c r="G4653" s="1" t="s">
        <v>25267</v>
      </c>
      <c r="H4653" s="1" t="s">
        <v>17587</v>
      </c>
      <c r="I4653" s="2">
        <v>363.9</v>
      </c>
      <c r="J4653" s="37">
        <f>VLOOKUP(H4653,'DOGHER ORDER-DISC'!$K$4:$N$30,4,FALSE)</f>
        <v>0</v>
      </c>
      <c r="K4653" s="2">
        <f t="shared" si="74"/>
        <v>363.9</v>
      </c>
      <c r="L4653" s="1" t="s">
        <v>19657</v>
      </c>
    </row>
    <row r="4654" spans="1:12">
      <c r="A4654" s="1" t="s">
        <v>23</v>
      </c>
      <c r="B4654" s="1"/>
      <c r="C4654" s="1" t="s">
        <v>18214</v>
      </c>
      <c r="D4654" s="1" t="s">
        <v>18244</v>
      </c>
      <c r="E4654" s="1" t="s">
        <v>9297</v>
      </c>
      <c r="F4654" s="1" t="s">
        <v>9298</v>
      </c>
      <c r="G4654" s="1" t="s">
        <v>25268</v>
      </c>
      <c r="H4654" s="1" t="s">
        <v>17587</v>
      </c>
      <c r="I4654" s="2">
        <v>50.14</v>
      </c>
      <c r="J4654" s="37">
        <f>VLOOKUP(H4654,'DOGHER ORDER-DISC'!$K$4:$N$30,4,FALSE)</f>
        <v>0</v>
      </c>
      <c r="K4654" s="2">
        <f t="shared" si="74"/>
        <v>50.14</v>
      </c>
      <c r="L4654" s="1" t="s">
        <v>19658</v>
      </c>
    </row>
    <row r="4655" spans="1:12">
      <c r="A4655" s="1"/>
      <c r="B4655" s="1">
        <v>379</v>
      </c>
      <c r="C4655" s="1" t="s">
        <v>18214</v>
      </c>
      <c r="D4655" s="1" t="s">
        <v>18244</v>
      </c>
      <c r="E4655" s="1" t="s">
        <v>9299</v>
      </c>
      <c r="F4655" s="1" t="s">
        <v>9300</v>
      </c>
      <c r="G4655" s="1" t="s">
        <v>25269</v>
      </c>
      <c r="H4655" s="1" t="s">
        <v>17587</v>
      </c>
      <c r="I4655" s="2">
        <v>50.75</v>
      </c>
      <c r="J4655" s="37">
        <f>VLOOKUP(H4655,'DOGHER ORDER-DISC'!$K$4:$N$30,4,FALSE)</f>
        <v>0</v>
      </c>
      <c r="K4655" s="2">
        <f t="shared" si="74"/>
        <v>50.75</v>
      </c>
      <c r="L4655" s="1" t="s">
        <v>19658</v>
      </c>
    </row>
    <row r="4656" spans="1:12">
      <c r="A4656" s="1"/>
      <c r="B4656" s="1">
        <v>379</v>
      </c>
      <c r="C4656" s="1" t="s">
        <v>18214</v>
      </c>
      <c r="D4656" s="1" t="s">
        <v>18244</v>
      </c>
      <c r="E4656" s="1" t="s">
        <v>9301</v>
      </c>
      <c r="F4656" s="1" t="s">
        <v>9302</v>
      </c>
      <c r="G4656" s="1" t="s">
        <v>25270</v>
      </c>
      <c r="H4656" s="1" t="s">
        <v>17587</v>
      </c>
      <c r="I4656" s="2">
        <v>67.5</v>
      </c>
      <c r="J4656" s="37">
        <f>VLOOKUP(H4656,'DOGHER ORDER-DISC'!$K$4:$N$30,4,FALSE)</f>
        <v>0</v>
      </c>
      <c r="K4656" s="2">
        <f t="shared" si="74"/>
        <v>67.5</v>
      </c>
      <c r="L4656" s="1" t="s">
        <v>19658</v>
      </c>
    </row>
    <row r="4657" spans="1:12">
      <c r="A4657" s="1"/>
      <c r="B4657" s="1">
        <v>379</v>
      </c>
      <c r="C4657" s="1" t="s">
        <v>18214</v>
      </c>
      <c r="D4657" s="1" t="s">
        <v>18244</v>
      </c>
      <c r="E4657" s="1" t="s">
        <v>9303</v>
      </c>
      <c r="F4657" s="1" t="s">
        <v>9304</v>
      </c>
      <c r="G4657" s="1" t="s">
        <v>25271</v>
      </c>
      <c r="H4657" s="1" t="s">
        <v>17587</v>
      </c>
      <c r="I4657" s="2">
        <v>703.54</v>
      </c>
      <c r="J4657" s="37">
        <f>VLOOKUP(H4657,'DOGHER ORDER-DISC'!$K$4:$N$30,4,FALSE)</f>
        <v>0</v>
      </c>
      <c r="K4657" s="2">
        <f t="shared" si="74"/>
        <v>703.54</v>
      </c>
      <c r="L4657" s="1" t="s">
        <v>19659</v>
      </c>
    </row>
    <row r="4658" spans="1:12">
      <c r="A4658" s="1"/>
      <c r="B4658" s="1">
        <v>379</v>
      </c>
      <c r="C4658" s="1" t="s">
        <v>18214</v>
      </c>
      <c r="D4658" s="1" t="s">
        <v>18244</v>
      </c>
      <c r="E4658" s="1" t="s">
        <v>9305</v>
      </c>
      <c r="F4658" s="1" t="s">
        <v>9306</v>
      </c>
      <c r="G4658" s="1" t="s">
        <v>25272</v>
      </c>
      <c r="H4658" s="1" t="s">
        <v>17587</v>
      </c>
      <c r="I4658" s="2">
        <v>1068.18</v>
      </c>
      <c r="J4658" s="37">
        <f>VLOOKUP(H4658,'DOGHER ORDER-DISC'!$K$4:$N$30,4,FALSE)</f>
        <v>0</v>
      </c>
      <c r="K4658" s="2">
        <f t="shared" si="74"/>
        <v>1068.18</v>
      </c>
      <c r="L4658" s="1" t="s">
        <v>19659</v>
      </c>
    </row>
    <row r="4659" spans="1:12">
      <c r="A4659" s="1"/>
      <c r="B4659" s="1">
        <v>379</v>
      </c>
      <c r="C4659" s="1" t="s">
        <v>18214</v>
      </c>
      <c r="D4659" s="1" t="s">
        <v>18244</v>
      </c>
      <c r="E4659" s="1" t="s">
        <v>9307</v>
      </c>
      <c r="F4659" s="1" t="s">
        <v>9308</v>
      </c>
      <c r="G4659" s="1" t="s">
        <v>25273</v>
      </c>
      <c r="H4659" s="1" t="s">
        <v>17587</v>
      </c>
      <c r="I4659" s="2">
        <v>1215.51</v>
      </c>
      <c r="J4659" s="37">
        <f>VLOOKUP(H4659,'DOGHER ORDER-DISC'!$K$4:$N$30,4,FALSE)</f>
        <v>0</v>
      </c>
      <c r="K4659" s="2">
        <f t="shared" si="74"/>
        <v>1215.51</v>
      </c>
      <c r="L4659" s="1" t="s">
        <v>19659</v>
      </c>
    </row>
    <row r="4660" spans="1:12">
      <c r="A4660" s="1"/>
      <c r="B4660" s="1">
        <v>379</v>
      </c>
      <c r="C4660" s="1" t="s">
        <v>18214</v>
      </c>
      <c r="D4660" s="1" t="s">
        <v>18244</v>
      </c>
      <c r="E4660" s="1" t="s">
        <v>9309</v>
      </c>
      <c r="F4660" s="1" t="s">
        <v>9310</v>
      </c>
      <c r="G4660" s="1" t="s">
        <v>25274</v>
      </c>
      <c r="H4660" s="1" t="s">
        <v>17587</v>
      </c>
      <c r="I4660" s="2">
        <v>1400.88</v>
      </c>
      <c r="J4660" s="37">
        <f>VLOOKUP(H4660,'DOGHER ORDER-DISC'!$K$4:$N$30,4,FALSE)</f>
        <v>0</v>
      </c>
      <c r="K4660" s="2">
        <f t="shared" si="74"/>
        <v>1400.88</v>
      </c>
      <c r="L4660" s="1" t="s">
        <v>19660</v>
      </c>
    </row>
    <row r="4661" spans="1:12">
      <c r="A4661" s="1"/>
      <c r="B4661" s="1">
        <v>380</v>
      </c>
      <c r="C4661" s="1" t="s">
        <v>18214</v>
      </c>
      <c r="D4661" s="1" t="s">
        <v>18244</v>
      </c>
      <c r="E4661" s="1" t="s">
        <v>9311</v>
      </c>
      <c r="F4661" s="1" t="s">
        <v>9312</v>
      </c>
      <c r="G4661" s="1" t="s">
        <v>25275</v>
      </c>
      <c r="H4661" s="1" t="s">
        <v>17587</v>
      </c>
      <c r="I4661" s="2">
        <v>272.24</v>
      </c>
      <c r="J4661" s="37">
        <f>VLOOKUP(H4661,'DOGHER ORDER-DISC'!$K$4:$N$30,4,FALSE)</f>
        <v>0</v>
      </c>
      <c r="K4661" s="2">
        <f t="shared" si="74"/>
        <v>272.24</v>
      </c>
      <c r="L4661" s="1" t="s">
        <v>19661</v>
      </c>
    </row>
    <row r="4662" spans="1:12">
      <c r="A4662" s="1"/>
      <c r="B4662" s="1">
        <v>380</v>
      </c>
      <c r="C4662" s="1" t="s">
        <v>18214</v>
      </c>
      <c r="D4662" s="1" t="s">
        <v>18244</v>
      </c>
      <c r="E4662" s="1" t="s">
        <v>9313</v>
      </c>
      <c r="F4662" s="1" t="s">
        <v>9314</v>
      </c>
      <c r="G4662" s="1" t="s">
        <v>25276</v>
      </c>
      <c r="H4662" s="1" t="s">
        <v>17587</v>
      </c>
      <c r="I4662" s="2">
        <v>294.55</v>
      </c>
      <c r="J4662" s="37">
        <f>VLOOKUP(H4662,'DOGHER ORDER-DISC'!$K$4:$N$30,4,FALSE)</f>
        <v>0</v>
      </c>
      <c r="K4662" s="2">
        <f t="shared" si="74"/>
        <v>294.55</v>
      </c>
      <c r="L4662" s="1" t="s">
        <v>19661</v>
      </c>
    </row>
    <row r="4663" spans="1:12">
      <c r="A4663" s="1"/>
      <c r="B4663" s="1">
        <v>380</v>
      </c>
      <c r="C4663" s="1" t="s">
        <v>18214</v>
      </c>
      <c r="D4663" s="1" t="s">
        <v>18244</v>
      </c>
      <c r="E4663" s="1" t="s">
        <v>9315</v>
      </c>
      <c r="F4663" s="1" t="s">
        <v>9316</v>
      </c>
      <c r="G4663" s="1" t="s">
        <v>25277</v>
      </c>
      <c r="H4663" s="1" t="s">
        <v>17587</v>
      </c>
      <c r="I4663" s="2">
        <v>34.619999999999997</v>
      </c>
      <c r="J4663" s="37">
        <f>VLOOKUP(H4663,'DOGHER ORDER-DISC'!$K$4:$N$30,4,FALSE)</f>
        <v>0</v>
      </c>
      <c r="K4663" s="2">
        <f t="shared" si="74"/>
        <v>34.619999999999997</v>
      </c>
      <c r="L4663" s="1" t="s">
        <v>19662</v>
      </c>
    </row>
    <row r="4664" spans="1:12">
      <c r="A4664" s="1"/>
      <c r="B4664" s="1">
        <v>380</v>
      </c>
      <c r="C4664" s="1" t="s">
        <v>18214</v>
      </c>
      <c r="D4664" s="1" t="s">
        <v>18244</v>
      </c>
      <c r="E4664" s="1" t="s">
        <v>9317</v>
      </c>
      <c r="F4664" s="1" t="s">
        <v>9318</v>
      </c>
      <c r="G4664" s="1" t="s">
        <v>25278</v>
      </c>
      <c r="H4664" s="1" t="s">
        <v>17587</v>
      </c>
      <c r="I4664" s="2">
        <v>34.619999999999997</v>
      </c>
      <c r="J4664" s="37">
        <f>VLOOKUP(H4664,'DOGHER ORDER-DISC'!$K$4:$N$30,4,FALSE)</f>
        <v>0</v>
      </c>
      <c r="K4664" s="2">
        <f t="shared" si="74"/>
        <v>34.619999999999997</v>
      </c>
      <c r="L4664" s="1" t="s">
        <v>19662</v>
      </c>
    </row>
    <row r="4665" spans="1:12">
      <c r="A4665" s="1"/>
      <c r="B4665" s="1">
        <v>380</v>
      </c>
      <c r="C4665" s="1" t="s">
        <v>18214</v>
      </c>
      <c r="D4665" s="1" t="s">
        <v>18244</v>
      </c>
      <c r="E4665" s="1" t="s">
        <v>9319</v>
      </c>
      <c r="F4665" s="1" t="s">
        <v>9320</v>
      </c>
      <c r="G4665" s="1" t="s">
        <v>25279</v>
      </c>
      <c r="H4665" s="1" t="s">
        <v>17587</v>
      </c>
      <c r="I4665" s="2">
        <v>34.619999999999997</v>
      </c>
      <c r="J4665" s="37">
        <f>VLOOKUP(H4665,'DOGHER ORDER-DISC'!$K$4:$N$30,4,FALSE)</f>
        <v>0</v>
      </c>
      <c r="K4665" s="2">
        <f t="shared" si="74"/>
        <v>34.619999999999997</v>
      </c>
      <c r="L4665" s="1" t="s">
        <v>19662</v>
      </c>
    </row>
    <row r="4666" spans="1:12">
      <c r="A4666" s="1"/>
      <c r="B4666" s="1">
        <v>380</v>
      </c>
      <c r="C4666" s="1" t="s">
        <v>18214</v>
      </c>
      <c r="D4666" s="1" t="s">
        <v>18244</v>
      </c>
      <c r="E4666" s="1" t="s">
        <v>9321</v>
      </c>
      <c r="F4666" s="1" t="s">
        <v>9322</v>
      </c>
      <c r="G4666" s="1" t="s">
        <v>25280</v>
      </c>
      <c r="H4666" s="1" t="s">
        <v>17587</v>
      </c>
      <c r="I4666" s="2">
        <v>34.619999999999997</v>
      </c>
      <c r="J4666" s="37">
        <f>VLOOKUP(H4666,'DOGHER ORDER-DISC'!$K$4:$N$30,4,FALSE)</f>
        <v>0</v>
      </c>
      <c r="K4666" s="2">
        <f t="shared" ref="K4666:K4729" si="75">+ROUND(I4666*(1-J4666),2)</f>
        <v>34.619999999999997</v>
      </c>
      <c r="L4666" s="1" t="s">
        <v>19662</v>
      </c>
    </row>
    <row r="4667" spans="1:12">
      <c r="A4667" s="1"/>
      <c r="B4667" s="1">
        <v>380</v>
      </c>
      <c r="C4667" s="1" t="s">
        <v>18214</v>
      </c>
      <c r="D4667" s="1" t="s">
        <v>18244</v>
      </c>
      <c r="E4667" s="1" t="s">
        <v>9323</v>
      </c>
      <c r="F4667" s="1" t="s">
        <v>9324</v>
      </c>
      <c r="G4667" s="1" t="s">
        <v>25281</v>
      </c>
      <c r="H4667" s="1" t="s">
        <v>17587</v>
      </c>
      <c r="I4667" s="2">
        <v>34.619999999999997</v>
      </c>
      <c r="J4667" s="37">
        <f>VLOOKUP(H4667,'DOGHER ORDER-DISC'!$K$4:$N$30,4,FALSE)</f>
        <v>0</v>
      </c>
      <c r="K4667" s="2">
        <f t="shared" si="75"/>
        <v>34.619999999999997</v>
      </c>
      <c r="L4667" s="1" t="s">
        <v>19662</v>
      </c>
    </row>
    <row r="4668" spans="1:12">
      <c r="A4668" s="1"/>
      <c r="B4668" s="1">
        <v>380</v>
      </c>
      <c r="C4668" s="1" t="s">
        <v>18214</v>
      </c>
      <c r="D4668" s="1" t="s">
        <v>18244</v>
      </c>
      <c r="E4668" s="1" t="s">
        <v>9325</v>
      </c>
      <c r="F4668" s="1" t="s">
        <v>9326</v>
      </c>
      <c r="G4668" s="1" t="s">
        <v>25282</v>
      </c>
      <c r="H4668" s="1" t="s">
        <v>17587</v>
      </c>
      <c r="I4668" s="2">
        <v>34.619999999999997</v>
      </c>
      <c r="J4668" s="37">
        <f>VLOOKUP(H4668,'DOGHER ORDER-DISC'!$K$4:$N$30,4,FALSE)</f>
        <v>0</v>
      </c>
      <c r="K4668" s="2">
        <f t="shared" si="75"/>
        <v>34.619999999999997</v>
      </c>
      <c r="L4668" s="1" t="s">
        <v>19662</v>
      </c>
    </row>
    <row r="4669" spans="1:12">
      <c r="A4669" s="1"/>
      <c r="B4669" s="1">
        <v>380</v>
      </c>
      <c r="C4669" s="1" t="s">
        <v>18214</v>
      </c>
      <c r="D4669" s="1" t="s">
        <v>18244</v>
      </c>
      <c r="E4669" s="1" t="s">
        <v>9327</v>
      </c>
      <c r="F4669" s="1" t="s">
        <v>9328</v>
      </c>
      <c r="G4669" s="1" t="s">
        <v>25283</v>
      </c>
      <c r="H4669" s="1" t="s">
        <v>17587</v>
      </c>
      <c r="I4669" s="2">
        <v>34.619999999999997</v>
      </c>
      <c r="J4669" s="37">
        <f>VLOOKUP(H4669,'DOGHER ORDER-DISC'!$K$4:$N$30,4,FALSE)</f>
        <v>0</v>
      </c>
      <c r="K4669" s="2">
        <f t="shared" si="75"/>
        <v>34.619999999999997</v>
      </c>
      <c r="L4669" s="1" t="s">
        <v>19662</v>
      </c>
    </row>
    <row r="4670" spans="1:12">
      <c r="A4670" s="1"/>
      <c r="B4670" s="1">
        <v>380</v>
      </c>
      <c r="C4670" s="1" t="s">
        <v>18214</v>
      </c>
      <c r="D4670" s="1" t="s">
        <v>18244</v>
      </c>
      <c r="E4670" s="1" t="s">
        <v>9329</v>
      </c>
      <c r="F4670" s="1" t="s">
        <v>9330</v>
      </c>
      <c r="G4670" s="1" t="s">
        <v>25284</v>
      </c>
      <c r="H4670" s="1" t="s">
        <v>17587</v>
      </c>
      <c r="I4670" s="2">
        <v>34.619999999999997</v>
      </c>
      <c r="J4670" s="37">
        <f>VLOOKUP(H4670,'DOGHER ORDER-DISC'!$K$4:$N$30,4,FALSE)</f>
        <v>0</v>
      </c>
      <c r="K4670" s="2">
        <f t="shared" si="75"/>
        <v>34.619999999999997</v>
      </c>
      <c r="L4670" s="1" t="s">
        <v>19662</v>
      </c>
    </row>
    <row r="4671" spans="1:12">
      <c r="A4671" s="1"/>
      <c r="B4671" s="1">
        <v>380</v>
      </c>
      <c r="C4671" s="1" t="s">
        <v>18214</v>
      </c>
      <c r="D4671" s="1" t="s">
        <v>18244</v>
      </c>
      <c r="E4671" s="1" t="s">
        <v>9331</v>
      </c>
      <c r="F4671" s="1" t="s">
        <v>9332</v>
      </c>
      <c r="G4671" s="1" t="s">
        <v>25285</v>
      </c>
      <c r="H4671" s="1" t="s">
        <v>17587</v>
      </c>
      <c r="I4671" s="2">
        <v>34.619999999999997</v>
      </c>
      <c r="J4671" s="37">
        <f>VLOOKUP(H4671,'DOGHER ORDER-DISC'!$K$4:$N$30,4,FALSE)</f>
        <v>0</v>
      </c>
      <c r="K4671" s="2">
        <f t="shared" si="75"/>
        <v>34.619999999999997</v>
      </c>
      <c r="L4671" s="1" t="s">
        <v>19662</v>
      </c>
    </row>
    <row r="4672" spans="1:12">
      <c r="A4672" s="1"/>
      <c r="B4672" s="1">
        <v>380</v>
      </c>
      <c r="C4672" s="1" t="s">
        <v>18214</v>
      </c>
      <c r="D4672" s="1" t="s">
        <v>18244</v>
      </c>
      <c r="E4672" s="1" t="s">
        <v>9333</v>
      </c>
      <c r="F4672" s="1" t="s">
        <v>9334</v>
      </c>
      <c r="G4672" s="1" t="s">
        <v>25286</v>
      </c>
      <c r="H4672" s="1" t="s">
        <v>17587</v>
      </c>
      <c r="I4672" s="2">
        <v>34.619999999999997</v>
      </c>
      <c r="J4672" s="37">
        <f>VLOOKUP(H4672,'DOGHER ORDER-DISC'!$K$4:$N$30,4,FALSE)</f>
        <v>0</v>
      </c>
      <c r="K4672" s="2">
        <f t="shared" si="75"/>
        <v>34.619999999999997</v>
      </c>
      <c r="L4672" s="1" t="s">
        <v>19662</v>
      </c>
    </row>
    <row r="4673" spans="1:12">
      <c r="A4673" s="1"/>
      <c r="B4673" s="1">
        <v>380</v>
      </c>
      <c r="C4673" s="1" t="s">
        <v>18214</v>
      </c>
      <c r="D4673" s="1" t="s">
        <v>18244</v>
      </c>
      <c r="E4673" s="1" t="s">
        <v>9335</v>
      </c>
      <c r="F4673" s="1" t="s">
        <v>9336</v>
      </c>
      <c r="G4673" s="1" t="s">
        <v>25287</v>
      </c>
      <c r="H4673" s="1" t="s">
        <v>17587</v>
      </c>
      <c r="I4673" s="2">
        <v>34.619999999999997</v>
      </c>
      <c r="J4673" s="37">
        <f>VLOOKUP(H4673,'DOGHER ORDER-DISC'!$K$4:$N$30,4,FALSE)</f>
        <v>0</v>
      </c>
      <c r="K4673" s="2">
        <f t="shared" si="75"/>
        <v>34.619999999999997</v>
      </c>
      <c r="L4673" s="1" t="s">
        <v>19662</v>
      </c>
    </row>
    <row r="4674" spans="1:12">
      <c r="A4674" s="1"/>
      <c r="B4674" s="1">
        <v>380</v>
      </c>
      <c r="C4674" s="1" t="s">
        <v>18214</v>
      </c>
      <c r="D4674" s="1" t="s">
        <v>18244</v>
      </c>
      <c r="E4674" s="1" t="s">
        <v>9337</v>
      </c>
      <c r="F4674" s="1" t="s">
        <v>9338</v>
      </c>
      <c r="G4674" s="1" t="s">
        <v>25288</v>
      </c>
      <c r="H4674" s="1" t="s">
        <v>17587</v>
      </c>
      <c r="I4674" s="2">
        <v>34.619999999999997</v>
      </c>
      <c r="J4674" s="37">
        <f>VLOOKUP(H4674,'DOGHER ORDER-DISC'!$K$4:$N$30,4,FALSE)</f>
        <v>0</v>
      </c>
      <c r="K4674" s="2">
        <f t="shared" si="75"/>
        <v>34.619999999999997</v>
      </c>
      <c r="L4674" s="1" t="s">
        <v>19662</v>
      </c>
    </row>
    <row r="4675" spans="1:12">
      <c r="A4675" s="1"/>
      <c r="B4675" s="1">
        <v>380</v>
      </c>
      <c r="C4675" s="1" t="s">
        <v>18214</v>
      </c>
      <c r="D4675" s="1" t="s">
        <v>18244</v>
      </c>
      <c r="E4675" s="1" t="s">
        <v>9339</v>
      </c>
      <c r="F4675" s="1" t="s">
        <v>9340</v>
      </c>
      <c r="G4675" s="1" t="s">
        <v>25289</v>
      </c>
      <c r="H4675" s="1" t="s">
        <v>17587</v>
      </c>
      <c r="I4675" s="2">
        <v>34.619999999999997</v>
      </c>
      <c r="J4675" s="37">
        <f>VLOOKUP(H4675,'DOGHER ORDER-DISC'!$K$4:$N$30,4,FALSE)</f>
        <v>0</v>
      </c>
      <c r="K4675" s="2">
        <f t="shared" si="75"/>
        <v>34.619999999999997</v>
      </c>
      <c r="L4675" s="1" t="s">
        <v>19662</v>
      </c>
    </row>
    <row r="4676" spans="1:12">
      <c r="A4676" s="1"/>
      <c r="B4676" s="1">
        <v>380</v>
      </c>
      <c r="C4676" s="1" t="s">
        <v>18214</v>
      </c>
      <c r="D4676" s="1" t="s">
        <v>18244</v>
      </c>
      <c r="E4676" s="1" t="s">
        <v>9341</v>
      </c>
      <c r="F4676" s="1" t="s">
        <v>9342</v>
      </c>
      <c r="G4676" s="1" t="s">
        <v>25290</v>
      </c>
      <c r="H4676" s="1" t="s">
        <v>17587</v>
      </c>
      <c r="I4676" s="2">
        <v>39.590000000000003</v>
      </c>
      <c r="J4676" s="37">
        <f>VLOOKUP(H4676,'DOGHER ORDER-DISC'!$K$4:$N$30,4,FALSE)</f>
        <v>0</v>
      </c>
      <c r="K4676" s="2">
        <f t="shared" si="75"/>
        <v>39.590000000000003</v>
      </c>
      <c r="L4676" s="1" t="s">
        <v>19662</v>
      </c>
    </row>
    <row r="4677" spans="1:12">
      <c r="A4677" s="1"/>
      <c r="B4677" s="1">
        <v>380</v>
      </c>
      <c r="C4677" s="1" t="s">
        <v>18214</v>
      </c>
      <c r="D4677" s="1" t="s">
        <v>18244</v>
      </c>
      <c r="E4677" s="1" t="s">
        <v>9343</v>
      </c>
      <c r="F4677" s="1" t="s">
        <v>9344</v>
      </c>
      <c r="G4677" s="1" t="s">
        <v>25291</v>
      </c>
      <c r="H4677" s="1" t="s">
        <v>17587</v>
      </c>
      <c r="I4677" s="2">
        <v>43.05</v>
      </c>
      <c r="J4677" s="37">
        <f>VLOOKUP(H4677,'DOGHER ORDER-DISC'!$K$4:$N$30,4,FALSE)</f>
        <v>0</v>
      </c>
      <c r="K4677" s="2">
        <f t="shared" si="75"/>
        <v>43.05</v>
      </c>
      <c r="L4677" s="1" t="s">
        <v>19662</v>
      </c>
    </row>
    <row r="4678" spans="1:12">
      <c r="A4678" s="1"/>
      <c r="B4678" s="1">
        <v>380</v>
      </c>
      <c r="C4678" s="1" t="s">
        <v>18214</v>
      </c>
      <c r="D4678" s="1" t="s">
        <v>18244</v>
      </c>
      <c r="E4678" s="1" t="s">
        <v>9345</v>
      </c>
      <c r="F4678" s="1" t="s">
        <v>9346</v>
      </c>
      <c r="G4678" s="1" t="s">
        <v>25292</v>
      </c>
      <c r="H4678" s="1" t="s">
        <v>17587</v>
      </c>
      <c r="I4678" s="2">
        <v>45.72</v>
      </c>
      <c r="J4678" s="37">
        <f>VLOOKUP(H4678,'DOGHER ORDER-DISC'!$K$4:$N$30,4,FALSE)</f>
        <v>0</v>
      </c>
      <c r="K4678" s="2">
        <f t="shared" si="75"/>
        <v>45.72</v>
      </c>
      <c r="L4678" s="1" t="s">
        <v>19662</v>
      </c>
    </row>
    <row r="4679" spans="1:12">
      <c r="A4679" s="1"/>
      <c r="B4679" s="1">
        <v>380</v>
      </c>
      <c r="C4679" s="1" t="s">
        <v>18214</v>
      </c>
      <c r="D4679" s="1" t="s">
        <v>18244</v>
      </c>
      <c r="E4679" s="1" t="s">
        <v>9347</v>
      </c>
      <c r="F4679" s="1" t="s">
        <v>9348</v>
      </c>
      <c r="G4679" s="1" t="s">
        <v>25293</v>
      </c>
      <c r="H4679" s="1" t="s">
        <v>17587</v>
      </c>
      <c r="I4679" s="2">
        <v>48.53</v>
      </c>
      <c r="J4679" s="37">
        <f>VLOOKUP(H4679,'DOGHER ORDER-DISC'!$K$4:$N$30,4,FALSE)</f>
        <v>0</v>
      </c>
      <c r="K4679" s="2">
        <f t="shared" si="75"/>
        <v>48.53</v>
      </c>
      <c r="L4679" s="1" t="s">
        <v>19662</v>
      </c>
    </row>
    <row r="4680" spans="1:12">
      <c r="A4680" s="1"/>
      <c r="B4680" s="1">
        <v>380</v>
      </c>
      <c r="C4680" s="1" t="s">
        <v>18214</v>
      </c>
      <c r="D4680" s="1" t="s">
        <v>18244</v>
      </c>
      <c r="E4680" s="1" t="s">
        <v>9349</v>
      </c>
      <c r="F4680" s="1" t="s">
        <v>9350</v>
      </c>
      <c r="G4680" s="1" t="s">
        <v>25294</v>
      </c>
      <c r="H4680" s="1" t="s">
        <v>17587</v>
      </c>
      <c r="I4680" s="2">
        <v>52.05</v>
      </c>
      <c r="J4680" s="37">
        <f>VLOOKUP(H4680,'DOGHER ORDER-DISC'!$K$4:$N$30,4,FALSE)</f>
        <v>0</v>
      </c>
      <c r="K4680" s="2">
        <f t="shared" si="75"/>
        <v>52.05</v>
      </c>
      <c r="L4680" s="1" t="s">
        <v>19662</v>
      </c>
    </row>
    <row r="4681" spans="1:12">
      <c r="A4681" s="1"/>
      <c r="B4681" s="1">
        <v>380</v>
      </c>
      <c r="C4681" s="1" t="s">
        <v>18214</v>
      </c>
      <c r="D4681" s="1" t="s">
        <v>18244</v>
      </c>
      <c r="E4681" s="1" t="s">
        <v>9351</v>
      </c>
      <c r="F4681" s="1" t="s">
        <v>9352</v>
      </c>
      <c r="G4681" s="1" t="s">
        <v>25295</v>
      </c>
      <c r="H4681" s="1" t="s">
        <v>17587</v>
      </c>
      <c r="I4681" s="2">
        <v>55.06</v>
      </c>
      <c r="J4681" s="37">
        <f>VLOOKUP(H4681,'DOGHER ORDER-DISC'!$K$4:$N$30,4,FALSE)</f>
        <v>0</v>
      </c>
      <c r="K4681" s="2">
        <f t="shared" si="75"/>
        <v>55.06</v>
      </c>
      <c r="L4681" s="1" t="s">
        <v>19662</v>
      </c>
    </row>
    <row r="4682" spans="1:12">
      <c r="A4682" s="1"/>
      <c r="B4682" s="1">
        <v>380</v>
      </c>
      <c r="C4682" s="1" t="s">
        <v>18214</v>
      </c>
      <c r="D4682" s="1" t="s">
        <v>18244</v>
      </c>
      <c r="E4682" s="1" t="s">
        <v>9353</v>
      </c>
      <c r="F4682" s="1" t="s">
        <v>9354</v>
      </c>
      <c r="G4682" s="1" t="s">
        <v>25296</v>
      </c>
      <c r="H4682" s="1" t="s">
        <v>17587</v>
      </c>
      <c r="I4682" s="2">
        <v>73.89</v>
      </c>
      <c r="J4682" s="37">
        <f>VLOOKUP(H4682,'DOGHER ORDER-DISC'!$K$4:$N$30,4,FALSE)</f>
        <v>0</v>
      </c>
      <c r="K4682" s="2">
        <f t="shared" si="75"/>
        <v>73.89</v>
      </c>
      <c r="L4682" s="1" t="s">
        <v>19662</v>
      </c>
    </row>
    <row r="4683" spans="1:12">
      <c r="A4683" s="1"/>
      <c r="B4683" s="1">
        <v>380</v>
      </c>
      <c r="C4683" s="1" t="s">
        <v>18214</v>
      </c>
      <c r="D4683" s="1" t="s">
        <v>18244</v>
      </c>
      <c r="E4683" s="1" t="s">
        <v>9355</v>
      </c>
      <c r="F4683" s="1" t="s">
        <v>9356</v>
      </c>
      <c r="G4683" s="1" t="s">
        <v>25297</v>
      </c>
      <c r="H4683" s="1" t="s">
        <v>17587</v>
      </c>
      <c r="I4683" s="2">
        <v>36.380000000000003</v>
      </c>
      <c r="J4683" s="37">
        <f>VLOOKUP(H4683,'DOGHER ORDER-DISC'!$K$4:$N$30,4,FALSE)</f>
        <v>0</v>
      </c>
      <c r="K4683" s="2">
        <f t="shared" si="75"/>
        <v>36.380000000000003</v>
      </c>
      <c r="L4683" s="1" t="s">
        <v>19663</v>
      </c>
    </row>
    <row r="4684" spans="1:12">
      <c r="A4684" s="1"/>
      <c r="B4684" s="1">
        <v>380</v>
      </c>
      <c r="C4684" s="1" t="s">
        <v>18214</v>
      </c>
      <c r="D4684" s="1" t="s">
        <v>18244</v>
      </c>
      <c r="E4684" s="1" t="s">
        <v>9357</v>
      </c>
      <c r="F4684" s="1" t="s">
        <v>9358</v>
      </c>
      <c r="G4684" s="1" t="s">
        <v>25298</v>
      </c>
      <c r="H4684" s="1" t="s">
        <v>17587</v>
      </c>
      <c r="I4684" s="2">
        <v>36.380000000000003</v>
      </c>
      <c r="J4684" s="37">
        <f>VLOOKUP(H4684,'DOGHER ORDER-DISC'!$K$4:$N$30,4,FALSE)</f>
        <v>0</v>
      </c>
      <c r="K4684" s="2">
        <f t="shared" si="75"/>
        <v>36.380000000000003</v>
      </c>
      <c r="L4684" s="1" t="s">
        <v>19663</v>
      </c>
    </row>
    <row r="4685" spans="1:12">
      <c r="A4685" s="1"/>
      <c r="B4685" s="1">
        <v>380</v>
      </c>
      <c r="C4685" s="1" t="s">
        <v>18214</v>
      </c>
      <c r="D4685" s="1" t="s">
        <v>18244</v>
      </c>
      <c r="E4685" s="1" t="s">
        <v>9359</v>
      </c>
      <c r="F4685" s="1" t="s">
        <v>9360</v>
      </c>
      <c r="G4685" s="1" t="s">
        <v>25299</v>
      </c>
      <c r="H4685" s="1" t="s">
        <v>17587</v>
      </c>
      <c r="I4685" s="2">
        <v>36.380000000000003</v>
      </c>
      <c r="J4685" s="37">
        <f>VLOOKUP(H4685,'DOGHER ORDER-DISC'!$K$4:$N$30,4,FALSE)</f>
        <v>0</v>
      </c>
      <c r="K4685" s="2">
        <f t="shared" si="75"/>
        <v>36.380000000000003</v>
      </c>
      <c r="L4685" s="1" t="s">
        <v>19663</v>
      </c>
    </row>
    <row r="4686" spans="1:12">
      <c r="A4686" s="1"/>
      <c r="B4686" s="1">
        <v>380</v>
      </c>
      <c r="C4686" s="1" t="s">
        <v>18214</v>
      </c>
      <c r="D4686" s="1" t="s">
        <v>18244</v>
      </c>
      <c r="E4686" s="1" t="s">
        <v>9361</v>
      </c>
      <c r="F4686" s="1" t="s">
        <v>9362</v>
      </c>
      <c r="G4686" s="1" t="s">
        <v>25300</v>
      </c>
      <c r="H4686" s="1" t="s">
        <v>17587</v>
      </c>
      <c r="I4686" s="2">
        <v>36.380000000000003</v>
      </c>
      <c r="J4686" s="37">
        <f>VLOOKUP(H4686,'DOGHER ORDER-DISC'!$K$4:$N$30,4,FALSE)</f>
        <v>0</v>
      </c>
      <c r="K4686" s="2">
        <f t="shared" si="75"/>
        <v>36.380000000000003</v>
      </c>
      <c r="L4686" s="1" t="s">
        <v>19663</v>
      </c>
    </row>
    <row r="4687" spans="1:12">
      <c r="A4687" s="1"/>
      <c r="B4687" s="1">
        <v>380</v>
      </c>
      <c r="C4687" s="1" t="s">
        <v>18214</v>
      </c>
      <c r="D4687" s="1" t="s">
        <v>18244</v>
      </c>
      <c r="E4687" s="1" t="s">
        <v>9363</v>
      </c>
      <c r="F4687" s="1" t="s">
        <v>9364</v>
      </c>
      <c r="G4687" s="1" t="s">
        <v>25301</v>
      </c>
      <c r="H4687" s="1" t="s">
        <v>17587</v>
      </c>
      <c r="I4687" s="2">
        <v>36.380000000000003</v>
      </c>
      <c r="J4687" s="37">
        <f>VLOOKUP(H4687,'DOGHER ORDER-DISC'!$K$4:$N$30,4,FALSE)</f>
        <v>0</v>
      </c>
      <c r="K4687" s="2">
        <f t="shared" si="75"/>
        <v>36.380000000000003</v>
      </c>
      <c r="L4687" s="1" t="s">
        <v>19663</v>
      </c>
    </row>
    <row r="4688" spans="1:12">
      <c r="A4688" s="1"/>
      <c r="B4688" s="1">
        <v>380</v>
      </c>
      <c r="C4688" s="1" t="s">
        <v>18214</v>
      </c>
      <c r="D4688" s="1" t="s">
        <v>18244</v>
      </c>
      <c r="E4688" s="1" t="s">
        <v>9365</v>
      </c>
      <c r="F4688" s="1" t="s">
        <v>9366</v>
      </c>
      <c r="G4688" s="1" t="s">
        <v>25302</v>
      </c>
      <c r="H4688" s="1" t="s">
        <v>17587</v>
      </c>
      <c r="I4688" s="2">
        <v>36.380000000000003</v>
      </c>
      <c r="J4688" s="37">
        <f>VLOOKUP(H4688,'DOGHER ORDER-DISC'!$K$4:$N$30,4,FALSE)</f>
        <v>0</v>
      </c>
      <c r="K4688" s="2">
        <f t="shared" si="75"/>
        <v>36.380000000000003</v>
      </c>
      <c r="L4688" s="1" t="s">
        <v>19663</v>
      </c>
    </row>
    <row r="4689" spans="1:12">
      <c r="A4689" s="1"/>
      <c r="B4689" s="1">
        <v>380</v>
      </c>
      <c r="C4689" s="1" t="s">
        <v>18214</v>
      </c>
      <c r="D4689" s="1" t="s">
        <v>18244</v>
      </c>
      <c r="E4689" s="1" t="s">
        <v>9367</v>
      </c>
      <c r="F4689" s="1" t="s">
        <v>9368</v>
      </c>
      <c r="G4689" s="1" t="s">
        <v>25303</v>
      </c>
      <c r="H4689" s="1" t="s">
        <v>17587</v>
      </c>
      <c r="I4689" s="2">
        <v>36.380000000000003</v>
      </c>
      <c r="J4689" s="37">
        <f>VLOOKUP(H4689,'DOGHER ORDER-DISC'!$K$4:$N$30,4,FALSE)</f>
        <v>0</v>
      </c>
      <c r="K4689" s="2">
        <f t="shared" si="75"/>
        <v>36.380000000000003</v>
      </c>
      <c r="L4689" s="1" t="s">
        <v>19663</v>
      </c>
    </row>
    <row r="4690" spans="1:12">
      <c r="A4690" s="1"/>
      <c r="B4690" s="1">
        <v>380</v>
      </c>
      <c r="C4690" s="1" t="s">
        <v>18214</v>
      </c>
      <c r="D4690" s="1" t="s">
        <v>18244</v>
      </c>
      <c r="E4690" s="1" t="s">
        <v>9369</v>
      </c>
      <c r="F4690" s="1" t="s">
        <v>9370</v>
      </c>
      <c r="G4690" s="1" t="s">
        <v>25304</v>
      </c>
      <c r="H4690" s="1" t="s">
        <v>17587</v>
      </c>
      <c r="I4690" s="2">
        <v>36.380000000000003</v>
      </c>
      <c r="J4690" s="37">
        <f>VLOOKUP(H4690,'DOGHER ORDER-DISC'!$K$4:$N$30,4,FALSE)</f>
        <v>0</v>
      </c>
      <c r="K4690" s="2">
        <f t="shared" si="75"/>
        <v>36.380000000000003</v>
      </c>
      <c r="L4690" s="1" t="s">
        <v>19663</v>
      </c>
    </row>
    <row r="4691" spans="1:12">
      <c r="A4691" s="1"/>
      <c r="B4691" s="1">
        <v>380</v>
      </c>
      <c r="C4691" s="1" t="s">
        <v>18214</v>
      </c>
      <c r="D4691" s="1" t="s">
        <v>18244</v>
      </c>
      <c r="E4691" s="1" t="s">
        <v>9371</v>
      </c>
      <c r="F4691" s="1" t="s">
        <v>9372</v>
      </c>
      <c r="G4691" s="1" t="s">
        <v>25305</v>
      </c>
      <c r="H4691" s="1" t="s">
        <v>17587</v>
      </c>
      <c r="I4691" s="2">
        <v>36.380000000000003</v>
      </c>
      <c r="J4691" s="37">
        <f>VLOOKUP(H4691,'DOGHER ORDER-DISC'!$K$4:$N$30,4,FALSE)</f>
        <v>0</v>
      </c>
      <c r="K4691" s="2">
        <f t="shared" si="75"/>
        <v>36.380000000000003</v>
      </c>
      <c r="L4691" s="1" t="s">
        <v>19663</v>
      </c>
    </row>
    <row r="4692" spans="1:12">
      <c r="A4692" s="1"/>
      <c r="B4692" s="1">
        <v>380</v>
      </c>
      <c r="C4692" s="1" t="s">
        <v>18214</v>
      </c>
      <c r="D4692" s="1" t="s">
        <v>18244</v>
      </c>
      <c r="E4692" s="1" t="s">
        <v>9373</v>
      </c>
      <c r="F4692" s="1" t="s">
        <v>9374</v>
      </c>
      <c r="G4692" s="1" t="s">
        <v>25306</v>
      </c>
      <c r="H4692" s="1" t="s">
        <v>17587</v>
      </c>
      <c r="I4692" s="2">
        <v>36.380000000000003</v>
      </c>
      <c r="J4692" s="37">
        <f>VLOOKUP(H4692,'DOGHER ORDER-DISC'!$K$4:$N$30,4,FALSE)</f>
        <v>0</v>
      </c>
      <c r="K4692" s="2">
        <f t="shared" si="75"/>
        <v>36.380000000000003</v>
      </c>
      <c r="L4692" s="1" t="s">
        <v>19663</v>
      </c>
    </row>
    <row r="4693" spans="1:12">
      <c r="A4693" s="1"/>
      <c r="B4693" s="1">
        <v>380</v>
      </c>
      <c r="C4693" s="1" t="s">
        <v>18214</v>
      </c>
      <c r="D4693" s="1" t="s">
        <v>18244</v>
      </c>
      <c r="E4693" s="1" t="s">
        <v>9375</v>
      </c>
      <c r="F4693" s="1" t="s">
        <v>9376</v>
      </c>
      <c r="G4693" s="1" t="s">
        <v>25307</v>
      </c>
      <c r="H4693" s="1" t="s">
        <v>17587</v>
      </c>
      <c r="I4693" s="2">
        <v>36.380000000000003</v>
      </c>
      <c r="J4693" s="37">
        <f>VLOOKUP(H4693,'DOGHER ORDER-DISC'!$K$4:$N$30,4,FALSE)</f>
        <v>0</v>
      </c>
      <c r="K4693" s="2">
        <f t="shared" si="75"/>
        <v>36.380000000000003</v>
      </c>
      <c r="L4693" s="1" t="s">
        <v>19663</v>
      </c>
    </row>
    <row r="4694" spans="1:12">
      <c r="A4694" s="1"/>
      <c r="B4694" s="1">
        <v>380</v>
      </c>
      <c r="C4694" s="1" t="s">
        <v>18214</v>
      </c>
      <c r="D4694" s="1" t="s">
        <v>18244</v>
      </c>
      <c r="E4694" s="1" t="s">
        <v>9377</v>
      </c>
      <c r="F4694" s="1" t="s">
        <v>9378</v>
      </c>
      <c r="G4694" s="1" t="s">
        <v>25308</v>
      </c>
      <c r="H4694" s="1" t="s">
        <v>17587</v>
      </c>
      <c r="I4694" s="2">
        <v>36.380000000000003</v>
      </c>
      <c r="J4694" s="37">
        <f>VLOOKUP(H4694,'DOGHER ORDER-DISC'!$K$4:$N$30,4,FALSE)</f>
        <v>0</v>
      </c>
      <c r="K4694" s="2">
        <f t="shared" si="75"/>
        <v>36.380000000000003</v>
      </c>
      <c r="L4694" s="1" t="s">
        <v>19663</v>
      </c>
    </row>
    <row r="4695" spans="1:12">
      <c r="A4695" s="1"/>
      <c r="B4695" s="1">
        <v>380</v>
      </c>
      <c r="C4695" s="1" t="s">
        <v>18214</v>
      </c>
      <c r="D4695" s="1" t="s">
        <v>18244</v>
      </c>
      <c r="E4695" s="1" t="s">
        <v>9379</v>
      </c>
      <c r="F4695" s="1" t="s">
        <v>9380</v>
      </c>
      <c r="G4695" s="1" t="s">
        <v>25309</v>
      </c>
      <c r="H4695" s="1" t="s">
        <v>17587</v>
      </c>
      <c r="I4695" s="2">
        <v>36.380000000000003</v>
      </c>
      <c r="J4695" s="37">
        <f>VLOOKUP(H4695,'DOGHER ORDER-DISC'!$K$4:$N$30,4,FALSE)</f>
        <v>0</v>
      </c>
      <c r="K4695" s="2">
        <f t="shared" si="75"/>
        <v>36.380000000000003</v>
      </c>
      <c r="L4695" s="1" t="s">
        <v>19663</v>
      </c>
    </row>
    <row r="4696" spans="1:12">
      <c r="A4696" s="1"/>
      <c r="B4696" s="1">
        <v>380</v>
      </c>
      <c r="C4696" s="1" t="s">
        <v>18214</v>
      </c>
      <c r="D4696" s="1" t="s">
        <v>18244</v>
      </c>
      <c r="E4696" s="1" t="s">
        <v>9381</v>
      </c>
      <c r="F4696" s="1" t="s">
        <v>9382</v>
      </c>
      <c r="G4696" s="1" t="s">
        <v>25310</v>
      </c>
      <c r="H4696" s="1" t="s">
        <v>17587</v>
      </c>
      <c r="I4696" s="2">
        <v>41.47</v>
      </c>
      <c r="J4696" s="37">
        <f>VLOOKUP(H4696,'DOGHER ORDER-DISC'!$K$4:$N$30,4,FALSE)</f>
        <v>0</v>
      </c>
      <c r="K4696" s="2">
        <f t="shared" si="75"/>
        <v>41.47</v>
      </c>
      <c r="L4696" s="1" t="s">
        <v>19663</v>
      </c>
    </row>
    <row r="4697" spans="1:12">
      <c r="A4697" s="1"/>
      <c r="B4697" s="1">
        <v>380</v>
      </c>
      <c r="C4697" s="1" t="s">
        <v>18214</v>
      </c>
      <c r="D4697" s="1" t="s">
        <v>18244</v>
      </c>
      <c r="E4697" s="1" t="s">
        <v>9383</v>
      </c>
      <c r="F4697" s="1" t="s">
        <v>9384</v>
      </c>
      <c r="G4697" s="1" t="s">
        <v>25311</v>
      </c>
      <c r="H4697" s="1" t="s">
        <v>17587</v>
      </c>
      <c r="I4697" s="2">
        <v>43.07</v>
      </c>
      <c r="J4697" s="37">
        <f>VLOOKUP(H4697,'DOGHER ORDER-DISC'!$K$4:$N$30,4,FALSE)</f>
        <v>0</v>
      </c>
      <c r="K4697" s="2">
        <f t="shared" si="75"/>
        <v>43.07</v>
      </c>
      <c r="L4697" s="1" t="s">
        <v>19663</v>
      </c>
    </row>
    <row r="4698" spans="1:12">
      <c r="A4698" s="1"/>
      <c r="B4698" s="1">
        <v>380</v>
      </c>
      <c r="C4698" s="1" t="s">
        <v>18214</v>
      </c>
      <c r="D4698" s="1" t="s">
        <v>18244</v>
      </c>
      <c r="E4698" s="1" t="s">
        <v>9385</v>
      </c>
      <c r="F4698" s="1" t="s">
        <v>9386</v>
      </c>
      <c r="G4698" s="1" t="s">
        <v>25312</v>
      </c>
      <c r="H4698" s="1" t="s">
        <v>17587</v>
      </c>
      <c r="I4698" s="2">
        <v>44.08</v>
      </c>
      <c r="J4698" s="37">
        <f>VLOOKUP(H4698,'DOGHER ORDER-DISC'!$K$4:$N$30,4,FALSE)</f>
        <v>0</v>
      </c>
      <c r="K4698" s="2">
        <f t="shared" si="75"/>
        <v>44.08</v>
      </c>
      <c r="L4698" s="1" t="s">
        <v>19664</v>
      </c>
    </row>
    <row r="4699" spans="1:12">
      <c r="A4699" s="1"/>
      <c r="B4699" s="1">
        <v>380</v>
      </c>
      <c r="C4699" s="1" t="s">
        <v>18214</v>
      </c>
      <c r="D4699" s="1" t="s">
        <v>18244</v>
      </c>
      <c r="E4699" s="1" t="s">
        <v>9387</v>
      </c>
      <c r="F4699" s="1" t="s">
        <v>9388</v>
      </c>
      <c r="G4699" s="1" t="s">
        <v>25313</v>
      </c>
      <c r="H4699" s="1" t="s">
        <v>17587</v>
      </c>
      <c r="I4699" s="2">
        <v>42.39</v>
      </c>
      <c r="J4699" s="37">
        <f>VLOOKUP(H4699,'DOGHER ORDER-DISC'!$K$4:$N$30,4,FALSE)</f>
        <v>0</v>
      </c>
      <c r="K4699" s="2">
        <f t="shared" si="75"/>
        <v>42.39</v>
      </c>
      <c r="L4699" s="1" t="s">
        <v>19665</v>
      </c>
    </row>
    <row r="4700" spans="1:12">
      <c r="A4700" s="1"/>
      <c r="B4700" s="1">
        <v>380</v>
      </c>
      <c r="C4700" s="1" t="s">
        <v>18214</v>
      </c>
      <c r="D4700" s="1" t="s">
        <v>18244</v>
      </c>
      <c r="E4700" s="1" t="s">
        <v>9389</v>
      </c>
      <c r="F4700" s="1" t="s">
        <v>9390</v>
      </c>
      <c r="G4700" s="1" t="s">
        <v>25314</v>
      </c>
      <c r="H4700" s="1" t="s">
        <v>17587</v>
      </c>
      <c r="I4700" s="2">
        <v>52.58</v>
      </c>
      <c r="J4700" s="37">
        <f>VLOOKUP(H4700,'DOGHER ORDER-DISC'!$K$4:$N$30,4,FALSE)</f>
        <v>0</v>
      </c>
      <c r="K4700" s="2">
        <f t="shared" si="75"/>
        <v>52.58</v>
      </c>
      <c r="L4700" s="1" t="s">
        <v>19665</v>
      </c>
    </row>
    <row r="4701" spans="1:12">
      <c r="A4701" s="1"/>
      <c r="B4701" s="1">
        <v>380</v>
      </c>
      <c r="C4701" s="1" t="s">
        <v>18214</v>
      </c>
      <c r="D4701" s="1" t="s">
        <v>18244</v>
      </c>
      <c r="E4701" s="1" t="s">
        <v>9391</v>
      </c>
      <c r="F4701" s="1" t="s">
        <v>9392</v>
      </c>
      <c r="G4701" s="1" t="s">
        <v>25315</v>
      </c>
      <c r="H4701" s="1" t="s">
        <v>17587</v>
      </c>
      <c r="I4701" s="2">
        <v>64.930000000000007</v>
      </c>
      <c r="J4701" s="37">
        <f>VLOOKUP(H4701,'DOGHER ORDER-DISC'!$K$4:$N$30,4,FALSE)</f>
        <v>0</v>
      </c>
      <c r="K4701" s="2">
        <f t="shared" si="75"/>
        <v>64.930000000000007</v>
      </c>
      <c r="L4701" s="1" t="s">
        <v>19665</v>
      </c>
    </row>
    <row r="4702" spans="1:12">
      <c r="A4702" s="1"/>
      <c r="B4702" s="1">
        <v>381</v>
      </c>
      <c r="C4702" s="1" t="s">
        <v>18214</v>
      </c>
      <c r="D4702" s="1" t="s">
        <v>18244</v>
      </c>
      <c r="E4702" s="1" t="s">
        <v>9393</v>
      </c>
      <c r="F4702" s="1" t="s">
        <v>9394</v>
      </c>
      <c r="G4702" s="1" t="s">
        <v>25316</v>
      </c>
      <c r="H4702" s="1" t="s">
        <v>17587</v>
      </c>
      <c r="I4702" s="2">
        <v>337.81</v>
      </c>
      <c r="J4702" s="37">
        <f>VLOOKUP(H4702,'DOGHER ORDER-DISC'!$K$4:$N$30,4,FALSE)</f>
        <v>0</v>
      </c>
      <c r="K4702" s="2">
        <f t="shared" si="75"/>
        <v>337.81</v>
      </c>
      <c r="L4702" s="1" t="s">
        <v>19666</v>
      </c>
    </row>
    <row r="4703" spans="1:12">
      <c r="A4703" s="1"/>
      <c r="B4703" s="1">
        <v>381</v>
      </c>
      <c r="C4703" s="1" t="s">
        <v>18214</v>
      </c>
      <c r="D4703" s="1" t="s">
        <v>18244</v>
      </c>
      <c r="E4703" s="1" t="s">
        <v>9395</v>
      </c>
      <c r="F4703" s="1" t="s">
        <v>9396</v>
      </c>
      <c r="G4703" s="1" t="s">
        <v>25317</v>
      </c>
      <c r="H4703" s="1" t="s">
        <v>17587</v>
      </c>
      <c r="I4703" s="2">
        <v>369.86</v>
      </c>
      <c r="J4703" s="37">
        <f>VLOOKUP(H4703,'DOGHER ORDER-DISC'!$K$4:$N$30,4,FALSE)</f>
        <v>0</v>
      </c>
      <c r="K4703" s="2">
        <f t="shared" si="75"/>
        <v>369.86</v>
      </c>
      <c r="L4703" s="1" t="s">
        <v>19666</v>
      </c>
    </row>
    <row r="4704" spans="1:12">
      <c r="A4704" s="1"/>
      <c r="B4704" s="1">
        <v>381</v>
      </c>
      <c r="C4704" s="1" t="s">
        <v>18214</v>
      </c>
      <c r="D4704" s="1" t="s">
        <v>18244</v>
      </c>
      <c r="E4704" s="1" t="s">
        <v>9397</v>
      </c>
      <c r="F4704" s="1" t="s">
        <v>9398</v>
      </c>
      <c r="G4704" s="1" t="s">
        <v>25318</v>
      </c>
      <c r="H4704" s="1" t="s">
        <v>17587</v>
      </c>
      <c r="I4704" s="2">
        <v>44.55</v>
      </c>
      <c r="J4704" s="37">
        <f>VLOOKUP(H4704,'DOGHER ORDER-DISC'!$K$4:$N$30,4,FALSE)</f>
        <v>0</v>
      </c>
      <c r="K4704" s="2">
        <f t="shared" si="75"/>
        <v>44.55</v>
      </c>
      <c r="L4704" s="1" t="s">
        <v>19667</v>
      </c>
    </row>
    <row r="4705" spans="1:12">
      <c r="A4705" s="1"/>
      <c r="B4705" s="1">
        <v>381</v>
      </c>
      <c r="C4705" s="1" t="s">
        <v>18214</v>
      </c>
      <c r="D4705" s="1" t="s">
        <v>18244</v>
      </c>
      <c r="E4705" s="1" t="s">
        <v>9399</v>
      </c>
      <c r="F4705" s="1" t="s">
        <v>9400</v>
      </c>
      <c r="G4705" s="1" t="s">
        <v>25319</v>
      </c>
      <c r="H4705" s="1" t="s">
        <v>17587</v>
      </c>
      <c r="I4705" s="2">
        <v>44.55</v>
      </c>
      <c r="J4705" s="37">
        <f>VLOOKUP(H4705,'DOGHER ORDER-DISC'!$K$4:$N$30,4,FALSE)</f>
        <v>0</v>
      </c>
      <c r="K4705" s="2">
        <f t="shared" si="75"/>
        <v>44.55</v>
      </c>
      <c r="L4705" s="1" t="s">
        <v>19667</v>
      </c>
    </row>
    <row r="4706" spans="1:12">
      <c r="A4706" s="1"/>
      <c r="B4706" s="1">
        <v>381</v>
      </c>
      <c r="C4706" s="1" t="s">
        <v>18214</v>
      </c>
      <c r="D4706" s="1" t="s">
        <v>18244</v>
      </c>
      <c r="E4706" s="1" t="s">
        <v>9401</v>
      </c>
      <c r="F4706" s="1" t="s">
        <v>9402</v>
      </c>
      <c r="G4706" s="1" t="s">
        <v>25320</v>
      </c>
      <c r="H4706" s="1" t="s">
        <v>17587</v>
      </c>
      <c r="I4706" s="2">
        <v>44.55</v>
      </c>
      <c r="J4706" s="37">
        <f>VLOOKUP(H4706,'DOGHER ORDER-DISC'!$K$4:$N$30,4,FALSE)</f>
        <v>0</v>
      </c>
      <c r="K4706" s="2">
        <f t="shared" si="75"/>
        <v>44.55</v>
      </c>
      <c r="L4706" s="1" t="s">
        <v>19667</v>
      </c>
    </row>
    <row r="4707" spans="1:12">
      <c r="A4707" s="1"/>
      <c r="B4707" s="1">
        <v>381</v>
      </c>
      <c r="C4707" s="1" t="s">
        <v>18214</v>
      </c>
      <c r="D4707" s="1" t="s">
        <v>18244</v>
      </c>
      <c r="E4707" s="1" t="s">
        <v>9403</v>
      </c>
      <c r="F4707" s="1" t="s">
        <v>9404</v>
      </c>
      <c r="G4707" s="1" t="s">
        <v>25321</v>
      </c>
      <c r="H4707" s="1" t="s">
        <v>17587</v>
      </c>
      <c r="I4707" s="2">
        <v>44.55</v>
      </c>
      <c r="J4707" s="37">
        <f>VLOOKUP(H4707,'DOGHER ORDER-DISC'!$K$4:$N$30,4,FALSE)</f>
        <v>0</v>
      </c>
      <c r="K4707" s="2">
        <f t="shared" si="75"/>
        <v>44.55</v>
      </c>
      <c r="L4707" s="1" t="s">
        <v>19667</v>
      </c>
    </row>
    <row r="4708" spans="1:12">
      <c r="A4708" s="1"/>
      <c r="B4708" s="1">
        <v>381</v>
      </c>
      <c r="C4708" s="1" t="s">
        <v>18214</v>
      </c>
      <c r="D4708" s="1" t="s">
        <v>18244</v>
      </c>
      <c r="E4708" s="1" t="s">
        <v>9405</v>
      </c>
      <c r="F4708" s="1" t="s">
        <v>9406</v>
      </c>
      <c r="G4708" s="1" t="s">
        <v>25322</v>
      </c>
      <c r="H4708" s="1" t="s">
        <v>17587</v>
      </c>
      <c r="I4708" s="2">
        <v>44.55</v>
      </c>
      <c r="J4708" s="37">
        <f>VLOOKUP(H4708,'DOGHER ORDER-DISC'!$K$4:$N$30,4,FALSE)</f>
        <v>0</v>
      </c>
      <c r="K4708" s="2">
        <f t="shared" si="75"/>
        <v>44.55</v>
      </c>
      <c r="L4708" s="1" t="s">
        <v>19667</v>
      </c>
    </row>
    <row r="4709" spans="1:12">
      <c r="A4709" s="1"/>
      <c r="B4709" s="1">
        <v>381</v>
      </c>
      <c r="C4709" s="1" t="s">
        <v>18214</v>
      </c>
      <c r="D4709" s="1" t="s">
        <v>18244</v>
      </c>
      <c r="E4709" s="1" t="s">
        <v>9407</v>
      </c>
      <c r="F4709" s="1" t="s">
        <v>9408</v>
      </c>
      <c r="G4709" s="1" t="s">
        <v>25323</v>
      </c>
      <c r="H4709" s="1" t="s">
        <v>17587</v>
      </c>
      <c r="I4709" s="2">
        <v>44.55</v>
      </c>
      <c r="J4709" s="37">
        <f>VLOOKUP(H4709,'DOGHER ORDER-DISC'!$K$4:$N$30,4,FALSE)</f>
        <v>0</v>
      </c>
      <c r="K4709" s="2">
        <f t="shared" si="75"/>
        <v>44.55</v>
      </c>
      <c r="L4709" s="1" t="s">
        <v>19667</v>
      </c>
    </row>
    <row r="4710" spans="1:12">
      <c r="A4710" s="1"/>
      <c r="B4710" s="1">
        <v>381</v>
      </c>
      <c r="C4710" s="1" t="s">
        <v>18214</v>
      </c>
      <c r="D4710" s="1" t="s">
        <v>18244</v>
      </c>
      <c r="E4710" s="1" t="s">
        <v>9409</v>
      </c>
      <c r="F4710" s="1" t="s">
        <v>9410</v>
      </c>
      <c r="G4710" s="1" t="s">
        <v>25324</v>
      </c>
      <c r="H4710" s="1" t="s">
        <v>17587</v>
      </c>
      <c r="I4710" s="2">
        <v>44.55</v>
      </c>
      <c r="J4710" s="37">
        <f>VLOOKUP(H4710,'DOGHER ORDER-DISC'!$K$4:$N$30,4,FALSE)</f>
        <v>0</v>
      </c>
      <c r="K4710" s="2">
        <f t="shared" si="75"/>
        <v>44.55</v>
      </c>
      <c r="L4710" s="1" t="s">
        <v>19667</v>
      </c>
    </row>
    <row r="4711" spans="1:12">
      <c r="A4711" s="1"/>
      <c r="B4711" s="1">
        <v>381</v>
      </c>
      <c r="C4711" s="1" t="s">
        <v>18214</v>
      </c>
      <c r="D4711" s="1" t="s">
        <v>18244</v>
      </c>
      <c r="E4711" s="1" t="s">
        <v>9411</v>
      </c>
      <c r="F4711" s="1" t="s">
        <v>9412</v>
      </c>
      <c r="G4711" s="1" t="s">
        <v>25325</v>
      </c>
      <c r="H4711" s="1" t="s">
        <v>17587</v>
      </c>
      <c r="I4711" s="2">
        <v>44.55</v>
      </c>
      <c r="J4711" s="37">
        <f>VLOOKUP(H4711,'DOGHER ORDER-DISC'!$K$4:$N$30,4,FALSE)</f>
        <v>0</v>
      </c>
      <c r="K4711" s="2">
        <f t="shared" si="75"/>
        <v>44.55</v>
      </c>
      <c r="L4711" s="1" t="s">
        <v>19667</v>
      </c>
    </row>
    <row r="4712" spans="1:12">
      <c r="A4712" s="1"/>
      <c r="B4712" s="1">
        <v>381</v>
      </c>
      <c r="C4712" s="1" t="s">
        <v>18214</v>
      </c>
      <c r="D4712" s="1" t="s">
        <v>18244</v>
      </c>
      <c r="E4712" s="1" t="s">
        <v>9413</v>
      </c>
      <c r="F4712" s="1" t="s">
        <v>9414</v>
      </c>
      <c r="G4712" s="1" t="s">
        <v>25326</v>
      </c>
      <c r="H4712" s="1" t="s">
        <v>17587</v>
      </c>
      <c r="I4712" s="2">
        <v>44.55</v>
      </c>
      <c r="J4712" s="37">
        <f>VLOOKUP(H4712,'DOGHER ORDER-DISC'!$K$4:$N$30,4,FALSE)</f>
        <v>0</v>
      </c>
      <c r="K4712" s="2">
        <f t="shared" si="75"/>
        <v>44.55</v>
      </c>
      <c r="L4712" s="1" t="s">
        <v>19667</v>
      </c>
    </row>
    <row r="4713" spans="1:12">
      <c r="A4713" s="1"/>
      <c r="B4713" s="1">
        <v>381</v>
      </c>
      <c r="C4713" s="1" t="s">
        <v>18214</v>
      </c>
      <c r="D4713" s="1" t="s">
        <v>18244</v>
      </c>
      <c r="E4713" s="1" t="s">
        <v>9415</v>
      </c>
      <c r="F4713" s="1" t="s">
        <v>9416</v>
      </c>
      <c r="G4713" s="1" t="s">
        <v>25327</v>
      </c>
      <c r="H4713" s="1" t="s">
        <v>17587</v>
      </c>
      <c r="I4713" s="2">
        <v>44.55</v>
      </c>
      <c r="J4713" s="37">
        <f>VLOOKUP(H4713,'DOGHER ORDER-DISC'!$K$4:$N$30,4,FALSE)</f>
        <v>0</v>
      </c>
      <c r="K4713" s="2">
        <f t="shared" si="75"/>
        <v>44.55</v>
      </c>
      <c r="L4713" s="1" t="s">
        <v>19667</v>
      </c>
    </row>
    <row r="4714" spans="1:12">
      <c r="A4714" s="1"/>
      <c r="B4714" s="1">
        <v>381</v>
      </c>
      <c r="C4714" s="1" t="s">
        <v>18214</v>
      </c>
      <c r="D4714" s="1" t="s">
        <v>18244</v>
      </c>
      <c r="E4714" s="1" t="s">
        <v>9417</v>
      </c>
      <c r="F4714" s="1" t="s">
        <v>9418</v>
      </c>
      <c r="G4714" s="1" t="s">
        <v>25328</v>
      </c>
      <c r="H4714" s="1" t="s">
        <v>17587</v>
      </c>
      <c r="I4714" s="2">
        <v>44.55</v>
      </c>
      <c r="J4714" s="37">
        <f>VLOOKUP(H4714,'DOGHER ORDER-DISC'!$K$4:$N$30,4,FALSE)</f>
        <v>0</v>
      </c>
      <c r="K4714" s="2">
        <f t="shared" si="75"/>
        <v>44.55</v>
      </c>
      <c r="L4714" s="1" t="s">
        <v>19667</v>
      </c>
    </row>
    <row r="4715" spans="1:12">
      <c r="A4715" s="1"/>
      <c r="B4715" s="1">
        <v>381</v>
      </c>
      <c r="C4715" s="1" t="s">
        <v>18214</v>
      </c>
      <c r="D4715" s="1" t="s">
        <v>18244</v>
      </c>
      <c r="E4715" s="1" t="s">
        <v>9419</v>
      </c>
      <c r="F4715" s="1" t="s">
        <v>9420</v>
      </c>
      <c r="G4715" s="1" t="s">
        <v>25329</v>
      </c>
      <c r="H4715" s="1" t="s">
        <v>17587</v>
      </c>
      <c r="I4715" s="2">
        <v>44.55</v>
      </c>
      <c r="J4715" s="37">
        <f>VLOOKUP(H4715,'DOGHER ORDER-DISC'!$K$4:$N$30,4,FALSE)</f>
        <v>0</v>
      </c>
      <c r="K4715" s="2">
        <f t="shared" si="75"/>
        <v>44.55</v>
      </c>
      <c r="L4715" s="1" t="s">
        <v>19667</v>
      </c>
    </row>
    <row r="4716" spans="1:12">
      <c r="A4716" s="1"/>
      <c r="B4716" s="1">
        <v>381</v>
      </c>
      <c r="C4716" s="1" t="s">
        <v>18214</v>
      </c>
      <c r="D4716" s="1" t="s">
        <v>18244</v>
      </c>
      <c r="E4716" s="1" t="s">
        <v>9421</v>
      </c>
      <c r="F4716" s="1" t="s">
        <v>9422</v>
      </c>
      <c r="G4716" s="1" t="s">
        <v>25330</v>
      </c>
      <c r="H4716" s="1" t="s">
        <v>17587</v>
      </c>
      <c r="I4716" s="2">
        <v>49.9</v>
      </c>
      <c r="J4716" s="37">
        <f>VLOOKUP(H4716,'DOGHER ORDER-DISC'!$K$4:$N$30,4,FALSE)</f>
        <v>0</v>
      </c>
      <c r="K4716" s="2">
        <f t="shared" si="75"/>
        <v>49.9</v>
      </c>
      <c r="L4716" s="1" t="s">
        <v>19667</v>
      </c>
    </row>
    <row r="4717" spans="1:12">
      <c r="A4717" s="1"/>
      <c r="B4717" s="1">
        <v>381</v>
      </c>
      <c r="C4717" s="1" t="s">
        <v>18214</v>
      </c>
      <c r="D4717" s="1" t="s">
        <v>18244</v>
      </c>
      <c r="E4717" s="1" t="s">
        <v>9423</v>
      </c>
      <c r="F4717" s="1" t="s">
        <v>9424</v>
      </c>
      <c r="G4717" s="1" t="s">
        <v>25331</v>
      </c>
      <c r="H4717" s="1" t="s">
        <v>17587</v>
      </c>
      <c r="I4717" s="2">
        <v>49.9</v>
      </c>
      <c r="J4717" s="37">
        <f>VLOOKUP(H4717,'DOGHER ORDER-DISC'!$K$4:$N$30,4,FALSE)</f>
        <v>0</v>
      </c>
      <c r="K4717" s="2">
        <f t="shared" si="75"/>
        <v>49.9</v>
      </c>
      <c r="L4717" s="1" t="s">
        <v>19667</v>
      </c>
    </row>
    <row r="4718" spans="1:12">
      <c r="A4718" s="1"/>
      <c r="B4718" s="1">
        <v>381</v>
      </c>
      <c r="C4718" s="1" t="s">
        <v>18214</v>
      </c>
      <c r="D4718" s="1" t="s">
        <v>18244</v>
      </c>
      <c r="E4718" s="1" t="s">
        <v>9425</v>
      </c>
      <c r="F4718" s="1" t="s">
        <v>9426</v>
      </c>
      <c r="G4718" s="1" t="s">
        <v>25332</v>
      </c>
      <c r="H4718" s="1" t="s">
        <v>17587</v>
      </c>
      <c r="I4718" s="2">
        <v>49.9</v>
      </c>
      <c r="J4718" s="37">
        <f>VLOOKUP(H4718,'DOGHER ORDER-DISC'!$K$4:$N$30,4,FALSE)</f>
        <v>0</v>
      </c>
      <c r="K4718" s="2">
        <f t="shared" si="75"/>
        <v>49.9</v>
      </c>
      <c r="L4718" s="1" t="s">
        <v>19667</v>
      </c>
    </row>
    <row r="4719" spans="1:12">
      <c r="A4719" s="1"/>
      <c r="B4719" s="1">
        <v>381</v>
      </c>
      <c r="C4719" s="1" t="s">
        <v>18214</v>
      </c>
      <c r="D4719" s="1" t="s">
        <v>18244</v>
      </c>
      <c r="E4719" s="1" t="s">
        <v>9427</v>
      </c>
      <c r="F4719" s="1" t="s">
        <v>9428</v>
      </c>
      <c r="G4719" s="1" t="s">
        <v>25333</v>
      </c>
      <c r="H4719" s="1" t="s">
        <v>17587</v>
      </c>
      <c r="I4719" s="2">
        <v>49.9</v>
      </c>
      <c r="J4719" s="37">
        <f>VLOOKUP(H4719,'DOGHER ORDER-DISC'!$K$4:$N$30,4,FALSE)</f>
        <v>0</v>
      </c>
      <c r="K4719" s="2">
        <f t="shared" si="75"/>
        <v>49.9</v>
      </c>
      <c r="L4719" s="1" t="s">
        <v>19667</v>
      </c>
    </row>
    <row r="4720" spans="1:12">
      <c r="A4720" s="1"/>
      <c r="B4720" s="1">
        <v>381</v>
      </c>
      <c r="C4720" s="1" t="s">
        <v>18214</v>
      </c>
      <c r="D4720" s="1" t="s">
        <v>18244</v>
      </c>
      <c r="E4720" s="1" t="s">
        <v>9429</v>
      </c>
      <c r="F4720" s="1" t="s">
        <v>9430</v>
      </c>
      <c r="G4720" s="1" t="s">
        <v>25334</v>
      </c>
      <c r="H4720" s="1" t="s">
        <v>17587</v>
      </c>
      <c r="I4720" s="2">
        <v>54.59</v>
      </c>
      <c r="J4720" s="37">
        <f>VLOOKUP(H4720,'DOGHER ORDER-DISC'!$K$4:$N$30,4,FALSE)</f>
        <v>0</v>
      </c>
      <c r="K4720" s="2">
        <f t="shared" si="75"/>
        <v>54.59</v>
      </c>
      <c r="L4720" s="1" t="s">
        <v>19667</v>
      </c>
    </row>
    <row r="4721" spans="1:12">
      <c r="A4721" s="1"/>
      <c r="B4721" s="1">
        <v>381</v>
      </c>
      <c r="C4721" s="1" t="s">
        <v>18214</v>
      </c>
      <c r="D4721" s="1" t="s">
        <v>18244</v>
      </c>
      <c r="E4721" s="1" t="s">
        <v>9431</v>
      </c>
      <c r="F4721" s="1" t="s">
        <v>9432</v>
      </c>
      <c r="G4721" s="1" t="s">
        <v>25335</v>
      </c>
      <c r="H4721" s="1" t="s">
        <v>17587</v>
      </c>
      <c r="I4721" s="2">
        <v>54.59</v>
      </c>
      <c r="J4721" s="37">
        <f>VLOOKUP(H4721,'DOGHER ORDER-DISC'!$K$4:$N$30,4,FALSE)</f>
        <v>0</v>
      </c>
      <c r="K4721" s="2">
        <f t="shared" si="75"/>
        <v>54.59</v>
      </c>
      <c r="L4721" s="1" t="s">
        <v>19667</v>
      </c>
    </row>
    <row r="4722" spans="1:12">
      <c r="A4722" s="1"/>
      <c r="B4722" s="1">
        <v>381</v>
      </c>
      <c r="C4722" s="1" t="s">
        <v>18214</v>
      </c>
      <c r="D4722" s="1" t="s">
        <v>18244</v>
      </c>
      <c r="E4722" s="1" t="s">
        <v>9433</v>
      </c>
      <c r="F4722" s="1" t="s">
        <v>9434</v>
      </c>
      <c r="G4722" s="1" t="s">
        <v>25336</v>
      </c>
      <c r="H4722" s="1" t="s">
        <v>17587</v>
      </c>
      <c r="I4722" s="2">
        <v>57.32</v>
      </c>
      <c r="J4722" s="37">
        <f>VLOOKUP(H4722,'DOGHER ORDER-DISC'!$K$4:$N$30,4,FALSE)</f>
        <v>0</v>
      </c>
      <c r="K4722" s="2">
        <f t="shared" si="75"/>
        <v>57.32</v>
      </c>
      <c r="L4722" s="1" t="s">
        <v>19667</v>
      </c>
    </row>
    <row r="4723" spans="1:12">
      <c r="A4723" s="1"/>
      <c r="B4723" s="1">
        <v>381</v>
      </c>
      <c r="C4723" s="1" t="s">
        <v>18214</v>
      </c>
      <c r="D4723" s="1" t="s">
        <v>18244</v>
      </c>
      <c r="E4723" s="1" t="s">
        <v>9435</v>
      </c>
      <c r="F4723" s="1" t="s">
        <v>9436</v>
      </c>
      <c r="G4723" s="1" t="s">
        <v>25337</v>
      </c>
      <c r="H4723" s="1" t="s">
        <v>17587</v>
      </c>
      <c r="I4723" s="2">
        <v>57.32</v>
      </c>
      <c r="J4723" s="37">
        <f>VLOOKUP(H4723,'DOGHER ORDER-DISC'!$K$4:$N$30,4,FALSE)</f>
        <v>0</v>
      </c>
      <c r="K4723" s="2">
        <f t="shared" si="75"/>
        <v>57.32</v>
      </c>
      <c r="L4723" s="1" t="s">
        <v>19667</v>
      </c>
    </row>
    <row r="4724" spans="1:12">
      <c r="A4724" s="1"/>
      <c r="B4724" s="1">
        <v>381</v>
      </c>
      <c r="C4724" s="1" t="s">
        <v>18214</v>
      </c>
      <c r="D4724" s="1" t="s">
        <v>18244</v>
      </c>
      <c r="E4724" s="1" t="s">
        <v>9437</v>
      </c>
      <c r="F4724" s="1" t="s">
        <v>9438</v>
      </c>
      <c r="G4724" s="1" t="s">
        <v>25338</v>
      </c>
      <c r="H4724" s="1" t="s">
        <v>17587</v>
      </c>
      <c r="I4724" s="2">
        <v>57.32</v>
      </c>
      <c r="J4724" s="37">
        <f>VLOOKUP(H4724,'DOGHER ORDER-DISC'!$K$4:$N$30,4,FALSE)</f>
        <v>0</v>
      </c>
      <c r="K4724" s="2">
        <f t="shared" si="75"/>
        <v>57.32</v>
      </c>
      <c r="L4724" s="1" t="s">
        <v>19667</v>
      </c>
    </row>
    <row r="4725" spans="1:12">
      <c r="A4725" s="1"/>
      <c r="B4725" s="1">
        <v>381</v>
      </c>
      <c r="C4725" s="1" t="s">
        <v>18214</v>
      </c>
      <c r="D4725" s="1" t="s">
        <v>18244</v>
      </c>
      <c r="E4725" s="1" t="s">
        <v>9439</v>
      </c>
      <c r="F4725" s="1" t="s">
        <v>9440</v>
      </c>
      <c r="G4725" s="1" t="s">
        <v>25339</v>
      </c>
      <c r="H4725" s="1" t="s">
        <v>17587</v>
      </c>
      <c r="I4725" s="2">
        <v>143.59</v>
      </c>
      <c r="J4725" s="37">
        <f>VLOOKUP(H4725,'DOGHER ORDER-DISC'!$K$4:$N$30,4,FALSE)</f>
        <v>0</v>
      </c>
      <c r="K4725" s="2">
        <f t="shared" si="75"/>
        <v>143.59</v>
      </c>
      <c r="L4725" s="1" t="s">
        <v>19667</v>
      </c>
    </row>
    <row r="4726" spans="1:12">
      <c r="A4726" s="1"/>
      <c r="B4726" s="1">
        <v>381</v>
      </c>
      <c r="C4726" s="1" t="s">
        <v>18214</v>
      </c>
      <c r="D4726" s="1" t="s">
        <v>18244</v>
      </c>
      <c r="E4726" s="1" t="s">
        <v>9441</v>
      </c>
      <c r="F4726" s="1" t="s">
        <v>9442</v>
      </c>
      <c r="G4726" s="1" t="s">
        <v>25340</v>
      </c>
      <c r="H4726" s="1" t="s">
        <v>17587</v>
      </c>
      <c r="I4726" s="2">
        <v>143.59</v>
      </c>
      <c r="J4726" s="37">
        <f>VLOOKUP(H4726,'DOGHER ORDER-DISC'!$K$4:$N$30,4,FALSE)</f>
        <v>0</v>
      </c>
      <c r="K4726" s="2">
        <f t="shared" si="75"/>
        <v>143.59</v>
      </c>
      <c r="L4726" s="1" t="s">
        <v>19667</v>
      </c>
    </row>
    <row r="4727" spans="1:12">
      <c r="A4727" s="1"/>
      <c r="B4727" s="1">
        <v>381</v>
      </c>
      <c r="C4727" s="1" t="s">
        <v>18214</v>
      </c>
      <c r="D4727" s="1" t="s">
        <v>18244</v>
      </c>
      <c r="E4727" s="1" t="s">
        <v>9443</v>
      </c>
      <c r="F4727" s="1" t="s">
        <v>9444</v>
      </c>
      <c r="G4727" s="1" t="s">
        <v>25341</v>
      </c>
      <c r="H4727" s="1" t="s">
        <v>17587</v>
      </c>
      <c r="I4727" s="2">
        <v>143.59</v>
      </c>
      <c r="J4727" s="37">
        <f>VLOOKUP(H4727,'DOGHER ORDER-DISC'!$K$4:$N$30,4,FALSE)</f>
        <v>0</v>
      </c>
      <c r="K4727" s="2">
        <f t="shared" si="75"/>
        <v>143.59</v>
      </c>
      <c r="L4727" s="1" t="s">
        <v>19667</v>
      </c>
    </row>
    <row r="4728" spans="1:12">
      <c r="A4728" s="1"/>
      <c r="B4728" s="1">
        <v>381</v>
      </c>
      <c r="C4728" s="1" t="s">
        <v>18214</v>
      </c>
      <c r="D4728" s="1" t="s">
        <v>18244</v>
      </c>
      <c r="E4728" s="1" t="s">
        <v>9445</v>
      </c>
      <c r="F4728" s="1" t="s">
        <v>9446</v>
      </c>
      <c r="G4728" s="1" t="s">
        <v>25342</v>
      </c>
      <c r="H4728" s="1" t="s">
        <v>17587</v>
      </c>
      <c r="I4728" s="2">
        <v>275.49</v>
      </c>
      <c r="J4728" s="37">
        <f>VLOOKUP(H4728,'DOGHER ORDER-DISC'!$K$4:$N$30,4,FALSE)</f>
        <v>0</v>
      </c>
      <c r="K4728" s="2">
        <f t="shared" si="75"/>
        <v>275.49</v>
      </c>
      <c r="L4728" s="1" t="s">
        <v>19667</v>
      </c>
    </row>
    <row r="4729" spans="1:12">
      <c r="A4729" s="1"/>
      <c r="B4729" s="1">
        <v>381</v>
      </c>
      <c r="C4729" s="1" t="s">
        <v>18214</v>
      </c>
      <c r="D4729" s="1" t="s">
        <v>18244</v>
      </c>
      <c r="E4729" s="1" t="s">
        <v>9447</v>
      </c>
      <c r="F4729" s="1" t="s">
        <v>9448</v>
      </c>
      <c r="G4729" s="1" t="s">
        <v>25343</v>
      </c>
      <c r="H4729" s="1" t="s">
        <v>17587</v>
      </c>
      <c r="I4729" s="2">
        <v>44.55</v>
      </c>
      <c r="J4729" s="37">
        <f>VLOOKUP(H4729,'DOGHER ORDER-DISC'!$K$4:$N$30,4,FALSE)</f>
        <v>0</v>
      </c>
      <c r="K4729" s="2">
        <f t="shared" si="75"/>
        <v>44.55</v>
      </c>
      <c r="L4729" s="1" t="s">
        <v>19668</v>
      </c>
    </row>
    <row r="4730" spans="1:12">
      <c r="A4730" s="1"/>
      <c r="B4730" s="1">
        <v>381</v>
      </c>
      <c r="C4730" s="1" t="s">
        <v>18214</v>
      </c>
      <c r="D4730" s="1" t="s">
        <v>18244</v>
      </c>
      <c r="E4730" s="1" t="s">
        <v>9449</v>
      </c>
      <c r="F4730" s="1" t="s">
        <v>9450</v>
      </c>
      <c r="G4730" s="1" t="s">
        <v>25344</v>
      </c>
      <c r="H4730" s="1" t="s">
        <v>17587</v>
      </c>
      <c r="I4730" s="2">
        <v>44.55</v>
      </c>
      <c r="J4730" s="37">
        <f>VLOOKUP(H4730,'DOGHER ORDER-DISC'!$K$4:$N$30,4,FALSE)</f>
        <v>0</v>
      </c>
      <c r="K4730" s="2">
        <f t="shared" ref="K4730:K4793" si="76">+ROUND(I4730*(1-J4730),2)</f>
        <v>44.55</v>
      </c>
      <c r="L4730" s="1" t="s">
        <v>19668</v>
      </c>
    </row>
    <row r="4731" spans="1:12">
      <c r="A4731" s="1"/>
      <c r="B4731" s="1">
        <v>381</v>
      </c>
      <c r="C4731" s="1" t="s">
        <v>18214</v>
      </c>
      <c r="D4731" s="1" t="s">
        <v>18244</v>
      </c>
      <c r="E4731" s="1" t="s">
        <v>9451</v>
      </c>
      <c r="F4731" s="1" t="s">
        <v>9452</v>
      </c>
      <c r="G4731" s="1" t="s">
        <v>25345</v>
      </c>
      <c r="H4731" s="1" t="s">
        <v>17587</v>
      </c>
      <c r="I4731" s="2">
        <v>44.55</v>
      </c>
      <c r="J4731" s="37">
        <f>VLOOKUP(H4731,'DOGHER ORDER-DISC'!$K$4:$N$30,4,FALSE)</f>
        <v>0</v>
      </c>
      <c r="K4731" s="2">
        <f t="shared" si="76"/>
        <v>44.55</v>
      </c>
      <c r="L4731" s="1" t="s">
        <v>19668</v>
      </c>
    </row>
    <row r="4732" spans="1:12">
      <c r="A4732" s="1"/>
      <c r="B4732" s="1">
        <v>381</v>
      </c>
      <c r="C4732" s="1" t="s">
        <v>18214</v>
      </c>
      <c r="D4732" s="1" t="s">
        <v>18244</v>
      </c>
      <c r="E4732" s="1" t="s">
        <v>9453</v>
      </c>
      <c r="F4732" s="1" t="s">
        <v>9454</v>
      </c>
      <c r="G4732" s="1" t="s">
        <v>25346</v>
      </c>
      <c r="H4732" s="1" t="s">
        <v>17587</v>
      </c>
      <c r="I4732" s="2">
        <v>44.55</v>
      </c>
      <c r="J4732" s="37">
        <f>VLOOKUP(H4732,'DOGHER ORDER-DISC'!$K$4:$N$30,4,FALSE)</f>
        <v>0</v>
      </c>
      <c r="K4732" s="2">
        <f t="shared" si="76"/>
        <v>44.55</v>
      </c>
      <c r="L4732" s="1" t="s">
        <v>19668</v>
      </c>
    </row>
    <row r="4733" spans="1:12">
      <c r="A4733" s="1"/>
      <c r="B4733" s="1">
        <v>381</v>
      </c>
      <c r="C4733" s="1" t="s">
        <v>18214</v>
      </c>
      <c r="D4733" s="1" t="s">
        <v>18244</v>
      </c>
      <c r="E4733" s="1" t="s">
        <v>9455</v>
      </c>
      <c r="F4733" s="1" t="s">
        <v>9456</v>
      </c>
      <c r="G4733" s="1" t="s">
        <v>25347</v>
      </c>
      <c r="H4733" s="1" t="s">
        <v>17587</v>
      </c>
      <c r="I4733" s="2">
        <v>44.55</v>
      </c>
      <c r="J4733" s="37">
        <f>VLOOKUP(H4733,'DOGHER ORDER-DISC'!$K$4:$N$30,4,FALSE)</f>
        <v>0</v>
      </c>
      <c r="K4733" s="2">
        <f t="shared" si="76"/>
        <v>44.55</v>
      </c>
      <c r="L4733" s="1" t="s">
        <v>19668</v>
      </c>
    </row>
    <row r="4734" spans="1:12">
      <c r="A4734" s="1"/>
      <c r="B4734" s="1">
        <v>381</v>
      </c>
      <c r="C4734" s="1" t="s">
        <v>18214</v>
      </c>
      <c r="D4734" s="1" t="s">
        <v>18244</v>
      </c>
      <c r="E4734" s="1" t="s">
        <v>9457</v>
      </c>
      <c r="F4734" s="1" t="s">
        <v>9458</v>
      </c>
      <c r="G4734" s="1" t="s">
        <v>25348</v>
      </c>
      <c r="H4734" s="1" t="s">
        <v>17587</v>
      </c>
      <c r="I4734" s="2">
        <v>44.55</v>
      </c>
      <c r="J4734" s="37">
        <f>VLOOKUP(H4734,'DOGHER ORDER-DISC'!$K$4:$N$30,4,FALSE)</f>
        <v>0</v>
      </c>
      <c r="K4734" s="2">
        <f t="shared" si="76"/>
        <v>44.55</v>
      </c>
      <c r="L4734" s="1" t="s">
        <v>19668</v>
      </c>
    </row>
    <row r="4735" spans="1:12">
      <c r="A4735" s="1"/>
      <c r="B4735" s="1">
        <v>381</v>
      </c>
      <c r="C4735" s="1" t="s">
        <v>18214</v>
      </c>
      <c r="D4735" s="1" t="s">
        <v>18244</v>
      </c>
      <c r="E4735" s="1" t="s">
        <v>9459</v>
      </c>
      <c r="F4735" s="1" t="s">
        <v>9460</v>
      </c>
      <c r="G4735" s="1" t="s">
        <v>25349</v>
      </c>
      <c r="H4735" s="1" t="s">
        <v>17587</v>
      </c>
      <c r="I4735" s="2">
        <v>44.55</v>
      </c>
      <c r="J4735" s="37">
        <f>VLOOKUP(H4735,'DOGHER ORDER-DISC'!$K$4:$N$30,4,FALSE)</f>
        <v>0</v>
      </c>
      <c r="K4735" s="2">
        <f t="shared" si="76"/>
        <v>44.55</v>
      </c>
      <c r="L4735" s="1" t="s">
        <v>19668</v>
      </c>
    </row>
    <row r="4736" spans="1:12">
      <c r="A4736" s="1"/>
      <c r="B4736" s="1">
        <v>381</v>
      </c>
      <c r="C4736" s="1" t="s">
        <v>18214</v>
      </c>
      <c r="D4736" s="1" t="s">
        <v>18244</v>
      </c>
      <c r="E4736" s="1" t="s">
        <v>9461</v>
      </c>
      <c r="F4736" s="1" t="s">
        <v>9462</v>
      </c>
      <c r="G4736" s="1" t="s">
        <v>25350</v>
      </c>
      <c r="H4736" s="1" t="s">
        <v>17587</v>
      </c>
      <c r="I4736" s="2">
        <v>44.55</v>
      </c>
      <c r="J4736" s="37">
        <f>VLOOKUP(H4736,'DOGHER ORDER-DISC'!$K$4:$N$30,4,FALSE)</f>
        <v>0</v>
      </c>
      <c r="K4736" s="2">
        <f t="shared" si="76"/>
        <v>44.55</v>
      </c>
      <c r="L4736" s="1" t="s">
        <v>19668</v>
      </c>
    </row>
    <row r="4737" spans="1:12">
      <c r="A4737" s="1"/>
      <c r="B4737" s="1">
        <v>381</v>
      </c>
      <c r="C4737" s="1" t="s">
        <v>18214</v>
      </c>
      <c r="D4737" s="1" t="s">
        <v>18244</v>
      </c>
      <c r="E4737" s="1" t="s">
        <v>9463</v>
      </c>
      <c r="F4737" s="1" t="s">
        <v>9464</v>
      </c>
      <c r="G4737" s="1" t="s">
        <v>25351</v>
      </c>
      <c r="H4737" s="1" t="s">
        <v>17587</v>
      </c>
      <c r="I4737" s="2">
        <v>44.55</v>
      </c>
      <c r="J4737" s="37">
        <f>VLOOKUP(H4737,'DOGHER ORDER-DISC'!$K$4:$N$30,4,FALSE)</f>
        <v>0</v>
      </c>
      <c r="K4737" s="2">
        <f t="shared" si="76"/>
        <v>44.55</v>
      </c>
      <c r="L4737" s="1" t="s">
        <v>19668</v>
      </c>
    </row>
    <row r="4738" spans="1:12">
      <c r="A4738" s="1"/>
      <c r="B4738" s="1">
        <v>381</v>
      </c>
      <c r="C4738" s="1" t="s">
        <v>18214</v>
      </c>
      <c r="D4738" s="1" t="s">
        <v>18244</v>
      </c>
      <c r="E4738" s="1" t="s">
        <v>9465</v>
      </c>
      <c r="F4738" s="1" t="s">
        <v>9466</v>
      </c>
      <c r="G4738" s="1" t="s">
        <v>25352</v>
      </c>
      <c r="H4738" s="1" t="s">
        <v>17587</v>
      </c>
      <c r="I4738" s="2">
        <v>44.55</v>
      </c>
      <c r="J4738" s="37">
        <f>VLOOKUP(H4738,'DOGHER ORDER-DISC'!$K$4:$N$30,4,FALSE)</f>
        <v>0</v>
      </c>
      <c r="K4738" s="2">
        <f t="shared" si="76"/>
        <v>44.55</v>
      </c>
      <c r="L4738" s="1" t="s">
        <v>19668</v>
      </c>
    </row>
    <row r="4739" spans="1:12">
      <c r="A4739" s="1"/>
      <c r="B4739" s="1">
        <v>381</v>
      </c>
      <c r="C4739" s="1" t="s">
        <v>18214</v>
      </c>
      <c r="D4739" s="1" t="s">
        <v>18244</v>
      </c>
      <c r="E4739" s="1" t="s">
        <v>9467</v>
      </c>
      <c r="F4739" s="1" t="s">
        <v>9468</v>
      </c>
      <c r="G4739" s="1" t="s">
        <v>25353</v>
      </c>
      <c r="H4739" s="1" t="s">
        <v>17587</v>
      </c>
      <c r="I4739" s="2">
        <v>49.9</v>
      </c>
      <c r="J4739" s="37">
        <f>VLOOKUP(H4739,'DOGHER ORDER-DISC'!$K$4:$N$30,4,FALSE)</f>
        <v>0</v>
      </c>
      <c r="K4739" s="2">
        <f t="shared" si="76"/>
        <v>49.9</v>
      </c>
      <c r="L4739" s="1" t="s">
        <v>19668</v>
      </c>
    </row>
    <row r="4740" spans="1:12">
      <c r="A4740" s="1"/>
      <c r="B4740" s="1">
        <v>381</v>
      </c>
      <c r="C4740" s="1" t="s">
        <v>18214</v>
      </c>
      <c r="D4740" s="1" t="s">
        <v>18244</v>
      </c>
      <c r="E4740" s="1" t="s">
        <v>9469</v>
      </c>
      <c r="F4740" s="1" t="s">
        <v>9470</v>
      </c>
      <c r="G4740" s="1" t="s">
        <v>25354</v>
      </c>
      <c r="H4740" s="1" t="s">
        <v>17587</v>
      </c>
      <c r="I4740" s="2">
        <v>50.89</v>
      </c>
      <c r="J4740" s="37">
        <f>VLOOKUP(H4740,'DOGHER ORDER-DISC'!$K$4:$N$30,4,FALSE)</f>
        <v>0</v>
      </c>
      <c r="K4740" s="2">
        <f t="shared" si="76"/>
        <v>50.89</v>
      </c>
      <c r="L4740" s="1" t="s">
        <v>19668</v>
      </c>
    </row>
    <row r="4741" spans="1:12">
      <c r="A4741" s="1"/>
      <c r="B4741" s="1">
        <v>381</v>
      </c>
      <c r="C4741" s="1" t="s">
        <v>18214</v>
      </c>
      <c r="D4741" s="1" t="s">
        <v>18244</v>
      </c>
      <c r="E4741" s="1" t="s">
        <v>9471</v>
      </c>
      <c r="F4741" s="1" t="s">
        <v>9472</v>
      </c>
      <c r="G4741" s="1" t="s">
        <v>25355</v>
      </c>
      <c r="H4741" s="1" t="s">
        <v>17587</v>
      </c>
      <c r="I4741" s="2">
        <v>50.89</v>
      </c>
      <c r="J4741" s="37">
        <f>VLOOKUP(H4741,'DOGHER ORDER-DISC'!$K$4:$N$30,4,FALSE)</f>
        <v>0</v>
      </c>
      <c r="K4741" s="2">
        <f t="shared" si="76"/>
        <v>50.89</v>
      </c>
      <c r="L4741" s="1" t="s">
        <v>19668</v>
      </c>
    </row>
    <row r="4742" spans="1:12">
      <c r="A4742" s="1"/>
      <c r="B4742" s="1">
        <v>381</v>
      </c>
      <c r="C4742" s="1" t="s">
        <v>18214</v>
      </c>
      <c r="D4742" s="1" t="s">
        <v>18244</v>
      </c>
      <c r="E4742" s="1" t="s">
        <v>9473</v>
      </c>
      <c r="F4742" s="1" t="s">
        <v>9474</v>
      </c>
      <c r="G4742" s="1" t="s">
        <v>25356</v>
      </c>
      <c r="H4742" s="1" t="s">
        <v>17587</v>
      </c>
      <c r="I4742" s="2">
        <v>55.67</v>
      </c>
      <c r="J4742" s="37">
        <f>VLOOKUP(H4742,'DOGHER ORDER-DISC'!$K$4:$N$30,4,FALSE)</f>
        <v>0</v>
      </c>
      <c r="K4742" s="2">
        <f t="shared" si="76"/>
        <v>55.67</v>
      </c>
      <c r="L4742" s="1" t="s">
        <v>19668</v>
      </c>
    </row>
    <row r="4743" spans="1:12">
      <c r="A4743" s="1"/>
      <c r="B4743" s="1">
        <v>381</v>
      </c>
      <c r="C4743" s="1" t="s">
        <v>18214</v>
      </c>
      <c r="D4743" s="1" t="s">
        <v>18244</v>
      </c>
      <c r="E4743" s="1" t="s">
        <v>9475</v>
      </c>
      <c r="F4743" s="1" t="s">
        <v>9476</v>
      </c>
      <c r="G4743" s="1" t="s">
        <v>25357</v>
      </c>
      <c r="H4743" s="1" t="s">
        <v>17587</v>
      </c>
      <c r="I4743" s="2">
        <v>55.67</v>
      </c>
      <c r="J4743" s="37">
        <f>VLOOKUP(H4743,'DOGHER ORDER-DISC'!$K$4:$N$30,4,FALSE)</f>
        <v>0</v>
      </c>
      <c r="K4743" s="2">
        <f t="shared" si="76"/>
        <v>55.67</v>
      </c>
      <c r="L4743" s="1" t="s">
        <v>19668</v>
      </c>
    </row>
    <row r="4744" spans="1:12">
      <c r="A4744" s="1"/>
      <c r="B4744" s="1">
        <v>381</v>
      </c>
      <c r="C4744" s="1" t="s">
        <v>18214</v>
      </c>
      <c r="D4744" s="1" t="s">
        <v>18244</v>
      </c>
      <c r="E4744" s="1" t="s">
        <v>9477</v>
      </c>
      <c r="F4744" s="1" t="s">
        <v>9478</v>
      </c>
      <c r="G4744" s="1" t="s">
        <v>25358</v>
      </c>
      <c r="H4744" s="1" t="s">
        <v>17587</v>
      </c>
      <c r="I4744" s="2">
        <v>55.67</v>
      </c>
      <c r="J4744" s="37">
        <f>VLOOKUP(H4744,'DOGHER ORDER-DISC'!$K$4:$N$30,4,FALSE)</f>
        <v>0</v>
      </c>
      <c r="K4744" s="2">
        <f t="shared" si="76"/>
        <v>55.67</v>
      </c>
      <c r="L4744" s="1" t="s">
        <v>19668</v>
      </c>
    </row>
    <row r="4745" spans="1:12">
      <c r="A4745" s="1"/>
      <c r="B4745" s="1">
        <v>381</v>
      </c>
      <c r="C4745" s="1" t="s">
        <v>18214</v>
      </c>
      <c r="D4745" s="1" t="s">
        <v>18244</v>
      </c>
      <c r="E4745" s="1" t="s">
        <v>9479</v>
      </c>
      <c r="F4745" s="1" t="s">
        <v>9480</v>
      </c>
      <c r="G4745" s="1" t="s">
        <v>25359</v>
      </c>
      <c r="H4745" s="1" t="s">
        <v>17587</v>
      </c>
      <c r="I4745" s="2">
        <v>35.590000000000003</v>
      </c>
      <c r="J4745" s="37">
        <f>VLOOKUP(H4745,'DOGHER ORDER-DISC'!$K$4:$N$30,4,FALSE)</f>
        <v>0</v>
      </c>
      <c r="K4745" s="2">
        <f t="shared" si="76"/>
        <v>35.590000000000003</v>
      </c>
      <c r="L4745" s="1" t="s">
        <v>19669</v>
      </c>
    </row>
    <row r="4746" spans="1:12">
      <c r="A4746" s="1"/>
      <c r="B4746" s="1">
        <v>381</v>
      </c>
      <c r="C4746" s="1" t="s">
        <v>18214</v>
      </c>
      <c r="D4746" s="1" t="s">
        <v>18244</v>
      </c>
      <c r="E4746" s="1" t="s">
        <v>9481</v>
      </c>
      <c r="F4746" s="1" t="s">
        <v>9482</v>
      </c>
      <c r="G4746" s="1" t="s">
        <v>25360</v>
      </c>
      <c r="H4746" s="1" t="s">
        <v>17587</v>
      </c>
      <c r="I4746" s="2">
        <v>56.27</v>
      </c>
      <c r="J4746" s="37">
        <f>VLOOKUP(H4746,'DOGHER ORDER-DISC'!$K$4:$N$30,4,FALSE)</f>
        <v>0</v>
      </c>
      <c r="K4746" s="2">
        <f t="shared" si="76"/>
        <v>56.27</v>
      </c>
      <c r="L4746" s="1" t="s">
        <v>19670</v>
      </c>
    </row>
    <row r="4747" spans="1:12">
      <c r="A4747" s="1"/>
      <c r="B4747" s="1">
        <v>381</v>
      </c>
      <c r="C4747" s="1" t="s">
        <v>18214</v>
      </c>
      <c r="D4747" s="1" t="s">
        <v>18244</v>
      </c>
      <c r="E4747" s="1" t="s">
        <v>9483</v>
      </c>
      <c r="F4747" s="1" t="s">
        <v>9484</v>
      </c>
      <c r="G4747" s="1" t="s">
        <v>25361</v>
      </c>
      <c r="H4747" s="1" t="s">
        <v>17587</v>
      </c>
      <c r="I4747" s="2">
        <v>64.91</v>
      </c>
      <c r="J4747" s="37">
        <f>VLOOKUP(H4747,'DOGHER ORDER-DISC'!$K$4:$N$30,4,FALSE)</f>
        <v>0</v>
      </c>
      <c r="K4747" s="2">
        <f t="shared" si="76"/>
        <v>64.91</v>
      </c>
      <c r="L4747" s="1" t="s">
        <v>19670</v>
      </c>
    </row>
    <row r="4748" spans="1:12">
      <c r="A4748" s="1" t="s">
        <v>32</v>
      </c>
      <c r="B4748" s="1">
        <v>382</v>
      </c>
      <c r="C4748" s="1" t="s">
        <v>18214</v>
      </c>
      <c r="D4748" s="1" t="s">
        <v>18244</v>
      </c>
      <c r="E4748" s="1" t="s">
        <v>9487</v>
      </c>
      <c r="F4748" s="1" t="s">
        <v>9488</v>
      </c>
      <c r="G4748" s="1" t="s">
        <v>25362</v>
      </c>
      <c r="H4748" s="1" t="s">
        <v>17587</v>
      </c>
      <c r="I4748" s="2">
        <v>747.12</v>
      </c>
      <c r="J4748" s="37">
        <f>VLOOKUP(H4748,'DOGHER ORDER-DISC'!$K$4:$N$30,4,FALSE)</f>
        <v>0</v>
      </c>
      <c r="K4748" s="2">
        <f>+ROUND(I4748*(1-J4748),2)</f>
        <v>747.12</v>
      </c>
      <c r="L4748" s="1" t="s">
        <v>19671</v>
      </c>
    </row>
    <row r="4749" spans="1:12">
      <c r="A4749" s="1" t="s">
        <v>32</v>
      </c>
      <c r="B4749" s="1">
        <v>382</v>
      </c>
      <c r="C4749" s="1" t="s">
        <v>18214</v>
      </c>
      <c r="D4749" s="1" t="s">
        <v>18244</v>
      </c>
      <c r="E4749" s="1" t="s">
        <v>9485</v>
      </c>
      <c r="F4749" s="1" t="s">
        <v>9486</v>
      </c>
      <c r="G4749" s="1" t="s">
        <v>25363</v>
      </c>
      <c r="H4749" s="1" t="s">
        <v>17587</v>
      </c>
      <c r="I4749" s="2">
        <v>839.82</v>
      </c>
      <c r="J4749" s="37">
        <f>VLOOKUP(H4749,'DOGHER ORDER-DISC'!$K$4:$N$30,4,FALSE)</f>
        <v>0</v>
      </c>
      <c r="K4749" s="2">
        <f t="shared" si="76"/>
        <v>839.82</v>
      </c>
      <c r="L4749" s="1" t="s">
        <v>19672</v>
      </c>
    </row>
    <row r="4750" spans="1:12">
      <c r="A4750" s="1" t="s">
        <v>32</v>
      </c>
      <c r="B4750" s="1">
        <v>382</v>
      </c>
      <c r="C4750" s="1" t="s">
        <v>18214</v>
      </c>
      <c r="D4750" s="1" t="s">
        <v>18244</v>
      </c>
      <c r="E4750" s="1" t="s">
        <v>9489</v>
      </c>
      <c r="F4750" s="1" t="s">
        <v>9490</v>
      </c>
      <c r="G4750" s="1" t="s">
        <v>25364</v>
      </c>
      <c r="H4750" s="1" t="s">
        <v>17587</v>
      </c>
      <c r="I4750" s="2">
        <v>2502.4899999999998</v>
      </c>
      <c r="J4750" s="37">
        <f>VLOOKUP(H4750,'DOGHER ORDER-DISC'!$K$4:$N$30,4,FALSE)</f>
        <v>0</v>
      </c>
      <c r="K4750" s="2">
        <f t="shared" si="76"/>
        <v>2502.4899999999998</v>
      </c>
      <c r="L4750" s="1" t="s">
        <v>19673</v>
      </c>
    </row>
    <row r="4751" spans="1:12">
      <c r="A4751" s="1" t="s">
        <v>32</v>
      </c>
      <c r="B4751" s="1">
        <v>382</v>
      </c>
      <c r="C4751" s="1" t="s">
        <v>18214</v>
      </c>
      <c r="D4751" s="1" t="s">
        <v>18244</v>
      </c>
      <c r="E4751" s="1" t="s">
        <v>9491</v>
      </c>
      <c r="F4751" s="1" t="s">
        <v>9492</v>
      </c>
      <c r="G4751" s="1" t="s">
        <v>25365</v>
      </c>
      <c r="H4751" s="1" t="s">
        <v>17587</v>
      </c>
      <c r="I4751" s="2">
        <v>3038.82</v>
      </c>
      <c r="J4751" s="37">
        <f>VLOOKUP(H4751,'DOGHER ORDER-DISC'!$K$4:$N$30,4,FALSE)</f>
        <v>0</v>
      </c>
      <c r="K4751" s="2">
        <f t="shared" si="76"/>
        <v>3038.82</v>
      </c>
      <c r="L4751" s="1" t="s">
        <v>19674</v>
      </c>
    </row>
    <row r="4752" spans="1:12">
      <c r="A4752" s="1"/>
      <c r="B4752" s="1">
        <v>383</v>
      </c>
      <c r="C4752" s="1" t="s">
        <v>18214</v>
      </c>
      <c r="D4752" s="1" t="s">
        <v>18244</v>
      </c>
      <c r="E4752" s="1" t="s">
        <v>9493</v>
      </c>
      <c r="F4752" s="1" t="s">
        <v>9494</v>
      </c>
      <c r="G4752" s="1" t="s">
        <v>25366</v>
      </c>
      <c r="H4752" s="1" t="s">
        <v>17587</v>
      </c>
      <c r="I4752" s="2">
        <v>1132.43</v>
      </c>
      <c r="J4752" s="37">
        <f>VLOOKUP(H4752,'DOGHER ORDER-DISC'!$K$4:$N$30,4,FALSE)</f>
        <v>0</v>
      </c>
      <c r="K4752" s="2">
        <f t="shared" si="76"/>
        <v>1132.43</v>
      </c>
      <c r="L4752" s="1" t="s">
        <v>19675</v>
      </c>
    </row>
    <row r="4753" spans="1:12">
      <c r="A4753" s="1"/>
      <c r="B4753" s="1">
        <v>383</v>
      </c>
      <c r="C4753" s="1" t="s">
        <v>18214</v>
      </c>
      <c r="D4753" s="1" t="s">
        <v>18244</v>
      </c>
      <c r="E4753" s="1" t="s">
        <v>9495</v>
      </c>
      <c r="F4753" s="1" t="s">
        <v>9496</v>
      </c>
      <c r="G4753" s="1" t="s">
        <v>25367</v>
      </c>
      <c r="H4753" s="1" t="s">
        <v>17587</v>
      </c>
      <c r="I4753" s="2">
        <v>1241.76</v>
      </c>
      <c r="J4753" s="37">
        <f>VLOOKUP(H4753,'DOGHER ORDER-DISC'!$K$4:$N$30,4,FALSE)</f>
        <v>0</v>
      </c>
      <c r="K4753" s="2">
        <f t="shared" si="76"/>
        <v>1241.76</v>
      </c>
      <c r="L4753" s="1" t="s">
        <v>19676</v>
      </c>
    </row>
    <row r="4754" spans="1:12">
      <c r="A4754" s="1"/>
      <c r="B4754" s="1">
        <v>384</v>
      </c>
      <c r="C4754" s="1" t="s">
        <v>18214</v>
      </c>
      <c r="D4754" s="1" t="s">
        <v>18244</v>
      </c>
      <c r="E4754" s="1" t="s">
        <v>9497</v>
      </c>
      <c r="F4754" s="1" t="s">
        <v>9498</v>
      </c>
      <c r="G4754" s="1" t="s">
        <v>25368</v>
      </c>
      <c r="H4754" s="1" t="s">
        <v>17587</v>
      </c>
      <c r="I4754" s="2">
        <v>1241.8599999999999</v>
      </c>
      <c r="J4754" s="37">
        <f>VLOOKUP(H4754,'DOGHER ORDER-DISC'!$K$4:$N$30,4,FALSE)</f>
        <v>0</v>
      </c>
      <c r="K4754" s="2">
        <f t="shared" si="76"/>
        <v>1241.8599999999999</v>
      </c>
      <c r="L4754" s="1" t="s">
        <v>19677</v>
      </c>
    </row>
    <row r="4755" spans="1:12">
      <c r="A4755" s="1"/>
      <c r="B4755" s="1">
        <v>384</v>
      </c>
      <c r="C4755" s="1" t="s">
        <v>18214</v>
      </c>
      <c r="D4755" s="1" t="s">
        <v>18244</v>
      </c>
      <c r="E4755" s="1" t="s">
        <v>9499</v>
      </c>
      <c r="F4755" s="1" t="s">
        <v>9500</v>
      </c>
      <c r="G4755" s="1" t="s">
        <v>25369</v>
      </c>
      <c r="H4755" s="1" t="s">
        <v>17587</v>
      </c>
      <c r="I4755" s="2">
        <v>765.29</v>
      </c>
      <c r="J4755" s="37">
        <f>VLOOKUP(H4755,'DOGHER ORDER-DISC'!$K$4:$N$30,4,FALSE)</f>
        <v>0</v>
      </c>
      <c r="K4755" s="2">
        <f t="shared" si="76"/>
        <v>765.29</v>
      </c>
      <c r="L4755" s="1" t="s">
        <v>19678</v>
      </c>
    </row>
    <row r="4756" spans="1:12">
      <c r="A4756" s="1"/>
      <c r="B4756" s="1">
        <v>385</v>
      </c>
      <c r="C4756" s="1" t="s">
        <v>18214</v>
      </c>
      <c r="D4756" s="1" t="s">
        <v>18244</v>
      </c>
      <c r="E4756" s="1" t="s">
        <v>9501</v>
      </c>
      <c r="F4756" s="1" t="s">
        <v>9502</v>
      </c>
      <c r="G4756" s="1" t="s">
        <v>25370</v>
      </c>
      <c r="H4756" s="1" t="s">
        <v>17587</v>
      </c>
      <c r="I4756" s="2">
        <v>265.5</v>
      </c>
      <c r="J4756" s="37">
        <f>VLOOKUP(H4756,'DOGHER ORDER-DISC'!$K$4:$N$30,4,FALSE)</f>
        <v>0</v>
      </c>
      <c r="K4756" s="2">
        <f t="shared" si="76"/>
        <v>265.5</v>
      </c>
      <c r="L4756" s="1" t="s">
        <v>19679</v>
      </c>
    </row>
    <row r="4757" spans="1:12">
      <c r="A4757" s="1"/>
      <c r="B4757" s="1">
        <v>385</v>
      </c>
      <c r="C4757" s="1" t="s">
        <v>18214</v>
      </c>
      <c r="D4757" s="1" t="s">
        <v>18244</v>
      </c>
      <c r="E4757" s="1" t="s">
        <v>9503</v>
      </c>
      <c r="F4757" s="1" t="s">
        <v>9504</v>
      </c>
      <c r="G4757" s="1" t="s">
        <v>25371</v>
      </c>
      <c r="H4757" s="1" t="s">
        <v>17587</v>
      </c>
      <c r="I4757" s="2">
        <v>265.5</v>
      </c>
      <c r="J4757" s="37">
        <f>VLOOKUP(H4757,'DOGHER ORDER-DISC'!$K$4:$N$30,4,FALSE)</f>
        <v>0</v>
      </c>
      <c r="K4757" s="2">
        <f t="shared" si="76"/>
        <v>265.5</v>
      </c>
      <c r="L4757" s="1" t="s">
        <v>19680</v>
      </c>
    </row>
    <row r="4758" spans="1:12">
      <c r="A4758" s="1" t="s">
        <v>23</v>
      </c>
      <c r="B4758" s="1">
        <v>385</v>
      </c>
      <c r="C4758" s="1" t="s">
        <v>18214</v>
      </c>
      <c r="D4758" s="1" t="s">
        <v>18244</v>
      </c>
      <c r="E4758" s="1" t="s">
        <v>9505</v>
      </c>
      <c r="F4758" s="1" t="s">
        <v>9506</v>
      </c>
      <c r="G4758" s="1" t="s">
        <v>25372</v>
      </c>
      <c r="H4758" s="1" t="s">
        <v>17587</v>
      </c>
      <c r="I4758" s="2">
        <v>265.5</v>
      </c>
      <c r="J4758" s="37">
        <f>VLOOKUP(H4758,'DOGHER ORDER-DISC'!$K$4:$N$30,4,FALSE)</f>
        <v>0</v>
      </c>
      <c r="K4758" s="2">
        <f t="shared" si="76"/>
        <v>265.5</v>
      </c>
      <c r="L4758" s="1" t="s">
        <v>19680</v>
      </c>
    </row>
    <row r="4759" spans="1:12">
      <c r="A4759" s="1"/>
      <c r="B4759" s="1">
        <v>385</v>
      </c>
      <c r="C4759" s="1" t="s">
        <v>18214</v>
      </c>
      <c r="D4759" s="1" t="s">
        <v>18244</v>
      </c>
      <c r="E4759" s="1" t="s">
        <v>9507</v>
      </c>
      <c r="F4759" s="1" t="s">
        <v>9508</v>
      </c>
      <c r="G4759" s="1" t="s">
        <v>25373</v>
      </c>
      <c r="H4759" s="1" t="s">
        <v>17587</v>
      </c>
      <c r="I4759" s="2">
        <v>103.18</v>
      </c>
      <c r="J4759" s="37">
        <f>VLOOKUP(H4759,'DOGHER ORDER-DISC'!$K$4:$N$30,4,FALSE)</f>
        <v>0</v>
      </c>
      <c r="K4759" s="2">
        <f t="shared" si="76"/>
        <v>103.18</v>
      </c>
      <c r="L4759" s="1" t="s">
        <v>19681</v>
      </c>
    </row>
    <row r="4760" spans="1:12">
      <c r="A4760" s="1"/>
      <c r="B4760" s="1">
        <v>385</v>
      </c>
      <c r="C4760" s="1" t="s">
        <v>18214</v>
      </c>
      <c r="D4760" s="1" t="s">
        <v>18244</v>
      </c>
      <c r="E4760" s="1" t="s">
        <v>9509</v>
      </c>
      <c r="F4760" s="1" t="s">
        <v>9510</v>
      </c>
      <c r="G4760" s="1" t="s">
        <v>25374</v>
      </c>
      <c r="H4760" s="1" t="s">
        <v>17587</v>
      </c>
      <c r="I4760" s="2">
        <v>46.8</v>
      </c>
      <c r="J4760" s="37">
        <f>VLOOKUP(H4760,'DOGHER ORDER-DISC'!$K$4:$N$30,4,FALSE)</f>
        <v>0</v>
      </c>
      <c r="K4760" s="2">
        <f t="shared" si="76"/>
        <v>46.8</v>
      </c>
      <c r="L4760" s="1" t="s">
        <v>19682</v>
      </c>
    </row>
    <row r="4761" spans="1:12">
      <c r="A4761" s="1"/>
      <c r="B4761" s="1">
        <v>388</v>
      </c>
      <c r="C4761" s="1" t="s">
        <v>18215</v>
      </c>
      <c r="D4761" s="1" t="s">
        <v>18245</v>
      </c>
      <c r="E4761" s="1" t="s">
        <v>9511</v>
      </c>
      <c r="F4761" s="1" t="s">
        <v>9512</v>
      </c>
      <c r="G4761" s="1" t="s">
        <v>25375</v>
      </c>
      <c r="H4761" s="1" t="s">
        <v>17588</v>
      </c>
      <c r="I4761" s="2">
        <v>28.03</v>
      </c>
      <c r="J4761" s="37">
        <f>VLOOKUP(H4761,'DOGHER ORDER-DISC'!$K$4:$N$30,4,FALSE)</f>
        <v>0</v>
      </c>
      <c r="K4761" s="2">
        <f t="shared" si="76"/>
        <v>28.03</v>
      </c>
      <c r="L4761" s="1" t="s">
        <v>19683</v>
      </c>
    </row>
    <row r="4762" spans="1:12">
      <c r="A4762" s="1"/>
      <c r="B4762" s="1">
        <v>388</v>
      </c>
      <c r="C4762" s="1" t="s">
        <v>18215</v>
      </c>
      <c r="D4762" s="1" t="s">
        <v>18245</v>
      </c>
      <c r="E4762" s="1" t="s">
        <v>9513</v>
      </c>
      <c r="F4762" s="1" t="s">
        <v>9514</v>
      </c>
      <c r="G4762" s="1" t="s">
        <v>25376</v>
      </c>
      <c r="H4762" s="1" t="s">
        <v>17588</v>
      </c>
      <c r="I4762" s="2">
        <v>37.159999999999997</v>
      </c>
      <c r="J4762" s="37">
        <f>VLOOKUP(H4762,'DOGHER ORDER-DISC'!$K$4:$N$30,4,FALSE)</f>
        <v>0</v>
      </c>
      <c r="K4762" s="2">
        <f t="shared" si="76"/>
        <v>37.159999999999997</v>
      </c>
      <c r="L4762" s="1" t="s">
        <v>19683</v>
      </c>
    </row>
    <row r="4763" spans="1:12">
      <c r="A4763" s="1"/>
      <c r="B4763" s="1">
        <v>388</v>
      </c>
      <c r="C4763" s="1" t="s">
        <v>18215</v>
      </c>
      <c r="D4763" s="1" t="s">
        <v>18245</v>
      </c>
      <c r="E4763" s="1" t="s">
        <v>9515</v>
      </c>
      <c r="F4763" s="1" t="s">
        <v>9516</v>
      </c>
      <c r="G4763" s="1" t="s">
        <v>25377</v>
      </c>
      <c r="H4763" s="1" t="s">
        <v>17588</v>
      </c>
      <c r="I4763" s="2">
        <v>42.77</v>
      </c>
      <c r="J4763" s="37">
        <f>VLOOKUP(H4763,'DOGHER ORDER-DISC'!$K$4:$N$30,4,FALSE)</f>
        <v>0</v>
      </c>
      <c r="K4763" s="2">
        <f t="shared" si="76"/>
        <v>42.77</v>
      </c>
      <c r="L4763" s="1" t="s">
        <v>19683</v>
      </c>
    </row>
    <row r="4764" spans="1:12">
      <c r="A4764" s="1"/>
      <c r="B4764" s="1">
        <v>388</v>
      </c>
      <c r="C4764" s="1" t="s">
        <v>18215</v>
      </c>
      <c r="D4764" s="1" t="s">
        <v>18245</v>
      </c>
      <c r="E4764" s="1" t="s">
        <v>9517</v>
      </c>
      <c r="F4764" s="1" t="s">
        <v>9518</v>
      </c>
      <c r="G4764" s="1" t="s">
        <v>25378</v>
      </c>
      <c r="H4764" s="1" t="s">
        <v>17588</v>
      </c>
      <c r="I4764" s="2">
        <v>47.26</v>
      </c>
      <c r="J4764" s="37">
        <f>VLOOKUP(H4764,'DOGHER ORDER-DISC'!$K$4:$N$30,4,FALSE)</f>
        <v>0</v>
      </c>
      <c r="K4764" s="2">
        <f t="shared" si="76"/>
        <v>47.26</v>
      </c>
      <c r="L4764" s="1" t="s">
        <v>19683</v>
      </c>
    </row>
    <row r="4765" spans="1:12">
      <c r="A4765" s="1"/>
      <c r="B4765" s="1">
        <v>388</v>
      </c>
      <c r="C4765" s="1" t="s">
        <v>18215</v>
      </c>
      <c r="D4765" s="1" t="s">
        <v>18245</v>
      </c>
      <c r="E4765" s="1" t="s">
        <v>9519</v>
      </c>
      <c r="F4765" s="1" t="s">
        <v>9520</v>
      </c>
      <c r="G4765" s="1" t="s">
        <v>25379</v>
      </c>
      <c r="H4765" s="1" t="s">
        <v>17588</v>
      </c>
      <c r="I4765" s="2">
        <v>63.88</v>
      </c>
      <c r="J4765" s="37">
        <f>VLOOKUP(H4765,'DOGHER ORDER-DISC'!$K$4:$N$30,4,FALSE)</f>
        <v>0</v>
      </c>
      <c r="K4765" s="2">
        <f t="shared" si="76"/>
        <v>63.88</v>
      </c>
      <c r="L4765" s="1" t="s">
        <v>19683</v>
      </c>
    </row>
    <row r="4766" spans="1:12">
      <c r="A4766" s="1"/>
      <c r="B4766" s="1">
        <v>388</v>
      </c>
      <c r="C4766" s="1" t="s">
        <v>18215</v>
      </c>
      <c r="D4766" s="1" t="s">
        <v>18245</v>
      </c>
      <c r="E4766" s="1" t="s">
        <v>9521</v>
      </c>
      <c r="F4766" s="1" t="s">
        <v>9522</v>
      </c>
      <c r="G4766" s="1" t="s">
        <v>25380</v>
      </c>
      <c r="H4766" s="1" t="s">
        <v>17588</v>
      </c>
      <c r="I4766" s="2">
        <v>103.95</v>
      </c>
      <c r="J4766" s="37">
        <f>VLOOKUP(H4766,'DOGHER ORDER-DISC'!$K$4:$N$30,4,FALSE)</f>
        <v>0</v>
      </c>
      <c r="K4766" s="2">
        <f t="shared" si="76"/>
        <v>103.95</v>
      </c>
      <c r="L4766" s="1" t="s">
        <v>19683</v>
      </c>
    </row>
    <row r="4767" spans="1:12">
      <c r="A4767" s="1"/>
      <c r="B4767" s="1">
        <v>388</v>
      </c>
      <c r="C4767" s="1" t="s">
        <v>18215</v>
      </c>
      <c r="D4767" s="1" t="s">
        <v>18245</v>
      </c>
      <c r="E4767" s="1" t="s">
        <v>9523</v>
      </c>
      <c r="F4767" s="1" t="s">
        <v>9524</v>
      </c>
      <c r="G4767" s="1" t="s">
        <v>25381</v>
      </c>
      <c r="H4767" s="1" t="s">
        <v>17588</v>
      </c>
      <c r="I4767" s="2">
        <v>213.77</v>
      </c>
      <c r="J4767" s="37">
        <f>VLOOKUP(H4767,'DOGHER ORDER-DISC'!$K$4:$N$30,4,FALSE)</f>
        <v>0</v>
      </c>
      <c r="K4767" s="2">
        <f t="shared" si="76"/>
        <v>213.77</v>
      </c>
      <c r="L4767" s="1" t="s">
        <v>19683</v>
      </c>
    </row>
    <row r="4768" spans="1:12">
      <c r="A4768" s="1"/>
      <c r="B4768" s="1">
        <v>388</v>
      </c>
      <c r="C4768" s="1" t="s">
        <v>18215</v>
      </c>
      <c r="D4768" s="1" t="s">
        <v>18245</v>
      </c>
      <c r="E4768" s="1" t="s">
        <v>9525</v>
      </c>
      <c r="F4768" s="1" t="s">
        <v>9526</v>
      </c>
      <c r="G4768" s="1" t="s">
        <v>25382</v>
      </c>
      <c r="H4768" s="1" t="s">
        <v>17588</v>
      </c>
      <c r="I4768" s="2">
        <v>51.39</v>
      </c>
      <c r="J4768" s="37">
        <f>VLOOKUP(H4768,'DOGHER ORDER-DISC'!$K$4:$N$30,4,FALSE)</f>
        <v>0</v>
      </c>
      <c r="K4768" s="2">
        <f t="shared" si="76"/>
        <v>51.39</v>
      </c>
      <c r="L4768" s="1" t="s">
        <v>19684</v>
      </c>
    </row>
    <row r="4769" spans="1:12">
      <c r="A4769" s="1"/>
      <c r="B4769" s="1">
        <v>388</v>
      </c>
      <c r="C4769" s="1" t="s">
        <v>18215</v>
      </c>
      <c r="D4769" s="1" t="s">
        <v>18245</v>
      </c>
      <c r="E4769" s="1" t="s">
        <v>9527</v>
      </c>
      <c r="F4769" s="1" t="s">
        <v>9528</v>
      </c>
      <c r="G4769" s="1" t="s">
        <v>25383</v>
      </c>
      <c r="H4769" s="1" t="s">
        <v>17588</v>
      </c>
      <c r="I4769" s="2">
        <v>68.47</v>
      </c>
      <c r="J4769" s="37">
        <f>VLOOKUP(H4769,'DOGHER ORDER-DISC'!$K$4:$N$30,4,FALSE)</f>
        <v>0</v>
      </c>
      <c r="K4769" s="2">
        <f t="shared" si="76"/>
        <v>68.47</v>
      </c>
      <c r="L4769" s="1" t="s">
        <v>19684</v>
      </c>
    </row>
    <row r="4770" spans="1:12">
      <c r="A4770" s="1"/>
      <c r="B4770" s="1">
        <v>388</v>
      </c>
      <c r="C4770" s="1" t="s">
        <v>18215</v>
      </c>
      <c r="D4770" s="1" t="s">
        <v>18245</v>
      </c>
      <c r="E4770" s="1" t="s">
        <v>9529</v>
      </c>
      <c r="F4770" s="1" t="s">
        <v>9530</v>
      </c>
      <c r="G4770" s="1" t="s">
        <v>25384</v>
      </c>
      <c r="H4770" s="1" t="s">
        <v>17588</v>
      </c>
      <c r="I4770" s="2">
        <v>97.9</v>
      </c>
      <c r="J4770" s="37">
        <f>VLOOKUP(H4770,'DOGHER ORDER-DISC'!$K$4:$N$30,4,FALSE)</f>
        <v>0</v>
      </c>
      <c r="K4770" s="2">
        <f t="shared" si="76"/>
        <v>97.9</v>
      </c>
      <c r="L4770" s="1" t="s">
        <v>19684</v>
      </c>
    </row>
    <row r="4771" spans="1:12">
      <c r="A4771" s="1"/>
      <c r="B4771" s="1">
        <v>388</v>
      </c>
      <c r="C4771" s="1" t="s">
        <v>18215</v>
      </c>
      <c r="D4771" s="1" t="s">
        <v>18245</v>
      </c>
      <c r="E4771" s="1" t="s">
        <v>9531</v>
      </c>
      <c r="F4771" s="1" t="s">
        <v>9532</v>
      </c>
      <c r="G4771" s="1" t="s">
        <v>25385</v>
      </c>
      <c r="H4771" s="1" t="s">
        <v>17588</v>
      </c>
      <c r="I4771" s="2">
        <v>145.12</v>
      </c>
      <c r="J4771" s="37">
        <f>VLOOKUP(H4771,'DOGHER ORDER-DISC'!$K$4:$N$30,4,FALSE)</f>
        <v>0</v>
      </c>
      <c r="K4771" s="2">
        <f t="shared" si="76"/>
        <v>145.12</v>
      </c>
      <c r="L4771" s="1" t="s">
        <v>19684</v>
      </c>
    </row>
    <row r="4772" spans="1:12">
      <c r="A4772" s="1"/>
      <c r="B4772" s="1">
        <v>388</v>
      </c>
      <c r="C4772" s="1" t="s">
        <v>18215</v>
      </c>
      <c r="D4772" s="1" t="s">
        <v>18245</v>
      </c>
      <c r="E4772" s="1" t="s">
        <v>9533</v>
      </c>
      <c r="F4772" s="1" t="s">
        <v>9534</v>
      </c>
      <c r="G4772" s="1" t="s">
        <v>25386</v>
      </c>
      <c r="H4772" s="1" t="s">
        <v>17588</v>
      </c>
      <c r="I4772" s="2">
        <v>289.23</v>
      </c>
      <c r="J4772" s="37">
        <f>VLOOKUP(H4772,'DOGHER ORDER-DISC'!$K$4:$N$30,4,FALSE)</f>
        <v>0</v>
      </c>
      <c r="K4772" s="2">
        <f t="shared" si="76"/>
        <v>289.23</v>
      </c>
      <c r="L4772" s="1" t="s">
        <v>19684</v>
      </c>
    </row>
    <row r="4773" spans="1:12">
      <c r="A4773" s="1"/>
      <c r="B4773" s="1">
        <v>388</v>
      </c>
      <c r="C4773" s="1" t="s">
        <v>18215</v>
      </c>
      <c r="D4773" s="1" t="s">
        <v>18245</v>
      </c>
      <c r="E4773" s="1" t="s">
        <v>9535</v>
      </c>
      <c r="F4773" s="1" t="s">
        <v>9536</v>
      </c>
      <c r="G4773" s="1" t="s">
        <v>25387</v>
      </c>
      <c r="H4773" s="1" t="s">
        <v>17588</v>
      </c>
      <c r="I4773" s="2">
        <v>467.47</v>
      </c>
      <c r="J4773" s="37">
        <f>VLOOKUP(H4773,'DOGHER ORDER-DISC'!$K$4:$N$30,4,FALSE)</f>
        <v>0</v>
      </c>
      <c r="K4773" s="2">
        <f t="shared" si="76"/>
        <v>467.47</v>
      </c>
      <c r="L4773" s="1" t="s">
        <v>19684</v>
      </c>
    </row>
    <row r="4774" spans="1:12">
      <c r="A4774" s="1"/>
      <c r="B4774" s="1">
        <v>389</v>
      </c>
      <c r="C4774" s="1" t="s">
        <v>18215</v>
      </c>
      <c r="D4774" s="1" t="s">
        <v>18245</v>
      </c>
      <c r="E4774" s="1" t="s">
        <v>9537</v>
      </c>
      <c r="F4774" s="1" t="s">
        <v>9538</v>
      </c>
      <c r="G4774" s="1" t="s">
        <v>25388</v>
      </c>
      <c r="H4774" s="1" t="s">
        <v>17588</v>
      </c>
      <c r="I4774" s="2">
        <v>13.27</v>
      </c>
      <c r="J4774" s="37">
        <f>VLOOKUP(H4774,'DOGHER ORDER-DISC'!$K$4:$N$30,4,FALSE)</f>
        <v>0</v>
      </c>
      <c r="K4774" s="2">
        <f t="shared" si="76"/>
        <v>13.27</v>
      </c>
      <c r="L4774" s="1" t="s">
        <v>19685</v>
      </c>
    </row>
    <row r="4775" spans="1:12">
      <c r="A4775" s="1"/>
      <c r="B4775" s="1">
        <v>389</v>
      </c>
      <c r="C4775" s="1" t="s">
        <v>18215</v>
      </c>
      <c r="D4775" s="1" t="s">
        <v>18245</v>
      </c>
      <c r="E4775" s="1" t="s">
        <v>9539</v>
      </c>
      <c r="F4775" s="1" t="s">
        <v>9540</v>
      </c>
      <c r="G4775" s="1" t="s">
        <v>25389</v>
      </c>
      <c r="H4775" s="1" t="s">
        <v>17588</v>
      </c>
      <c r="I4775" s="2">
        <v>18.760000000000002</v>
      </c>
      <c r="J4775" s="37">
        <f>VLOOKUP(H4775,'DOGHER ORDER-DISC'!$K$4:$N$30,4,FALSE)</f>
        <v>0</v>
      </c>
      <c r="K4775" s="2">
        <f t="shared" si="76"/>
        <v>18.760000000000002</v>
      </c>
      <c r="L4775" s="1" t="s">
        <v>19685</v>
      </c>
    </row>
    <row r="4776" spans="1:12">
      <c r="A4776" s="1"/>
      <c r="B4776" s="1">
        <v>389</v>
      </c>
      <c r="C4776" s="1" t="s">
        <v>18215</v>
      </c>
      <c r="D4776" s="1" t="s">
        <v>18245</v>
      </c>
      <c r="E4776" s="1" t="s">
        <v>9541</v>
      </c>
      <c r="F4776" s="1" t="s">
        <v>9542</v>
      </c>
      <c r="G4776" s="1" t="s">
        <v>25390</v>
      </c>
      <c r="H4776" s="1" t="s">
        <v>17588</v>
      </c>
      <c r="I4776" s="2">
        <v>20.440000000000001</v>
      </c>
      <c r="J4776" s="37">
        <f>VLOOKUP(H4776,'DOGHER ORDER-DISC'!$K$4:$N$30,4,FALSE)</f>
        <v>0</v>
      </c>
      <c r="K4776" s="2">
        <f t="shared" si="76"/>
        <v>20.440000000000001</v>
      </c>
      <c r="L4776" s="1" t="s">
        <v>19685</v>
      </c>
    </row>
    <row r="4777" spans="1:12">
      <c r="A4777" s="1"/>
      <c r="B4777" s="1">
        <v>389</v>
      </c>
      <c r="C4777" s="1" t="s">
        <v>18215</v>
      </c>
      <c r="D4777" s="1" t="s">
        <v>18245</v>
      </c>
      <c r="E4777" s="1" t="s">
        <v>9543</v>
      </c>
      <c r="F4777" s="1" t="s">
        <v>9544</v>
      </c>
      <c r="G4777" s="1" t="s">
        <v>25391</v>
      </c>
      <c r="H4777" s="1" t="s">
        <v>17588</v>
      </c>
      <c r="I4777" s="2">
        <v>21.62</v>
      </c>
      <c r="J4777" s="37">
        <f>VLOOKUP(H4777,'DOGHER ORDER-DISC'!$K$4:$N$30,4,FALSE)</f>
        <v>0</v>
      </c>
      <c r="K4777" s="2">
        <f t="shared" si="76"/>
        <v>21.62</v>
      </c>
      <c r="L4777" s="1" t="s">
        <v>19685</v>
      </c>
    </row>
    <row r="4778" spans="1:12">
      <c r="A4778" s="1"/>
      <c r="B4778" s="1">
        <v>389</v>
      </c>
      <c r="C4778" s="1" t="s">
        <v>18215</v>
      </c>
      <c r="D4778" s="1" t="s">
        <v>18245</v>
      </c>
      <c r="E4778" s="1" t="s">
        <v>9545</v>
      </c>
      <c r="F4778" s="1" t="s">
        <v>9546</v>
      </c>
      <c r="G4778" s="1" t="s">
        <v>25392</v>
      </c>
      <c r="H4778" s="1" t="s">
        <v>17588</v>
      </c>
      <c r="I4778" s="2">
        <v>28.28</v>
      </c>
      <c r="J4778" s="37">
        <f>VLOOKUP(H4778,'DOGHER ORDER-DISC'!$K$4:$N$30,4,FALSE)</f>
        <v>0</v>
      </c>
      <c r="K4778" s="2">
        <f t="shared" si="76"/>
        <v>28.28</v>
      </c>
      <c r="L4778" s="1" t="s">
        <v>19685</v>
      </c>
    </row>
    <row r="4779" spans="1:12">
      <c r="A4779" s="1"/>
      <c r="B4779" s="1">
        <v>389</v>
      </c>
      <c r="C4779" s="1" t="s">
        <v>18215</v>
      </c>
      <c r="D4779" s="1" t="s">
        <v>18245</v>
      </c>
      <c r="E4779" s="1" t="s">
        <v>9547</v>
      </c>
      <c r="F4779" s="1" t="s">
        <v>9548</v>
      </c>
      <c r="G4779" s="1" t="s">
        <v>25393</v>
      </c>
      <c r="H4779" s="1" t="s">
        <v>17588</v>
      </c>
      <c r="I4779" s="2">
        <v>44.54</v>
      </c>
      <c r="J4779" s="37">
        <f>VLOOKUP(H4779,'DOGHER ORDER-DISC'!$K$4:$N$30,4,FALSE)</f>
        <v>0</v>
      </c>
      <c r="K4779" s="2">
        <f t="shared" si="76"/>
        <v>44.54</v>
      </c>
      <c r="L4779" s="1" t="s">
        <v>19685</v>
      </c>
    </row>
    <row r="4780" spans="1:12">
      <c r="A4780" s="1"/>
      <c r="B4780" s="1">
        <v>389</v>
      </c>
      <c r="C4780" s="1" t="s">
        <v>18215</v>
      </c>
      <c r="D4780" s="1" t="s">
        <v>18245</v>
      </c>
      <c r="E4780" s="1" t="s">
        <v>9549</v>
      </c>
      <c r="F4780" s="1" t="s">
        <v>9550</v>
      </c>
      <c r="G4780" s="1" t="s">
        <v>25394</v>
      </c>
      <c r="H4780" s="1" t="s">
        <v>17588</v>
      </c>
      <c r="I4780" s="2">
        <v>74.66</v>
      </c>
      <c r="J4780" s="37">
        <f>VLOOKUP(H4780,'DOGHER ORDER-DISC'!$K$4:$N$30,4,FALSE)</f>
        <v>0</v>
      </c>
      <c r="K4780" s="2">
        <f t="shared" si="76"/>
        <v>74.66</v>
      </c>
      <c r="L4780" s="1" t="s">
        <v>19685</v>
      </c>
    </row>
    <row r="4781" spans="1:12">
      <c r="A4781" s="1"/>
      <c r="B4781" s="1">
        <v>389</v>
      </c>
      <c r="C4781" s="1" t="s">
        <v>18215</v>
      </c>
      <c r="D4781" s="1" t="s">
        <v>18245</v>
      </c>
      <c r="E4781" s="1" t="s">
        <v>9551</v>
      </c>
      <c r="F4781" s="1" t="s">
        <v>9552</v>
      </c>
      <c r="G4781" s="1" t="s">
        <v>25395</v>
      </c>
      <c r="H4781" s="1" t="s">
        <v>17588</v>
      </c>
      <c r="I4781" s="2">
        <v>9.31</v>
      </c>
      <c r="J4781" s="37">
        <f>VLOOKUP(H4781,'DOGHER ORDER-DISC'!$K$4:$N$30,4,FALSE)</f>
        <v>0</v>
      </c>
      <c r="K4781" s="2">
        <f t="shared" si="76"/>
        <v>9.31</v>
      </c>
      <c r="L4781" s="1" t="s">
        <v>19686</v>
      </c>
    </row>
    <row r="4782" spans="1:12">
      <c r="A4782" s="1"/>
      <c r="B4782" s="1">
        <v>389</v>
      </c>
      <c r="C4782" s="1" t="s">
        <v>18215</v>
      </c>
      <c r="D4782" s="1" t="s">
        <v>18245</v>
      </c>
      <c r="E4782" s="1" t="s">
        <v>9553</v>
      </c>
      <c r="F4782" s="1" t="s">
        <v>9554</v>
      </c>
      <c r="G4782" s="1" t="s">
        <v>25396</v>
      </c>
      <c r="H4782" s="1" t="s">
        <v>17588</v>
      </c>
      <c r="I4782" s="2">
        <v>10.25</v>
      </c>
      <c r="J4782" s="37">
        <f>VLOOKUP(H4782,'DOGHER ORDER-DISC'!$K$4:$N$30,4,FALSE)</f>
        <v>0</v>
      </c>
      <c r="K4782" s="2">
        <f t="shared" si="76"/>
        <v>10.25</v>
      </c>
      <c r="L4782" s="1" t="s">
        <v>19686</v>
      </c>
    </row>
    <row r="4783" spans="1:12">
      <c r="A4783" s="1"/>
      <c r="B4783" s="1">
        <v>389</v>
      </c>
      <c r="C4783" s="1" t="s">
        <v>18215</v>
      </c>
      <c r="D4783" s="1" t="s">
        <v>18245</v>
      </c>
      <c r="E4783" s="1" t="s">
        <v>9555</v>
      </c>
      <c r="F4783" s="1" t="s">
        <v>9556</v>
      </c>
      <c r="G4783" s="1" t="s">
        <v>25397</v>
      </c>
      <c r="H4783" s="1" t="s">
        <v>17588</v>
      </c>
      <c r="I4783" s="2">
        <v>10.26</v>
      </c>
      <c r="J4783" s="37">
        <f>VLOOKUP(H4783,'DOGHER ORDER-DISC'!$K$4:$N$30,4,FALSE)</f>
        <v>0</v>
      </c>
      <c r="K4783" s="2">
        <f t="shared" si="76"/>
        <v>10.26</v>
      </c>
      <c r="L4783" s="1" t="s">
        <v>19686</v>
      </c>
    </row>
    <row r="4784" spans="1:12">
      <c r="A4784" s="1"/>
      <c r="B4784" s="1">
        <v>389</v>
      </c>
      <c r="C4784" s="1" t="s">
        <v>18215</v>
      </c>
      <c r="D4784" s="1" t="s">
        <v>18245</v>
      </c>
      <c r="E4784" s="1" t="s">
        <v>9557</v>
      </c>
      <c r="F4784" s="1" t="s">
        <v>9558</v>
      </c>
      <c r="G4784" s="1" t="s">
        <v>25398</v>
      </c>
      <c r="H4784" s="1" t="s">
        <v>17588</v>
      </c>
      <c r="I4784" s="2">
        <v>10.65</v>
      </c>
      <c r="J4784" s="37">
        <f>VLOOKUP(H4784,'DOGHER ORDER-DISC'!$K$4:$N$30,4,FALSE)</f>
        <v>0</v>
      </c>
      <c r="K4784" s="2">
        <f t="shared" si="76"/>
        <v>10.65</v>
      </c>
      <c r="L4784" s="1" t="s">
        <v>19686</v>
      </c>
    </row>
    <row r="4785" spans="1:12">
      <c r="A4785" s="1"/>
      <c r="B4785" s="1">
        <v>389</v>
      </c>
      <c r="C4785" s="1" t="s">
        <v>18215</v>
      </c>
      <c r="D4785" s="1" t="s">
        <v>18245</v>
      </c>
      <c r="E4785" s="1" t="s">
        <v>9559</v>
      </c>
      <c r="F4785" s="1" t="s">
        <v>9560</v>
      </c>
      <c r="G4785" s="1" t="s">
        <v>25399</v>
      </c>
      <c r="H4785" s="1" t="s">
        <v>17588</v>
      </c>
      <c r="I4785" s="2">
        <v>11.19</v>
      </c>
      <c r="J4785" s="37">
        <f>VLOOKUP(H4785,'DOGHER ORDER-DISC'!$K$4:$N$30,4,FALSE)</f>
        <v>0</v>
      </c>
      <c r="K4785" s="2">
        <f t="shared" si="76"/>
        <v>11.19</v>
      </c>
      <c r="L4785" s="1" t="s">
        <v>19686</v>
      </c>
    </row>
    <row r="4786" spans="1:12">
      <c r="A4786" s="1"/>
      <c r="B4786" s="1">
        <v>389</v>
      </c>
      <c r="C4786" s="1" t="s">
        <v>18215</v>
      </c>
      <c r="D4786" s="1" t="s">
        <v>18245</v>
      </c>
      <c r="E4786" s="1" t="s">
        <v>9561</v>
      </c>
      <c r="F4786" s="1" t="s">
        <v>9562</v>
      </c>
      <c r="G4786" s="1" t="s">
        <v>25400</v>
      </c>
      <c r="H4786" s="1" t="s">
        <v>17588</v>
      </c>
      <c r="I4786" s="2">
        <v>16.09</v>
      </c>
      <c r="J4786" s="37">
        <f>VLOOKUP(H4786,'DOGHER ORDER-DISC'!$K$4:$N$30,4,FALSE)</f>
        <v>0</v>
      </c>
      <c r="K4786" s="2">
        <f t="shared" si="76"/>
        <v>16.09</v>
      </c>
      <c r="L4786" s="1" t="s">
        <v>19686</v>
      </c>
    </row>
    <row r="4787" spans="1:12">
      <c r="A4787" s="1"/>
      <c r="B4787" s="1">
        <v>389</v>
      </c>
      <c r="C4787" s="1" t="s">
        <v>18215</v>
      </c>
      <c r="D4787" s="1" t="s">
        <v>18245</v>
      </c>
      <c r="E4787" s="1" t="s">
        <v>9563</v>
      </c>
      <c r="F4787" s="1" t="s">
        <v>9564</v>
      </c>
      <c r="G4787" s="1" t="s">
        <v>25401</v>
      </c>
      <c r="H4787" s="1" t="s">
        <v>17588</v>
      </c>
      <c r="I4787" s="2">
        <v>27.37</v>
      </c>
      <c r="J4787" s="37">
        <f>VLOOKUP(H4787,'DOGHER ORDER-DISC'!$K$4:$N$30,4,FALSE)</f>
        <v>0</v>
      </c>
      <c r="K4787" s="2">
        <f t="shared" si="76"/>
        <v>27.37</v>
      </c>
      <c r="L4787" s="1" t="s">
        <v>19686</v>
      </c>
    </row>
    <row r="4788" spans="1:12">
      <c r="A4788" s="1"/>
      <c r="B4788" s="1">
        <v>389</v>
      </c>
      <c r="C4788" s="1" t="s">
        <v>18215</v>
      </c>
      <c r="D4788" s="1" t="s">
        <v>18245</v>
      </c>
      <c r="E4788" s="1" t="s">
        <v>9565</v>
      </c>
      <c r="F4788" s="1" t="s">
        <v>9566</v>
      </c>
      <c r="G4788" s="1" t="s">
        <v>25402</v>
      </c>
      <c r="H4788" s="1" t="s">
        <v>17588</v>
      </c>
      <c r="I4788" s="2">
        <v>18.25</v>
      </c>
      <c r="J4788" s="37">
        <f>VLOOKUP(H4788,'DOGHER ORDER-DISC'!$K$4:$N$30,4,FALSE)</f>
        <v>0</v>
      </c>
      <c r="K4788" s="2">
        <f t="shared" si="76"/>
        <v>18.25</v>
      </c>
      <c r="L4788" s="1" t="s">
        <v>19687</v>
      </c>
    </row>
    <row r="4789" spans="1:12">
      <c r="A4789" s="1"/>
      <c r="B4789" s="1">
        <v>389</v>
      </c>
      <c r="C4789" s="1" t="s">
        <v>18215</v>
      </c>
      <c r="D4789" s="1" t="s">
        <v>18245</v>
      </c>
      <c r="E4789" s="1" t="s">
        <v>9567</v>
      </c>
      <c r="F4789" s="1" t="s">
        <v>9568</v>
      </c>
      <c r="G4789" s="1" t="s">
        <v>25403</v>
      </c>
      <c r="H4789" s="1" t="s">
        <v>17588</v>
      </c>
      <c r="I4789" s="2">
        <v>27.99</v>
      </c>
      <c r="J4789" s="37">
        <f>VLOOKUP(H4789,'DOGHER ORDER-DISC'!$K$4:$N$30,4,FALSE)</f>
        <v>0</v>
      </c>
      <c r="K4789" s="2">
        <f t="shared" si="76"/>
        <v>27.99</v>
      </c>
      <c r="L4789" s="1" t="s">
        <v>19687</v>
      </c>
    </row>
    <row r="4790" spans="1:12">
      <c r="A4790" s="1"/>
      <c r="B4790" s="1">
        <v>389</v>
      </c>
      <c r="C4790" s="1" t="s">
        <v>18215</v>
      </c>
      <c r="D4790" s="1" t="s">
        <v>18245</v>
      </c>
      <c r="E4790" s="1" t="s">
        <v>9569</v>
      </c>
      <c r="F4790" s="1" t="s">
        <v>9570</v>
      </c>
      <c r="G4790" s="1" t="s">
        <v>25404</v>
      </c>
      <c r="H4790" s="1" t="s">
        <v>17588</v>
      </c>
      <c r="I4790" s="2">
        <v>31.12</v>
      </c>
      <c r="J4790" s="37">
        <f>VLOOKUP(H4790,'DOGHER ORDER-DISC'!$K$4:$N$30,4,FALSE)</f>
        <v>0</v>
      </c>
      <c r="K4790" s="2">
        <f t="shared" si="76"/>
        <v>31.12</v>
      </c>
      <c r="L4790" s="1" t="s">
        <v>19687</v>
      </c>
    </row>
    <row r="4791" spans="1:12">
      <c r="A4791" s="1"/>
      <c r="B4791" s="1">
        <v>389</v>
      </c>
      <c r="C4791" s="1" t="s">
        <v>18215</v>
      </c>
      <c r="D4791" s="1" t="s">
        <v>18245</v>
      </c>
      <c r="E4791" s="1" t="s">
        <v>9571</v>
      </c>
      <c r="F4791" s="1" t="s">
        <v>9572</v>
      </c>
      <c r="G4791" s="1" t="s">
        <v>25405</v>
      </c>
      <c r="H4791" s="1" t="s">
        <v>17588</v>
      </c>
      <c r="I4791" s="2">
        <v>49</v>
      </c>
      <c r="J4791" s="37">
        <f>VLOOKUP(H4791,'DOGHER ORDER-DISC'!$K$4:$N$30,4,FALSE)</f>
        <v>0</v>
      </c>
      <c r="K4791" s="2">
        <f t="shared" si="76"/>
        <v>49</v>
      </c>
      <c r="L4791" s="1" t="s">
        <v>19687</v>
      </c>
    </row>
    <row r="4792" spans="1:12">
      <c r="A4792" s="1"/>
      <c r="B4792" s="1">
        <v>389</v>
      </c>
      <c r="C4792" s="1" t="s">
        <v>18215</v>
      </c>
      <c r="D4792" s="1" t="s">
        <v>18245</v>
      </c>
      <c r="E4792" s="1" t="s">
        <v>9573</v>
      </c>
      <c r="F4792" s="1" t="s">
        <v>9574</v>
      </c>
      <c r="G4792" s="1" t="s">
        <v>25406</v>
      </c>
      <c r="H4792" s="1" t="s">
        <v>17588</v>
      </c>
      <c r="I4792" s="2">
        <v>96.62</v>
      </c>
      <c r="J4792" s="37">
        <f>VLOOKUP(H4792,'DOGHER ORDER-DISC'!$K$4:$N$30,4,FALSE)</f>
        <v>0</v>
      </c>
      <c r="K4792" s="2">
        <f t="shared" si="76"/>
        <v>96.62</v>
      </c>
      <c r="L4792" s="1" t="s">
        <v>19687</v>
      </c>
    </row>
    <row r="4793" spans="1:12">
      <c r="A4793" s="1" t="s">
        <v>32</v>
      </c>
      <c r="B4793" s="1">
        <v>389</v>
      </c>
      <c r="C4793" s="1" t="s">
        <v>18215</v>
      </c>
      <c r="D4793" s="1" t="s">
        <v>18245</v>
      </c>
      <c r="E4793" s="1" t="s">
        <v>9575</v>
      </c>
      <c r="F4793" s="1" t="s">
        <v>9576</v>
      </c>
      <c r="G4793" s="1" t="s">
        <v>25407</v>
      </c>
      <c r="H4793" s="1" t="s">
        <v>17588</v>
      </c>
      <c r="I4793" s="2">
        <v>125.25</v>
      </c>
      <c r="J4793" s="37">
        <f>VLOOKUP(H4793,'DOGHER ORDER-DISC'!$K$4:$N$30,4,FALSE)</f>
        <v>0</v>
      </c>
      <c r="K4793" s="2">
        <f t="shared" si="76"/>
        <v>125.25</v>
      </c>
      <c r="L4793" s="1" t="s">
        <v>19687</v>
      </c>
    </row>
    <row r="4794" spans="1:12">
      <c r="A4794" s="1"/>
      <c r="B4794" s="1">
        <v>389</v>
      </c>
      <c r="C4794" s="1" t="s">
        <v>18215</v>
      </c>
      <c r="D4794" s="1" t="s">
        <v>18245</v>
      </c>
      <c r="E4794" s="1" t="s">
        <v>9577</v>
      </c>
      <c r="F4794" s="1" t="s">
        <v>9578</v>
      </c>
      <c r="G4794" s="1" t="s">
        <v>25408</v>
      </c>
      <c r="H4794" s="1" t="s">
        <v>17588</v>
      </c>
      <c r="I4794" s="2">
        <v>10.25</v>
      </c>
      <c r="J4794" s="37">
        <f>VLOOKUP(H4794,'DOGHER ORDER-DISC'!$K$4:$N$30,4,FALSE)</f>
        <v>0</v>
      </c>
      <c r="K4794" s="2">
        <f t="shared" ref="K4794:K4857" si="77">+ROUND(I4794*(1-J4794),2)</f>
        <v>10.25</v>
      </c>
      <c r="L4794" s="1" t="s">
        <v>19688</v>
      </c>
    </row>
    <row r="4795" spans="1:12">
      <c r="A4795" s="1"/>
      <c r="B4795" s="1">
        <v>389</v>
      </c>
      <c r="C4795" s="1" t="s">
        <v>18215</v>
      </c>
      <c r="D4795" s="1" t="s">
        <v>18245</v>
      </c>
      <c r="E4795" s="1" t="s">
        <v>9579</v>
      </c>
      <c r="F4795" s="1" t="s">
        <v>9580</v>
      </c>
      <c r="G4795" s="1" t="s">
        <v>25409</v>
      </c>
      <c r="H4795" s="1" t="s">
        <v>17588</v>
      </c>
      <c r="I4795" s="2">
        <v>10.65</v>
      </c>
      <c r="J4795" s="37">
        <f>VLOOKUP(H4795,'DOGHER ORDER-DISC'!$K$4:$N$30,4,FALSE)</f>
        <v>0</v>
      </c>
      <c r="K4795" s="2">
        <f t="shared" si="77"/>
        <v>10.65</v>
      </c>
      <c r="L4795" s="1" t="s">
        <v>19688</v>
      </c>
    </row>
    <row r="4796" spans="1:12">
      <c r="A4796" s="1"/>
      <c r="B4796" s="1">
        <v>389</v>
      </c>
      <c r="C4796" s="1" t="s">
        <v>18215</v>
      </c>
      <c r="D4796" s="1" t="s">
        <v>18245</v>
      </c>
      <c r="E4796" s="1" t="s">
        <v>9581</v>
      </c>
      <c r="F4796" s="1" t="s">
        <v>9582</v>
      </c>
      <c r="G4796" s="1" t="s">
        <v>25410</v>
      </c>
      <c r="H4796" s="1" t="s">
        <v>17588</v>
      </c>
      <c r="I4796" s="2">
        <v>11.19</v>
      </c>
      <c r="J4796" s="37">
        <f>VLOOKUP(H4796,'DOGHER ORDER-DISC'!$K$4:$N$30,4,FALSE)</f>
        <v>0</v>
      </c>
      <c r="K4796" s="2">
        <f t="shared" si="77"/>
        <v>11.19</v>
      </c>
      <c r="L4796" s="1" t="s">
        <v>19688</v>
      </c>
    </row>
    <row r="4797" spans="1:12">
      <c r="A4797" s="1"/>
      <c r="B4797" s="1">
        <v>389</v>
      </c>
      <c r="C4797" s="1" t="s">
        <v>18215</v>
      </c>
      <c r="D4797" s="1" t="s">
        <v>18245</v>
      </c>
      <c r="E4797" s="1" t="s">
        <v>9583</v>
      </c>
      <c r="F4797" s="1" t="s">
        <v>9584</v>
      </c>
      <c r="G4797" s="1" t="s">
        <v>25411</v>
      </c>
      <c r="H4797" s="1" t="s">
        <v>17588</v>
      </c>
      <c r="I4797" s="2">
        <v>16.09</v>
      </c>
      <c r="J4797" s="37">
        <f>VLOOKUP(H4797,'DOGHER ORDER-DISC'!$K$4:$N$30,4,FALSE)</f>
        <v>0</v>
      </c>
      <c r="K4797" s="2">
        <f t="shared" si="77"/>
        <v>16.09</v>
      </c>
      <c r="L4797" s="1" t="s">
        <v>19688</v>
      </c>
    </row>
    <row r="4798" spans="1:12">
      <c r="A4798" s="1"/>
      <c r="B4798" s="1">
        <v>389</v>
      </c>
      <c r="C4798" s="1" t="s">
        <v>18215</v>
      </c>
      <c r="D4798" s="1" t="s">
        <v>18245</v>
      </c>
      <c r="E4798" s="1" t="s">
        <v>9585</v>
      </c>
      <c r="F4798" s="1" t="s">
        <v>9586</v>
      </c>
      <c r="G4798" s="1" t="s">
        <v>25412</v>
      </c>
      <c r="H4798" s="1" t="s">
        <v>17588</v>
      </c>
      <c r="I4798" s="2">
        <v>27.37</v>
      </c>
      <c r="J4798" s="37">
        <f>VLOOKUP(H4798,'DOGHER ORDER-DISC'!$K$4:$N$30,4,FALSE)</f>
        <v>0</v>
      </c>
      <c r="K4798" s="2">
        <f t="shared" si="77"/>
        <v>27.37</v>
      </c>
      <c r="L4798" s="1" t="s">
        <v>19688</v>
      </c>
    </row>
    <row r="4799" spans="1:12">
      <c r="A4799" s="1" t="s">
        <v>32</v>
      </c>
      <c r="B4799" s="1">
        <v>389</v>
      </c>
      <c r="C4799" s="1" t="s">
        <v>18215</v>
      </c>
      <c r="D4799" s="1" t="s">
        <v>18245</v>
      </c>
      <c r="E4799" s="1" t="s">
        <v>9587</v>
      </c>
      <c r="F4799" s="1" t="s">
        <v>9588</v>
      </c>
      <c r="G4799" s="1" t="s">
        <v>25413</v>
      </c>
      <c r="H4799" s="1" t="s">
        <v>17588</v>
      </c>
      <c r="I4799" s="2">
        <v>30.3</v>
      </c>
      <c r="J4799" s="37">
        <f>VLOOKUP(H4799,'DOGHER ORDER-DISC'!$K$4:$N$30,4,FALSE)</f>
        <v>0</v>
      </c>
      <c r="K4799" s="2">
        <f t="shared" si="77"/>
        <v>30.3</v>
      </c>
      <c r="L4799" s="1" t="s">
        <v>19688</v>
      </c>
    </row>
    <row r="4800" spans="1:12">
      <c r="A4800" s="1"/>
      <c r="B4800" s="1">
        <v>389</v>
      </c>
      <c r="C4800" s="1" t="s">
        <v>18215</v>
      </c>
      <c r="D4800" s="1" t="s">
        <v>18245</v>
      </c>
      <c r="E4800" s="1" t="s">
        <v>9589</v>
      </c>
      <c r="F4800" s="1" t="s">
        <v>9590</v>
      </c>
      <c r="G4800" s="1" t="s">
        <v>25414</v>
      </c>
      <c r="H4800" s="1" t="s">
        <v>17588</v>
      </c>
      <c r="I4800" s="2">
        <v>16.07</v>
      </c>
      <c r="J4800" s="37">
        <f>VLOOKUP(H4800,'DOGHER ORDER-DISC'!$K$4:$N$30,4,FALSE)</f>
        <v>0</v>
      </c>
      <c r="K4800" s="2">
        <f t="shared" si="77"/>
        <v>16.07</v>
      </c>
      <c r="L4800" s="1" t="s">
        <v>19689</v>
      </c>
    </row>
    <row r="4801" spans="1:12">
      <c r="A4801" s="1"/>
      <c r="B4801" s="1">
        <v>389</v>
      </c>
      <c r="C4801" s="1" t="s">
        <v>18215</v>
      </c>
      <c r="D4801" s="1" t="s">
        <v>18245</v>
      </c>
      <c r="E4801" s="1" t="s">
        <v>9591</v>
      </c>
      <c r="F4801" s="1" t="s">
        <v>9592</v>
      </c>
      <c r="G4801" s="1" t="s">
        <v>25415</v>
      </c>
      <c r="H4801" s="1" t="s">
        <v>17588</v>
      </c>
      <c r="I4801" s="2">
        <v>17.62</v>
      </c>
      <c r="J4801" s="37">
        <f>VLOOKUP(H4801,'DOGHER ORDER-DISC'!$K$4:$N$30,4,FALSE)</f>
        <v>0</v>
      </c>
      <c r="K4801" s="2">
        <f t="shared" si="77"/>
        <v>17.62</v>
      </c>
      <c r="L4801" s="1" t="s">
        <v>19689</v>
      </c>
    </row>
    <row r="4802" spans="1:12">
      <c r="A4802" s="1"/>
      <c r="B4802" s="1">
        <v>389</v>
      </c>
      <c r="C4802" s="1" t="s">
        <v>18215</v>
      </c>
      <c r="D4802" s="1" t="s">
        <v>18245</v>
      </c>
      <c r="E4802" s="1" t="s">
        <v>9593</v>
      </c>
      <c r="F4802" s="1" t="s">
        <v>9594</v>
      </c>
      <c r="G4802" s="1" t="s">
        <v>25416</v>
      </c>
      <c r="H4802" s="1" t="s">
        <v>17588</v>
      </c>
      <c r="I4802" s="2">
        <v>20.99</v>
      </c>
      <c r="J4802" s="37">
        <f>VLOOKUP(H4802,'DOGHER ORDER-DISC'!$K$4:$N$30,4,FALSE)</f>
        <v>0</v>
      </c>
      <c r="K4802" s="2">
        <f t="shared" si="77"/>
        <v>20.99</v>
      </c>
      <c r="L4802" s="1" t="s">
        <v>19689</v>
      </c>
    </row>
    <row r="4803" spans="1:12">
      <c r="A4803" s="1"/>
      <c r="B4803" s="1">
        <v>389</v>
      </c>
      <c r="C4803" s="1" t="s">
        <v>18215</v>
      </c>
      <c r="D4803" s="1" t="s">
        <v>18245</v>
      </c>
      <c r="E4803" s="1" t="s">
        <v>9595</v>
      </c>
      <c r="F4803" s="1" t="s">
        <v>9596</v>
      </c>
      <c r="G4803" s="1" t="s">
        <v>25417</v>
      </c>
      <c r="H4803" s="1" t="s">
        <v>17588</v>
      </c>
      <c r="I4803" s="2">
        <v>29.41</v>
      </c>
      <c r="J4803" s="37">
        <f>VLOOKUP(H4803,'DOGHER ORDER-DISC'!$K$4:$N$30,4,FALSE)</f>
        <v>0</v>
      </c>
      <c r="K4803" s="2">
        <f t="shared" si="77"/>
        <v>29.41</v>
      </c>
      <c r="L4803" s="1" t="s">
        <v>19689</v>
      </c>
    </row>
    <row r="4804" spans="1:12">
      <c r="A4804" s="1"/>
      <c r="B4804" s="1">
        <v>389</v>
      </c>
      <c r="C4804" s="1" t="s">
        <v>18215</v>
      </c>
      <c r="D4804" s="1" t="s">
        <v>18245</v>
      </c>
      <c r="E4804" s="1" t="s">
        <v>9597</v>
      </c>
      <c r="F4804" s="1" t="s">
        <v>9598</v>
      </c>
      <c r="G4804" s="1" t="s">
        <v>25418</v>
      </c>
      <c r="H4804" s="1" t="s">
        <v>17588</v>
      </c>
      <c r="I4804" s="2">
        <v>34.78</v>
      </c>
      <c r="J4804" s="37">
        <f>VLOOKUP(H4804,'DOGHER ORDER-DISC'!$K$4:$N$30,4,FALSE)</f>
        <v>0</v>
      </c>
      <c r="K4804" s="2">
        <f t="shared" si="77"/>
        <v>34.78</v>
      </c>
      <c r="L4804" s="1" t="s">
        <v>19689</v>
      </c>
    </row>
    <row r="4805" spans="1:12">
      <c r="A4805" s="1" t="s">
        <v>32</v>
      </c>
      <c r="B4805" s="1">
        <v>389</v>
      </c>
      <c r="C4805" s="1" t="s">
        <v>18215</v>
      </c>
      <c r="D4805" s="1" t="s">
        <v>18245</v>
      </c>
      <c r="E4805" s="1" t="s">
        <v>9599</v>
      </c>
      <c r="F4805" s="1" t="s">
        <v>9600</v>
      </c>
      <c r="G4805" s="1" t="s">
        <v>25419</v>
      </c>
      <c r="H4805" s="1" t="s">
        <v>17588</v>
      </c>
      <c r="I4805" s="2">
        <v>41.61</v>
      </c>
      <c r="J4805" s="37">
        <f>VLOOKUP(H4805,'DOGHER ORDER-DISC'!$K$4:$N$30,4,FALSE)</f>
        <v>0</v>
      </c>
      <c r="K4805" s="2">
        <f t="shared" si="77"/>
        <v>41.61</v>
      </c>
      <c r="L4805" s="1" t="s">
        <v>19689</v>
      </c>
    </row>
    <row r="4806" spans="1:12">
      <c r="A4806" s="1"/>
      <c r="B4806" s="1">
        <v>390</v>
      </c>
      <c r="C4806" s="1" t="s">
        <v>18215</v>
      </c>
      <c r="D4806" s="1" t="s">
        <v>18245</v>
      </c>
      <c r="E4806" s="1" t="s">
        <v>9601</v>
      </c>
      <c r="F4806" s="1" t="s">
        <v>9602</v>
      </c>
      <c r="G4806" s="1" t="s">
        <v>25420</v>
      </c>
      <c r="H4806" s="1" t="s">
        <v>17588</v>
      </c>
      <c r="I4806" s="2">
        <v>72.069999999999993</v>
      </c>
      <c r="J4806" s="37">
        <f>VLOOKUP(H4806,'DOGHER ORDER-DISC'!$K$4:$N$30,4,FALSE)</f>
        <v>0</v>
      </c>
      <c r="K4806" s="2">
        <f t="shared" si="77"/>
        <v>72.069999999999993</v>
      </c>
      <c r="L4806" s="1" t="s">
        <v>19690</v>
      </c>
    </row>
    <row r="4807" spans="1:12">
      <c r="A4807" s="1"/>
      <c r="B4807" s="1">
        <v>390</v>
      </c>
      <c r="C4807" s="1" t="s">
        <v>18215</v>
      </c>
      <c r="D4807" s="1" t="s">
        <v>18245</v>
      </c>
      <c r="E4807" s="1" t="s">
        <v>9603</v>
      </c>
      <c r="F4807" s="1" t="s">
        <v>9604</v>
      </c>
      <c r="G4807" s="1" t="s">
        <v>25421</v>
      </c>
      <c r="H4807" s="1" t="s">
        <v>17588</v>
      </c>
      <c r="I4807" s="2">
        <v>107.59</v>
      </c>
      <c r="J4807" s="37">
        <f>VLOOKUP(H4807,'DOGHER ORDER-DISC'!$K$4:$N$30,4,FALSE)</f>
        <v>0</v>
      </c>
      <c r="K4807" s="2">
        <f t="shared" si="77"/>
        <v>107.59</v>
      </c>
      <c r="L4807" s="1" t="s">
        <v>19690</v>
      </c>
    </row>
    <row r="4808" spans="1:12">
      <c r="A4808" s="1"/>
      <c r="B4808" s="1">
        <v>390</v>
      </c>
      <c r="C4808" s="1" t="s">
        <v>18215</v>
      </c>
      <c r="D4808" s="1" t="s">
        <v>18245</v>
      </c>
      <c r="E4808" s="1" t="s">
        <v>9605</v>
      </c>
      <c r="F4808" s="1" t="s">
        <v>9606</v>
      </c>
      <c r="G4808" s="1" t="s">
        <v>25422</v>
      </c>
      <c r="H4808" s="1" t="s">
        <v>17588</v>
      </c>
      <c r="I4808" s="2">
        <v>19.48</v>
      </c>
      <c r="J4808" s="37">
        <f>VLOOKUP(H4808,'DOGHER ORDER-DISC'!$K$4:$N$30,4,FALSE)</f>
        <v>0</v>
      </c>
      <c r="K4808" s="2">
        <f t="shared" si="77"/>
        <v>19.48</v>
      </c>
      <c r="L4808" s="1" t="s">
        <v>19691</v>
      </c>
    </row>
    <row r="4809" spans="1:12">
      <c r="A4809" s="1"/>
      <c r="B4809" s="1">
        <v>390</v>
      </c>
      <c r="C4809" s="1" t="s">
        <v>18215</v>
      </c>
      <c r="D4809" s="1" t="s">
        <v>18245</v>
      </c>
      <c r="E4809" s="1" t="s">
        <v>9607</v>
      </c>
      <c r="F4809" s="1" t="s">
        <v>9608</v>
      </c>
      <c r="G4809" s="1" t="s">
        <v>25423</v>
      </c>
      <c r="H4809" s="1" t="s">
        <v>17588</v>
      </c>
      <c r="I4809" s="2">
        <v>21.86</v>
      </c>
      <c r="J4809" s="37">
        <f>VLOOKUP(H4809,'DOGHER ORDER-DISC'!$K$4:$N$30,4,FALSE)</f>
        <v>0</v>
      </c>
      <c r="K4809" s="2">
        <f t="shared" si="77"/>
        <v>21.86</v>
      </c>
      <c r="L4809" s="1" t="s">
        <v>19691</v>
      </c>
    </row>
    <row r="4810" spans="1:12">
      <c r="A4810" s="1"/>
      <c r="B4810" s="1">
        <v>390</v>
      </c>
      <c r="C4810" s="1" t="s">
        <v>18215</v>
      </c>
      <c r="D4810" s="1" t="s">
        <v>18245</v>
      </c>
      <c r="E4810" s="1" t="s">
        <v>9609</v>
      </c>
      <c r="F4810" s="1" t="s">
        <v>9610</v>
      </c>
      <c r="G4810" s="1" t="s">
        <v>25424</v>
      </c>
      <c r="H4810" s="1" t="s">
        <v>17588</v>
      </c>
      <c r="I4810" s="2">
        <v>12.2</v>
      </c>
      <c r="J4810" s="37">
        <f>VLOOKUP(H4810,'DOGHER ORDER-DISC'!$K$4:$N$30,4,FALSE)</f>
        <v>0</v>
      </c>
      <c r="K4810" s="2">
        <f t="shared" si="77"/>
        <v>12.2</v>
      </c>
      <c r="L4810" s="1" t="s">
        <v>19692</v>
      </c>
    </row>
    <row r="4811" spans="1:12">
      <c r="A4811" s="1"/>
      <c r="B4811" s="1">
        <v>390</v>
      </c>
      <c r="C4811" s="1" t="s">
        <v>18215</v>
      </c>
      <c r="D4811" s="1" t="s">
        <v>18245</v>
      </c>
      <c r="E4811" s="1" t="s">
        <v>9611</v>
      </c>
      <c r="F4811" s="1" t="s">
        <v>9612</v>
      </c>
      <c r="G4811" s="1" t="s">
        <v>25425</v>
      </c>
      <c r="H4811" s="1" t="s">
        <v>17588</v>
      </c>
      <c r="I4811" s="2">
        <v>15.9</v>
      </c>
      <c r="J4811" s="37">
        <f>VLOOKUP(H4811,'DOGHER ORDER-DISC'!$K$4:$N$30,4,FALSE)</f>
        <v>0</v>
      </c>
      <c r="K4811" s="2">
        <f t="shared" si="77"/>
        <v>15.9</v>
      </c>
      <c r="L4811" s="1" t="s">
        <v>19692</v>
      </c>
    </row>
    <row r="4812" spans="1:12">
      <c r="A4812" s="1"/>
      <c r="B4812" s="1">
        <v>390</v>
      </c>
      <c r="C4812" s="1" t="s">
        <v>18215</v>
      </c>
      <c r="D4812" s="1" t="s">
        <v>18245</v>
      </c>
      <c r="E4812" s="1" t="s">
        <v>9613</v>
      </c>
      <c r="F4812" s="1" t="s">
        <v>9614</v>
      </c>
      <c r="G4812" s="1" t="s">
        <v>25426</v>
      </c>
      <c r="H4812" s="1" t="s">
        <v>17588</v>
      </c>
      <c r="I4812" s="2">
        <v>88.94</v>
      </c>
      <c r="J4812" s="37">
        <f>VLOOKUP(H4812,'DOGHER ORDER-DISC'!$K$4:$N$30,4,FALSE)</f>
        <v>0</v>
      </c>
      <c r="K4812" s="2">
        <f t="shared" si="77"/>
        <v>88.94</v>
      </c>
      <c r="L4812" s="1" t="s">
        <v>19693</v>
      </c>
    </row>
    <row r="4813" spans="1:12">
      <c r="A4813" s="1" t="s">
        <v>23</v>
      </c>
      <c r="B4813" s="1">
        <v>391</v>
      </c>
      <c r="C4813" s="1" t="s">
        <v>18215</v>
      </c>
      <c r="D4813" s="1" t="s">
        <v>18245</v>
      </c>
      <c r="E4813" s="1" t="s">
        <v>9615</v>
      </c>
      <c r="F4813" s="1" t="s">
        <v>9616</v>
      </c>
      <c r="G4813" s="1" t="s">
        <v>25427</v>
      </c>
      <c r="H4813" s="1" t="s">
        <v>17588</v>
      </c>
      <c r="I4813" s="2">
        <v>45.23</v>
      </c>
      <c r="J4813" s="37">
        <f>VLOOKUP(H4813,'DOGHER ORDER-DISC'!$K$4:$N$30,4,FALSE)</f>
        <v>0</v>
      </c>
      <c r="K4813" s="2">
        <f t="shared" si="77"/>
        <v>45.23</v>
      </c>
      <c r="L4813" s="1" t="s">
        <v>19694</v>
      </c>
    </row>
    <row r="4814" spans="1:12">
      <c r="A4814" s="1" t="s">
        <v>23</v>
      </c>
      <c r="B4814" s="1">
        <v>391</v>
      </c>
      <c r="C4814" s="1" t="s">
        <v>18215</v>
      </c>
      <c r="D4814" s="1" t="s">
        <v>18245</v>
      </c>
      <c r="E4814" s="1" t="s">
        <v>9617</v>
      </c>
      <c r="F4814" s="1" t="s">
        <v>9618</v>
      </c>
      <c r="G4814" s="1" t="s">
        <v>25428</v>
      </c>
      <c r="H4814" s="1" t="s">
        <v>17588</v>
      </c>
      <c r="I4814" s="2">
        <v>53.19</v>
      </c>
      <c r="J4814" s="37">
        <f>VLOOKUP(H4814,'DOGHER ORDER-DISC'!$K$4:$N$30,4,FALSE)</f>
        <v>0</v>
      </c>
      <c r="K4814" s="2">
        <f t="shared" si="77"/>
        <v>53.19</v>
      </c>
      <c r="L4814" s="1" t="s">
        <v>19694</v>
      </c>
    </row>
    <row r="4815" spans="1:12">
      <c r="A4815" s="1" t="s">
        <v>23</v>
      </c>
      <c r="B4815" s="1">
        <v>391</v>
      </c>
      <c r="C4815" s="1" t="s">
        <v>18215</v>
      </c>
      <c r="D4815" s="1" t="s">
        <v>18245</v>
      </c>
      <c r="E4815" s="1" t="s">
        <v>9619</v>
      </c>
      <c r="F4815" s="1" t="s">
        <v>9620</v>
      </c>
      <c r="G4815" s="1" t="s">
        <v>25429</v>
      </c>
      <c r="H4815" s="1" t="s">
        <v>17588</v>
      </c>
      <c r="I4815" s="2">
        <v>133.66</v>
      </c>
      <c r="J4815" s="37">
        <f>VLOOKUP(H4815,'DOGHER ORDER-DISC'!$K$4:$N$30,4,FALSE)</f>
        <v>0</v>
      </c>
      <c r="K4815" s="2">
        <f t="shared" si="77"/>
        <v>133.66</v>
      </c>
      <c r="L4815" s="1" t="s">
        <v>19694</v>
      </c>
    </row>
    <row r="4816" spans="1:12">
      <c r="A4816" s="1" t="s">
        <v>23</v>
      </c>
      <c r="B4816" s="1">
        <v>391</v>
      </c>
      <c r="C4816" s="1" t="s">
        <v>18215</v>
      </c>
      <c r="D4816" s="1" t="s">
        <v>18245</v>
      </c>
      <c r="E4816" s="1" t="s">
        <v>9621</v>
      </c>
      <c r="F4816" s="1" t="s">
        <v>9622</v>
      </c>
      <c r="G4816" s="1" t="s">
        <v>25430</v>
      </c>
      <c r="H4816" s="1" t="s">
        <v>17588</v>
      </c>
      <c r="I4816" s="2">
        <v>68.650000000000006</v>
      </c>
      <c r="J4816" s="37">
        <f>VLOOKUP(H4816,'DOGHER ORDER-DISC'!$K$4:$N$30,4,FALSE)</f>
        <v>0</v>
      </c>
      <c r="K4816" s="2">
        <f t="shared" si="77"/>
        <v>68.650000000000006</v>
      </c>
      <c r="L4816" s="1" t="s">
        <v>19695</v>
      </c>
    </row>
    <row r="4817" spans="1:12">
      <c r="A4817" s="1" t="s">
        <v>23</v>
      </c>
      <c r="B4817" s="1">
        <v>391</v>
      </c>
      <c r="C4817" s="1" t="s">
        <v>18215</v>
      </c>
      <c r="D4817" s="1" t="s">
        <v>18245</v>
      </c>
      <c r="E4817" s="1" t="s">
        <v>9623</v>
      </c>
      <c r="F4817" s="1" t="s">
        <v>9624</v>
      </c>
      <c r="G4817" s="1" t="s">
        <v>25431</v>
      </c>
      <c r="H4817" s="1" t="s">
        <v>17588</v>
      </c>
      <c r="I4817" s="2">
        <v>83.02</v>
      </c>
      <c r="J4817" s="37">
        <f>VLOOKUP(H4817,'DOGHER ORDER-DISC'!$K$4:$N$30,4,FALSE)</f>
        <v>0</v>
      </c>
      <c r="K4817" s="2">
        <f t="shared" si="77"/>
        <v>83.02</v>
      </c>
      <c r="L4817" s="1" t="s">
        <v>19695</v>
      </c>
    </row>
    <row r="4818" spans="1:12">
      <c r="A4818" s="1" t="s">
        <v>23</v>
      </c>
      <c r="B4818" s="1">
        <v>391</v>
      </c>
      <c r="C4818" s="1" t="s">
        <v>18215</v>
      </c>
      <c r="D4818" s="1" t="s">
        <v>18245</v>
      </c>
      <c r="E4818" s="1" t="s">
        <v>9625</v>
      </c>
      <c r="F4818" s="1" t="s">
        <v>9626</v>
      </c>
      <c r="G4818" s="1" t="s">
        <v>25432</v>
      </c>
      <c r="H4818" s="1" t="s">
        <v>17588</v>
      </c>
      <c r="I4818" s="2">
        <v>89.93</v>
      </c>
      <c r="J4818" s="37">
        <f>VLOOKUP(H4818,'DOGHER ORDER-DISC'!$K$4:$N$30,4,FALSE)</f>
        <v>0</v>
      </c>
      <c r="K4818" s="2">
        <f t="shared" si="77"/>
        <v>89.93</v>
      </c>
      <c r="L4818" s="1" t="s">
        <v>19695</v>
      </c>
    </row>
    <row r="4819" spans="1:12">
      <c r="A4819" s="1" t="s">
        <v>23</v>
      </c>
      <c r="B4819" s="1">
        <v>392</v>
      </c>
      <c r="C4819" s="1" t="s">
        <v>18215</v>
      </c>
      <c r="D4819" s="1" t="s">
        <v>18245</v>
      </c>
      <c r="E4819" s="1" t="s">
        <v>9627</v>
      </c>
      <c r="F4819" s="1" t="s">
        <v>9628</v>
      </c>
      <c r="G4819" s="1" t="s">
        <v>25433</v>
      </c>
      <c r="H4819" s="1" t="s">
        <v>17588</v>
      </c>
      <c r="I4819" s="2">
        <v>53.3</v>
      </c>
      <c r="J4819" s="37">
        <f>VLOOKUP(H4819,'DOGHER ORDER-DISC'!$K$4:$N$30,4,FALSE)</f>
        <v>0</v>
      </c>
      <c r="K4819" s="2">
        <f t="shared" si="77"/>
        <v>53.3</v>
      </c>
      <c r="L4819" s="1" t="s">
        <v>19696</v>
      </c>
    </row>
    <row r="4820" spans="1:12">
      <c r="A4820" s="1"/>
      <c r="B4820" s="1">
        <v>392</v>
      </c>
      <c r="C4820" s="1" t="s">
        <v>18215</v>
      </c>
      <c r="D4820" s="1" t="s">
        <v>18245</v>
      </c>
      <c r="E4820" s="1" t="s">
        <v>9629</v>
      </c>
      <c r="F4820" s="1" t="s">
        <v>9630</v>
      </c>
      <c r="G4820" s="1" t="s">
        <v>25434</v>
      </c>
      <c r="H4820" s="1" t="s">
        <v>17588</v>
      </c>
      <c r="I4820" s="2">
        <v>36.049999999999997</v>
      </c>
      <c r="J4820" s="37">
        <f>VLOOKUP(H4820,'DOGHER ORDER-DISC'!$K$4:$N$30,4,FALSE)</f>
        <v>0</v>
      </c>
      <c r="K4820" s="2">
        <f t="shared" si="77"/>
        <v>36.049999999999997</v>
      </c>
      <c r="L4820" s="1" t="s">
        <v>19697</v>
      </c>
    </row>
    <row r="4821" spans="1:12">
      <c r="A4821" s="1"/>
      <c r="B4821" s="1">
        <v>392</v>
      </c>
      <c r="C4821" s="1" t="s">
        <v>18215</v>
      </c>
      <c r="D4821" s="1" t="s">
        <v>18245</v>
      </c>
      <c r="E4821" s="1" t="s">
        <v>9631</v>
      </c>
      <c r="F4821" s="1" t="s">
        <v>9632</v>
      </c>
      <c r="G4821" s="1" t="s">
        <v>25435</v>
      </c>
      <c r="H4821" s="1" t="s">
        <v>17588</v>
      </c>
      <c r="I4821" s="2">
        <v>47.91</v>
      </c>
      <c r="J4821" s="37">
        <f>VLOOKUP(H4821,'DOGHER ORDER-DISC'!$K$4:$N$30,4,FALSE)</f>
        <v>0</v>
      </c>
      <c r="K4821" s="2">
        <f t="shared" si="77"/>
        <v>47.91</v>
      </c>
      <c r="L4821" s="1" t="s">
        <v>19697</v>
      </c>
    </row>
    <row r="4822" spans="1:12">
      <c r="A4822" s="1"/>
      <c r="B4822" s="1">
        <v>392</v>
      </c>
      <c r="C4822" s="1" t="s">
        <v>18215</v>
      </c>
      <c r="D4822" s="1" t="s">
        <v>18245</v>
      </c>
      <c r="E4822" s="1" t="s">
        <v>9633</v>
      </c>
      <c r="F4822" s="1" t="s">
        <v>9634</v>
      </c>
      <c r="G4822" s="1" t="s">
        <v>25436</v>
      </c>
      <c r="H4822" s="1" t="s">
        <v>17588</v>
      </c>
      <c r="I4822" s="2">
        <v>76.16</v>
      </c>
      <c r="J4822" s="37">
        <f>VLOOKUP(H4822,'DOGHER ORDER-DISC'!$K$4:$N$30,4,FALSE)</f>
        <v>0</v>
      </c>
      <c r="K4822" s="2">
        <f t="shared" si="77"/>
        <v>76.16</v>
      </c>
      <c r="L4822" s="1" t="s">
        <v>19697</v>
      </c>
    </row>
    <row r="4823" spans="1:12">
      <c r="A4823" s="1"/>
      <c r="B4823" s="1">
        <v>392</v>
      </c>
      <c r="C4823" s="1" t="s">
        <v>18215</v>
      </c>
      <c r="D4823" s="1" t="s">
        <v>18245</v>
      </c>
      <c r="E4823" s="1" t="s">
        <v>9635</v>
      </c>
      <c r="F4823" s="1" t="s">
        <v>9636</v>
      </c>
      <c r="G4823" s="1" t="s">
        <v>25437</v>
      </c>
      <c r="H4823" s="1" t="s">
        <v>17588</v>
      </c>
      <c r="I4823" s="2">
        <v>112.14</v>
      </c>
      <c r="J4823" s="37">
        <f>VLOOKUP(H4823,'DOGHER ORDER-DISC'!$K$4:$N$30,4,FALSE)</f>
        <v>0</v>
      </c>
      <c r="K4823" s="2">
        <f t="shared" si="77"/>
        <v>112.14</v>
      </c>
      <c r="L4823" s="1" t="s">
        <v>19697</v>
      </c>
    </row>
    <row r="4824" spans="1:12">
      <c r="A4824" s="1"/>
      <c r="B4824" s="1">
        <v>392</v>
      </c>
      <c r="C4824" s="1" t="s">
        <v>18215</v>
      </c>
      <c r="D4824" s="1" t="s">
        <v>18245</v>
      </c>
      <c r="E4824" s="1" t="s">
        <v>9637</v>
      </c>
      <c r="F4824" s="1" t="s">
        <v>9638</v>
      </c>
      <c r="G4824" s="1" t="s">
        <v>25438</v>
      </c>
      <c r="H4824" s="1" t="s">
        <v>17588</v>
      </c>
      <c r="I4824" s="2">
        <v>35.880000000000003</v>
      </c>
      <c r="J4824" s="37">
        <f>VLOOKUP(H4824,'DOGHER ORDER-DISC'!$K$4:$N$30,4,FALSE)</f>
        <v>0</v>
      </c>
      <c r="K4824" s="2">
        <f t="shared" si="77"/>
        <v>35.880000000000003</v>
      </c>
      <c r="L4824" s="1" t="s">
        <v>19698</v>
      </c>
    </row>
    <row r="4825" spans="1:12">
      <c r="A4825" s="1"/>
      <c r="B4825" s="1">
        <v>392</v>
      </c>
      <c r="C4825" s="1" t="s">
        <v>18215</v>
      </c>
      <c r="D4825" s="1" t="s">
        <v>18245</v>
      </c>
      <c r="E4825" s="1" t="s">
        <v>9639</v>
      </c>
      <c r="F4825" s="1" t="s">
        <v>9640</v>
      </c>
      <c r="G4825" s="1" t="s">
        <v>25439</v>
      </c>
      <c r="H4825" s="1" t="s">
        <v>17588</v>
      </c>
      <c r="I4825" s="2">
        <v>47.7</v>
      </c>
      <c r="J4825" s="37">
        <f>VLOOKUP(H4825,'DOGHER ORDER-DISC'!$K$4:$N$30,4,FALSE)</f>
        <v>0</v>
      </c>
      <c r="K4825" s="2">
        <f t="shared" si="77"/>
        <v>47.7</v>
      </c>
      <c r="L4825" s="1" t="s">
        <v>19698</v>
      </c>
    </row>
    <row r="4826" spans="1:12">
      <c r="A4826" s="1"/>
      <c r="B4826" s="1">
        <v>392</v>
      </c>
      <c r="C4826" s="1" t="s">
        <v>18215</v>
      </c>
      <c r="D4826" s="1" t="s">
        <v>18245</v>
      </c>
      <c r="E4826" s="1" t="s">
        <v>9641</v>
      </c>
      <c r="F4826" s="1" t="s">
        <v>9642</v>
      </c>
      <c r="G4826" s="1" t="s">
        <v>25440</v>
      </c>
      <c r="H4826" s="1" t="s">
        <v>17588</v>
      </c>
      <c r="I4826" s="2">
        <v>75.83</v>
      </c>
      <c r="J4826" s="37">
        <f>VLOOKUP(H4826,'DOGHER ORDER-DISC'!$K$4:$N$30,4,FALSE)</f>
        <v>0</v>
      </c>
      <c r="K4826" s="2">
        <f t="shared" si="77"/>
        <v>75.83</v>
      </c>
      <c r="L4826" s="1" t="s">
        <v>19698</v>
      </c>
    </row>
    <row r="4827" spans="1:12">
      <c r="A4827" s="1"/>
      <c r="B4827" s="1">
        <v>392</v>
      </c>
      <c r="C4827" s="1" t="s">
        <v>18215</v>
      </c>
      <c r="D4827" s="1" t="s">
        <v>18245</v>
      </c>
      <c r="E4827" s="1" t="s">
        <v>9643</v>
      </c>
      <c r="F4827" s="1" t="s">
        <v>9644</v>
      </c>
      <c r="G4827" s="1" t="s">
        <v>25441</v>
      </c>
      <c r="H4827" s="1" t="s">
        <v>17588</v>
      </c>
      <c r="I4827" s="2">
        <v>111.65</v>
      </c>
      <c r="J4827" s="37">
        <f>VLOOKUP(H4827,'DOGHER ORDER-DISC'!$K$4:$N$30,4,FALSE)</f>
        <v>0</v>
      </c>
      <c r="K4827" s="2">
        <f t="shared" si="77"/>
        <v>111.65</v>
      </c>
      <c r="L4827" s="1" t="s">
        <v>19698</v>
      </c>
    </row>
    <row r="4828" spans="1:12">
      <c r="A4828" s="1"/>
      <c r="B4828" s="1">
        <v>392</v>
      </c>
      <c r="C4828" s="1" t="s">
        <v>18210</v>
      </c>
      <c r="D4828" s="1" t="s">
        <v>18242</v>
      </c>
      <c r="E4828" s="1" t="s">
        <v>9645</v>
      </c>
      <c r="F4828" s="1" t="s">
        <v>9646</v>
      </c>
      <c r="G4828" s="1" t="s">
        <v>25442</v>
      </c>
      <c r="H4828" s="1" t="s">
        <v>17585</v>
      </c>
      <c r="I4828" s="2">
        <v>101.82</v>
      </c>
      <c r="J4828" s="37">
        <f>VLOOKUP(H4828,'DOGHER ORDER-DISC'!$K$4:$N$30,4,FALSE)</f>
        <v>0</v>
      </c>
      <c r="K4828" s="2">
        <f t="shared" si="77"/>
        <v>101.82</v>
      </c>
      <c r="L4828" s="1" t="s">
        <v>19699</v>
      </c>
    </row>
    <row r="4829" spans="1:12">
      <c r="A4829" s="1" t="s">
        <v>23</v>
      </c>
      <c r="B4829" s="1">
        <v>392</v>
      </c>
      <c r="C4829" s="1" t="s">
        <v>18210</v>
      </c>
      <c r="D4829" s="1" t="s">
        <v>18242</v>
      </c>
      <c r="E4829" s="1" t="s">
        <v>9647</v>
      </c>
      <c r="F4829" s="1" t="s">
        <v>9648</v>
      </c>
      <c r="G4829" s="1" t="s">
        <v>25443</v>
      </c>
      <c r="H4829" s="1" t="s">
        <v>17585</v>
      </c>
      <c r="I4829" s="2">
        <v>211.99</v>
      </c>
      <c r="J4829" s="37">
        <f>VLOOKUP(H4829,'DOGHER ORDER-DISC'!$K$4:$N$30,4,FALSE)</f>
        <v>0</v>
      </c>
      <c r="K4829" s="2">
        <f t="shared" si="77"/>
        <v>211.99</v>
      </c>
      <c r="L4829" s="1" t="s">
        <v>19700</v>
      </c>
    </row>
    <row r="4830" spans="1:12">
      <c r="A4830" s="1"/>
      <c r="B4830" s="1">
        <v>392</v>
      </c>
      <c r="C4830" s="1" t="s">
        <v>18215</v>
      </c>
      <c r="D4830" s="1" t="s">
        <v>18245</v>
      </c>
      <c r="E4830" s="1" t="s">
        <v>9649</v>
      </c>
      <c r="F4830" s="1" t="s">
        <v>9650</v>
      </c>
      <c r="G4830" s="1" t="s">
        <v>25444</v>
      </c>
      <c r="H4830" s="1" t="s">
        <v>17588</v>
      </c>
      <c r="I4830" s="2">
        <v>19.93</v>
      </c>
      <c r="J4830" s="37">
        <f>VLOOKUP(H4830,'DOGHER ORDER-DISC'!$K$4:$N$30,4,FALSE)</f>
        <v>0</v>
      </c>
      <c r="K4830" s="2">
        <f t="shared" si="77"/>
        <v>19.93</v>
      </c>
      <c r="L4830" s="1" t="s">
        <v>19701</v>
      </c>
    </row>
    <row r="4831" spans="1:12">
      <c r="A4831" s="1"/>
      <c r="B4831" s="1">
        <v>393</v>
      </c>
      <c r="C4831" s="1" t="s">
        <v>18215</v>
      </c>
      <c r="D4831" s="1" t="s">
        <v>18245</v>
      </c>
      <c r="E4831" s="1" t="s">
        <v>9651</v>
      </c>
      <c r="F4831" s="1" t="s">
        <v>9652</v>
      </c>
      <c r="G4831" s="1" t="s">
        <v>25445</v>
      </c>
      <c r="H4831" s="1" t="s">
        <v>17588</v>
      </c>
      <c r="I4831" s="2">
        <v>53.42</v>
      </c>
      <c r="J4831" s="37">
        <f>VLOOKUP(H4831,'DOGHER ORDER-DISC'!$K$4:$N$30,4,FALSE)</f>
        <v>0</v>
      </c>
      <c r="K4831" s="2">
        <f t="shared" si="77"/>
        <v>53.42</v>
      </c>
      <c r="L4831" s="1" t="s">
        <v>19702</v>
      </c>
    </row>
    <row r="4832" spans="1:12">
      <c r="A4832" s="1"/>
      <c r="B4832" s="1">
        <v>393</v>
      </c>
      <c r="C4832" s="1" t="s">
        <v>18215</v>
      </c>
      <c r="D4832" s="1" t="s">
        <v>18245</v>
      </c>
      <c r="E4832" s="1" t="s">
        <v>9653</v>
      </c>
      <c r="F4832" s="1" t="s">
        <v>9654</v>
      </c>
      <c r="G4832" s="1" t="s">
        <v>25446</v>
      </c>
      <c r="H4832" s="1" t="s">
        <v>17588</v>
      </c>
      <c r="I4832" s="2">
        <v>20.05</v>
      </c>
      <c r="J4832" s="37">
        <f>VLOOKUP(H4832,'DOGHER ORDER-DISC'!$K$4:$N$30,4,FALSE)</f>
        <v>0</v>
      </c>
      <c r="K4832" s="2">
        <f t="shared" si="77"/>
        <v>20.05</v>
      </c>
      <c r="L4832" s="1" t="s">
        <v>19703</v>
      </c>
    </row>
    <row r="4833" spans="1:12">
      <c r="A4833" s="1"/>
      <c r="B4833" s="1">
        <v>393</v>
      </c>
      <c r="C4833" s="1" t="s">
        <v>18215</v>
      </c>
      <c r="D4833" s="1" t="s">
        <v>18245</v>
      </c>
      <c r="E4833" s="1" t="s">
        <v>9655</v>
      </c>
      <c r="F4833" s="1" t="s">
        <v>9656</v>
      </c>
      <c r="G4833" s="1" t="s">
        <v>25447</v>
      </c>
      <c r="H4833" s="1" t="s">
        <v>17588</v>
      </c>
      <c r="I4833" s="2">
        <v>49.93</v>
      </c>
      <c r="J4833" s="37">
        <f>VLOOKUP(H4833,'DOGHER ORDER-DISC'!$K$4:$N$30,4,FALSE)</f>
        <v>0</v>
      </c>
      <c r="K4833" s="2">
        <f t="shared" si="77"/>
        <v>49.93</v>
      </c>
      <c r="L4833" s="1" t="s">
        <v>19704</v>
      </c>
    </row>
    <row r="4834" spans="1:12">
      <c r="A4834" s="1"/>
      <c r="B4834" s="1">
        <v>393</v>
      </c>
      <c r="C4834" s="1" t="s">
        <v>18215</v>
      </c>
      <c r="D4834" s="1" t="s">
        <v>18245</v>
      </c>
      <c r="E4834" s="1" t="s">
        <v>9657</v>
      </c>
      <c r="F4834" s="1" t="s">
        <v>9658</v>
      </c>
      <c r="G4834" s="1" t="s">
        <v>25448</v>
      </c>
      <c r="H4834" s="1" t="s">
        <v>17588</v>
      </c>
      <c r="I4834" s="2">
        <v>63.32</v>
      </c>
      <c r="J4834" s="37">
        <f>VLOOKUP(H4834,'DOGHER ORDER-DISC'!$K$4:$N$30,4,FALSE)</f>
        <v>0</v>
      </c>
      <c r="K4834" s="2">
        <f t="shared" si="77"/>
        <v>63.32</v>
      </c>
      <c r="L4834" s="1" t="s">
        <v>19704</v>
      </c>
    </row>
    <row r="4835" spans="1:12">
      <c r="A4835" s="1"/>
      <c r="B4835" s="1">
        <v>393</v>
      </c>
      <c r="C4835" s="1" t="s">
        <v>18215</v>
      </c>
      <c r="D4835" s="1" t="s">
        <v>18245</v>
      </c>
      <c r="E4835" s="1" t="s">
        <v>9659</v>
      </c>
      <c r="F4835" s="1" t="s">
        <v>9660</v>
      </c>
      <c r="G4835" s="1" t="s">
        <v>25449</v>
      </c>
      <c r="H4835" s="1" t="s">
        <v>17588</v>
      </c>
      <c r="I4835" s="2">
        <v>19.079999999999998</v>
      </c>
      <c r="J4835" s="37">
        <f>VLOOKUP(H4835,'DOGHER ORDER-DISC'!$K$4:$N$30,4,FALSE)</f>
        <v>0</v>
      </c>
      <c r="K4835" s="2">
        <f t="shared" si="77"/>
        <v>19.079999999999998</v>
      </c>
      <c r="L4835" s="1" t="s">
        <v>19705</v>
      </c>
    </row>
    <row r="4836" spans="1:12">
      <c r="A4836" s="1"/>
      <c r="B4836" s="1">
        <v>393</v>
      </c>
      <c r="C4836" s="1" t="s">
        <v>18215</v>
      </c>
      <c r="D4836" s="1" t="s">
        <v>18245</v>
      </c>
      <c r="E4836" s="1" t="s">
        <v>9661</v>
      </c>
      <c r="F4836" s="1" t="s">
        <v>9662</v>
      </c>
      <c r="G4836" s="1" t="s">
        <v>25450</v>
      </c>
      <c r="H4836" s="1" t="s">
        <v>17588</v>
      </c>
      <c r="I4836" s="2">
        <v>23.99</v>
      </c>
      <c r="J4836" s="37">
        <f>VLOOKUP(H4836,'DOGHER ORDER-DISC'!$K$4:$N$30,4,FALSE)</f>
        <v>0</v>
      </c>
      <c r="K4836" s="2">
        <f t="shared" si="77"/>
        <v>23.99</v>
      </c>
      <c r="L4836" s="1" t="s">
        <v>19705</v>
      </c>
    </row>
    <row r="4837" spans="1:12">
      <c r="A4837" s="1"/>
      <c r="B4837" s="1">
        <v>393</v>
      </c>
      <c r="C4837" s="1" t="s">
        <v>18215</v>
      </c>
      <c r="D4837" s="1" t="s">
        <v>18245</v>
      </c>
      <c r="E4837" s="1" t="s">
        <v>9663</v>
      </c>
      <c r="F4837" s="1" t="s">
        <v>9664</v>
      </c>
      <c r="G4837" s="1" t="s">
        <v>25451</v>
      </c>
      <c r="H4837" s="1" t="s">
        <v>17588</v>
      </c>
      <c r="I4837" s="2">
        <v>42.36</v>
      </c>
      <c r="J4837" s="37">
        <f>VLOOKUP(H4837,'DOGHER ORDER-DISC'!$K$4:$N$30,4,FALSE)</f>
        <v>0</v>
      </c>
      <c r="K4837" s="2">
        <f t="shared" si="77"/>
        <v>42.36</v>
      </c>
      <c r="L4837" s="1" t="s">
        <v>19706</v>
      </c>
    </row>
    <row r="4838" spans="1:12">
      <c r="A4838" s="1" t="s">
        <v>32</v>
      </c>
      <c r="B4838" s="1">
        <v>394</v>
      </c>
      <c r="C4838" s="1" t="s">
        <v>18215</v>
      </c>
      <c r="D4838" s="1" t="s">
        <v>18245</v>
      </c>
      <c r="E4838" s="1" t="s">
        <v>9665</v>
      </c>
      <c r="F4838" s="1" t="s">
        <v>9666</v>
      </c>
      <c r="G4838" s="1" t="s">
        <v>25452</v>
      </c>
      <c r="H4838" s="1" t="s">
        <v>17588</v>
      </c>
      <c r="I4838" s="2">
        <v>18.86</v>
      </c>
      <c r="J4838" s="37">
        <f>VLOOKUP(H4838,'DOGHER ORDER-DISC'!$K$4:$N$30,4,FALSE)</f>
        <v>0</v>
      </c>
      <c r="K4838" s="2">
        <f t="shared" si="77"/>
        <v>18.86</v>
      </c>
      <c r="L4838" s="1" t="s">
        <v>19707</v>
      </c>
    </row>
    <row r="4839" spans="1:12">
      <c r="A4839" s="1" t="s">
        <v>32</v>
      </c>
      <c r="B4839" s="1">
        <v>394</v>
      </c>
      <c r="C4839" s="1" t="s">
        <v>18215</v>
      </c>
      <c r="D4839" s="1" t="s">
        <v>18245</v>
      </c>
      <c r="E4839" s="1" t="s">
        <v>9667</v>
      </c>
      <c r="F4839" s="1" t="s">
        <v>9668</v>
      </c>
      <c r="G4839" s="1" t="s">
        <v>25453</v>
      </c>
      <c r="H4839" s="1" t="s">
        <v>17588</v>
      </c>
      <c r="I4839" s="2">
        <v>33.869999999999997</v>
      </c>
      <c r="J4839" s="37">
        <f>VLOOKUP(H4839,'DOGHER ORDER-DISC'!$K$4:$N$30,4,FALSE)</f>
        <v>0</v>
      </c>
      <c r="K4839" s="2">
        <f t="shared" si="77"/>
        <v>33.869999999999997</v>
      </c>
      <c r="L4839" s="1" t="s">
        <v>19708</v>
      </c>
    </row>
    <row r="4840" spans="1:12">
      <c r="A4840" s="1" t="s">
        <v>32</v>
      </c>
      <c r="B4840" s="1">
        <v>394</v>
      </c>
      <c r="C4840" s="1" t="s">
        <v>18215</v>
      </c>
      <c r="D4840" s="1" t="s">
        <v>18245</v>
      </c>
      <c r="E4840" s="1" t="s">
        <v>9669</v>
      </c>
      <c r="F4840" s="1" t="s">
        <v>9670</v>
      </c>
      <c r="G4840" s="1" t="s">
        <v>25454</v>
      </c>
      <c r="H4840" s="1" t="s">
        <v>17588</v>
      </c>
      <c r="I4840" s="2">
        <v>50.03</v>
      </c>
      <c r="J4840" s="37">
        <f>VLOOKUP(H4840,'DOGHER ORDER-DISC'!$K$4:$N$30,4,FALSE)</f>
        <v>0</v>
      </c>
      <c r="K4840" s="2">
        <f t="shared" si="77"/>
        <v>50.03</v>
      </c>
      <c r="L4840" s="1" t="s">
        <v>19709</v>
      </c>
    </row>
    <row r="4841" spans="1:12">
      <c r="A4841" s="1" t="s">
        <v>32</v>
      </c>
      <c r="B4841" s="1">
        <v>394</v>
      </c>
      <c r="C4841" s="1" t="s">
        <v>18215</v>
      </c>
      <c r="D4841" s="1" t="s">
        <v>18245</v>
      </c>
      <c r="E4841" s="1" t="s">
        <v>9671</v>
      </c>
      <c r="F4841" s="1" t="s">
        <v>9672</v>
      </c>
      <c r="G4841" s="1" t="s">
        <v>25455</v>
      </c>
      <c r="H4841" s="1" t="s">
        <v>17588</v>
      </c>
      <c r="I4841" s="2">
        <v>94.35</v>
      </c>
      <c r="J4841" s="37">
        <f>VLOOKUP(H4841,'DOGHER ORDER-DISC'!$K$4:$N$30,4,FALSE)</f>
        <v>0</v>
      </c>
      <c r="K4841" s="2">
        <f t="shared" si="77"/>
        <v>94.35</v>
      </c>
      <c r="L4841" s="1" t="s">
        <v>19710</v>
      </c>
    </row>
    <row r="4842" spans="1:12">
      <c r="A4842" s="1" t="s">
        <v>32</v>
      </c>
      <c r="B4842" s="1">
        <v>394</v>
      </c>
      <c r="C4842" s="1" t="s">
        <v>18215</v>
      </c>
      <c r="D4842" s="1" t="s">
        <v>18245</v>
      </c>
      <c r="E4842" s="1" t="s">
        <v>9673</v>
      </c>
      <c r="F4842" s="1" t="s">
        <v>9674</v>
      </c>
      <c r="G4842" s="1" t="s">
        <v>25456</v>
      </c>
      <c r="H4842" s="1" t="s">
        <v>17588</v>
      </c>
      <c r="I4842" s="2">
        <v>135.97999999999999</v>
      </c>
      <c r="J4842" s="37">
        <f>VLOOKUP(H4842,'DOGHER ORDER-DISC'!$K$4:$N$30,4,FALSE)</f>
        <v>0</v>
      </c>
      <c r="K4842" s="2">
        <f t="shared" si="77"/>
        <v>135.97999999999999</v>
      </c>
      <c r="L4842" s="1" t="s">
        <v>19711</v>
      </c>
    </row>
    <row r="4843" spans="1:12">
      <c r="A4843" s="1"/>
      <c r="B4843" s="1">
        <v>395</v>
      </c>
      <c r="C4843" s="1" t="s">
        <v>18215</v>
      </c>
      <c r="D4843" s="1" t="s">
        <v>18245</v>
      </c>
      <c r="E4843" s="1" t="s">
        <v>9675</v>
      </c>
      <c r="F4843" s="1" t="s">
        <v>9676</v>
      </c>
      <c r="G4843" s="1" t="s">
        <v>25457</v>
      </c>
      <c r="H4843" s="1" t="s">
        <v>17588</v>
      </c>
      <c r="I4843" s="2">
        <v>11.79</v>
      </c>
      <c r="J4843" s="37">
        <f>VLOOKUP(H4843,'DOGHER ORDER-DISC'!$K$4:$N$30,4,FALSE)</f>
        <v>0</v>
      </c>
      <c r="K4843" s="2">
        <f t="shared" si="77"/>
        <v>11.79</v>
      </c>
      <c r="L4843" s="1" t="s">
        <v>19712</v>
      </c>
    </row>
    <row r="4844" spans="1:12">
      <c r="A4844" s="1"/>
      <c r="B4844" s="1">
        <v>395</v>
      </c>
      <c r="C4844" s="1" t="s">
        <v>18215</v>
      </c>
      <c r="D4844" s="1" t="s">
        <v>18245</v>
      </c>
      <c r="E4844" s="1" t="s">
        <v>9677</v>
      </c>
      <c r="F4844" s="1" t="s">
        <v>9678</v>
      </c>
      <c r="G4844" s="1" t="s">
        <v>25458</v>
      </c>
      <c r="H4844" s="1" t="s">
        <v>17588</v>
      </c>
      <c r="I4844" s="2">
        <v>24.63</v>
      </c>
      <c r="J4844" s="37">
        <f>VLOOKUP(H4844,'DOGHER ORDER-DISC'!$K$4:$N$30,4,FALSE)</f>
        <v>0</v>
      </c>
      <c r="K4844" s="2">
        <f t="shared" si="77"/>
        <v>24.63</v>
      </c>
      <c r="L4844" s="1" t="s">
        <v>19713</v>
      </c>
    </row>
    <row r="4845" spans="1:12">
      <c r="A4845" s="1"/>
      <c r="B4845" s="1">
        <v>395</v>
      </c>
      <c r="C4845" s="1" t="s">
        <v>18215</v>
      </c>
      <c r="D4845" s="1" t="s">
        <v>18245</v>
      </c>
      <c r="E4845" s="1" t="s">
        <v>9679</v>
      </c>
      <c r="F4845" s="1" t="s">
        <v>9680</v>
      </c>
      <c r="G4845" s="1" t="s">
        <v>25459</v>
      </c>
      <c r="H4845" s="1" t="s">
        <v>17588</v>
      </c>
      <c r="I4845" s="2">
        <v>26.33</v>
      </c>
      <c r="J4845" s="37">
        <f>VLOOKUP(H4845,'DOGHER ORDER-DISC'!$K$4:$N$30,4,FALSE)</f>
        <v>0</v>
      </c>
      <c r="K4845" s="2">
        <f t="shared" si="77"/>
        <v>26.33</v>
      </c>
      <c r="L4845" s="1" t="s">
        <v>19714</v>
      </c>
    </row>
    <row r="4846" spans="1:12">
      <c r="A4846" s="1"/>
      <c r="B4846" s="1">
        <v>395</v>
      </c>
      <c r="C4846" s="1" t="s">
        <v>18215</v>
      </c>
      <c r="D4846" s="1" t="s">
        <v>18245</v>
      </c>
      <c r="E4846" s="1" t="s">
        <v>9681</v>
      </c>
      <c r="F4846" s="1" t="s">
        <v>9682</v>
      </c>
      <c r="G4846" s="1" t="s">
        <v>25460</v>
      </c>
      <c r="H4846" s="1" t="s">
        <v>17588</v>
      </c>
      <c r="I4846" s="2">
        <v>34.76</v>
      </c>
      <c r="J4846" s="37">
        <f>VLOOKUP(H4846,'DOGHER ORDER-DISC'!$K$4:$N$30,4,FALSE)</f>
        <v>0</v>
      </c>
      <c r="K4846" s="2">
        <f t="shared" si="77"/>
        <v>34.76</v>
      </c>
      <c r="L4846" s="1" t="s">
        <v>19715</v>
      </c>
    </row>
    <row r="4847" spans="1:12">
      <c r="A4847" s="1"/>
      <c r="B4847" s="1">
        <v>395</v>
      </c>
      <c r="C4847" s="1" t="s">
        <v>18215</v>
      </c>
      <c r="D4847" s="1" t="s">
        <v>18245</v>
      </c>
      <c r="E4847" s="1" t="s">
        <v>9683</v>
      </c>
      <c r="F4847" s="1" t="s">
        <v>9684</v>
      </c>
      <c r="G4847" s="1" t="s">
        <v>25461</v>
      </c>
      <c r="H4847" s="1" t="s">
        <v>17588</v>
      </c>
      <c r="I4847" s="2">
        <v>73.22</v>
      </c>
      <c r="J4847" s="37">
        <f>VLOOKUP(H4847,'DOGHER ORDER-DISC'!$K$4:$N$30,4,FALSE)</f>
        <v>0</v>
      </c>
      <c r="K4847" s="2">
        <f t="shared" si="77"/>
        <v>73.22</v>
      </c>
      <c r="L4847" s="1" t="s">
        <v>19716</v>
      </c>
    </row>
    <row r="4848" spans="1:12">
      <c r="A4848" s="1"/>
      <c r="B4848" s="1">
        <v>396</v>
      </c>
      <c r="C4848" s="1" t="s">
        <v>18215</v>
      </c>
      <c r="D4848" s="1" t="s">
        <v>18245</v>
      </c>
      <c r="E4848" s="1" t="s">
        <v>9685</v>
      </c>
      <c r="F4848" s="1" t="s">
        <v>9686</v>
      </c>
      <c r="G4848" s="1" t="s">
        <v>25462</v>
      </c>
      <c r="H4848" s="1" t="s">
        <v>17588</v>
      </c>
      <c r="I4848" s="2">
        <v>73.48</v>
      </c>
      <c r="J4848" s="37">
        <f>VLOOKUP(H4848,'DOGHER ORDER-DISC'!$K$4:$N$30,4,FALSE)</f>
        <v>0</v>
      </c>
      <c r="K4848" s="2">
        <f t="shared" si="77"/>
        <v>73.48</v>
      </c>
      <c r="L4848" s="1" t="s">
        <v>19717</v>
      </c>
    </row>
    <row r="4849" spans="1:12">
      <c r="A4849" s="1"/>
      <c r="B4849" s="1">
        <v>396</v>
      </c>
      <c r="C4849" s="1" t="s">
        <v>18215</v>
      </c>
      <c r="D4849" s="1" t="s">
        <v>18245</v>
      </c>
      <c r="E4849" s="1" t="s">
        <v>9687</v>
      </c>
      <c r="F4849" s="1" t="s">
        <v>9688</v>
      </c>
      <c r="G4849" s="1" t="s">
        <v>25463</v>
      </c>
      <c r="H4849" s="1" t="s">
        <v>17588</v>
      </c>
      <c r="I4849" s="2">
        <v>39.1</v>
      </c>
      <c r="J4849" s="37">
        <f>VLOOKUP(H4849,'DOGHER ORDER-DISC'!$K$4:$N$30,4,FALSE)</f>
        <v>0</v>
      </c>
      <c r="K4849" s="2">
        <f t="shared" si="77"/>
        <v>39.1</v>
      </c>
      <c r="L4849" s="1" t="s">
        <v>19718</v>
      </c>
    </row>
    <row r="4850" spans="1:12">
      <c r="A4850" s="1"/>
      <c r="B4850" s="1">
        <v>396</v>
      </c>
      <c r="C4850" s="1" t="s">
        <v>18215</v>
      </c>
      <c r="D4850" s="1" t="s">
        <v>18245</v>
      </c>
      <c r="E4850" s="1" t="s">
        <v>9689</v>
      </c>
      <c r="F4850" s="1" t="s">
        <v>9690</v>
      </c>
      <c r="G4850" s="1" t="s">
        <v>25464</v>
      </c>
      <c r="H4850" s="1" t="s">
        <v>17588</v>
      </c>
      <c r="I4850" s="2">
        <v>29.77</v>
      </c>
      <c r="J4850" s="37">
        <f>VLOOKUP(H4850,'DOGHER ORDER-DISC'!$K$4:$N$30,4,FALSE)</f>
        <v>0</v>
      </c>
      <c r="K4850" s="2">
        <f t="shared" si="77"/>
        <v>29.77</v>
      </c>
      <c r="L4850" s="1" t="s">
        <v>19719</v>
      </c>
    </row>
    <row r="4851" spans="1:12">
      <c r="A4851" s="1"/>
      <c r="B4851" s="1">
        <v>396</v>
      </c>
      <c r="C4851" s="1" t="s">
        <v>18215</v>
      </c>
      <c r="D4851" s="1" t="s">
        <v>18245</v>
      </c>
      <c r="E4851" s="1" t="s">
        <v>9691</v>
      </c>
      <c r="F4851" s="1" t="s">
        <v>9692</v>
      </c>
      <c r="G4851" s="1" t="s">
        <v>25465</v>
      </c>
      <c r="H4851" s="1" t="s">
        <v>17588</v>
      </c>
      <c r="I4851" s="2">
        <v>30.82</v>
      </c>
      <c r="J4851" s="37">
        <f>VLOOKUP(H4851,'DOGHER ORDER-DISC'!$K$4:$N$30,4,FALSE)</f>
        <v>0</v>
      </c>
      <c r="K4851" s="2">
        <f t="shared" si="77"/>
        <v>30.82</v>
      </c>
      <c r="L4851" s="1" t="s">
        <v>19719</v>
      </c>
    </row>
    <row r="4852" spans="1:12">
      <c r="A4852" s="1"/>
      <c r="B4852" s="1">
        <v>396</v>
      </c>
      <c r="C4852" s="1" t="s">
        <v>18215</v>
      </c>
      <c r="D4852" s="1" t="s">
        <v>18245</v>
      </c>
      <c r="E4852" s="1" t="s">
        <v>9693</v>
      </c>
      <c r="F4852" s="1" t="s">
        <v>9694</v>
      </c>
      <c r="G4852" s="1" t="s">
        <v>25466</v>
      </c>
      <c r="H4852" s="1" t="s">
        <v>17588</v>
      </c>
      <c r="I4852" s="2">
        <v>33.950000000000003</v>
      </c>
      <c r="J4852" s="37">
        <f>VLOOKUP(H4852,'DOGHER ORDER-DISC'!$K$4:$N$30,4,FALSE)</f>
        <v>0</v>
      </c>
      <c r="K4852" s="2">
        <f t="shared" si="77"/>
        <v>33.950000000000003</v>
      </c>
      <c r="L4852" s="1" t="s">
        <v>19719</v>
      </c>
    </row>
    <row r="4853" spans="1:12">
      <c r="A4853" s="1"/>
      <c r="B4853" s="1">
        <v>396</v>
      </c>
      <c r="C4853" s="1" t="s">
        <v>18215</v>
      </c>
      <c r="D4853" s="1" t="s">
        <v>18245</v>
      </c>
      <c r="E4853" s="1" t="s">
        <v>9695</v>
      </c>
      <c r="F4853" s="1" t="s">
        <v>9696</v>
      </c>
      <c r="G4853" s="1" t="s">
        <v>25467</v>
      </c>
      <c r="H4853" s="1" t="s">
        <v>17588</v>
      </c>
      <c r="I4853" s="2">
        <v>36.51</v>
      </c>
      <c r="J4853" s="37">
        <f>VLOOKUP(H4853,'DOGHER ORDER-DISC'!$K$4:$N$30,4,FALSE)</f>
        <v>0</v>
      </c>
      <c r="K4853" s="2">
        <f t="shared" si="77"/>
        <v>36.51</v>
      </c>
      <c r="L4853" s="1" t="s">
        <v>19719</v>
      </c>
    </row>
    <row r="4854" spans="1:12">
      <c r="A4854" s="1"/>
      <c r="B4854" s="1">
        <v>396</v>
      </c>
      <c r="C4854" s="1" t="s">
        <v>18215</v>
      </c>
      <c r="D4854" s="1" t="s">
        <v>18245</v>
      </c>
      <c r="E4854" s="1" t="s">
        <v>9697</v>
      </c>
      <c r="F4854" s="1" t="s">
        <v>9698</v>
      </c>
      <c r="G4854" s="1" t="s">
        <v>25468</v>
      </c>
      <c r="H4854" s="1" t="s">
        <v>17588</v>
      </c>
      <c r="I4854" s="2">
        <v>36.74</v>
      </c>
      <c r="J4854" s="37">
        <f>VLOOKUP(H4854,'DOGHER ORDER-DISC'!$K$4:$N$30,4,FALSE)</f>
        <v>0</v>
      </c>
      <c r="K4854" s="2">
        <f t="shared" si="77"/>
        <v>36.74</v>
      </c>
      <c r="L4854" s="1" t="s">
        <v>19719</v>
      </c>
    </row>
    <row r="4855" spans="1:12">
      <c r="A4855" s="1"/>
      <c r="B4855" s="1">
        <v>396</v>
      </c>
      <c r="C4855" s="1" t="s">
        <v>18215</v>
      </c>
      <c r="D4855" s="1" t="s">
        <v>18245</v>
      </c>
      <c r="E4855" s="1" t="s">
        <v>9699</v>
      </c>
      <c r="F4855" s="1" t="s">
        <v>9700</v>
      </c>
      <c r="G4855" s="1" t="s">
        <v>25469</v>
      </c>
      <c r="H4855" s="1" t="s">
        <v>17588</v>
      </c>
      <c r="I4855" s="2">
        <v>21.64</v>
      </c>
      <c r="J4855" s="37">
        <f>VLOOKUP(H4855,'DOGHER ORDER-DISC'!$K$4:$N$30,4,FALSE)</f>
        <v>0</v>
      </c>
      <c r="K4855" s="2">
        <f t="shared" si="77"/>
        <v>21.64</v>
      </c>
      <c r="L4855" s="1" t="s">
        <v>19720</v>
      </c>
    </row>
    <row r="4856" spans="1:12">
      <c r="A4856" s="1"/>
      <c r="B4856" s="1">
        <v>396</v>
      </c>
      <c r="C4856" s="1" t="s">
        <v>18215</v>
      </c>
      <c r="D4856" s="1" t="s">
        <v>18245</v>
      </c>
      <c r="E4856" s="1" t="s">
        <v>9701</v>
      </c>
      <c r="F4856" s="1" t="s">
        <v>9702</v>
      </c>
      <c r="G4856" s="1" t="s">
        <v>25470</v>
      </c>
      <c r="H4856" s="1" t="s">
        <v>17588</v>
      </c>
      <c r="I4856" s="2">
        <v>17.79</v>
      </c>
      <c r="J4856" s="37">
        <f>VLOOKUP(H4856,'DOGHER ORDER-DISC'!$K$4:$N$30,4,FALSE)</f>
        <v>0</v>
      </c>
      <c r="K4856" s="2">
        <f t="shared" si="77"/>
        <v>17.79</v>
      </c>
      <c r="L4856" s="1" t="s">
        <v>19721</v>
      </c>
    </row>
    <row r="4857" spans="1:12">
      <c r="A4857" s="1"/>
      <c r="B4857" s="1">
        <v>396</v>
      </c>
      <c r="C4857" s="1" t="s">
        <v>18215</v>
      </c>
      <c r="D4857" s="1" t="s">
        <v>18245</v>
      </c>
      <c r="E4857" s="1" t="s">
        <v>9703</v>
      </c>
      <c r="F4857" s="1" t="s">
        <v>9704</v>
      </c>
      <c r="G4857" s="1" t="s">
        <v>25471</v>
      </c>
      <c r="H4857" s="1" t="s">
        <v>17588</v>
      </c>
      <c r="I4857" s="2">
        <v>10.17</v>
      </c>
      <c r="J4857" s="37">
        <f>VLOOKUP(H4857,'DOGHER ORDER-DISC'!$K$4:$N$30,4,FALSE)</f>
        <v>0</v>
      </c>
      <c r="K4857" s="2">
        <f t="shared" si="77"/>
        <v>10.17</v>
      </c>
      <c r="L4857" s="1" t="s">
        <v>19722</v>
      </c>
    </row>
    <row r="4858" spans="1:12">
      <c r="A4858" s="1"/>
      <c r="B4858" s="1">
        <v>396</v>
      </c>
      <c r="C4858" s="1" t="s">
        <v>18215</v>
      </c>
      <c r="D4858" s="1" t="s">
        <v>18245</v>
      </c>
      <c r="E4858" s="1" t="s">
        <v>9705</v>
      </c>
      <c r="F4858" s="1" t="s">
        <v>9706</v>
      </c>
      <c r="G4858" s="1" t="s">
        <v>25472</v>
      </c>
      <c r="H4858" s="1" t="s">
        <v>17588</v>
      </c>
      <c r="I4858" s="2">
        <v>4.79</v>
      </c>
      <c r="J4858" s="37">
        <f>VLOOKUP(H4858,'DOGHER ORDER-DISC'!$K$4:$N$30,4,FALSE)</f>
        <v>0</v>
      </c>
      <c r="K4858" s="2">
        <f t="shared" ref="K4858:K4921" si="78">+ROUND(I4858*(1-J4858),2)</f>
        <v>4.79</v>
      </c>
      <c r="L4858" s="1" t="s">
        <v>19723</v>
      </c>
    </row>
    <row r="4859" spans="1:12">
      <c r="A4859" s="1"/>
      <c r="B4859" s="1">
        <v>396</v>
      </c>
      <c r="C4859" s="1" t="s">
        <v>18215</v>
      </c>
      <c r="D4859" s="1" t="s">
        <v>18245</v>
      </c>
      <c r="E4859" s="1" t="s">
        <v>9707</v>
      </c>
      <c r="F4859" s="1" t="s">
        <v>9708</v>
      </c>
      <c r="G4859" s="1" t="s">
        <v>25473</v>
      </c>
      <c r="H4859" s="1" t="s">
        <v>17588</v>
      </c>
      <c r="I4859" s="2">
        <v>6.12</v>
      </c>
      <c r="J4859" s="37">
        <f>VLOOKUP(H4859,'DOGHER ORDER-DISC'!$K$4:$N$30,4,FALSE)</f>
        <v>0</v>
      </c>
      <c r="K4859" s="2">
        <f t="shared" si="78"/>
        <v>6.12</v>
      </c>
      <c r="L4859" s="1" t="s">
        <v>19723</v>
      </c>
    </row>
    <row r="4860" spans="1:12">
      <c r="A4860" s="1"/>
      <c r="B4860" s="1">
        <v>396</v>
      </c>
      <c r="C4860" s="1" t="s">
        <v>18215</v>
      </c>
      <c r="D4860" s="1" t="s">
        <v>18245</v>
      </c>
      <c r="E4860" s="1" t="s">
        <v>9709</v>
      </c>
      <c r="F4860" s="1" t="s">
        <v>9710</v>
      </c>
      <c r="G4860" s="1" t="s">
        <v>25474</v>
      </c>
      <c r="H4860" s="1" t="s">
        <v>17588</v>
      </c>
      <c r="I4860" s="2">
        <v>8.42</v>
      </c>
      <c r="J4860" s="37">
        <f>VLOOKUP(H4860,'DOGHER ORDER-DISC'!$K$4:$N$30,4,FALSE)</f>
        <v>0</v>
      </c>
      <c r="K4860" s="2">
        <f t="shared" si="78"/>
        <v>8.42</v>
      </c>
      <c r="L4860" s="1" t="s">
        <v>19724</v>
      </c>
    </row>
    <row r="4861" spans="1:12">
      <c r="A4861" s="1"/>
      <c r="B4861" s="1">
        <v>396</v>
      </c>
      <c r="C4861" s="1" t="s">
        <v>18215</v>
      </c>
      <c r="D4861" s="1" t="s">
        <v>18245</v>
      </c>
      <c r="E4861" s="1" t="s">
        <v>9711</v>
      </c>
      <c r="F4861" s="1" t="s">
        <v>9712</v>
      </c>
      <c r="G4861" s="1" t="s">
        <v>25475</v>
      </c>
      <c r="H4861" s="1" t="s">
        <v>17588</v>
      </c>
      <c r="I4861" s="2">
        <v>15.77</v>
      </c>
      <c r="J4861" s="37">
        <f>VLOOKUP(H4861,'DOGHER ORDER-DISC'!$K$4:$N$30,4,FALSE)</f>
        <v>0</v>
      </c>
      <c r="K4861" s="2">
        <f t="shared" si="78"/>
        <v>15.77</v>
      </c>
      <c r="L4861" s="1" t="s">
        <v>19724</v>
      </c>
    </row>
    <row r="4862" spans="1:12">
      <c r="A4862" s="1"/>
      <c r="B4862" s="1">
        <v>396</v>
      </c>
      <c r="C4862" s="1" t="s">
        <v>18215</v>
      </c>
      <c r="D4862" s="1" t="s">
        <v>18245</v>
      </c>
      <c r="E4862" s="1" t="s">
        <v>9713</v>
      </c>
      <c r="F4862" s="1" t="s">
        <v>9714</v>
      </c>
      <c r="G4862" s="1" t="s">
        <v>25476</v>
      </c>
      <c r="H4862" s="1" t="s">
        <v>17588</v>
      </c>
      <c r="I4862" s="2">
        <v>4.1900000000000004</v>
      </c>
      <c r="J4862" s="37">
        <f>VLOOKUP(H4862,'DOGHER ORDER-DISC'!$K$4:$N$30,4,FALSE)</f>
        <v>0</v>
      </c>
      <c r="K4862" s="2">
        <f t="shared" si="78"/>
        <v>4.1900000000000004</v>
      </c>
      <c r="L4862" s="1" t="s">
        <v>19724</v>
      </c>
    </row>
    <row r="4863" spans="1:12">
      <c r="A4863" s="1" t="s">
        <v>32</v>
      </c>
      <c r="B4863" s="1">
        <v>396</v>
      </c>
      <c r="C4863" s="1" t="s">
        <v>18215</v>
      </c>
      <c r="D4863" s="1" t="s">
        <v>18245</v>
      </c>
      <c r="E4863" s="1" t="s">
        <v>9715</v>
      </c>
      <c r="F4863" s="1" t="s">
        <v>9716</v>
      </c>
      <c r="G4863" s="1" t="s">
        <v>25477</v>
      </c>
      <c r="H4863" s="1" t="s">
        <v>17588</v>
      </c>
      <c r="I4863" s="2">
        <v>8.25</v>
      </c>
      <c r="J4863" s="37">
        <f>VLOOKUP(H4863,'DOGHER ORDER-DISC'!$K$4:$N$30,4,FALSE)</f>
        <v>0</v>
      </c>
      <c r="K4863" s="2">
        <f t="shared" si="78"/>
        <v>8.25</v>
      </c>
      <c r="L4863" s="1" t="s">
        <v>19724</v>
      </c>
    </row>
    <row r="4864" spans="1:12">
      <c r="A4864" s="1" t="s">
        <v>32</v>
      </c>
      <c r="B4864" s="1">
        <v>396</v>
      </c>
      <c r="C4864" s="1" t="s">
        <v>18215</v>
      </c>
      <c r="D4864" s="1" t="s">
        <v>18245</v>
      </c>
      <c r="E4864" s="1" t="s">
        <v>9717</v>
      </c>
      <c r="F4864" s="1" t="s">
        <v>9718</v>
      </c>
      <c r="G4864" s="1" t="s">
        <v>25478</v>
      </c>
      <c r="H4864" s="1" t="s">
        <v>17588</v>
      </c>
      <c r="I4864" s="2">
        <v>12.21</v>
      </c>
      <c r="J4864" s="37">
        <f>VLOOKUP(H4864,'DOGHER ORDER-DISC'!$K$4:$N$30,4,FALSE)</f>
        <v>0</v>
      </c>
      <c r="K4864" s="2">
        <f t="shared" si="78"/>
        <v>12.21</v>
      </c>
      <c r="L4864" s="1" t="s">
        <v>19724</v>
      </c>
    </row>
    <row r="4865" spans="1:12">
      <c r="A4865" s="1"/>
      <c r="B4865" s="1">
        <v>398</v>
      </c>
      <c r="C4865" s="1" t="s">
        <v>18209</v>
      </c>
      <c r="D4865" s="1" t="s">
        <v>18246</v>
      </c>
      <c r="E4865" s="1" t="s">
        <v>9719</v>
      </c>
      <c r="F4865" s="1" t="s">
        <v>9720</v>
      </c>
      <c r="G4865" s="1" t="s">
        <v>25479</v>
      </c>
      <c r="H4865" s="1" t="s">
        <v>17589</v>
      </c>
      <c r="I4865" s="2">
        <v>18.05</v>
      </c>
      <c r="J4865" s="37">
        <f>VLOOKUP(H4865,'DOGHER ORDER-DISC'!$K$4:$N$30,4,FALSE)</f>
        <v>0</v>
      </c>
      <c r="K4865" s="2">
        <f t="shared" si="78"/>
        <v>18.05</v>
      </c>
      <c r="L4865" s="1" t="s">
        <v>19725</v>
      </c>
    </row>
    <row r="4866" spans="1:12">
      <c r="A4866" s="1"/>
      <c r="B4866" s="1">
        <v>398</v>
      </c>
      <c r="C4866" s="1" t="s">
        <v>18209</v>
      </c>
      <c r="D4866" s="1" t="s">
        <v>18246</v>
      </c>
      <c r="E4866" s="1" t="s">
        <v>9721</v>
      </c>
      <c r="F4866" s="1" t="s">
        <v>9722</v>
      </c>
      <c r="G4866" s="1" t="s">
        <v>25480</v>
      </c>
      <c r="H4866" s="1" t="s">
        <v>17589</v>
      </c>
      <c r="I4866" s="2">
        <v>21.82</v>
      </c>
      <c r="J4866" s="37">
        <f>VLOOKUP(H4866,'DOGHER ORDER-DISC'!$K$4:$N$30,4,FALSE)</f>
        <v>0</v>
      </c>
      <c r="K4866" s="2">
        <f t="shared" si="78"/>
        <v>21.82</v>
      </c>
      <c r="L4866" s="1" t="s">
        <v>19725</v>
      </c>
    </row>
    <row r="4867" spans="1:12">
      <c r="A4867" s="1"/>
      <c r="B4867" s="1">
        <v>398</v>
      </c>
      <c r="C4867" s="1" t="s">
        <v>18209</v>
      </c>
      <c r="D4867" s="1" t="s">
        <v>18246</v>
      </c>
      <c r="E4867" s="1" t="s">
        <v>9723</v>
      </c>
      <c r="F4867" s="1" t="s">
        <v>9724</v>
      </c>
      <c r="G4867" s="1" t="s">
        <v>25481</v>
      </c>
      <c r="H4867" s="1" t="s">
        <v>17589</v>
      </c>
      <c r="I4867" s="2">
        <v>24.76</v>
      </c>
      <c r="J4867" s="37">
        <f>VLOOKUP(H4867,'DOGHER ORDER-DISC'!$K$4:$N$30,4,FALSE)</f>
        <v>0</v>
      </c>
      <c r="K4867" s="2">
        <f t="shared" si="78"/>
        <v>24.76</v>
      </c>
      <c r="L4867" s="1" t="s">
        <v>19725</v>
      </c>
    </row>
    <row r="4868" spans="1:12">
      <c r="A4868" s="1"/>
      <c r="B4868" s="1">
        <v>398</v>
      </c>
      <c r="C4868" s="1" t="s">
        <v>18209</v>
      </c>
      <c r="D4868" s="1" t="s">
        <v>18246</v>
      </c>
      <c r="E4868" s="1" t="s">
        <v>9725</v>
      </c>
      <c r="F4868" s="1" t="s">
        <v>9726</v>
      </c>
      <c r="G4868" s="1" t="s">
        <v>25482</v>
      </c>
      <c r="H4868" s="1" t="s">
        <v>17589</v>
      </c>
      <c r="I4868" s="2">
        <v>27.45</v>
      </c>
      <c r="J4868" s="37">
        <f>VLOOKUP(H4868,'DOGHER ORDER-DISC'!$K$4:$N$30,4,FALSE)</f>
        <v>0</v>
      </c>
      <c r="K4868" s="2">
        <f t="shared" si="78"/>
        <v>27.45</v>
      </c>
      <c r="L4868" s="1" t="s">
        <v>19725</v>
      </c>
    </row>
    <row r="4869" spans="1:12">
      <c r="A4869" s="1"/>
      <c r="B4869" s="1">
        <v>398</v>
      </c>
      <c r="C4869" s="1" t="s">
        <v>18209</v>
      </c>
      <c r="D4869" s="1" t="s">
        <v>18246</v>
      </c>
      <c r="E4869" s="1" t="s">
        <v>9727</v>
      </c>
      <c r="F4869" s="1" t="s">
        <v>9728</v>
      </c>
      <c r="G4869" s="1" t="s">
        <v>25483</v>
      </c>
      <c r="H4869" s="1" t="s">
        <v>17589</v>
      </c>
      <c r="I4869" s="2">
        <v>29.71</v>
      </c>
      <c r="J4869" s="37">
        <f>VLOOKUP(H4869,'DOGHER ORDER-DISC'!$K$4:$N$30,4,FALSE)</f>
        <v>0</v>
      </c>
      <c r="K4869" s="2">
        <f t="shared" si="78"/>
        <v>29.71</v>
      </c>
      <c r="L4869" s="1" t="s">
        <v>19725</v>
      </c>
    </row>
    <row r="4870" spans="1:12">
      <c r="A4870" s="1"/>
      <c r="B4870" s="1">
        <v>398</v>
      </c>
      <c r="C4870" s="1" t="s">
        <v>18209</v>
      </c>
      <c r="D4870" s="1" t="s">
        <v>18246</v>
      </c>
      <c r="E4870" s="1" t="s">
        <v>9729</v>
      </c>
      <c r="F4870" s="1" t="s">
        <v>9730</v>
      </c>
      <c r="G4870" s="1" t="s">
        <v>25484</v>
      </c>
      <c r="H4870" s="1" t="s">
        <v>17589</v>
      </c>
      <c r="I4870" s="2">
        <v>32.96</v>
      </c>
      <c r="J4870" s="37">
        <f>VLOOKUP(H4870,'DOGHER ORDER-DISC'!$K$4:$N$30,4,FALSE)</f>
        <v>0</v>
      </c>
      <c r="K4870" s="2">
        <f t="shared" si="78"/>
        <v>32.96</v>
      </c>
      <c r="L4870" s="1" t="s">
        <v>19725</v>
      </c>
    </row>
    <row r="4871" spans="1:12">
      <c r="A4871" s="1"/>
      <c r="B4871" s="1">
        <v>398</v>
      </c>
      <c r="C4871" s="1" t="s">
        <v>18209</v>
      </c>
      <c r="D4871" s="1" t="s">
        <v>18246</v>
      </c>
      <c r="E4871" s="1" t="s">
        <v>9731</v>
      </c>
      <c r="F4871" s="1" t="s">
        <v>9732</v>
      </c>
      <c r="G4871" s="1" t="s">
        <v>25485</v>
      </c>
      <c r="H4871" s="1" t="s">
        <v>17589</v>
      </c>
      <c r="I4871" s="2">
        <v>33.64</v>
      </c>
      <c r="J4871" s="37">
        <f>VLOOKUP(H4871,'DOGHER ORDER-DISC'!$K$4:$N$30,4,FALSE)</f>
        <v>0</v>
      </c>
      <c r="K4871" s="2">
        <f t="shared" si="78"/>
        <v>33.64</v>
      </c>
      <c r="L4871" s="1" t="s">
        <v>19725</v>
      </c>
    </row>
    <row r="4872" spans="1:12">
      <c r="A4872" s="1"/>
      <c r="B4872" s="1">
        <v>398</v>
      </c>
      <c r="C4872" s="1" t="s">
        <v>18209</v>
      </c>
      <c r="D4872" s="1" t="s">
        <v>18246</v>
      </c>
      <c r="E4872" s="1" t="s">
        <v>9733</v>
      </c>
      <c r="F4872" s="1" t="s">
        <v>9734</v>
      </c>
      <c r="G4872" s="1" t="s">
        <v>25486</v>
      </c>
      <c r="H4872" s="1" t="s">
        <v>17589</v>
      </c>
      <c r="I4872" s="2">
        <v>4.74</v>
      </c>
      <c r="J4872" s="37">
        <f>VLOOKUP(H4872,'DOGHER ORDER-DISC'!$K$4:$N$30,4,FALSE)</f>
        <v>0</v>
      </c>
      <c r="K4872" s="2">
        <f t="shared" si="78"/>
        <v>4.74</v>
      </c>
      <c r="L4872" s="1" t="s">
        <v>19726</v>
      </c>
    </row>
    <row r="4873" spans="1:12">
      <c r="A4873" s="1"/>
      <c r="B4873" s="1">
        <v>398</v>
      </c>
      <c r="C4873" s="1" t="s">
        <v>18209</v>
      </c>
      <c r="D4873" s="1" t="s">
        <v>18246</v>
      </c>
      <c r="E4873" s="1" t="s">
        <v>9735</v>
      </c>
      <c r="F4873" s="1" t="s">
        <v>9736</v>
      </c>
      <c r="G4873" s="1" t="s">
        <v>25487</v>
      </c>
      <c r="H4873" s="1" t="s">
        <v>17589</v>
      </c>
      <c r="I4873" s="2">
        <v>5.12</v>
      </c>
      <c r="J4873" s="37">
        <f>VLOOKUP(H4873,'DOGHER ORDER-DISC'!$K$4:$N$30,4,FALSE)</f>
        <v>0</v>
      </c>
      <c r="K4873" s="2">
        <f t="shared" si="78"/>
        <v>5.12</v>
      </c>
      <c r="L4873" s="1" t="s">
        <v>19726</v>
      </c>
    </row>
    <row r="4874" spans="1:12">
      <c r="A4874" s="1"/>
      <c r="B4874" s="1">
        <v>398</v>
      </c>
      <c r="C4874" s="1" t="s">
        <v>18209</v>
      </c>
      <c r="D4874" s="1" t="s">
        <v>18246</v>
      </c>
      <c r="E4874" s="1" t="s">
        <v>9737</v>
      </c>
      <c r="F4874" s="1" t="s">
        <v>9738</v>
      </c>
      <c r="G4874" s="1" t="s">
        <v>25488</v>
      </c>
      <c r="H4874" s="1" t="s">
        <v>17589</v>
      </c>
      <c r="I4874" s="2">
        <v>5.85</v>
      </c>
      <c r="J4874" s="37">
        <f>VLOOKUP(H4874,'DOGHER ORDER-DISC'!$K$4:$N$30,4,FALSE)</f>
        <v>0</v>
      </c>
      <c r="K4874" s="2">
        <f t="shared" si="78"/>
        <v>5.85</v>
      </c>
      <c r="L4874" s="1" t="s">
        <v>19726</v>
      </c>
    </row>
    <row r="4875" spans="1:12">
      <c r="A4875" s="1"/>
      <c r="B4875" s="1">
        <v>398</v>
      </c>
      <c r="C4875" s="1" t="s">
        <v>18209</v>
      </c>
      <c r="D4875" s="1" t="s">
        <v>18246</v>
      </c>
      <c r="E4875" s="1" t="s">
        <v>9739</v>
      </c>
      <c r="F4875" s="1" t="s">
        <v>9740</v>
      </c>
      <c r="G4875" s="1" t="s">
        <v>25489</v>
      </c>
      <c r="H4875" s="1" t="s">
        <v>17589</v>
      </c>
      <c r="I4875" s="2">
        <v>6.74</v>
      </c>
      <c r="J4875" s="37">
        <f>VLOOKUP(H4875,'DOGHER ORDER-DISC'!$K$4:$N$30,4,FALSE)</f>
        <v>0</v>
      </c>
      <c r="K4875" s="2">
        <f t="shared" si="78"/>
        <v>6.74</v>
      </c>
      <c r="L4875" s="1" t="s">
        <v>19726</v>
      </c>
    </row>
    <row r="4876" spans="1:12">
      <c r="A4876" s="1"/>
      <c r="B4876" s="1">
        <v>398</v>
      </c>
      <c r="C4876" s="1" t="s">
        <v>18209</v>
      </c>
      <c r="D4876" s="1" t="s">
        <v>18246</v>
      </c>
      <c r="E4876" s="1" t="s">
        <v>9741</v>
      </c>
      <c r="F4876" s="1" t="s">
        <v>9742</v>
      </c>
      <c r="G4876" s="1" t="s">
        <v>25490</v>
      </c>
      <c r="H4876" s="1" t="s">
        <v>17589</v>
      </c>
      <c r="I4876" s="2">
        <v>6.98</v>
      </c>
      <c r="J4876" s="37">
        <f>VLOOKUP(H4876,'DOGHER ORDER-DISC'!$K$4:$N$30,4,FALSE)</f>
        <v>0</v>
      </c>
      <c r="K4876" s="2">
        <f t="shared" si="78"/>
        <v>6.98</v>
      </c>
      <c r="L4876" s="1" t="s">
        <v>19726</v>
      </c>
    </row>
    <row r="4877" spans="1:12">
      <c r="A4877" s="1"/>
      <c r="B4877" s="1">
        <v>398</v>
      </c>
      <c r="C4877" s="1" t="s">
        <v>18209</v>
      </c>
      <c r="D4877" s="1" t="s">
        <v>18246</v>
      </c>
      <c r="E4877" s="1" t="s">
        <v>9743</v>
      </c>
      <c r="F4877" s="1" t="s">
        <v>9744</v>
      </c>
      <c r="G4877" s="1" t="s">
        <v>25491</v>
      </c>
      <c r="H4877" s="1" t="s">
        <v>17589</v>
      </c>
      <c r="I4877" s="2">
        <v>2.76</v>
      </c>
      <c r="J4877" s="37">
        <f>VLOOKUP(H4877,'DOGHER ORDER-DISC'!$K$4:$N$30,4,FALSE)</f>
        <v>0</v>
      </c>
      <c r="K4877" s="2">
        <f t="shared" si="78"/>
        <v>2.76</v>
      </c>
      <c r="L4877" s="1" t="s">
        <v>19727</v>
      </c>
    </row>
    <row r="4878" spans="1:12">
      <c r="A4878" s="1"/>
      <c r="B4878" s="1">
        <v>398</v>
      </c>
      <c r="C4878" s="1" t="s">
        <v>18209</v>
      </c>
      <c r="D4878" s="1" t="s">
        <v>18246</v>
      </c>
      <c r="E4878" s="1" t="s">
        <v>9745</v>
      </c>
      <c r="F4878" s="1" t="s">
        <v>9746</v>
      </c>
      <c r="G4878" s="1" t="s">
        <v>25492</v>
      </c>
      <c r="H4878" s="1" t="s">
        <v>17589</v>
      </c>
      <c r="I4878" s="2">
        <v>28.89</v>
      </c>
      <c r="J4878" s="37">
        <f>VLOOKUP(H4878,'DOGHER ORDER-DISC'!$K$4:$N$30,4,FALSE)</f>
        <v>0</v>
      </c>
      <c r="K4878" s="2">
        <f t="shared" si="78"/>
        <v>28.89</v>
      </c>
      <c r="L4878" s="1" t="s">
        <v>19728</v>
      </c>
    </row>
    <row r="4879" spans="1:12">
      <c r="A4879" s="1"/>
      <c r="B4879" s="1">
        <v>398</v>
      </c>
      <c r="C4879" s="1" t="s">
        <v>18209</v>
      </c>
      <c r="D4879" s="1" t="s">
        <v>18246</v>
      </c>
      <c r="E4879" s="1" t="s">
        <v>9747</v>
      </c>
      <c r="F4879" s="1" t="s">
        <v>9748</v>
      </c>
      <c r="G4879" s="1" t="s">
        <v>25493</v>
      </c>
      <c r="H4879" s="1" t="s">
        <v>17589</v>
      </c>
      <c r="I4879" s="2">
        <v>29.97</v>
      </c>
      <c r="J4879" s="37">
        <f>VLOOKUP(H4879,'DOGHER ORDER-DISC'!$K$4:$N$30,4,FALSE)</f>
        <v>0</v>
      </c>
      <c r="K4879" s="2">
        <f t="shared" si="78"/>
        <v>29.97</v>
      </c>
      <c r="L4879" s="1" t="s">
        <v>19728</v>
      </c>
    </row>
    <row r="4880" spans="1:12">
      <c r="A4880" s="1"/>
      <c r="B4880" s="1">
        <v>398</v>
      </c>
      <c r="C4880" s="1" t="s">
        <v>18209</v>
      </c>
      <c r="D4880" s="1" t="s">
        <v>18246</v>
      </c>
      <c r="E4880" s="1" t="s">
        <v>9749</v>
      </c>
      <c r="F4880" s="1" t="s">
        <v>9750</v>
      </c>
      <c r="G4880" s="1" t="s">
        <v>25494</v>
      </c>
      <c r="H4880" s="1" t="s">
        <v>17589</v>
      </c>
      <c r="I4880" s="2">
        <v>32.71</v>
      </c>
      <c r="J4880" s="37">
        <f>VLOOKUP(H4880,'DOGHER ORDER-DISC'!$K$4:$N$30,4,FALSE)</f>
        <v>0</v>
      </c>
      <c r="K4880" s="2">
        <f t="shared" si="78"/>
        <v>32.71</v>
      </c>
      <c r="L4880" s="1" t="s">
        <v>19728</v>
      </c>
    </row>
    <row r="4881" spans="1:12">
      <c r="A4881" s="1"/>
      <c r="B4881" s="1">
        <v>398</v>
      </c>
      <c r="C4881" s="1" t="s">
        <v>18209</v>
      </c>
      <c r="D4881" s="1" t="s">
        <v>18246</v>
      </c>
      <c r="E4881" s="1" t="s">
        <v>9751</v>
      </c>
      <c r="F4881" s="1" t="s">
        <v>9752</v>
      </c>
      <c r="G4881" s="1" t="s">
        <v>25495</v>
      </c>
      <c r="H4881" s="1" t="s">
        <v>17589</v>
      </c>
      <c r="I4881" s="2">
        <v>35.69</v>
      </c>
      <c r="J4881" s="37">
        <f>VLOOKUP(H4881,'DOGHER ORDER-DISC'!$K$4:$N$30,4,FALSE)</f>
        <v>0</v>
      </c>
      <c r="K4881" s="2">
        <f t="shared" si="78"/>
        <v>35.69</v>
      </c>
      <c r="L4881" s="1" t="s">
        <v>19728</v>
      </c>
    </row>
    <row r="4882" spans="1:12">
      <c r="A4882" s="1"/>
      <c r="B4882" s="1">
        <v>398</v>
      </c>
      <c r="C4882" s="1" t="s">
        <v>18209</v>
      </c>
      <c r="D4882" s="1" t="s">
        <v>18246</v>
      </c>
      <c r="E4882" s="1" t="s">
        <v>9753</v>
      </c>
      <c r="F4882" s="1" t="s">
        <v>9754</v>
      </c>
      <c r="G4882" s="1" t="s">
        <v>25496</v>
      </c>
      <c r="H4882" s="1" t="s">
        <v>17589</v>
      </c>
      <c r="I4882" s="2">
        <v>41.9</v>
      </c>
      <c r="J4882" s="37">
        <f>VLOOKUP(H4882,'DOGHER ORDER-DISC'!$K$4:$N$30,4,FALSE)</f>
        <v>0</v>
      </c>
      <c r="K4882" s="2">
        <f t="shared" si="78"/>
        <v>41.9</v>
      </c>
      <c r="L4882" s="1" t="s">
        <v>19728</v>
      </c>
    </row>
    <row r="4883" spans="1:12">
      <c r="A4883" s="1"/>
      <c r="B4883" s="1">
        <v>398</v>
      </c>
      <c r="C4883" s="1" t="s">
        <v>18209</v>
      </c>
      <c r="D4883" s="1" t="s">
        <v>18246</v>
      </c>
      <c r="E4883" s="1" t="s">
        <v>9755</v>
      </c>
      <c r="F4883" s="1" t="s">
        <v>9756</v>
      </c>
      <c r="G4883" s="1" t="s">
        <v>25492</v>
      </c>
      <c r="H4883" s="1" t="s">
        <v>17589</v>
      </c>
      <c r="I4883" s="2">
        <v>49.42</v>
      </c>
      <c r="J4883" s="37">
        <f>VLOOKUP(H4883,'DOGHER ORDER-DISC'!$K$4:$N$30,4,FALSE)</f>
        <v>0</v>
      </c>
      <c r="K4883" s="2">
        <f t="shared" si="78"/>
        <v>49.42</v>
      </c>
      <c r="L4883" s="1" t="s">
        <v>19728</v>
      </c>
    </row>
    <row r="4884" spans="1:12">
      <c r="A4884" s="1"/>
      <c r="B4884" s="1">
        <v>398</v>
      </c>
      <c r="C4884" s="1" t="s">
        <v>18209</v>
      </c>
      <c r="D4884" s="1" t="s">
        <v>18246</v>
      </c>
      <c r="E4884" s="1" t="s">
        <v>9757</v>
      </c>
      <c r="F4884" s="1" t="s">
        <v>9758</v>
      </c>
      <c r="G4884" s="1" t="s">
        <v>25497</v>
      </c>
      <c r="H4884" s="1" t="s">
        <v>17589</v>
      </c>
      <c r="I4884" s="2">
        <v>51.74</v>
      </c>
      <c r="J4884" s="37">
        <f>VLOOKUP(H4884,'DOGHER ORDER-DISC'!$K$4:$N$30,4,FALSE)</f>
        <v>0</v>
      </c>
      <c r="K4884" s="2">
        <f t="shared" si="78"/>
        <v>51.74</v>
      </c>
      <c r="L4884" s="1" t="s">
        <v>19728</v>
      </c>
    </row>
    <row r="4885" spans="1:12">
      <c r="A4885" s="1"/>
      <c r="B4885" s="1">
        <v>399</v>
      </c>
      <c r="C4885" s="1" t="s">
        <v>18209</v>
      </c>
      <c r="D4885" s="1" t="s">
        <v>18246</v>
      </c>
      <c r="E4885" s="1" t="s">
        <v>9759</v>
      </c>
      <c r="F4885" s="1" t="s">
        <v>9760</v>
      </c>
      <c r="G4885" s="1" t="s">
        <v>25498</v>
      </c>
      <c r="H4885" s="1" t="s">
        <v>17589</v>
      </c>
      <c r="I4885" s="2">
        <v>12.41</v>
      </c>
      <c r="J4885" s="37">
        <f>VLOOKUP(H4885,'DOGHER ORDER-DISC'!$K$4:$N$30,4,FALSE)</f>
        <v>0</v>
      </c>
      <c r="K4885" s="2">
        <f t="shared" si="78"/>
        <v>12.41</v>
      </c>
      <c r="L4885" s="1" t="s">
        <v>19729</v>
      </c>
    </row>
    <row r="4886" spans="1:12">
      <c r="A4886" s="1"/>
      <c r="B4886" s="1">
        <v>399</v>
      </c>
      <c r="C4886" s="1" t="s">
        <v>18209</v>
      </c>
      <c r="D4886" s="1" t="s">
        <v>18246</v>
      </c>
      <c r="E4886" s="1" t="s">
        <v>9761</v>
      </c>
      <c r="F4886" s="1" t="s">
        <v>9762</v>
      </c>
      <c r="G4886" s="1" t="s">
        <v>25499</v>
      </c>
      <c r="H4886" s="1" t="s">
        <v>17589</v>
      </c>
      <c r="I4886" s="2">
        <v>13.81</v>
      </c>
      <c r="J4886" s="37">
        <f>VLOOKUP(H4886,'DOGHER ORDER-DISC'!$K$4:$N$30,4,FALSE)</f>
        <v>0</v>
      </c>
      <c r="K4886" s="2">
        <f t="shared" si="78"/>
        <v>13.81</v>
      </c>
      <c r="L4886" s="1" t="s">
        <v>19729</v>
      </c>
    </row>
    <row r="4887" spans="1:12">
      <c r="A4887" s="1"/>
      <c r="B4887" s="1">
        <v>399</v>
      </c>
      <c r="C4887" s="1" t="s">
        <v>18209</v>
      </c>
      <c r="D4887" s="1" t="s">
        <v>18246</v>
      </c>
      <c r="E4887" s="1" t="s">
        <v>9763</v>
      </c>
      <c r="F4887" s="1" t="s">
        <v>9764</v>
      </c>
      <c r="G4887" s="1" t="s">
        <v>25500</v>
      </c>
      <c r="H4887" s="1" t="s">
        <v>17589</v>
      </c>
      <c r="I4887" s="2">
        <v>15.02</v>
      </c>
      <c r="J4887" s="37">
        <f>VLOOKUP(H4887,'DOGHER ORDER-DISC'!$K$4:$N$30,4,FALSE)</f>
        <v>0</v>
      </c>
      <c r="K4887" s="2">
        <f t="shared" si="78"/>
        <v>15.02</v>
      </c>
      <c r="L4887" s="1" t="s">
        <v>19729</v>
      </c>
    </row>
    <row r="4888" spans="1:12">
      <c r="A4888" s="1"/>
      <c r="B4888" s="1">
        <v>399</v>
      </c>
      <c r="C4888" s="1" t="s">
        <v>18209</v>
      </c>
      <c r="D4888" s="1" t="s">
        <v>18246</v>
      </c>
      <c r="E4888" s="1" t="s">
        <v>9765</v>
      </c>
      <c r="F4888" s="1" t="s">
        <v>9766</v>
      </c>
      <c r="G4888" s="1" t="s">
        <v>25501</v>
      </c>
      <c r="H4888" s="1" t="s">
        <v>17589</v>
      </c>
      <c r="I4888" s="2">
        <v>18.03</v>
      </c>
      <c r="J4888" s="37">
        <f>VLOOKUP(H4888,'DOGHER ORDER-DISC'!$K$4:$N$30,4,FALSE)</f>
        <v>0</v>
      </c>
      <c r="K4888" s="2">
        <f t="shared" si="78"/>
        <v>18.03</v>
      </c>
      <c r="L4888" s="1" t="s">
        <v>19729</v>
      </c>
    </row>
    <row r="4889" spans="1:12">
      <c r="A4889" s="1"/>
      <c r="B4889" s="1">
        <v>399</v>
      </c>
      <c r="C4889" s="1" t="s">
        <v>18209</v>
      </c>
      <c r="D4889" s="1" t="s">
        <v>18246</v>
      </c>
      <c r="E4889" s="1" t="s">
        <v>9767</v>
      </c>
      <c r="F4889" s="1" t="s">
        <v>9768</v>
      </c>
      <c r="G4889" s="1" t="s">
        <v>25502</v>
      </c>
      <c r="H4889" s="1" t="s">
        <v>17589</v>
      </c>
      <c r="I4889" s="2">
        <v>18.78</v>
      </c>
      <c r="J4889" s="37">
        <f>VLOOKUP(H4889,'DOGHER ORDER-DISC'!$K$4:$N$30,4,FALSE)</f>
        <v>0</v>
      </c>
      <c r="K4889" s="2">
        <f t="shared" si="78"/>
        <v>18.78</v>
      </c>
      <c r="L4889" s="1" t="s">
        <v>19729</v>
      </c>
    </row>
    <row r="4890" spans="1:12">
      <c r="A4890" s="1"/>
      <c r="B4890" s="1">
        <v>399</v>
      </c>
      <c r="C4890" s="1" t="s">
        <v>18209</v>
      </c>
      <c r="D4890" s="1" t="s">
        <v>18246</v>
      </c>
      <c r="E4890" s="1" t="s">
        <v>9769</v>
      </c>
      <c r="F4890" s="1" t="s">
        <v>9770</v>
      </c>
      <c r="G4890" s="1" t="s">
        <v>25503</v>
      </c>
      <c r="H4890" s="1" t="s">
        <v>17589</v>
      </c>
      <c r="I4890" s="2">
        <v>4.2300000000000004</v>
      </c>
      <c r="J4890" s="37">
        <f>VLOOKUP(H4890,'DOGHER ORDER-DISC'!$K$4:$N$30,4,FALSE)</f>
        <v>0</v>
      </c>
      <c r="K4890" s="2">
        <f t="shared" si="78"/>
        <v>4.2300000000000004</v>
      </c>
      <c r="L4890" s="1" t="s">
        <v>19730</v>
      </c>
    </row>
    <row r="4891" spans="1:12">
      <c r="A4891" s="1"/>
      <c r="B4891" s="1">
        <v>399</v>
      </c>
      <c r="C4891" s="1" t="s">
        <v>18209</v>
      </c>
      <c r="D4891" s="1" t="s">
        <v>18246</v>
      </c>
      <c r="E4891" s="1" t="s">
        <v>9771</v>
      </c>
      <c r="F4891" s="1" t="s">
        <v>9772</v>
      </c>
      <c r="G4891" s="1" t="s">
        <v>25504</v>
      </c>
      <c r="H4891" s="1" t="s">
        <v>17589</v>
      </c>
      <c r="I4891" s="2">
        <v>4.5999999999999996</v>
      </c>
      <c r="J4891" s="37">
        <f>VLOOKUP(H4891,'DOGHER ORDER-DISC'!$K$4:$N$30,4,FALSE)</f>
        <v>0</v>
      </c>
      <c r="K4891" s="2">
        <f t="shared" si="78"/>
        <v>4.5999999999999996</v>
      </c>
      <c r="L4891" s="1" t="s">
        <v>19730</v>
      </c>
    </row>
    <row r="4892" spans="1:12">
      <c r="A4892" s="1"/>
      <c r="B4892" s="1">
        <v>399</v>
      </c>
      <c r="C4892" s="1" t="s">
        <v>18209</v>
      </c>
      <c r="D4892" s="1" t="s">
        <v>18246</v>
      </c>
      <c r="E4892" s="1" t="s">
        <v>9773</v>
      </c>
      <c r="F4892" s="1" t="s">
        <v>9774</v>
      </c>
      <c r="G4892" s="1" t="s">
        <v>25505</v>
      </c>
      <c r="H4892" s="1" t="s">
        <v>17589</v>
      </c>
      <c r="I4892" s="2">
        <v>4.96</v>
      </c>
      <c r="J4892" s="37">
        <f>VLOOKUP(H4892,'DOGHER ORDER-DISC'!$K$4:$N$30,4,FALSE)</f>
        <v>0</v>
      </c>
      <c r="K4892" s="2">
        <f t="shared" si="78"/>
        <v>4.96</v>
      </c>
      <c r="L4892" s="1" t="s">
        <v>19730</v>
      </c>
    </row>
    <row r="4893" spans="1:12">
      <c r="A4893" s="1"/>
      <c r="B4893" s="1">
        <v>399</v>
      </c>
      <c r="C4893" s="1" t="s">
        <v>18209</v>
      </c>
      <c r="D4893" s="1" t="s">
        <v>18246</v>
      </c>
      <c r="E4893" s="1" t="s">
        <v>9775</v>
      </c>
      <c r="F4893" s="1" t="s">
        <v>9776</v>
      </c>
      <c r="G4893" s="1" t="s">
        <v>25506</v>
      </c>
      <c r="H4893" s="1" t="s">
        <v>17589</v>
      </c>
      <c r="I4893" s="2">
        <v>5.52</v>
      </c>
      <c r="J4893" s="37">
        <f>VLOOKUP(H4893,'DOGHER ORDER-DISC'!$K$4:$N$30,4,FALSE)</f>
        <v>0</v>
      </c>
      <c r="K4893" s="2">
        <f t="shared" si="78"/>
        <v>5.52</v>
      </c>
      <c r="L4893" s="1" t="s">
        <v>19730</v>
      </c>
    </row>
    <row r="4894" spans="1:12">
      <c r="A4894" s="1"/>
      <c r="B4894" s="1">
        <v>399</v>
      </c>
      <c r="C4894" s="1" t="s">
        <v>18209</v>
      </c>
      <c r="D4894" s="1" t="s">
        <v>18246</v>
      </c>
      <c r="E4894" s="1" t="s">
        <v>9777</v>
      </c>
      <c r="F4894" s="1" t="s">
        <v>9778</v>
      </c>
      <c r="G4894" s="1" t="s">
        <v>25507</v>
      </c>
      <c r="H4894" s="1" t="s">
        <v>17589</v>
      </c>
      <c r="I4894" s="2">
        <v>7.05</v>
      </c>
      <c r="J4894" s="37">
        <f>VLOOKUP(H4894,'DOGHER ORDER-DISC'!$K$4:$N$30,4,FALSE)</f>
        <v>0</v>
      </c>
      <c r="K4894" s="2">
        <f t="shared" si="78"/>
        <v>7.05</v>
      </c>
      <c r="L4894" s="1" t="s">
        <v>19730</v>
      </c>
    </row>
    <row r="4895" spans="1:12">
      <c r="A4895" s="1"/>
      <c r="B4895" s="1">
        <v>399</v>
      </c>
      <c r="C4895" s="1" t="s">
        <v>18209</v>
      </c>
      <c r="D4895" s="1" t="s">
        <v>18246</v>
      </c>
      <c r="E4895" s="1" t="s">
        <v>9779</v>
      </c>
      <c r="F4895" s="1" t="s">
        <v>9780</v>
      </c>
      <c r="G4895" s="1" t="s">
        <v>25508</v>
      </c>
      <c r="H4895" s="1" t="s">
        <v>17589</v>
      </c>
      <c r="I4895" s="2">
        <v>18.91</v>
      </c>
      <c r="J4895" s="37">
        <f>VLOOKUP(H4895,'DOGHER ORDER-DISC'!$K$4:$N$30,4,FALSE)</f>
        <v>0</v>
      </c>
      <c r="K4895" s="2">
        <f t="shared" si="78"/>
        <v>18.91</v>
      </c>
      <c r="L4895" s="1" t="s">
        <v>19731</v>
      </c>
    </row>
    <row r="4896" spans="1:12">
      <c r="A4896" s="1"/>
      <c r="B4896" s="1">
        <v>399</v>
      </c>
      <c r="C4896" s="1" t="s">
        <v>18209</v>
      </c>
      <c r="D4896" s="1" t="s">
        <v>18246</v>
      </c>
      <c r="E4896" s="1" t="s">
        <v>9781</v>
      </c>
      <c r="F4896" s="1" t="s">
        <v>9782</v>
      </c>
      <c r="G4896" s="1" t="s">
        <v>25509</v>
      </c>
      <c r="H4896" s="1" t="s">
        <v>17589</v>
      </c>
      <c r="I4896" s="2">
        <v>20.53</v>
      </c>
      <c r="J4896" s="37">
        <f>VLOOKUP(H4896,'DOGHER ORDER-DISC'!$K$4:$N$30,4,FALSE)</f>
        <v>0</v>
      </c>
      <c r="K4896" s="2">
        <f t="shared" si="78"/>
        <v>20.53</v>
      </c>
      <c r="L4896" s="1" t="s">
        <v>19731</v>
      </c>
    </row>
    <row r="4897" spans="1:12">
      <c r="A4897" s="1"/>
      <c r="B4897" s="1">
        <v>399</v>
      </c>
      <c r="C4897" s="1" t="s">
        <v>18209</v>
      </c>
      <c r="D4897" s="1" t="s">
        <v>18246</v>
      </c>
      <c r="E4897" s="1" t="s">
        <v>9783</v>
      </c>
      <c r="F4897" s="1" t="s">
        <v>9784</v>
      </c>
      <c r="G4897" s="1" t="s">
        <v>25510</v>
      </c>
      <c r="H4897" s="1" t="s">
        <v>17589</v>
      </c>
      <c r="I4897" s="2">
        <v>22.37</v>
      </c>
      <c r="J4897" s="37">
        <f>VLOOKUP(H4897,'DOGHER ORDER-DISC'!$K$4:$N$30,4,FALSE)</f>
        <v>0</v>
      </c>
      <c r="K4897" s="2">
        <f t="shared" si="78"/>
        <v>22.37</v>
      </c>
      <c r="L4897" s="1" t="s">
        <v>19731</v>
      </c>
    </row>
    <row r="4898" spans="1:12">
      <c r="A4898" s="1"/>
      <c r="B4898" s="1">
        <v>399</v>
      </c>
      <c r="C4898" s="1" t="s">
        <v>18209</v>
      </c>
      <c r="D4898" s="1" t="s">
        <v>18246</v>
      </c>
      <c r="E4898" s="1" t="s">
        <v>9785</v>
      </c>
      <c r="F4898" s="1" t="s">
        <v>9786</v>
      </c>
      <c r="G4898" s="1" t="s">
        <v>25511</v>
      </c>
      <c r="H4898" s="1" t="s">
        <v>17589</v>
      </c>
      <c r="I4898" s="2">
        <v>23.58</v>
      </c>
      <c r="J4898" s="37">
        <f>VLOOKUP(H4898,'DOGHER ORDER-DISC'!$K$4:$N$30,4,FALSE)</f>
        <v>0</v>
      </c>
      <c r="K4898" s="2">
        <f t="shared" si="78"/>
        <v>23.58</v>
      </c>
      <c r="L4898" s="1" t="s">
        <v>19731</v>
      </c>
    </row>
    <row r="4899" spans="1:12">
      <c r="A4899" s="1"/>
      <c r="B4899" s="1">
        <v>399</v>
      </c>
      <c r="C4899" s="1" t="s">
        <v>18209</v>
      </c>
      <c r="D4899" s="1" t="s">
        <v>18246</v>
      </c>
      <c r="E4899" s="1" t="s">
        <v>9787</v>
      </c>
      <c r="F4899" s="1" t="s">
        <v>9788</v>
      </c>
      <c r="G4899" s="1" t="s">
        <v>25512</v>
      </c>
      <c r="H4899" s="1" t="s">
        <v>17589</v>
      </c>
      <c r="I4899" s="2">
        <v>24.6</v>
      </c>
      <c r="J4899" s="37">
        <f>VLOOKUP(H4899,'DOGHER ORDER-DISC'!$K$4:$N$30,4,FALSE)</f>
        <v>0</v>
      </c>
      <c r="K4899" s="2">
        <f t="shared" si="78"/>
        <v>24.6</v>
      </c>
      <c r="L4899" s="1" t="s">
        <v>19731</v>
      </c>
    </row>
    <row r="4900" spans="1:12">
      <c r="A4900" s="1" t="s">
        <v>32</v>
      </c>
      <c r="B4900" s="1">
        <v>400</v>
      </c>
      <c r="C4900" s="1" t="s">
        <v>18209</v>
      </c>
      <c r="D4900" s="1" t="s">
        <v>18246</v>
      </c>
      <c r="E4900" s="1" t="s">
        <v>9789</v>
      </c>
      <c r="F4900" s="1" t="s">
        <v>9790</v>
      </c>
      <c r="G4900" s="1" t="s">
        <v>25513</v>
      </c>
      <c r="H4900" s="1" t="s">
        <v>17589</v>
      </c>
      <c r="I4900" s="2">
        <v>15.54</v>
      </c>
      <c r="J4900" s="37">
        <f>VLOOKUP(H4900,'DOGHER ORDER-DISC'!$K$4:$N$30,4,FALSE)</f>
        <v>0</v>
      </c>
      <c r="K4900" s="2">
        <f t="shared" si="78"/>
        <v>15.54</v>
      </c>
      <c r="L4900" s="1" t="s">
        <v>19732</v>
      </c>
    </row>
    <row r="4901" spans="1:12">
      <c r="A4901" s="1" t="s">
        <v>32</v>
      </c>
      <c r="B4901" s="1">
        <v>400</v>
      </c>
      <c r="C4901" s="1" t="s">
        <v>18209</v>
      </c>
      <c r="D4901" s="1" t="s">
        <v>18246</v>
      </c>
      <c r="E4901" s="1" t="s">
        <v>9791</v>
      </c>
      <c r="F4901" s="1" t="s">
        <v>9792</v>
      </c>
      <c r="G4901" s="1" t="s">
        <v>25514</v>
      </c>
      <c r="H4901" s="1" t="s">
        <v>17589</v>
      </c>
      <c r="I4901" s="2">
        <v>18.329999999999998</v>
      </c>
      <c r="J4901" s="37">
        <f>VLOOKUP(H4901,'DOGHER ORDER-DISC'!$K$4:$N$30,4,FALSE)</f>
        <v>0</v>
      </c>
      <c r="K4901" s="2">
        <f t="shared" si="78"/>
        <v>18.329999999999998</v>
      </c>
      <c r="L4901" s="1" t="s">
        <v>19732</v>
      </c>
    </row>
    <row r="4902" spans="1:12">
      <c r="A4902" s="1" t="s">
        <v>32</v>
      </c>
      <c r="B4902" s="1">
        <v>400</v>
      </c>
      <c r="C4902" s="1" t="s">
        <v>18209</v>
      </c>
      <c r="D4902" s="1" t="s">
        <v>18246</v>
      </c>
      <c r="E4902" s="1" t="s">
        <v>9793</v>
      </c>
      <c r="F4902" s="1" t="s">
        <v>9794</v>
      </c>
      <c r="G4902" s="1" t="s">
        <v>25515</v>
      </c>
      <c r="H4902" s="1" t="s">
        <v>17589</v>
      </c>
      <c r="I4902" s="2">
        <v>23.29</v>
      </c>
      <c r="J4902" s="37">
        <f>VLOOKUP(H4902,'DOGHER ORDER-DISC'!$K$4:$N$30,4,FALSE)</f>
        <v>0</v>
      </c>
      <c r="K4902" s="2">
        <f t="shared" si="78"/>
        <v>23.29</v>
      </c>
      <c r="L4902" s="1" t="s">
        <v>19732</v>
      </c>
    </row>
    <row r="4903" spans="1:12">
      <c r="A4903" s="1" t="s">
        <v>32</v>
      </c>
      <c r="B4903" s="1">
        <v>400</v>
      </c>
      <c r="C4903" s="1" t="s">
        <v>18209</v>
      </c>
      <c r="D4903" s="1" t="s">
        <v>18246</v>
      </c>
      <c r="E4903" s="1" t="s">
        <v>9795</v>
      </c>
      <c r="F4903" s="1" t="s">
        <v>9796</v>
      </c>
      <c r="G4903" s="1" t="s">
        <v>25516</v>
      </c>
      <c r="H4903" s="1" t="s">
        <v>17589</v>
      </c>
      <c r="I4903" s="2">
        <v>31.07</v>
      </c>
      <c r="J4903" s="37">
        <f>VLOOKUP(H4903,'DOGHER ORDER-DISC'!$K$4:$N$30,4,FALSE)</f>
        <v>0</v>
      </c>
      <c r="K4903" s="2">
        <f t="shared" si="78"/>
        <v>31.07</v>
      </c>
      <c r="L4903" s="1" t="s">
        <v>19732</v>
      </c>
    </row>
    <row r="4904" spans="1:12">
      <c r="A4904" s="1" t="s">
        <v>32</v>
      </c>
      <c r="B4904" s="1">
        <v>400</v>
      </c>
      <c r="C4904" s="1" t="s">
        <v>18209</v>
      </c>
      <c r="D4904" s="1" t="s">
        <v>18246</v>
      </c>
      <c r="E4904" s="1" t="s">
        <v>9797</v>
      </c>
      <c r="F4904" s="1" t="s">
        <v>9798</v>
      </c>
      <c r="G4904" s="1" t="s">
        <v>25517</v>
      </c>
      <c r="H4904" s="1" t="s">
        <v>17589</v>
      </c>
      <c r="I4904" s="2">
        <v>34.15</v>
      </c>
      <c r="J4904" s="37">
        <f>VLOOKUP(H4904,'DOGHER ORDER-DISC'!$K$4:$N$30,4,FALSE)</f>
        <v>0</v>
      </c>
      <c r="K4904" s="2">
        <f t="shared" si="78"/>
        <v>34.15</v>
      </c>
      <c r="L4904" s="1" t="s">
        <v>19732</v>
      </c>
    </row>
    <row r="4905" spans="1:12">
      <c r="A4905" s="1" t="s">
        <v>32</v>
      </c>
      <c r="B4905" s="1">
        <v>400</v>
      </c>
      <c r="C4905" s="1" t="s">
        <v>18209</v>
      </c>
      <c r="D4905" s="1" t="s">
        <v>18246</v>
      </c>
      <c r="E4905" s="1" t="s">
        <v>9799</v>
      </c>
      <c r="F4905" s="1" t="s">
        <v>9800</v>
      </c>
      <c r="G4905" s="1" t="s">
        <v>25518</v>
      </c>
      <c r="H4905" s="1" t="s">
        <v>17589</v>
      </c>
      <c r="I4905" s="2">
        <v>46.62</v>
      </c>
      <c r="J4905" s="37">
        <f>VLOOKUP(H4905,'DOGHER ORDER-DISC'!$K$4:$N$30,4,FALSE)</f>
        <v>0</v>
      </c>
      <c r="K4905" s="2">
        <f t="shared" si="78"/>
        <v>46.62</v>
      </c>
      <c r="L4905" s="1" t="s">
        <v>19732</v>
      </c>
    </row>
    <row r="4906" spans="1:12">
      <c r="A4906" s="1" t="s">
        <v>32</v>
      </c>
      <c r="B4906" s="1">
        <v>400</v>
      </c>
      <c r="C4906" s="1" t="s">
        <v>18209</v>
      </c>
      <c r="D4906" s="1" t="s">
        <v>18246</v>
      </c>
      <c r="E4906" s="1" t="s">
        <v>9801</v>
      </c>
      <c r="F4906" s="1" t="s">
        <v>9802</v>
      </c>
      <c r="G4906" s="1" t="s">
        <v>25519</v>
      </c>
      <c r="H4906" s="1" t="s">
        <v>17589</v>
      </c>
      <c r="I4906" s="2">
        <v>7.77</v>
      </c>
      <c r="J4906" s="37">
        <f>VLOOKUP(H4906,'DOGHER ORDER-DISC'!$K$4:$N$30,4,FALSE)</f>
        <v>0</v>
      </c>
      <c r="K4906" s="2">
        <f t="shared" si="78"/>
        <v>7.77</v>
      </c>
      <c r="L4906" s="1" t="s">
        <v>19732</v>
      </c>
    </row>
    <row r="4907" spans="1:12">
      <c r="A4907" s="1" t="s">
        <v>32</v>
      </c>
      <c r="B4907" s="1">
        <v>400</v>
      </c>
      <c r="C4907" s="1" t="s">
        <v>18209</v>
      </c>
      <c r="D4907" s="1" t="s">
        <v>18246</v>
      </c>
      <c r="E4907" s="1" t="s">
        <v>9803</v>
      </c>
      <c r="F4907" s="1" t="s">
        <v>9804</v>
      </c>
      <c r="G4907" s="1" t="s">
        <v>25520</v>
      </c>
      <c r="H4907" s="1" t="s">
        <v>17589</v>
      </c>
      <c r="I4907" s="2">
        <v>9.17</v>
      </c>
      <c r="J4907" s="37">
        <f>VLOOKUP(H4907,'DOGHER ORDER-DISC'!$K$4:$N$30,4,FALSE)</f>
        <v>0</v>
      </c>
      <c r="K4907" s="2">
        <f t="shared" si="78"/>
        <v>9.17</v>
      </c>
      <c r="L4907" s="1" t="s">
        <v>19732</v>
      </c>
    </row>
    <row r="4908" spans="1:12">
      <c r="A4908" s="1" t="s">
        <v>32</v>
      </c>
      <c r="B4908" s="1">
        <v>400</v>
      </c>
      <c r="C4908" s="1" t="s">
        <v>18209</v>
      </c>
      <c r="D4908" s="1" t="s">
        <v>18246</v>
      </c>
      <c r="E4908" s="1" t="s">
        <v>9805</v>
      </c>
      <c r="F4908" s="1" t="s">
        <v>9806</v>
      </c>
      <c r="G4908" s="1" t="s">
        <v>25521</v>
      </c>
      <c r="H4908" s="1" t="s">
        <v>17589</v>
      </c>
      <c r="I4908" s="2">
        <v>11.65</v>
      </c>
      <c r="J4908" s="37">
        <f>VLOOKUP(H4908,'DOGHER ORDER-DISC'!$K$4:$N$30,4,FALSE)</f>
        <v>0</v>
      </c>
      <c r="K4908" s="2">
        <f t="shared" si="78"/>
        <v>11.65</v>
      </c>
      <c r="L4908" s="1" t="s">
        <v>19732</v>
      </c>
    </row>
    <row r="4909" spans="1:12">
      <c r="A4909" s="1" t="s">
        <v>32</v>
      </c>
      <c r="B4909" s="1">
        <v>400</v>
      </c>
      <c r="C4909" s="1" t="s">
        <v>18209</v>
      </c>
      <c r="D4909" s="1" t="s">
        <v>18246</v>
      </c>
      <c r="E4909" s="1" t="s">
        <v>9807</v>
      </c>
      <c r="F4909" s="1" t="s">
        <v>9808</v>
      </c>
      <c r="G4909" s="1" t="s">
        <v>25522</v>
      </c>
      <c r="H4909" s="1" t="s">
        <v>17589</v>
      </c>
      <c r="I4909" s="2">
        <v>15.54</v>
      </c>
      <c r="J4909" s="37">
        <f>VLOOKUP(H4909,'DOGHER ORDER-DISC'!$K$4:$N$30,4,FALSE)</f>
        <v>0</v>
      </c>
      <c r="K4909" s="2">
        <f t="shared" si="78"/>
        <v>15.54</v>
      </c>
      <c r="L4909" s="1" t="s">
        <v>19732</v>
      </c>
    </row>
    <row r="4910" spans="1:12">
      <c r="A4910" s="1" t="s">
        <v>32</v>
      </c>
      <c r="B4910" s="1">
        <v>400</v>
      </c>
      <c r="C4910" s="1" t="s">
        <v>18209</v>
      </c>
      <c r="D4910" s="1" t="s">
        <v>18246</v>
      </c>
      <c r="E4910" s="1" t="s">
        <v>9809</v>
      </c>
      <c r="F4910" s="1" t="s">
        <v>9810</v>
      </c>
      <c r="G4910" s="1" t="s">
        <v>25523</v>
      </c>
      <c r="H4910" s="1" t="s">
        <v>17589</v>
      </c>
      <c r="I4910" s="2">
        <v>17.07</v>
      </c>
      <c r="J4910" s="37">
        <f>VLOOKUP(H4910,'DOGHER ORDER-DISC'!$K$4:$N$30,4,FALSE)</f>
        <v>0</v>
      </c>
      <c r="K4910" s="2">
        <f t="shared" si="78"/>
        <v>17.07</v>
      </c>
      <c r="L4910" s="1" t="s">
        <v>19732</v>
      </c>
    </row>
    <row r="4911" spans="1:12">
      <c r="A4911" s="1" t="s">
        <v>32</v>
      </c>
      <c r="B4911" s="1">
        <v>400</v>
      </c>
      <c r="C4911" s="1" t="s">
        <v>18209</v>
      </c>
      <c r="D4911" s="1" t="s">
        <v>18246</v>
      </c>
      <c r="E4911" s="1" t="s">
        <v>9811</v>
      </c>
      <c r="F4911" s="1" t="s">
        <v>9812</v>
      </c>
      <c r="G4911" s="1" t="s">
        <v>25524</v>
      </c>
      <c r="H4911" s="1" t="s">
        <v>17589</v>
      </c>
      <c r="I4911" s="2">
        <v>23.31</v>
      </c>
      <c r="J4911" s="37">
        <f>VLOOKUP(H4911,'DOGHER ORDER-DISC'!$K$4:$N$30,4,FALSE)</f>
        <v>0</v>
      </c>
      <c r="K4911" s="2">
        <f t="shared" si="78"/>
        <v>23.31</v>
      </c>
      <c r="L4911" s="1" t="s">
        <v>19732</v>
      </c>
    </row>
    <row r="4912" spans="1:12">
      <c r="A4912" s="1" t="s">
        <v>32</v>
      </c>
      <c r="B4912" s="1">
        <v>400</v>
      </c>
      <c r="C4912" s="1" t="s">
        <v>18209</v>
      </c>
      <c r="D4912" s="1" t="s">
        <v>18246</v>
      </c>
      <c r="E4912" s="1" t="s">
        <v>9813</v>
      </c>
      <c r="F4912" s="1" t="s">
        <v>9814</v>
      </c>
      <c r="G4912" s="1" t="s">
        <v>25525</v>
      </c>
      <c r="H4912" s="1" t="s">
        <v>17589</v>
      </c>
      <c r="I4912" s="2">
        <v>17.87</v>
      </c>
      <c r="J4912" s="37">
        <f>VLOOKUP(H4912,'DOGHER ORDER-DISC'!$K$4:$N$30,4,FALSE)</f>
        <v>0</v>
      </c>
      <c r="K4912" s="2">
        <f t="shared" si="78"/>
        <v>17.87</v>
      </c>
      <c r="L4912" s="1" t="s">
        <v>19733</v>
      </c>
    </row>
    <row r="4913" spans="1:12">
      <c r="A4913" s="1" t="s">
        <v>32</v>
      </c>
      <c r="B4913" s="1">
        <v>400</v>
      </c>
      <c r="C4913" s="1" t="s">
        <v>18209</v>
      </c>
      <c r="D4913" s="1" t="s">
        <v>18246</v>
      </c>
      <c r="E4913" s="1" t="s">
        <v>9815</v>
      </c>
      <c r="F4913" s="1" t="s">
        <v>9816</v>
      </c>
      <c r="G4913" s="1" t="s">
        <v>25526</v>
      </c>
      <c r="H4913" s="1" t="s">
        <v>17589</v>
      </c>
      <c r="I4913" s="2">
        <v>21.08</v>
      </c>
      <c r="J4913" s="37">
        <f>VLOOKUP(H4913,'DOGHER ORDER-DISC'!$K$4:$N$30,4,FALSE)</f>
        <v>0</v>
      </c>
      <c r="K4913" s="2">
        <f t="shared" si="78"/>
        <v>21.08</v>
      </c>
      <c r="L4913" s="1" t="s">
        <v>19733</v>
      </c>
    </row>
    <row r="4914" spans="1:12">
      <c r="A4914" s="1" t="s">
        <v>32</v>
      </c>
      <c r="B4914" s="1">
        <v>400</v>
      </c>
      <c r="C4914" s="1" t="s">
        <v>18209</v>
      </c>
      <c r="D4914" s="1" t="s">
        <v>18246</v>
      </c>
      <c r="E4914" s="1" t="s">
        <v>9817</v>
      </c>
      <c r="F4914" s="1" t="s">
        <v>9818</v>
      </c>
      <c r="G4914" s="1" t="s">
        <v>25527</v>
      </c>
      <c r="H4914" s="1" t="s">
        <v>17589</v>
      </c>
      <c r="I4914" s="2">
        <v>26.79</v>
      </c>
      <c r="J4914" s="37">
        <f>VLOOKUP(H4914,'DOGHER ORDER-DISC'!$K$4:$N$30,4,FALSE)</f>
        <v>0</v>
      </c>
      <c r="K4914" s="2">
        <f t="shared" si="78"/>
        <v>26.79</v>
      </c>
      <c r="L4914" s="1" t="s">
        <v>19733</v>
      </c>
    </row>
    <row r="4915" spans="1:12">
      <c r="A4915" s="1" t="s">
        <v>32</v>
      </c>
      <c r="B4915" s="1">
        <v>400</v>
      </c>
      <c r="C4915" s="1" t="s">
        <v>18209</v>
      </c>
      <c r="D4915" s="1" t="s">
        <v>18246</v>
      </c>
      <c r="E4915" s="1" t="s">
        <v>9819</v>
      </c>
      <c r="F4915" s="1" t="s">
        <v>9820</v>
      </c>
      <c r="G4915" s="1" t="s">
        <v>25528</v>
      </c>
      <c r="H4915" s="1" t="s">
        <v>17589</v>
      </c>
      <c r="I4915" s="2">
        <v>35.729999999999997</v>
      </c>
      <c r="J4915" s="37">
        <f>VLOOKUP(H4915,'DOGHER ORDER-DISC'!$K$4:$N$30,4,FALSE)</f>
        <v>0</v>
      </c>
      <c r="K4915" s="2">
        <f t="shared" si="78"/>
        <v>35.729999999999997</v>
      </c>
      <c r="L4915" s="1" t="s">
        <v>19733</v>
      </c>
    </row>
    <row r="4916" spans="1:12">
      <c r="A4916" s="1" t="s">
        <v>32</v>
      </c>
      <c r="B4916" s="1">
        <v>400</v>
      </c>
      <c r="C4916" s="1" t="s">
        <v>18209</v>
      </c>
      <c r="D4916" s="1" t="s">
        <v>18246</v>
      </c>
      <c r="E4916" s="1" t="s">
        <v>9821</v>
      </c>
      <c r="F4916" s="1" t="s">
        <v>9822</v>
      </c>
      <c r="G4916" s="1" t="s">
        <v>25529</v>
      </c>
      <c r="H4916" s="1" t="s">
        <v>17589</v>
      </c>
      <c r="I4916" s="2">
        <v>39.270000000000003</v>
      </c>
      <c r="J4916" s="37">
        <f>VLOOKUP(H4916,'DOGHER ORDER-DISC'!$K$4:$N$30,4,FALSE)</f>
        <v>0</v>
      </c>
      <c r="K4916" s="2">
        <f t="shared" si="78"/>
        <v>39.270000000000003</v>
      </c>
      <c r="L4916" s="1" t="s">
        <v>19733</v>
      </c>
    </row>
    <row r="4917" spans="1:12">
      <c r="A4917" s="1" t="s">
        <v>32</v>
      </c>
      <c r="B4917" s="1">
        <v>400</v>
      </c>
      <c r="C4917" s="1" t="s">
        <v>18209</v>
      </c>
      <c r="D4917" s="1" t="s">
        <v>18246</v>
      </c>
      <c r="E4917" s="1" t="s">
        <v>9823</v>
      </c>
      <c r="F4917" s="1" t="s">
        <v>9824</v>
      </c>
      <c r="G4917" s="1" t="s">
        <v>25530</v>
      </c>
      <c r="H4917" s="1" t="s">
        <v>17589</v>
      </c>
      <c r="I4917" s="2">
        <v>53.62</v>
      </c>
      <c r="J4917" s="37">
        <f>VLOOKUP(H4917,'DOGHER ORDER-DISC'!$K$4:$N$30,4,FALSE)</f>
        <v>0</v>
      </c>
      <c r="K4917" s="2">
        <f t="shared" si="78"/>
        <v>53.62</v>
      </c>
      <c r="L4917" s="1" t="s">
        <v>19733</v>
      </c>
    </row>
    <row r="4918" spans="1:12">
      <c r="A4918" s="1" t="s">
        <v>32</v>
      </c>
      <c r="B4918" s="1">
        <v>400</v>
      </c>
      <c r="C4918" s="1" t="s">
        <v>18209</v>
      </c>
      <c r="D4918" s="1" t="s">
        <v>18246</v>
      </c>
      <c r="E4918" s="1" t="s">
        <v>9825</v>
      </c>
      <c r="F4918" s="1" t="s">
        <v>9826</v>
      </c>
      <c r="G4918" s="1" t="s">
        <v>25531</v>
      </c>
      <c r="H4918" s="1" t="s">
        <v>17589</v>
      </c>
      <c r="I4918" s="2">
        <v>8.94</v>
      </c>
      <c r="J4918" s="37">
        <f>VLOOKUP(H4918,'DOGHER ORDER-DISC'!$K$4:$N$30,4,FALSE)</f>
        <v>0</v>
      </c>
      <c r="K4918" s="2">
        <f t="shared" si="78"/>
        <v>8.94</v>
      </c>
      <c r="L4918" s="1" t="s">
        <v>19734</v>
      </c>
    </row>
    <row r="4919" spans="1:12">
      <c r="A4919" s="1" t="s">
        <v>32</v>
      </c>
      <c r="B4919" s="1">
        <v>400</v>
      </c>
      <c r="C4919" s="1" t="s">
        <v>18209</v>
      </c>
      <c r="D4919" s="1" t="s">
        <v>18246</v>
      </c>
      <c r="E4919" s="1" t="s">
        <v>9827</v>
      </c>
      <c r="F4919" s="1" t="s">
        <v>9828</v>
      </c>
      <c r="G4919" s="1" t="s">
        <v>25532</v>
      </c>
      <c r="H4919" s="1" t="s">
        <v>17589</v>
      </c>
      <c r="I4919" s="2">
        <v>10.54</v>
      </c>
      <c r="J4919" s="37">
        <f>VLOOKUP(H4919,'DOGHER ORDER-DISC'!$K$4:$N$30,4,FALSE)</f>
        <v>0</v>
      </c>
      <c r="K4919" s="2">
        <f t="shared" si="78"/>
        <v>10.54</v>
      </c>
      <c r="L4919" s="1" t="s">
        <v>19734</v>
      </c>
    </row>
    <row r="4920" spans="1:12">
      <c r="A4920" s="1" t="s">
        <v>32</v>
      </c>
      <c r="B4920" s="1">
        <v>400</v>
      </c>
      <c r="C4920" s="1" t="s">
        <v>18209</v>
      </c>
      <c r="D4920" s="1" t="s">
        <v>18246</v>
      </c>
      <c r="E4920" s="1" t="s">
        <v>9829</v>
      </c>
      <c r="F4920" s="1" t="s">
        <v>9830</v>
      </c>
      <c r="G4920" s="1" t="s">
        <v>25533</v>
      </c>
      <c r="H4920" s="1" t="s">
        <v>17589</v>
      </c>
      <c r="I4920" s="2">
        <v>13.4</v>
      </c>
      <c r="J4920" s="37">
        <f>VLOOKUP(H4920,'DOGHER ORDER-DISC'!$K$4:$N$30,4,FALSE)</f>
        <v>0</v>
      </c>
      <c r="K4920" s="2">
        <f t="shared" si="78"/>
        <v>13.4</v>
      </c>
      <c r="L4920" s="1" t="s">
        <v>19734</v>
      </c>
    </row>
    <row r="4921" spans="1:12">
      <c r="A4921" s="1" t="s">
        <v>32</v>
      </c>
      <c r="B4921" s="1">
        <v>400</v>
      </c>
      <c r="C4921" s="1" t="s">
        <v>18209</v>
      </c>
      <c r="D4921" s="1" t="s">
        <v>18246</v>
      </c>
      <c r="E4921" s="1" t="s">
        <v>9831</v>
      </c>
      <c r="F4921" s="1" t="s">
        <v>9832</v>
      </c>
      <c r="G4921" s="1" t="s">
        <v>25534</v>
      </c>
      <c r="H4921" s="1" t="s">
        <v>17589</v>
      </c>
      <c r="I4921" s="2">
        <v>17.87</v>
      </c>
      <c r="J4921" s="37">
        <f>VLOOKUP(H4921,'DOGHER ORDER-DISC'!$K$4:$N$30,4,FALSE)</f>
        <v>0</v>
      </c>
      <c r="K4921" s="2">
        <f t="shared" si="78"/>
        <v>17.87</v>
      </c>
      <c r="L4921" s="1" t="s">
        <v>19734</v>
      </c>
    </row>
    <row r="4922" spans="1:12">
      <c r="A4922" s="1" t="s">
        <v>32</v>
      </c>
      <c r="B4922" s="1">
        <v>400</v>
      </c>
      <c r="C4922" s="1" t="s">
        <v>18209</v>
      </c>
      <c r="D4922" s="1" t="s">
        <v>18246</v>
      </c>
      <c r="E4922" s="1" t="s">
        <v>9833</v>
      </c>
      <c r="F4922" s="1" t="s">
        <v>9834</v>
      </c>
      <c r="G4922" s="1" t="s">
        <v>25535</v>
      </c>
      <c r="H4922" s="1" t="s">
        <v>17589</v>
      </c>
      <c r="I4922" s="2">
        <v>19.63</v>
      </c>
      <c r="J4922" s="37">
        <f>VLOOKUP(H4922,'DOGHER ORDER-DISC'!$K$4:$N$30,4,FALSE)</f>
        <v>0</v>
      </c>
      <c r="K4922" s="2">
        <f t="shared" ref="K4922:K4985" si="79">+ROUND(I4922*(1-J4922),2)</f>
        <v>19.63</v>
      </c>
      <c r="L4922" s="1" t="s">
        <v>19734</v>
      </c>
    </row>
    <row r="4923" spans="1:12">
      <c r="A4923" s="1" t="s">
        <v>32</v>
      </c>
      <c r="B4923" s="1">
        <v>400</v>
      </c>
      <c r="C4923" s="1" t="s">
        <v>18209</v>
      </c>
      <c r="D4923" s="1" t="s">
        <v>18246</v>
      </c>
      <c r="E4923" s="1" t="s">
        <v>9835</v>
      </c>
      <c r="F4923" s="1" t="s">
        <v>9836</v>
      </c>
      <c r="G4923" s="1" t="s">
        <v>25536</v>
      </c>
      <c r="H4923" s="1" t="s">
        <v>17589</v>
      </c>
      <c r="I4923" s="2">
        <v>26.81</v>
      </c>
      <c r="J4923" s="37">
        <f>VLOOKUP(H4923,'DOGHER ORDER-DISC'!$K$4:$N$30,4,FALSE)</f>
        <v>0</v>
      </c>
      <c r="K4923" s="2">
        <f t="shared" si="79"/>
        <v>26.81</v>
      </c>
      <c r="L4923" s="1" t="s">
        <v>19734</v>
      </c>
    </row>
    <row r="4924" spans="1:12">
      <c r="A4924" s="1" t="s">
        <v>32</v>
      </c>
      <c r="B4924" s="1">
        <v>401</v>
      </c>
      <c r="C4924" s="1" t="s">
        <v>18209</v>
      </c>
      <c r="D4924" s="1" t="s">
        <v>18246</v>
      </c>
      <c r="E4924" s="1" t="s">
        <v>9837</v>
      </c>
      <c r="F4924" s="1" t="s">
        <v>9838</v>
      </c>
      <c r="G4924" s="1" t="s">
        <v>25537</v>
      </c>
      <c r="H4924" s="1" t="s">
        <v>17589</v>
      </c>
      <c r="I4924" s="2">
        <v>24.9</v>
      </c>
      <c r="J4924" s="37">
        <f>VLOOKUP(H4924,'DOGHER ORDER-DISC'!$K$4:$N$30,4,FALSE)</f>
        <v>0</v>
      </c>
      <c r="K4924" s="2">
        <f t="shared" si="79"/>
        <v>24.9</v>
      </c>
      <c r="L4924" s="1" t="s">
        <v>19735</v>
      </c>
    </row>
    <row r="4925" spans="1:12">
      <c r="A4925" s="1"/>
      <c r="B4925" s="1">
        <v>401</v>
      </c>
      <c r="C4925" s="1" t="s">
        <v>18209</v>
      </c>
      <c r="D4925" s="1" t="s">
        <v>18246</v>
      </c>
      <c r="E4925" s="1" t="s">
        <v>9839</v>
      </c>
      <c r="F4925" s="1" t="s">
        <v>9840</v>
      </c>
      <c r="G4925" s="1" t="s">
        <v>25538</v>
      </c>
      <c r="H4925" s="1" t="s">
        <v>17589</v>
      </c>
      <c r="I4925" s="2">
        <v>25.22</v>
      </c>
      <c r="J4925" s="37">
        <f>VLOOKUP(H4925,'DOGHER ORDER-DISC'!$K$4:$N$30,4,FALSE)</f>
        <v>0</v>
      </c>
      <c r="K4925" s="2">
        <f t="shared" si="79"/>
        <v>25.22</v>
      </c>
      <c r="L4925" s="1" t="s">
        <v>19735</v>
      </c>
    </row>
    <row r="4926" spans="1:12">
      <c r="A4926" s="1"/>
      <c r="B4926" s="1">
        <v>401</v>
      </c>
      <c r="C4926" s="1" t="s">
        <v>18209</v>
      </c>
      <c r="D4926" s="1" t="s">
        <v>18246</v>
      </c>
      <c r="E4926" s="1" t="s">
        <v>9841</v>
      </c>
      <c r="F4926" s="1" t="s">
        <v>9842</v>
      </c>
      <c r="G4926" s="1" t="s">
        <v>25539</v>
      </c>
      <c r="H4926" s="1" t="s">
        <v>17589</v>
      </c>
      <c r="I4926" s="2">
        <v>28.52</v>
      </c>
      <c r="J4926" s="37">
        <f>VLOOKUP(H4926,'DOGHER ORDER-DISC'!$K$4:$N$30,4,FALSE)</f>
        <v>0</v>
      </c>
      <c r="K4926" s="2">
        <f t="shared" si="79"/>
        <v>28.52</v>
      </c>
      <c r="L4926" s="1" t="s">
        <v>19735</v>
      </c>
    </row>
    <row r="4927" spans="1:12">
      <c r="A4927" s="1" t="s">
        <v>32</v>
      </c>
      <c r="B4927" s="1">
        <v>401</v>
      </c>
      <c r="C4927" s="1" t="s">
        <v>18209</v>
      </c>
      <c r="D4927" s="1" t="s">
        <v>18246</v>
      </c>
      <c r="E4927" s="1" t="s">
        <v>9843</v>
      </c>
      <c r="F4927" s="1" t="s">
        <v>9844</v>
      </c>
      <c r="G4927" s="1" t="s">
        <v>25540</v>
      </c>
      <c r="H4927" s="1" t="s">
        <v>17589</v>
      </c>
      <c r="I4927" s="2">
        <v>32.049999999999997</v>
      </c>
      <c r="J4927" s="37">
        <f>VLOOKUP(H4927,'DOGHER ORDER-DISC'!$K$4:$N$30,4,FALSE)</f>
        <v>0</v>
      </c>
      <c r="K4927" s="2">
        <f t="shared" si="79"/>
        <v>32.049999999999997</v>
      </c>
      <c r="L4927" s="1" t="s">
        <v>19735</v>
      </c>
    </row>
    <row r="4928" spans="1:12">
      <c r="A4928" s="1"/>
      <c r="B4928" s="1">
        <v>401</v>
      </c>
      <c r="C4928" s="1" t="s">
        <v>18209</v>
      </c>
      <c r="D4928" s="1" t="s">
        <v>18246</v>
      </c>
      <c r="E4928" s="1" t="s">
        <v>9845</v>
      </c>
      <c r="F4928" s="1" t="s">
        <v>9846</v>
      </c>
      <c r="G4928" s="1" t="s">
        <v>25541</v>
      </c>
      <c r="H4928" s="1" t="s">
        <v>17589</v>
      </c>
      <c r="I4928" s="2">
        <v>7.77</v>
      </c>
      <c r="J4928" s="37">
        <f>VLOOKUP(H4928,'DOGHER ORDER-DISC'!$K$4:$N$30,4,FALSE)</f>
        <v>0</v>
      </c>
      <c r="K4928" s="2">
        <f t="shared" si="79"/>
        <v>7.77</v>
      </c>
      <c r="L4928" s="1" t="s">
        <v>19736</v>
      </c>
    </row>
    <row r="4929" spans="1:12">
      <c r="A4929" s="1" t="s">
        <v>32</v>
      </c>
      <c r="B4929" s="1">
        <v>401</v>
      </c>
      <c r="C4929" s="1" t="s">
        <v>18209</v>
      </c>
      <c r="D4929" s="1" t="s">
        <v>18246</v>
      </c>
      <c r="E4929" s="1" t="s">
        <v>9847</v>
      </c>
      <c r="F4929" s="1" t="s">
        <v>9848</v>
      </c>
      <c r="G4929" s="1" t="s">
        <v>25542</v>
      </c>
      <c r="H4929" s="1" t="s">
        <v>17589</v>
      </c>
      <c r="I4929" s="2">
        <v>28.51</v>
      </c>
      <c r="J4929" s="37">
        <f>VLOOKUP(H4929,'DOGHER ORDER-DISC'!$K$4:$N$30,4,FALSE)</f>
        <v>0</v>
      </c>
      <c r="K4929" s="2">
        <f t="shared" si="79"/>
        <v>28.51</v>
      </c>
      <c r="L4929" s="1" t="s">
        <v>19737</v>
      </c>
    </row>
    <row r="4930" spans="1:12">
      <c r="A4930" s="1"/>
      <c r="B4930" s="1">
        <v>401</v>
      </c>
      <c r="C4930" s="1" t="s">
        <v>18209</v>
      </c>
      <c r="D4930" s="1" t="s">
        <v>18246</v>
      </c>
      <c r="E4930" s="1" t="s">
        <v>9849</v>
      </c>
      <c r="F4930" s="1" t="s">
        <v>9850</v>
      </c>
      <c r="G4930" s="1" t="s">
        <v>25543</v>
      </c>
      <c r="H4930" s="1" t="s">
        <v>17589</v>
      </c>
      <c r="I4930" s="2">
        <v>29.37</v>
      </c>
      <c r="J4930" s="37">
        <f>VLOOKUP(H4930,'DOGHER ORDER-DISC'!$K$4:$N$30,4,FALSE)</f>
        <v>0</v>
      </c>
      <c r="K4930" s="2">
        <f t="shared" si="79"/>
        <v>29.37</v>
      </c>
      <c r="L4930" s="1" t="s">
        <v>19737</v>
      </c>
    </row>
    <row r="4931" spans="1:12">
      <c r="A4931" s="1"/>
      <c r="B4931" s="1">
        <v>401</v>
      </c>
      <c r="C4931" s="1" t="s">
        <v>18209</v>
      </c>
      <c r="D4931" s="1" t="s">
        <v>18246</v>
      </c>
      <c r="E4931" s="1" t="s">
        <v>9851</v>
      </c>
      <c r="F4931" s="1" t="s">
        <v>9852</v>
      </c>
      <c r="G4931" s="1" t="s">
        <v>25544</v>
      </c>
      <c r="H4931" s="1" t="s">
        <v>17589</v>
      </c>
      <c r="I4931" s="2">
        <v>32.67</v>
      </c>
      <c r="J4931" s="37">
        <f>VLOOKUP(H4931,'DOGHER ORDER-DISC'!$K$4:$N$30,4,FALSE)</f>
        <v>0</v>
      </c>
      <c r="K4931" s="2">
        <f t="shared" si="79"/>
        <v>32.67</v>
      </c>
      <c r="L4931" s="1" t="s">
        <v>19737</v>
      </c>
    </row>
    <row r="4932" spans="1:12">
      <c r="A4932" s="1" t="s">
        <v>32</v>
      </c>
      <c r="B4932" s="1">
        <v>401</v>
      </c>
      <c r="C4932" s="1" t="s">
        <v>18209</v>
      </c>
      <c r="D4932" s="1" t="s">
        <v>18246</v>
      </c>
      <c r="E4932" s="1" t="s">
        <v>9853</v>
      </c>
      <c r="F4932" s="1" t="s">
        <v>9854</v>
      </c>
      <c r="G4932" s="1" t="s">
        <v>25545</v>
      </c>
      <c r="H4932" s="1" t="s">
        <v>17589</v>
      </c>
      <c r="I4932" s="2">
        <v>34.25</v>
      </c>
      <c r="J4932" s="37">
        <f>VLOOKUP(H4932,'DOGHER ORDER-DISC'!$K$4:$N$30,4,FALSE)</f>
        <v>0</v>
      </c>
      <c r="K4932" s="2">
        <f t="shared" si="79"/>
        <v>34.25</v>
      </c>
      <c r="L4932" s="1" t="s">
        <v>19737</v>
      </c>
    </row>
    <row r="4933" spans="1:12">
      <c r="A4933" s="1"/>
      <c r="B4933" s="1">
        <v>401</v>
      </c>
      <c r="C4933" s="1" t="s">
        <v>18209</v>
      </c>
      <c r="D4933" s="1" t="s">
        <v>18246</v>
      </c>
      <c r="E4933" s="1" t="s">
        <v>9855</v>
      </c>
      <c r="F4933" s="1" t="s">
        <v>9856</v>
      </c>
      <c r="G4933" s="1" t="s">
        <v>25546</v>
      </c>
      <c r="H4933" s="1" t="s">
        <v>17589</v>
      </c>
      <c r="I4933" s="2">
        <v>9.34</v>
      </c>
      <c r="J4933" s="37">
        <f>VLOOKUP(H4933,'DOGHER ORDER-DISC'!$K$4:$N$30,4,FALSE)</f>
        <v>0</v>
      </c>
      <c r="K4933" s="2">
        <f t="shared" si="79"/>
        <v>9.34</v>
      </c>
      <c r="L4933" s="1" t="s">
        <v>19738</v>
      </c>
    </row>
    <row r="4934" spans="1:12">
      <c r="A4934" s="1"/>
      <c r="B4934" s="1">
        <v>402</v>
      </c>
      <c r="C4934" s="1" t="s">
        <v>18209</v>
      </c>
      <c r="D4934" s="1" t="s">
        <v>18246</v>
      </c>
      <c r="E4934" s="1" t="s">
        <v>9857</v>
      </c>
      <c r="F4934" s="1" t="s">
        <v>9858</v>
      </c>
      <c r="G4934" s="1" t="s">
        <v>25547</v>
      </c>
      <c r="H4934" s="1" t="s">
        <v>17589</v>
      </c>
      <c r="I4934" s="2">
        <v>21.9</v>
      </c>
      <c r="J4934" s="37">
        <f>VLOOKUP(H4934,'DOGHER ORDER-DISC'!$K$4:$N$30,4,FALSE)</f>
        <v>0</v>
      </c>
      <c r="K4934" s="2">
        <f t="shared" si="79"/>
        <v>21.9</v>
      </c>
      <c r="L4934" s="1" t="s">
        <v>19739</v>
      </c>
    </row>
    <row r="4935" spans="1:12">
      <c r="A4935" s="1"/>
      <c r="B4935" s="1">
        <v>402</v>
      </c>
      <c r="C4935" s="1" t="s">
        <v>18209</v>
      </c>
      <c r="D4935" s="1" t="s">
        <v>18246</v>
      </c>
      <c r="E4935" s="1" t="s">
        <v>9859</v>
      </c>
      <c r="F4935" s="1" t="s">
        <v>9860</v>
      </c>
      <c r="G4935" s="1" t="s">
        <v>25548</v>
      </c>
      <c r="H4935" s="1" t="s">
        <v>17589</v>
      </c>
      <c r="I4935" s="2">
        <v>25.12</v>
      </c>
      <c r="J4935" s="37">
        <f>VLOOKUP(H4935,'DOGHER ORDER-DISC'!$K$4:$N$30,4,FALSE)</f>
        <v>0</v>
      </c>
      <c r="K4935" s="2">
        <f t="shared" si="79"/>
        <v>25.12</v>
      </c>
      <c r="L4935" s="1" t="s">
        <v>19739</v>
      </c>
    </row>
    <row r="4936" spans="1:12">
      <c r="A4936" s="1"/>
      <c r="B4936" s="1">
        <v>402</v>
      </c>
      <c r="C4936" s="1" t="s">
        <v>18209</v>
      </c>
      <c r="D4936" s="1" t="s">
        <v>18246</v>
      </c>
      <c r="E4936" s="1" t="s">
        <v>9861</v>
      </c>
      <c r="F4936" s="1" t="s">
        <v>9862</v>
      </c>
      <c r="G4936" s="1" t="s">
        <v>25549</v>
      </c>
      <c r="H4936" s="1" t="s">
        <v>17589</v>
      </c>
      <c r="I4936" s="2">
        <v>29.59</v>
      </c>
      <c r="J4936" s="37">
        <f>VLOOKUP(H4936,'DOGHER ORDER-DISC'!$K$4:$N$30,4,FALSE)</f>
        <v>0</v>
      </c>
      <c r="K4936" s="2">
        <f t="shared" si="79"/>
        <v>29.59</v>
      </c>
      <c r="L4936" s="1" t="s">
        <v>19739</v>
      </c>
    </row>
    <row r="4937" spans="1:12">
      <c r="A4937" s="1"/>
      <c r="B4937" s="1">
        <v>402</v>
      </c>
      <c r="C4937" s="1" t="s">
        <v>18209</v>
      </c>
      <c r="D4937" s="1" t="s">
        <v>18246</v>
      </c>
      <c r="E4937" s="1" t="s">
        <v>9863</v>
      </c>
      <c r="F4937" s="1" t="s">
        <v>9864</v>
      </c>
      <c r="G4937" s="1" t="s">
        <v>25550</v>
      </c>
      <c r="H4937" s="1" t="s">
        <v>17589</v>
      </c>
      <c r="I4937" s="2">
        <v>4.72</v>
      </c>
      <c r="J4937" s="37">
        <f>VLOOKUP(H4937,'DOGHER ORDER-DISC'!$K$4:$N$30,4,FALSE)</f>
        <v>0</v>
      </c>
      <c r="K4937" s="2">
        <f t="shared" si="79"/>
        <v>4.72</v>
      </c>
      <c r="L4937" s="1" t="s">
        <v>19740</v>
      </c>
    </row>
    <row r="4938" spans="1:12">
      <c r="A4938" s="1"/>
      <c r="B4938" s="1">
        <v>402</v>
      </c>
      <c r="C4938" s="1" t="s">
        <v>18209</v>
      </c>
      <c r="D4938" s="1" t="s">
        <v>18246</v>
      </c>
      <c r="E4938" s="1" t="s">
        <v>9865</v>
      </c>
      <c r="F4938" s="1" t="s">
        <v>9866</v>
      </c>
      <c r="G4938" s="1" t="s">
        <v>25551</v>
      </c>
      <c r="H4938" s="1" t="s">
        <v>17589</v>
      </c>
      <c r="I4938" s="2">
        <v>5.14</v>
      </c>
      <c r="J4938" s="37">
        <f>VLOOKUP(H4938,'DOGHER ORDER-DISC'!$K$4:$N$30,4,FALSE)</f>
        <v>0</v>
      </c>
      <c r="K4938" s="2">
        <f t="shared" si="79"/>
        <v>5.14</v>
      </c>
      <c r="L4938" s="1" t="s">
        <v>19740</v>
      </c>
    </row>
    <row r="4939" spans="1:12">
      <c r="A4939" s="1"/>
      <c r="B4939" s="1">
        <v>402</v>
      </c>
      <c r="C4939" s="1" t="s">
        <v>18209</v>
      </c>
      <c r="D4939" s="1" t="s">
        <v>18246</v>
      </c>
      <c r="E4939" s="1" t="s">
        <v>9867</v>
      </c>
      <c r="F4939" s="1" t="s">
        <v>9868</v>
      </c>
      <c r="G4939" s="1" t="s">
        <v>25552</v>
      </c>
      <c r="H4939" s="1" t="s">
        <v>17589</v>
      </c>
      <c r="I4939" s="2">
        <v>5.47</v>
      </c>
      <c r="J4939" s="37">
        <f>VLOOKUP(H4939,'DOGHER ORDER-DISC'!$K$4:$N$30,4,FALSE)</f>
        <v>0</v>
      </c>
      <c r="K4939" s="2">
        <f t="shared" si="79"/>
        <v>5.47</v>
      </c>
      <c r="L4939" s="1" t="s">
        <v>19740</v>
      </c>
    </row>
    <row r="4940" spans="1:12">
      <c r="A4940" s="1"/>
      <c r="B4940" s="1">
        <v>402</v>
      </c>
      <c r="C4940" s="1" t="s">
        <v>18209</v>
      </c>
      <c r="D4940" s="1" t="s">
        <v>18246</v>
      </c>
      <c r="E4940" s="1" t="s">
        <v>9869</v>
      </c>
      <c r="F4940" s="1" t="s">
        <v>9870</v>
      </c>
      <c r="G4940" s="1" t="s">
        <v>25553</v>
      </c>
      <c r="H4940" s="1" t="s">
        <v>17589</v>
      </c>
      <c r="I4940" s="2">
        <v>21.17</v>
      </c>
      <c r="J4940" s="37">
        <f>VLOOKUP(H4940,'DOGHER ORDER-DISC'!$K$4:$N$30,4,FALSE)</f>
        <v>0</v>
      </c>
      <c r="K4940" s="2">
        <f t="shared" si="79"/>
        <v>21.17</v>
      </c>
      <c r="L4940" s="1" t="s">
        <v>19741</v>
      </c>
    </row>
    <row r="4941" spans="1:12">
      <c r="A4941" s="1"/>
      <c r="B4941" s="1">
        <v>402</v>
      </c>
      <c r="C4941" s="1" t="s">
        <v>18209</v>
      </c>
      <c r="D4941" s="1" t="s">
        <v>18246</v>
      </c>
      <c r="E4941" s="1" t="s">
        <v>9871</v>
      </c>
      <c r="F4941" s="1" t="s">
        <v>9872</v>
      </c>
      <c r="G4941" s="1" t="s">
        <v>25554</v>
      </c>
      <c r="H4941" s="1" t="s">
        <v>17589</v>
      </c>
      <c r="I4941" s="2">
        <v>25.44</v>
      </c>
      <c r="J4941" s="37">
        <f>VLOOKUP(H4941,'DOGHER ORDER-DISC'!$K$4:$N$30,4,FALSE)</f>
        <v>0</v>
      </c>
      <c r="K4941" s="2">
        <f t="shared" si="79"/>
        <v>25.44</v>
      </c>
      <c r="L4941" s="1" t="s">
        <v>19741</v>
      </c>
    </row>
    <row r="4942" spans="1:12">
      <c r="A4942" s="1"/>
      <c r="B4942" s="1">
        <v>402</v>
      </c>
      <c r="C4942" s="1" t="s">
        <v>18209</v>
      </c>
      <c r="D4942" s="1" t="s">
        <v>18246</v>
      </c>
      <c r="E4942" s="1" t="s">
        <v>9873</v>
      </c>
      <c r="F4942" s="1" t="s">
        <v>9874</v>
      </c>
      <c r="G4942" s="1" t="s">
        <v>25555</v>
      </c>
      <c r="H4942" s="1" t="s">
        <v>17589</v>
      </c>
      <c r="I4942" s="2">
        <v>31.08</v>
      </c>
      <c r="J4942" s="37">
        <f>VLOOKUP(H4942,'DOGHER ORDER-DISC'!$K$4:$N$30,4,FALSE)</f>
        <v>0</v>
      </c>
      <c r="K4942" s="2">
        <f t="shared" si="79"/>
        <v>31.08</v>
      </c>
      <c r="L4942" s="1" t="s">
        <v>19741</v>
      </c>
    </row>
    <row r="4943" spans="1:12">
      <c r="A4943" s="1"/>
      <c r="B4943" s="1">
        <v>402</v>
      </c>
      <c r="C4943" s="1" t="s">
        <v>18209</v>
      </c>
      <c r="D4943" s="1" t="s">
        <v>18246</v>
      </c>
      <c r="E4943" s="1" t="s">
        <v>9875</v>
      </c>
      <c r="F4943" s="1" t="s">
        <v>9876</v>
      </c>
      <c r="G4943" s="1" t="s">
        <v>25556</v>
      </c>
      <c r="H4943" s="1" t="s">
        <v>17589</v>
      </c>
      <c r="I4943" s="2">
        <v>33.06</v>
      </c>
      <c r="J4943" s="37">
        <f>VLOOKUP(H4943,'DOGHER ORDER-DISC'!$K$4:$N$30,4,FALSE)</f>
        <v>0</v>
      </c>
      <c r="K4943" s="2">
        <f t="shared" si="79"/>
        <v>33.06</v>
      </c>
      <c r="L4943" s="1" t="s">
        <v>19741</v>
      </c>
    </row>
    <row r="4944" spans="1:12">
      <c r="A4944" s="1"/>
      <c r="B4944" s="1">
        <v>402</v>
      </c>
      <c r="C4944" s="1" t="s">
        <v>18209</v>
      </c>
      <c r="D4944" s="1" t="s">
        <v>18246</v>
      </c>
      <c r="E4944" s="1" t="s">
        <v>9877</v>
      </c>
      <c r="F4944" s="1" t="s">
        <v>9878</v>
      </c>
      <c r="G4944" s="1" t="s">
        <v>25557</v>
      </c>
      <c r="H4944" s="1" t="s">
        <v>17589</v>
      </c>
      <c r="I4944" s="2">
        <v>36.549999999999997</v>
      </c>
      <c r="J4944" s="37">
        <f>VLOOKUP(H4944,'DOGHER ORDER-DISC'!$K$4:$N$30,4,FALSE)</f>
        <v>0</v>
      </c>
      <c r="K4944" s="2">
        <f t="shared" si="79"/>
        <v>36.549999999999997</v>
      </c>
      <c r="L4944" s="1" t="s">
        <v>19741</v>
      </c>
    </row>
    <row r="4945" spans="1:12">
      <c r="A4945" s="1"/>
      <c r="B4945" s="1">
        <v>402</v>
      </c>
      <c r="C4945" s="1" t="s">
        <v>18209</v>
      </c>
      <c r="D4945" s="1" t="s">
        <v>18246</v>
      </c>
      <c r="E4945" s="1" t="s">
        <v>9879</v>
      </c>
      <c r="F4945" s="1" t="s">
        <v>9880</v>
      </c>
      <c r="G4945" s="1" t="s">
        <v>25558</v>
      </c>
      <c r="H4945" s="1" t="s">
        <v>17589</v>
      </c>
      <c r="I4945" s="2">
        <v>23.53</v>
      </c>
      <c r="J4945" s="37">
        <f>VLOOKUP(H4945,'DOGHER ORDER-DISC'!$K$4:$N$30,4,FALSE)</f>
        <v>0</v>
      </c>
      <c r="K4945" s="2">
        <f t="shared" si="79"/>
        <v>23.53</v>
      </c>
      <c r="L4945" s="1" t="s">
        <v>19742</v>
      </c>
    </row>
    <row r="4946" spans="1:12">
      <c r="A4946" s="1"/>
      <c r="B4946" s="1">
        <v>402</v>
      </c>
      <c r="C4946" s="1" t="s">
        <v>18209</v>
      </c>
      <c r="D4946" s="1" t="s">
        <v>18246</v>
      </c>
      <c r="E4946" s="1" t="s">
        <v>9881</v>
      </c>
      <c r="F4946" s="1" t="s">
        <v>9882</v>
      </c>
      <c r="G4946" s="1" t="s">
        <v>25559</v>
      </c>
      <c r="H4946" s="1" t="s">
        <v>17589</v>
      </c>
      <c r="I4946" s="2">
        <v>28.25</v>
      </c>
      <c r="J4946" s="37">
        <f>VLOOKUP(H4946,'DOGHER ORDER-DISC'!$K$4:$N$30,4,FALSE)</f>
        <v>0</v>
      </c>
      <c r="K4946" s="2">
        <f t="shared" si="79"/>
        <v>28.25</v>
      </c>
      <c r="L4946" s="1" t="s">
        <v>19742</v>
      </c>
    </row>
    <row r="4947" spans="1:12">
      <c r="A4947" s="1"/>
      <c r="B4947" s="1">
        <v>402</v>
      </c>
      <c r="C4947" s="1" t="s">
        <v>18209</v>
      </c>
      <c r="D4947" s="1" t="s">
        <v>18246</v>
      </c>
      <c r="E4947" s="1" t="s">
        <v>9883</v>
      </c>
      <c r="F4947" s="1" t="s">
        <v>9884</v>
      </c>
      <c r="G4947" s="1" t="s">
        <v>25560</v>
      </c>
      <c r="H4947" s="1" t="s">
        <v>17589</v>
      </c>
      <c r="I4947" s="2">
        <v>34.54</v>
      </c>
      <c r="J4947" s="37">
        <f>VLOOKUP(H4947,'DOGHER ORDER-DISC'!$K$4:$N$30,4,FALSE)</f>
        <v>0</v>
      </c>
      <c r="K4947" s="2">
        <f t="shared" si="79"/>
        <v>34.54</v>
      </c>
      <c r="L4947" s="1" t="s">
        <v>19742</v>
      </c>
    </row>
    <row r="4948" spans="1:12">
      <c r="A4948" s="1"/>
      <c r="B4948" s="1">
        <v>402</v>
      </c>
      <c r="C4948" s="1" t="s">
        <v>18209</v>
      </c>
      <c r="D4948" s="1" t="s">
        <v>18246</v>
      </c>
      <c r="E4948" s="1" t="s">
        <v>9885</v>
      </c>
      <c r="F4948" s="1" t="s">
        <v>9886</v>
      </c>
      <c r="G4948" s="1" t="s">
        <v>25561</v>
      </c>
      <c r="H4948" s="1" t="s">
        <v>17589</v>
      </c>
      <c r="I4948" s="2">
        <v>36.270000000000003</v>
      </c>
      <c r="J4948" s="37">
        <f>VLOOKUP(H4948,'DOGHER ORDER-DISC'!$K$4:$N$30,4,FALSE)</f>
        <v>0</v>
      </c>
      <c r="K4948" s="2">
        <f t="shared" si="79"/>
        <v>36.270000000000003</v>
      </c>
      <c r="L4948" s="1" t="s">
        <v>19742</v>
      </c>
    </row>
    <row r="4949" spans="1:12">
      <c r="A4949" s="1"/>
      <c r="B4949" s="1">
        <v>402</v>
      </c>
      <c r="C4949" s="1" t="s">
        <v>18209</v>
      </c>
      <c r="D4949" s="1" t="s">
        <v>18246</v>
      </c>
      <c r="E4949" s="1" t="s">
        <v>9887</v>
      </c>
      <c r="F4949" s="1" t="s">
        <v>9888</v>
      </c>
      <c r="G4949" s="1" t="s">
        <v>25562</v>
      </c>
      <c r="H4949" s="1" t="s">
        <v>17589</v>
      </c>
      <c r="I4949" s="2">
        <v>37.81</v>
      </c>
      <c r="J4949" s="37">
        <f>VLOOKUP(H4949,'DOGHER ORDER-DISC'!$K$4:$N$30,4,FALSE)</f>
        <v>0</v>
      </c>
      <c r="K4949" s="2">
        <f t="shared" si="79"/>
        <v>37.81</v>
      </c>
      <c r="L4949" s="1" t="s">
        <v>19742</v>
      </c>
    </row>
    <row r="4950" spans="1:12">
      <c r="A4950" s="1"/>
      <c r="B4950" s="1">
        <v>403</v>
      </c>
      <c r="C4950" s="1" t="s">
        <v>18209</v>
      </c>
      <c r="D4950" s="1" t="s">
        <v>18246</v>
      </c>
      <c r="E4950" s="1" t="s">
        <v>9889</v>
      </c>
      <c r="F4950" s="1" t="s">
        <v>9890</v>
      </c>
      <c r="G4950" s="1" t="s">
        <v>25563</v>
      </c>
      <c r="H4950" s="1" t="s">
        <v>17589</v>
      </c>
      <c r="I4950" s="2">
        <v>27.8</v>
      </c>
      <c r="J4950" s="37">
        <f>VLOOKUP(H4950,'DOGHER ORDER-DISC'!$K$4:$N$30,4,FALSE)</f>
        <v>0</v>
      </c>
      <c r="K4950" s="2">
        <f t="shared" si="79"/>
        <v>27.8</v>
      </c>
      <c r="L4950" s="1" t="s">
        <v>19743</v>
      </c>
    </row>
    <row r="4951" spans="1:12">
      <c r="A4951" s="1"/>
      <c r="B4951" s="1">
        <v>403</v>
      </c>
      <c r="C4951" s="1" t="s">
        <v>18209</v>
      </c>
      <c r="D4951" s="1" t="s">
        <v>18246</v>
      </c>
      <c r="E4951" s="1" t="s">
        <v>9891</v>
      </c>
      <c r="F4951" s="1" t="s">
        <v>9892</v>
      </c>
      <c r="G4951" s="1" t="s">
        <v>25564</v>
      </c>
      <c r="H4951" s="1" t="s">
        <v>17589</v>
      </c>
      <c r="I4951" s="2">
        <v>9.4499999999999993</v>
      </c>
      <c r="J4951" s="37">
        <f>VLOOKUP(H4951,'DOGHER ORDER-DISC'!$K$4:$N$30,4,FALSE)</f>
        <v>0</v>
      </c>
      <c r="K4951" s="2">
        <f t="shared" si="79"/>
        <v>9.4499999999999993</v>
      </c>
      <c r="L4951" s="1" t="s">
        <v>19744</v>
      </c>
    </row>
    <row r="4952" spans="1:12">
      <c r="A4952" s="1"/>
      <c r="B4952" s="1">
        <v>403</v>
      </c>
      <c r="C4952" s="1" t="s">
        <v>18209</v>
      </c>
      <c r="D4952" s="1" t="s">
        <v>18246</v>
      </c>
      <c r="E4952" s="1" t="s">
        <v>9893</v>
      </c>
      <c r="F4952" s="1" t="s">
        <v>9894</v>
      </c>
      <c r="G4952" s="1" t="s">
        <v>25565</v>
      </c>
      <c r="H4952" s="1" t="s">
        <v>17589</v>
      </c>
      <c r="I4952" s="2">
        <v>34.450000000000003</v>
      </c>
      <c r="J4952" s="37">
        <f>VLOOKUP(H4952,'DOGHER ORDER-DISC'!$K$4:$N$30,4,FALSE)</f>
        <v>0</v>
      </c>
      <c r="K4952" s="2">
        <f t="shared" si="79"/>
        <v>34.450000000000003</v>
      </c>
      <c r="L4952" s="1" t="s">
        <v>19745</v>
      </c>
    </row>
    <row r="4953" spans="1:12">
      <c r="A4953" s="1"/>
      <c r="B4953" s="1">
        <v>403</v>
      </c>
      <c r="C4953" s="1" t="s">
        <v>18209</v>
      </c>
      <c r="D4953" s="1" t="s">
        <v>18246</v>
      </c>
      <c r="E4953" s="1" t="s">
        <v>9895</v>
      </c>
      <c r="F4953" s="1" t="s">
        <v>9896</v>
      </c>
      <c r="G4953" s="1" t="s">
        <v>25566</v>
      </c>
      <c r="H4953" s="1" t="s">
        <v>17589</v>
      </c>
      <c r="I4953" s="2">
        <v>12.61</v>
      </c>
      <c r="J4953" s="37">
        <f>VLOOKUP(H4953,'DOGHER ORDER-DISC'!$K$4:$N$30,4,FALSE)</f>
        <v>0</v>
      </c>
      <c r="K4953" s="2">
        <f t="shared" si="79"/>
        <v>12.61</v>
      </c>
      <c r="L4953" s="1" t="s">
        <v>19746</v>
      </c>
    </row>
    <row r="4954" spans="1:12">
      <c r="A4954" s="1" t="s">
        <v>32</v>
      </c>
      <c r="B4954" s="1">
        <v>404</v>
      </c>
      <c r="C4954" s="1" t="s">
        <v>18209</v>
      </c>
      <c r="D4954" s="1" t="s">
        <v>18246</v>
      </c>
      <c r="E4954" s="1" t="s">
        <v>9897</v>
      </c>
      <c r="F4954" s="1" t="s">
        <v>9898</v>
      </c>
      <c r="G4954" s="1" t="s">
        <v>25567</v>
      </c>
      <c r="H4954" s="1" t="s">
        <v>17589</v>
      </c>
      <c r="I4954" s="2">
        <v>47.51</v>
      </c>
      <c r="J4954" s="37">
        <f>VLOOKUP(H4954,'DOGHER ORDER-DISC'!$K$4:$N$30,4,FALSE)</f>
        <v>0</v>
      </c>
      <c r="K4954" s="2">
        <f t="shared" si="79"/>
        <v>47.51</v>
      </c>
      <c r="L4954" s="1" t="s">
        <v>19747</v>
      </c>
    </row>
    <row r="4955" spans="1:12">
      <c r="A4955" s="1"/>
      <c r="B4955" s="1">
        <v>404</v>
      </c>
      <c r="C4955" s="1" t="s">
        <v>18209</v>
      </c>
      <c r="D4955" s="1" t="s">
        <v>18246</v>
      </c>
      <c r="E4955" s="1" t="s">
        <v>9899</v>
      </c>
      <c r="F4955" s="1" t="s">
        <v>9900</v>
      </c>
      <c r="G4955" s="1" t="s">
        <v>25568</v>
      </c>
      <c r="H4955" s="1" t="s">
        <v>17589</v>
      </c>
      <c r="I4955" s="2">
        <v>51.49</v>
      </c>
      <c r="J4955" s="37">
        <f>VLOOKUP(H4955,'DOGHER ORDER-DISC'!$K$4:$N$30,4,FALSE)</f>
        <v>0</v>
      </c>
      <c r="K4955" s="2">
        <f t="shared" si="79"/>
        <v>51.49</v>
      </c>
      <c r="L4955" s="1" t="s">
        <v>19747</v>
      </c>
    </row>
    <row r="4956" spans="1:12">
      <c r="A4956" s="1" t="s">
        <v>32</v>
      </c>
      <c r="B4956" s="1">
        <v>404</v>
      </c>
      <c r="C4956" s="1" t="s">
        <v>18209</v>
      </c>
      <c r="D4956" s="1" t="s">
        <v>18246</v>
      </c>
      <c r="E4956" s="1" t="s">
        <v>9901</v>
      </c>
      <c r="F4956" s="1" t="s">
        <v>9902</v>
      </c>
      <c r="G4956" s="1" t="s">
        <v>25569</v>
      </c>
      <c r="H4956" s="1" t="s">
        <v>17589</v>
      </c>
      <c r="I4956" s="2">
        <v>70.27</v>
      </c>
      <c r="J4956" s="37">
        <f>VLOOKUP(H4956,'DOGHER ORDER-DISC'!$K$4:$N$30,4,FALSE)</f>
        <v>0</v>
      </c>
      <c r="K4956" s="2">
        <f t="shared" si="79"/>
        <v>70.27</v>
      </c>
      <c r="L4956" s="1" t="s">
        <v>19747</v>
      </c>
    </row>
    <row r="4957" spans="1:12">
      <c r="A4957" s="1"/>
      <c r="B4957" s="1">
        <v>404</v>
      </c>
      <c r="C4957" s="1" t="s">
        <v>18209</v>
      </c>
      <c r="D4957" s="1" t="s">
        <v>18246</v>
      </c>
      <c r="E4957" s="1" t="s">
        <v>9903</v>
      </c>
      <c r="F4957" s="1" t="s">
        <v>9904</v>
      </c>
      <c r="G4957" s="1" t="s">
        <v>25570</v>
      </c>
      <c r="H4957" s="1" t="s">
        <v>17589</v>
      </c>
      <c r="I4957" s="2">
        <v>79.34</v>
      </c>
      <c r="J4957" s="37">
        <f>VLOOKUP(H4957,'DOGHER ORDER-DISC'!$K$4:$N$30,4,FALSE)</f>
        <v>0</v>
      </c>
      <c r="K4957" s="2">
        <f t="shared" si="79"/>
        <v>79.34</v>
      </c>
      <c r="L4957" s="1" t="s">
        <v>19748</v>
      </c>
    </row>
    <row r="4958" spans="1:12">
      <c r="A4958" s="1" t="s">
        <v>32</v>
      </c>
      <c r="B4958" s="1">
        <v>404</v>
      </c>
      <c r="C4958" s="1" t="s">
        <v>18209</v>
      </c>
      <c r="D4958" s="1" t="s">
        <v>18246</v>
      </c>
      <c r="E4958" s="1" t="s">
        <v>9905</v>
      </c>
      <c r="F4958" s="1" t="s">
        <v>9906</v>
      </c>
      <c r="G4958" s="1" t="s">
        <v>25571</v>
      </c>
      <c r="H4958" s="1" t="s">
        <v>17589</v>
      </c>
      <c r="I4958" s="2">
        <v>89.62</v>
      </c>
      <c r="J4958" s="37">
        <f>VLOOKUP(H4958,'DOGHER ORDER-DISC'!$K$4:$N$30,4,FALSE)</f>
        <v>0</v>
      </c>
      <c r="K4958" s="2">
        <f t="shared" si="79"/>
        <v>89.62</v>
      </c>
      <c r="L4958" s="1" t="s">
        <v>19747</v>
      </c>
    </row>
    <row r="4959" spans="1:12">
      <c r="A4959" s="1" t="s">
        <v>32</v>
      </c>
      <c r="B4959" s="1">
        <v>404</v>
      </c>
      <c r="C4959" s="1" t="s">
        <v>18209</v>
      </c>
      <c r="D4959" s="1" t="s">
        <v>18246</v>
      </c>
      <c r="E4959" s="1" t="s">
        <v>9907</v>
      </c>
      <c r="F4959" s="1" t="s">
        <v>9908</v>
      </c>
      <c r="G4959" s="1" t="s">
        <v>25572</v>
      </c>
      <c r="H4959" s="1" t="s">
        <v>17589</v>
      </c>
      <c r="I4959" s="2">
        <v>12.73</v>
      </c>
      <c r="J4959" s="37">
        <f>VLOOKUP(H4959,'DOGHER ORDER-DISC'!$K$4:$N$30,4,FALSE)</f>
        <v>0</v>
      </c>
      <c r="K4959" s="2">
        <f t="shared" si="79"/>
        <v>12.73</v>
      </c>
      <c r="L4959" s="1" t="s">
        <v>19749</v>
      </c>
    </row>
    <row r="4960" spans="1:12">
      <c r="A4960" s="1"/>
      <c r="B4960" s="1">
        <v>404</v>
      </c>
      <c r="C4960" s="1" t="s">
        <v>18209</v>
      </c>
      <c r="D4960" s="1" t="s">
        <v>18246</v>
      </c>
      <c r="E4960" s="1" t="s">
        <v>9909</v>
      </c>
      <c r="F4960" s="1" t="s">
        <v>9910</v>
      </c>
      <c r="G4960" s="1" t="s">
        <v>25573</v>
      </c>
      <c r="H4960" s="1" t="s">
        <v>17589</v>
      </c>
      <c r="I4960" s="2">
        <v>21.54</v>
      </c>
      <c r="J4960" s="37">
        <f>VLOOKUP(H4960,'DOGHER ORDER-DISC'!$K$4:$N$30,4,FALSE)</f>
        <v>0</v>
      </c>
      <c r="K4960" s="2">
        <f t="shared" si="79"/>
        <v>21.54</v>
      </c>
      <c r="L4960" s="1" t="s">
        <v>19750</v>
      </c>
    </row>
    <row r="4961" spans="1:12">
      <c r="A4961" s="1"/>
      <c r="B4961" s="1">
        <v>404</v>
      </c>
      <c r="C4961" s="1" t="s">
        <v>18209</v>
      </c>
      <c r="D4961" s="1" t="s">
        <v>18246</v>
      </c>
      <c r="E4961" s="1" t="s">
        <v>9911</v>
      </c>
      <c r="F4961" s="1" t="s">
        <v>9912</v>
      </c>
      <c r="G4961" s="1" t="s">
        <v>25574</v>
      </c>
      <c r="H4961" s="1" t="s">
        <v>17589</v>
      </c>
      <c r="I4961" s="2">
        <v>57.64</v>
      </c>
      <c r="J4961" s="37">
        <f>VLOOKUP(H4961,'DOGHER ORDER-DISC'!$K$4:$N$30,4,FALSE)</f>
        <v>0</v>
      </c>
      <c r="K4961" s="2">
        <f t="shared" si="79"/>
        <v>57.64</v>
      </c>
      <c r="L4961" s="1" t="s">
        <v>19751</v>
      </c>
    </row>
    <row r="4962" spans="1:12">
      <c r="A4962" s="1"/>
      <c r="B4962" s="1">
        <v>404</v>
      </c>
      <c r="C4962" s="1" t="s">
        <v>18209</v>
      </c>
      <c r="D4962" s="1" t="s">
        <v>18246</v>
      </c>
      <c r="E4962" s="1" t="s">
        <v>9913</v>
      </c>
      <c r="F4962" s="1" t="s">
        <v>9914</v>
      </c>
      <c r="G4962" s="1" t="s">
        <v>25575</v>
      </c>
      <c r="H4962" s="1" t="s">
        <v>17589</v>
      </c>
      <c r="I4962" s="2">
        <v>72.760000000000005</v>
      </c>
      <c r="J4962" s="37">
        <f>VLOOKUP(H4962,'DOGHER ORDER-DISC'!$K$4:$N$30,4,FALSE)</f>
        <v>0</v>
      </c>
      <c r="K4962" s="2">
        <f t="shared" si="79"/>
        <v>72.760000000000005</v>
      </c>
      <c r="L4962" s="1" t="s">
        <v>19751</v>
      </c>
    </row>
    <row r="4963" spans="1:12">
      <c r="A4963" s="1"/>
      <c r="B4963" s="1">
        <v>404</v>
      </c>
      <c r="C4963" s="1" t="s">
        <v>18209</v>
      </c>
      <c r="D4963" s="1" t="s">
        <v>18246</v>
      </c>
      <c r="E4963" s="1" t="s">
        <v>9915</v>
      </c>
      <c r="F4963" s="1" t="s">
        <v>9916</v>
      </c>
      <c r="G4963" s="1" t="s">
        <v>25576</v>
      </c>
      <c r="H4963" s="1" t="s">
        <v>17589</v>
      </c>
      <c r="I4963" s="2">
        <v>82.5</v>
      </c>
      <c r="J4963" s="37">
        <f>VLOOKUP(H4963,'DOGHER ORDER-DISC'!$K$4:$N$30,4,FALSE)</f>
        <v>0</v>
      </c>
      <c r="K4963" s="2">
        <f t="shared" si="79"/>
        <v>82.5</v>
      </c>
      <c r="L4963" s="1" t="s">
        <v>19751</v>
      </c>
    </row>
    <row r="4964" spans="1:12">
      <c r="A4964" s="1" t="s">
        <v>32</v>
      </c>
      <c r="B4964" s="1">
        <v>404</v>
      </c>
      <c r="C4964" s="1" t="s">
        <v>18209</v>
      </c>
      <c r="D4964" s="1" t="s">
        <v>18246</v>
      </c>
      <c r="E4964" s="1" t="s">
        <v>9917</v>
      </c>
      <c r="F4964" s="1" t="s">
        <v>9918</v>
      </c>
      <c r="G4964" s="1" t="s">
        <v>25577</v>
      </c>
      <c r="H4964" s="1" t="s">
        <v>17589</v>
      </c>
      <c r="I4964" s="2">
        <v>92.8</v>
      </c>
      <c r="J4964" s="37">
        <f>VLOOKUP(H4964,'DOGHER ORDER-DISC'!$K$4:$N$30,4,FALSE)</f>
        <v>0</v>
      </c>
      <c r="K4964" s="2">
        <f t="shared" si="79"/>
        <v>92.8</v>
      </c>
      <c r="L4964" s="1" t="s">
        <v>19751</v>
      </c>
    </row>
    <row r="4965" spans="1:12">
      <c r="A4965" s="1"/>
      <c r="B4965" s="1">
        <v>404</v>
      </c>
      <c r="C4965" s="1" t="s">
        <v>18209</v>
      </c>
      <c r="D4965" s="1" t="s">
        <v>18246</v>
      </c>
      <c r="E4965" s="1" t="s">
        <v>9919</v>
      </c>
      <c r="F4965" s="1" t="s">
        <v>9920</v>
      </c>
      <c r="G4965" s="1" t="s">
        <v>25578</v>
      </c>
      <c r="H4965" s="1" t="s">
        <v>17589</v>
      </c>
      <c r="I4965" s="2">
        <v>28.69</v>
      </c>
      <c r="J4965" s="37">
        <f>VLOOKUP(H4965,'DOGHER ORDER-DISC'!$K$4:$N$30,4,FALSE)</f>
        <v>0</v>
      </c>
      <c r="K4965" s="2">
        <f t="shared" si="79"/>
        <v>28.69</v>
      </c>
      <c r="L4965" s="1" t="s">
        <v>19752</v>
      </c>
    </row>
    <row r="4966" spans="1:12">
      <c r="A4966" s="1"/>
      <c r="B4966" s="1">
        <v>405</v>
      </c>
      <c r="C4966" s="1" t="s">
        <v>18209</v>
      </c>
      <c r="D4966" s="1" t="s">
        <v>18246</v>
      </c>
      <c r="E4966" s="1" t="s">
        <v>9921</v>
      </c>
      <c r="F4966" s="1" t="s">
        <v>9922</v>
      </c>
      <c r="G4966" s="1" t="s">
        <v>25579</v>
      </c>
      <c r="H4966" s="1" t="s">
        <v>17589</v>
      </c>
      <c r="I4966" s="2">
        <v>83.63</v>
      </c>
      <c r="J4966" s="37">
        <f>VLOOKUP(H4966,'DOGHER ORDER-DISC'!$K$4:$N$30,4,FALSE)</f>
        <v>0</v>
      </c>
      <c r="K4966" s="2">
        <f t="shared" si="79"/>
        <v>83.63</v>
      </c>
      <c r="L4966" s="1" t="s">
        <v>19753</v>
      </c>
    </row>
    <row r="4967" spans="1:12">
      <c r="A4967" s="1"/>
      <c r="B4967" s="1">
        <v>405</v>
      </c>
      <c r="C4967" s="1" t="s">
        <v>18209</v>
      </c>
      <c r="D4967" s="1" t="s">
        <v>18246</v>
      </c>
      <c r="E4967" s="1" t="s">
        <v>9923</v>
      </c>
      <c r="F4967" s="1" t="s">
        <v>9924</v>
      </c>
      <c r="G4967" s="1" t="s">
        <v>25580</v>
      </c>
      <c r="H4967" s="1" t="s">
        <v>17589</v>
      </c>
      <c r="I4967" s="2">
        <v>29.08</v>
      </c>
      <c r="J4967" s="37">
        <f>VLOOKUP(H4967,'DOGHER ORDER-DISC'!$K$4:$N$30,4,FALSE)</f>
        <v>0</v>
      </c>
      <c r="K4967" s="2">
        <f t="shared" si="79"/>
        <v>29.08</v>
      </c>
      <c r="L4967" s="1" t="s">
        <v>19754</v>
      </c>
    </row>
    <row r="4968" spans="1:12">
      <c r="A4968" s="1"/>
      <c r="B4968" s="1">
        <v>405</v>
      </c>
      <c r="C4968" s="1" t="s">
        <v>18209</v>
      </c>
      <c r="D4968" s="1" t="s">
        <v>18246</v>
      </c>
      <c r="E4968" s="1" t="s">
        <v>9925</v>
      </c>
      <c r="F4968" s="1" t="s">
        <v>9926</v>
      </c>
      <c r="G4968" s="1" t="s">
        <v>25580</v>
      </c>
      <c r="H4968" s="1" t="s">
        <v>17589</v>
      </c>
      <c r="I4968" s="2">
        <v>31.24</v>
      </c>
      <c r="J4968" s="37">
        <f>VLOOKUP(H4968,'DOGHER ORDER-DISC'!$K$4:$N$30,4,FALSE)</f>
        <v>0</v>
      </c>
      <c r="K4968" s="2">
        <f t="shared" si="79"/>
        <v>31.24</v>
      </c>
      <c r="L4968" s="1" t="s">
        <v>19754</v>
      </c>
    </row>
    <row r="4969" spans="1:12">
      <c r="A4969" s="1"/>
      <c r="B4969" s="1">
        <v>405</v>
      </c>
      <c r="C4969" s="1" t="s">
        <v>18209</v>
      </c>
      <c r="D4969" s="1" t="s">
        <v>18246</v>
      </c>
      <c r="E4969" s="1" t="s">
        <v>9927</v>
      </c>
      <c r="F4969" s="1" t="s">
        <v>9928</v>
      </c>
      <c r="G4969" s="1" t="s">
        <v>25581</v>
      </c>
      <c r="H4969" s="1" t="s">
        <v>17589</v>
      </c>
      <c r="I4969" s="2">
        <v>36.08</v>
      </c>
      <c r="J4969" s="37">
        <f>VLOOKUP(H4969,'DOGHER ORDER-DISC'!$K$4:$N$30,4,FALSE)</f>
        <v>0</v>
      </c>
      <c r="K4969" s="2">
        <f t="shared" si="79"/>
        <v>36.08</v>
      </c>
      <c r="L4969" s="1" t="s">
        <v>19754</v>
      </c>
    </row>
    <row r="4970" spans="1:12">
      <c r="A4970" s="1"/>
      <c r="B4970" s="1">
        <v>405</v>
      </c>
      <c r="C4970" s="1" t="s">
        <v>18209</v>
      </c>
      <c r="D4970" s="1" t="s">
        <v>18246</v>
      </c>
      <c r="E4970" s="1" t="s">
        <v>9929</v>
      </c>
      <c r="F4970" s="1" t="s">
        <v>9930</v>
      </c>
      <c r="G4970" s="1" t="s">
        <v>25582</v>
      </c>
      <c r="H4970" s="1" t="s">
        <v>17589</v>
      </c>
      <c r="I4970" s="2">
        <v>49.32</v>
      </c>
      <c r="J4970" s="37">
        <f>VLOOKUP(H4970,'DOGHER ORDER-DISC'!$K$4:$N$30,4,FALSE)</f>
        <v>0</v>
      </c>
      <c r="K4970" s="2">
        <f t="shared" si="79"/>
        <v>49.32</v>
      </c>
      <c r="L4970" s="1" t="s">
        <v>19755</v>
      </c>
    </row>
    <row r="4971" spans="1:12">
      <c r="A4971" s="1"/>
      <c r="B4971" s="1">
        <v>405</v>
      </c>
      <c r="C4971" s="1" t="s">
        <v>18209</v>
      </c>
      <c r="D4971" s="1" t="s">
        <v>18246</v>
      </c>
      <c r="E4971" s="1" t="s">
        <v>9931</v>
      </c>
      <c r="F4971" s="1" t="s">
        <v>9932</v>
      </c>
      <c r="G4971" s="1" t="s">
        <v>25583</v>
      </c>
      <c r="H4971" s="1" t="s">
        <v>17589</v>
      </c>
      <c r="I4971" s="2">
        <v>31.77</v>
      </c>
      <c r="J4971" s="37">
        <f>VLOOKUP(H4971,'DOGHER ORDER-DISC'!$K$4:$N$30,4,FALSE)</f>
        <v>0</v>
      </c>
      <c r="K4971" s="2">
        <f t="shared" si="79"/>
        <v>31.77</v>
      </c>
      <c r="L4971" s="1" t="s">
        <v>19756</v>
      </c>
    </row>
    <row r="4972" spans="1:12">
      <c r="A4972" s="1"/>
      <c r="B4972" s="1">
        <v>405</v>
      </c>
      <c r="C4972" s="1" t="s">
        <v>18209</v>
      </c>
      <c r="D4972" s="1" t="s">
        <v>18246</v>
      </c>
      <c r="E4972" s="1" t="s">
        <v>9933</v>
      </c>
      <c r="F4972" s="1" t="s">
        <v>9934</v>
      </c>
      <c r="G4972" s="1" t="s">
        <v>25584</v>
      </c>
      <c r="H4972" s="1" t="s">
        <v>17589</v>
      </c>
      <c r="I4972" s="2">
        <v>39.26</v>
      </c>
      <c r="J4972" s="37">
        <f>VLOOKUP(H4972,'DOGHER ORDER-DISC'!$K$4:$N$30,4,FALSE)</f>
        <v>0</v>
      </c>
      <c r="K4972" s="2">
        <f t="shared" si="79"/>
        <v>39.26</v>
      </c>
      <c r="L4972" s="1" t="s">
        <v>19757</v>
      </c>
    </row>
    <row r="4973" spans="1:12">
      <c r="A4973" s="1" t="s">
        <v>32</v>
      </c>
      <c r="B4973" s="1">
        <v>405</v>
      </c>
      <c r="C4973" s="1" t="s">
        <v>18209</v>
      </c>
      <c r="D4973" s="1" t="s">
        <v>18246</v>
      </c>
      <c r="E4973" s="1" t="s">
        <v>9935</v>
      </c>
      <c r="F4973" s="1" t="s">
        <v>9936</v>
      </c>
      <c r="G4973" s="1" t="s">
        <v>25585</v>
      </c>
      <c r="H4973" s="1" t="s">
        <v>17589</v>
      </c>
      <c r="I4973" s="2">
        <v>10.78</v>
      </c>
      <c r="J4973" s="37">
        <f>VLOOKUP(H4973,'DOGHER ORDER-DISC'!$K$4:$N$30,4,FALSE)</f>
        <v>0</v>
      </c>
      <c r="K4973" s="2">
        <f t="shared" si="79"/>
        <v>10.78</v>
      </c>
      <c r="L4973" s="1" t="s">
        <v>19758</v>
      </c>
    </row>
    <row r="4974" spans="1:12">
      <c r="A4974" s="1"/>
      <c r="B4974" s="1">
        <v>406</v>
      </c>
      <c r="C4974" s="1" t="s">
        <v>18209</v>
      </c>
      <c r="D4974" s="1" t="s">
        <v>18246</v>
      </c>
      <c r="E4974" s="1" t="s">
        <v>9937</v>
      </c>
      <c r="F4974" s="1" t="s">
        <v>9938</v>
      </c>
      <c r="G4974" s="1" t="s">
        <v>25586</v>
      </c>
      <c r="H4974" s="1" t="s">
        <v>17589</v>
      </c>
      <c r="I4974" s="2">
        <v>19.95</v>
      </c>
      <c r="J4974" s="37">
        <f>VLOOKUP(H4974,'DOGHER ORDER-DISC'!$K$4:$N$30,4,FALSE)</f>
        <v>0</v>
      </c>
      <c r="K4974" s="2">
        <f t="shared" si="79"/>
        <v>19.95</v>
      </c>
      <c r="L4974" s="1" t="s">
        <v>19759</v>
      </c>
    </row>
    <row r="4975" spans="1:12">
      <c r="A4975" s="1"/>
      <c r="B4975" s="1">
        <v>406</v>
      </c>
      <c r="C4975" s="1" t="s">
        <v>18209</v>
      </c>
      <c r="D4975" s="1" t="s">
        <v>18246</v>
      </c>
      <c r="E4975" s="1" t="s">
        <v>9939</v>
      </c>
      <c r="F4975" s="1" t="s">
        <v>9940</v>
      </c>
      <c r="G4975" s="1" t="s">
        <v>25587</v>
      </c>
      <c r="H4975" s="1" t="s">
        <v>17589</v>
      </c>
      <c r="I4975" s="2">
        <v>20.69</v>
      </c>
      <c r="J4975" s="37">
        <f>VLOOKUP(H4975,'DOGHER ORDER-DISC'!$K$4:$N$30,4,FALSE)</f>
        <v>0</v>
      </c>
      <c r="K4975" s="2">
        <f t="shared" si="79"/>
        <v>20.69</v>
      </c>
      <c r="L4975" s="1" t="s">
        <v>19760</v>
      </c>
    </row>
    <row r="4976" spans="1:12">
      <c r="A4976" s="1" t="s">
        <v>32</v>
      </c>
      <c r="B4976" s="1">
        <v>406</v>
      </c>
      <c r="C4976" s="1" t="s">
        <v>18209</v>
      </c>
      <c r="D4976" s="1" t="s">
        <v>18246</v>
      </c>
      <c r="E4976" s="1" t="s">
        <v>9941</v>
      </c>
      <c r="F4976" s="1" t="s">
        <v>9942</v>
      </c>
      <c r="G4976" s="1" t="s">
        <v>25588</v>
      </c>
      <c r="H4976" s="1" t="s">
        <v>17589</v>
      </c>
      <c r="I4976" s="2">
        <v>8.35</v>
      </c>
      <c r="J4976" s="37">
        <f>VLOOKUP(H4976,'DOGHER ORDER-DISC'!$K$4:$N$30,4,FALSE)</f>
        <v>0</v>
      </c>
      <c r="K4976" s="2">
        <f t="shared" si="79"/>
        <v>8.35</v>
      </c>
      <c r="L4976" s="1" t="s">
        <v>19760</v>
      </c>
    </row>
    <row r="4977" spans="1:12">
      <c r="A4977" s="1"/>
      <c r="B4977" s="1">
        <v>406</v>
      </c>
      <c r="C4977" s="1" t="s">
        <v>18209</v>
      </c>
      <c r="D4977" s="1" t="s">
        <v>18246</v>
      </c>
      <c r="E4977" s="1" t="s">
        <v>9943</v>
      </c>
      <c r="F4977" s="1" t="s">
        <v>9944</v>
      </c>
      <c r="G4977" s="1" t="s">
        <v>25589</v>
      </c>
      <c r="H4977" s="1" t="s">
        <v>17589</v>
      </c>
      <c r="I4977" s="2">
        <v>27.42</v>
      </c>
      <c r="J4977" s="37">
        <f>VLOOKUP(H4977,'DOGHER ORDER-DISC'!$K$4:$N$30,4,FALSE)</f>
        <v>0</v>
      </c>
      <c r="K4977" s="2">
        <f t="shared" si="79"/>
        <v>27.42</v>
      </c>
      <c r="L4977" s="1" t="s">
        <v>19761</v>
      </c>
    </row>
    <row r="4978" spans="1:12">
      <c r="A4978" s="1"/>
      <c r="B4978" s="1">
        <v>406</v>
      </c>
      <c r="C4978" s="1" t="s">
        <v>18209</v>
      </c>
      <c r="D4978" s="1" t="s">
        <v>18246</v>
      </c>
      <c r="E4978" s="1" t="s">
        <v>9945</v>
      </c>
      <c r="F4978" s="1" t="s">
        <v>9946</v>
      </c>
      <c r="G4978" s="1" t="s">
        <v>25590</v>
      </c>
      <c r="H4978" s="1" t="s">
        <v>17589</v>
      </c>
      <c r="I4978" s="2">
        <v>32.14</v>
      </c>
      <c r="J4978" s="37">
        <f>VLOOKUP(H4978,'DOGHER ORDER-DISC'!$K$4:$N$30,4,FALSE)</f>
        <v>0</v>
      </c>
      <c r="K4978" s="2">
        <f t="shared" si="79"/>
        <v>32.14</v>
      </c>
      <c r="L4978" s="1" t="s">
        <v>19761</v>
      </c>
    </row>
    <row r="4979" spans="1:12">
      <c r="A4979" s="1"/>
      <c r="B4979" s="1">
        <v>406</v>
      </c>
      <c r="C4979" s="1" t="s">
        <v>18209</v>
      </c>
      <c r="D4979" s="1" t="s">
        <v>18246</v>
      </c>
      <c r="E4979" s="1" t="s">
        <v>9947</v>
      </c>
      <c r="F4979" s="1" t="s">
        <v>9948</v>
      </c>
      <c r="G4979" s="1" t="s">
        <v>25591</v>
      </c>
      <c r="H4979" s="1" t="s">
        <v>17589</v>
      </c>
      <c r="I4979" s="2">
        <v>31.68</v>
      </c>
      <c r="J4979" s="37">
        <f>VLOOKUP(H4979,'DOGHER ORDER-DISC'!$K$4:$N$30,4,FALSE)</f>
        <v>0</v>
      </c>
      <c r="K4979" s="2">
        <f t="shared" si="79"/>
        <v>31.68</v>
      </c>
      <c r="L4979" s="1" t="s">
        <v>19762</v>
      </c>
    </row>
    <row r="4980" spans="1:12">
      <c r="A4980" s="1"/>
      <c r="B4980" s="1">
        <v>406</v>
      </c>
      <c r="C4980" s="1" t="s">
        <v>18209</v>
      </c>
      <c r="D4980" s="1" t="s">
        <v>18246</v>
      </c>
      <c r="E4980" s="1" t="s">
        <v>9949</v>
      </c>
      <c r="F4980" s="1" t="s">
        <v>9950</v>
      </c>
      <c r="G4980" s="1" t="s">
        <v>25592</v>
      </c>
      <c r="H4980" s="1" t="s">
        <v>17589</v>
      </c>
      <c r="I4980" s="2">
        <v>35.83</v>
      </c>
      <c r="J4980" s="37">
        <f>VLOOKUP(H4980,'DOGHER ORDER-DISC'!$K$4:$N$30,4,FALSE)</f>
        <v>0</v>
      </c>
      <c r="K4980" s="2">
        <f t="shared" si="79"/>
        <v>35.83</v>
      </c>
      <c r="L4980" s="1" t="s">
        <v>19762</v>
      </c>
    </row>
    <row r="4981" spans="1:12">
      <c r="A4981" s="1"/>
      <c r="B4981" s="1">
        <v>406</v>
      </c>
      <c r="C4981" s="1" t="s">
        <v>18209</v>
      </c>
      <c r="D4981" s="1" t="s">
        <v>18246</v>
      </c>
      <c r="E4981" s="1" t="s">
        <v>9951</v>
      </c>
      <c r="F4981" s="1" t="s">
        <v>9952</v>
      </c>
      <c r="G4981" s="1" t="s">
        <v>25593</v>
      </c>
      <c r="H4981" s="1" t="s">
        <v>17589</v>
      </c>
      <c r="I4981" s="2">
        <v>28.47</v>
      </c>
      <c r="J4981" s="37">
        <f>VLOOKUP(H4981,'DOGHER ORDER-DISC'!$K$4:$N$30,4,FALSE)</f>
        <v>0</v>
      </c>
      <c r="K4981" s="2">
        <f t="shared" si="79"/>
        <v>28.47</v>
      </c>
      <c r="L4981" s="1" t="s">
        <v>19763</v>
      </c>
    </row>
    <row r="4982" spans="1:12">
      <c r="A4982" s="1"/>
      <c r="B4982" s="1">
        <v>406</v>
      </c>
      <c r="C4982" s="1" t="s">
        <v>18209</v>
      </c>
      <c r="D4982" s="1" t="s">
        <v>18246</v>
      </c>
      <c r="E4982" s="1" t="s">
        <v>9953</v>
      </c>
      <c r="F4982" s="1" t="s">
        <v>9954</v>
      </c>
      <c r="G4982" s="1" t="s">
        <v>25594</v>
      </c>
      <c r="H4982" s="1" t="s">
        <v>17589</v>
      </c>
      <c r="I4982" s="2">
        <v>31.92</v>
      </c>
      <c r="J4982" s="37">
        <f>VLOOKUP(H4982,'DOGHER ORDER-DISC'!$K$4:$N$30,4,FALSE)</f>
        <v>0</v>
      </c>
      <c r="K4982" s="2">
        <f t="shared" si="79"/>
        <v>31.92</v>
      </c>
      <c r="L4982" s="1" t="s">
        <v>19763</v>
      </c>
    </row>
    <row r="4983" spans="1:12">
      <c r="A4983" s="1"/>
      <c r="B4983" s="1">
        <v>406</v>
      </c>
      <c r="C4983" s="1" t="s">
        <v>18209</v>
      </c>
      <c r="D4983" s="1" t="s">
        <v>18246</v>
      </c>
      <c r="E4983" s="1" t="s">
        <v>9955</v>
      </c>
      <c r="F4983" s="1" t="s">
        <v>9956</v>
      </c>
      <c r="G4983" s="1" t="s">
        <v>25595</v>
      </c>
      <c r="H4983" s="1" t="s">
        <v>17589</v>
      </c>
      <c r="I4983" s="2">
        <v>35.409999999999997</v>
      </c>
      <c r="J4983" s="37">
        <f>VLOOKUP(H4983,'DOGHER ORDER-DISC'!$K$4:$N$30,4,FALSE)</f>
        <v>0</v>
      </c>
      <c r="K4983" s="2">
        <f t="shared" si="79"/>
        <v>35.409999999999997</v>
      </c>
      <c r="L4983" s="1" t="s">
        <v>19764</v>
      </c>
    </row>
    <row r="4984" spans="1:12">
      <c r="A4984" s="1"/>
      <c r="B4984" s="1">
        <v>406</v>
      </c>
      <c r="C4984" s="1" t="s">
        <v>18209</v>
      </c>
      <c r="D4984" s="1" t="s">
        <v>18246</v>
      </c>
      <c r="E4984" s="1" t="s">
        <v>9957</v>
      </c>
      <c r="F4984" s="1" t="s">
        <v>9958</v>
      </c>
      <c r="G4984" s="1" t="s">
        <v>25596</v>
      </c>
      <c r="H4984" s="1" t="s">
        <v>17589</v>
      </c>
      <c r="I4984" s="2">
        <v>38.19</v>
      </c>
      <c r="J4984" s="37">
        <f>VLOOKUP(H4984,'DOGHER ORDER-DISC'!$K$4:$N$30,4,FALSE)</f>
        <v>0</v>
      </c>
      <c r="K4984" s="2">
        <f t="shared" si="79"/>
        <v>38.19</v>
      </c>
      <c r="L4984" s="1" t="s">
        <v>19764</v>
      </c>
    </row>
    <row r="4985" spans="1:12">
      <c r="A4985" s="1"/>
      <c r="B4985" s="1">
        <v>406</v>
      </c>
      <c r="C4985" s="1" t="s">
        <v>18209</v>
      </c>
      <c r="D4985" s="1" t="s">
        <v>18246</v>
      </c>
      <c r="E4985" s="1" t="s">
        <v>9959</v>
      </c>
      <c r="F4985" s="1" t="s">
        <v>9960</v>
      </c>
      <c r="G4985" s="1" t="s">
        <v>25597</v>
      </c>
      <c r="H4985" s="1" t="s">
        <v>17589</v>
      </c>
      <c r="I4985" s="2">
        <v>10.78</v>
      </c>
      <c r="J4985" s="37">
        <f>VLOOKUP(H4985,'DOGHER ORDER-DISC'!$K$4:$N$30,4,FALSE)</f>
        <v>0</v>
      </c>
      <c r="K4985" s="2">
        <f t="shared" si="79"/>
        <v>10.78</v>
      </c>
      <c r="L4985" s="1" t="s">
        <v>19765</v>
      </c>
    </row>
    <row r="4986" spans="1:12">
      <c r="A4986" s="1"/>
      <c r="B4986" s="1">
        <v>407</v>
      </c>
      <c r="C4986" s="1" t="s">
        <v>18209</v>
      </c>
      <c r="D4986" s="1" t="s">
        <v>18246</v>
      </c>
      <c r="E4986" s="1" t="s">
        <v>9961</v>
      </c>
      <c r="F4986" s="1" t="s">
        <v>9962</v>
      </c>
      <c r="G4986" s="1" t="s">
        <v>25598</v>
      </c>
      <c r="H4986" s="1" t="s">
        <v>17589</v>
      </c>
      <c r="I4986" s="2">
        <v>27.7</v>
      </c>
      <c r="J4986" s="37">
        <f>VLOOKUP(H4986,'DOGHER ORDER-DISC'!$K$4:$N$30,4,FALSE)</f>
        <v>0</v>
      </c>
      <c r="K4986" s="2">
        <f t="shared" ref="K4986:K5049" si="80">+ROUND(I4986*(1-J4986),2)</f>
        <v>27.7</v>
      </c>
      <c r="L4986" s="1" t="s">
        <v>19766</v>
      </c>
    </row>
    <row r="4987" spans="1:12">
      <c r="A4987" s="1"/>
      <c r="B4987" s="1">
        <v>407</v>
      </c>
      <c r="C4987" s="1" t="s">
        <v>18209</v>
      </c>
      <c r="D4987" s="1" t="s">
        <v>18246</v>
      </c>
      <c r="E4987" s="1" t="s">
        <v>9963</v>
      </c>
      <c r="F4987" s="1" t="s">
        <v>9964</v>
      </c>
      <c r="G4987" s="1" t="s">
        <v>25599</v>
      </c>
      <c r="H4987" s="1" t="s">
        <v>17589</v>
      </c>
      <c r="I4987" s="2">
        <v>29.97</v>
      </c>
      <c r="J4987" s="37">
        <f>VLOOKUP(H4987,'DOGHER ORDER-DISC'!$K$4:$N$30,4,FALSE)</f>
        <v>0</v>
      </c>
      <c r="K4987" s="2">
        <f t="shared" si="80"/>
        <v>29.97</v>
      </c>
      <c r="L4987" s="1" t="s">
        <v>19766</v>
      </c>
    </row>
    <row r="4988" spans="1:12">
      <c r="A4988" s="1"/>
      <c r="B4988" s="1">
        <v>407</v>
      </c>
      <c r="C4988" s="1" t="s">
        <v>18209</v>
      </c>
      <c r="D4988" s="1" t="s">
        <v>18246</v>
      </c>
      <c r="E4988" s="1" t="s">
        <v>9965</v>
      </c>
      <c r="F4988" s="1" t="s">
        <v>9966</v>
      </c>
      <c r="G4988" s="1" t="s">
        <v>25600</v>
      </c>
      <c r="H4988" s="1" t="s">
        <v>17589</v>
      </c>
      <c r="I4988" s="2">
        <v>40.81</v>
      </c>
      <c r="J4988" s="37">
        <f>VLOOKUP(H4988,'DOGHER ORDER-DISC'!$K$4:$N$30,4,FALSE)</f>
        <v>0</v>
      </c>
      <c r="K4988" s="2">
        <f t="shared" si="80"/>
        <v>40.81</v>
      </c>
      <c r="L4988" s="1" t="s">
        <v>19766</v>
      </c>
    </row>
    <row r="4989" spans="1:12">
      <c r="A4989" s="1" t="s">
        <v>32</v>
      </c>
      <c r="B4989" s="1">
        <v>407</v>
      </c>
      <c r="C4989" s="1" t="s">
        <v>18209</v>
      </c>
      <c r="D4989" s="1" t="s">
        <v>18246</v>
      </c>
      <c r="E4989" s="1" t="s">
        <v>9967</v>
      </c>
      <c r="F4989" s="1" t="s">
        <v>9968</v>
      </c>
      <c r="G4989" s="1" t="s">
        <v>25601</v>
      </c>
      <c r="H4989" s="1" t="s">
        <v>17589</v>
      </c>
      <c r="I4989" s="2">
        <v>47.75</v>
      </c>
      <c r="J4989" s="37">
        <f>VLOOKUP(H4989,'DOGHER ORDER-DISC'!$K$4:$N$30,4,FALSE)</f>
        <v>0</v>
      </c>
      <c r="K4989" s="2">
        <f t="shared" si="80"/>
        <v>47.75</v>
      </c>
      <c r="L4989" s="1" t="s">
        <v>19766</v>
      </c>
    </row>
    <row r="4990" spans="1:12">
      <c r="A4990" s="1" t="s">
        <v>32</v>
      </c>
      <c r="B4990" s="1">
        <v>407</v>
      </c>
      <c r="C4990" s="1" t="s">
        <v>18209</v>
      </c>
      <c r="D4990" s="1" t="s">
        <v>18246</v>
      </c>
      <c r="E4990" s="1" t="s">
        <v>9969</v>
      </c>
      <c r="F4990" s="1" t="s">
        <v>9970</v>
      </c>
      <c r="G4990" s="1" t="s">
        <v>25602</v>
      </c>
      <c r="H4990" s="1" t="s">
        <v>17589</v>
      </c>
      <c r="I4990" s="2">
        <v>57.02</v>
      </c>
      <c r="J4990" s="37">
        <f>VLOOKUP(H4990,'DOGHER ORDER-DISC'!$K$4:$N$30,4,FALSE)</f>
        <v>0</v>
      </c>
      <c r="K4990" s="2">
        <f t="shared" si="80"/>
        <v>57.02</v>
      </c>
      <c r="L4990" s="1" t="s">
        <v>19766</v>
      </c>
    </row>
    <row r="4991" spans="1:12">
      <c r="A4991" s="1" t="s">
        <v>32</v>
      </c>
      <c r="B4991" s="1">
        <v>407</v>
      </c>
      <c r="C4991" s="1" t="s">
        <v>18209</v>
      </c>
      <c r="D4991" s="1" t="s">
        <v>18246</v>
      </c>
      <c r="E4991" s="1" t="s">
        <v>9971</v>
      </c>
      <c r="F4991" s="1" t="s">
        <v>9972</v>
      </c>
      <c r="G4991" s="1" t="s">
        <v>25603</v>
      </c>
      <c r="H4991" s="1" t="s">
        <v>17589</v>
      </c>
      <c r="I4991" s="2">
        <v>65.150000000000006</v>
      </c>
      <c r="J4991" s="37">
        <f>VLOOKUP(H4991,'DOGHER ORDER-DISC'!$K$4:$N$30,4,FALSE)</f>
        <v>0</v>
      </c>
      <c r="K4991" s="2">
        <f t="shared" si="80"/>
        <v>65.150000000000006</v>
      </c>
      <c r="L4991" s="1" t="s">
        <v>19766</v>
      </c>
    </row>
    <row r="4992" spans="1:12">
      <c r="A4992" s="1"/>
      <c r="B4992" s="1">
        <v>407</v>
      </c>
      <c r="C4992" s="1" t="s">
        <v>18209</v>
      </c>
      <c r="D4992" s="1" t="s">
        <v>18246</v>
      </c>
      <c r="E4992" s="1" t="s">
        <v>9973</v>
      </c>
      <c r="F4992" s="1" t="s">
        <v>9974</v>
      </c>
      <c r="G4992" s="1" t="s">
        <v>25604</v>
      </c>
      <c r="H4992" s="1" t="s">
        <v>17589</v>
      </c>
      <c r="I4992" s="2">
        <v>13.76</v>
      </c>
      <c r="J4992" s="37">
        <f>VLOOKUP(H4992,'DOGHER ORDER-DISC'!$K$4:$N$30,4,FALSE)</f>
        <v>0</v>
      </c>
      <c r="K4992" s="2">
        <f t="shared" si="80"/>
        <v>13.76</v>
      </c>
      <c r="L4992" s="1" t="s">
        <v>19767</v>
      </c>
    </row>
    <row r="4993" spans="1:12">
      <c r="A4993" s="1"/>
      <c r="B4993" s="1">
        <v>407</v>
      </c>
      <c r="C4993" s="1" t="s">
        <v>18209</v>
      </c>
      <c r="D4993" s="1" t="s">
        <v>18246</v>
      </c>
      <c r="E4993" s="1" t="s">
        <v>9975</v>
      </c>
      <c r="F4993" s="1" t="s">
        <v>9976</v>
      </c>
      <c r="G4993" s="1" t="s">
        <v>25605</v>
      </c>
      <c r="H4993" s="1" t="s">
        <v>17589</v>
      </c>
      <c r="I4993" s="2">
        <v>15.57</v>
      </c>
      <c r="J4993" s="37">
        <f>VLOOKUP(H4993,'DOGHER ORDER-DISC'!$K$4:$N$30,4,FALSE)</f>
        <v>0</v>
      </c>
      <c r="K4993" s="2">
        <f t="shared" si="80"/>
        <v>15.57</v>
      </c>
      <c r="L4993" s="1" t="s">
        <v>19767</v>
      </c>
    </row>
    <row r="4994" spans="1:12">
      <c r="A4994" s="1"/>
      <c r="B4994" s="1">
        <v>407</v>
      </c>
      <c r="C4994" s="1" t="s">
        <v>18209</v>
      </c>
      <c r="D4994" s="1" t="s">
        <v>18246</v>
      </c>
      <c r="E4994" s="1" t="s">
        <v>9977</v>
      </c>
      <c r="F4994" s="1" t="s">
        <v>9978</v>
      </c>
      <c r="G4994" s="1" t="s">
        <v>25606</v>
      </c>
      <c r="H4994" s="1" t="s">
        <v>17589</v>
      </c>
      <c r="I4994" s="2">
        <v>16.850000000000001</v>
      </c>
      <c r="J4994" s="37">
        <f>VLOOKUP(H4994,'DOGHER ORDER-DISC'!$K$4:$N$30,4,FALSE)</f>
        <v>0</v>
      </c>
      <c r="K4994" s="2">
        <f t="shared" si="80"/>
        <v>16.850000000000001</v>
      </c>
      <c r="L4994" s="1" t="s">
        <v>19767</v>
      </c>
    </row>
    <row r="4995" spans="1:12">
      <c r="A4995" s="1" t="s">
        <v>32</v>
      </c>
      <c r="B4995" s="1">
        <v>407</v>
      </c>
      <c r="C4995" s="1" t="s">
        <v>18209</v>
      </c>
      <c r="D4995" s="1" t="s">
        <v>18246</v>
      </c>
      <c r="E4995" s="1" t="s">
        <v>9979</v>
      </c>
      <c r="F4995" s="1" t="s">
        <v>9980</v>
      </c>
      <c r="G4995" s="1" t="s">
        <v>25607</v>
      </c>
      <c r="H4995" s="1" t="s">
        <v>17589</v>
      </c>
      <c r="I4995" s="2">
        <v>18.91</v>
      </c>
      <c r="J4995" s="37">
        <f>VLOOKUP(H4995,'DOGHER ORDER-DISC'!$K$4:$N$30,4,FALSE)</f>
        <v>0</v>
      </c>
      <c r="K4995" s="2">
        <f t="shared" si="80"/>
        <v>18.91</v>
      </c>
      <c r="L4995" s="1" t="s">
        <v>19767</v>
      </c>
    </row>
    <row r="4996" spans="1:12">
      <c r="A4996" s="1" t="s">
        <v>32</v>
      </c>
      <c r="B4996" s="1">
        <v>407</v>
      </c>
      <c r="C4996" s="1" t="s">
        <v>18209</v>
      </c>
      <c r="D4996" s="1" t="s">
        <v>18246</v>
      </c>
      <c r="E4996" s="1" t="s">
        <v>9981</v>
      </c>
      <c r="F4996" s="1" t="s">
        <v>9982</v>
      </c>
      <c r="G4996" s="1" t="s">
        <v>25608</v>
      </c>
      <c r="H4996" s="1" t="s">
        <v>17589</v>
      </c>
      <c r="I4996" s="2">
        <v>19.940000000000001</v>
      </c>
      <c r="J4996" s="37">
        <f>VLOOKUP(H4996,'DOGHER ORDER-DISC'!$K$4:$N$30,4,FALSE)</f>
        <v>0</v>
      </c>
      <c r="K4996" s="2">
        <f t="shared" si="80"/>
        <v>19.940000000000001</v>
      </c>
      <c r="L4996" s="1" t="s">
        <v>19767</v>
      </c>
    </row>
    <row r="4997" spans="1:12">
      <c r="A4997" s="1" t="s">
        <v>32</v>
      </c>
      <c r="B4997" s="1">
        <v>407</v>
      </c>
      <c r="C4997" s="1" t="s">
        <v>18209</v>
      </c>
      <c r="D4997" s="1" t="s">
        <v>18246</v>
      </c>
      <c r="E4997" s="1" t="s">
        <v>9983</v>
      </c>
      <c r="F4997" s="1" t="s">
        <v>9984</v>
      </c>
      <c r="G4997" s="1" t="s">
        <v>25609</v>
      </c>
      <c r="H4997" s="1" t="s">
        <v>17589</v>
      </c>
      <c r="I4997" s="2">
        <v>24.06</v>
      </c>
      <c r="J4997" s="37">
        <f>VLOOKUP(H4997,'DOGHER ORDER-DISC'!$K$4:$N$30,4,FALSE)</f>
        <v>0</v>
      </c>
      <c r="K4997" s="2">
        <f t="shared" si="80"/>
        <v>24.06</v>
      </c>
      <c r="L4997" s="1" t="s">
        <v>19767</v>
      </c>
    </row>
    <row r="4998" spans="1:12">
      <c r="A4998" s="1"/>
      <c r="B4998" s="1">
        <v>407</v>
      </c>
      <c r="C4998" s="1" t="s">
        <v>18209</v>
      </c>
      <c r="D4998" s="1" t="s">
        <v>18246</v>
      </c>
      <c r="E4998" s="1" t="s">
        <v>9985</v>
      </c>
      <c r="F4998" s="1" t="s">
        <v>9986</v>
      </c>
      <c r="G4998" s="1" t="s">
        <v>25610</v>
      </c>
      <c r="H4998" s="1" t="s">
        <v>17589</v>
      </c>
      <c r="I4998" s="2">
        <v>33.700000000000003</v>
      </c>
      <c r="J4998" s="37">
        <f>VLOOKUP(H4998,'DOGHER ORDER-DISC'!$K$4:$N$30,4,FALSE)</f>
        <v>0</v>
      </c>
      <c r="K4998" s="2">
        <f t="shared" si="80"/>
        <v>33.700000000000003</v>
      </c>
      <c r="L4998" s="1" t="s">
        <v>19768</v>
      </c>
    </row>
    <row r="4999" spans="1:12">
      <c r="A4999" s="1"/>
      <c r="B4999" s="1">
        <v>407</v>
      </c>
      <c r="C4999" s="1" t="s">
        <v>18209</v>
      </c>
      <c r="D4999" s="1" t="s">
        <v>18246</v>
      </c>
      <c r="E4999" s="1" t="s">
        <v>9987</v>
      </c>
      <c r="F4999" s="1" t="s">
        <v>9988</v>
      </c>
      <c r="G4999" s="1" t="s">
        <v>25611</v>
      </c>
      <c r="H4999" s="1" t="s">
        <v>17589</v>
      </c>
      <c r="I4999" s="2">
        <v>38.950000000000003</v>
      </c>
      <c r="J4999" s="37">
        <f>VLOOKUP(H4999,'DOGHER ORDER-DISC'!$K$4:$N$30,4,FALSE)</f>
        <v>0</v>
      </c>
      <c r="K4999" s="2">
        <f t="shared" si="80"/>
        <v>38.950000000000003</v>
      </c>
      <c r="L4999" s="1" t="s">
        <v>19768</v>
      </c>
    </row>
    <row r="5000" spans="1:12">
      <c r="A5000" s="1"/>
      <c r="B5000" s="1">
        <v>407</v>
      </c>
      <c r="C5000" s="1" t="s">
        <v>18209</v>
      </c>
      <c r="D5000" s="1" t="s">
        <v>18246</v>
      </c>
      <c r="E5000" s="1" t="s">
        <v>9989</v>
      </c>
      <c r="F5000" s="1" t="s">
        <v>9990</v>
      </c>
      <c r="G5000" s="1" t="s">
        <v>25612</v>
      </c>
      <c r="H5000" s="1" t="s">
        <v>17589</v>
      </c>
      <c r="I5000" s="2">
        <v>12.89</v>
      </c>
      <c r="J5000" s="37">
        <f>VLOOKUP(H5000,'DOGHER ORDER-DISC'!$K$4:$N$30,4,FALSE)</f>
        <v>0</v>
      </c>
      <c r="K5000" s="2">
        <f t="shared" si="80"/>
        <v>12.89</v>
      </c>
      <c r="L5000" s="1" t="s">
        <v>19769</v>
      </c>
    </row>
    <row r="5001" spans="1:12">
      <c r="A5001" s="1"/>
      <c r="B5001" s="1">
        <v>407</v>
      </c>
      <c r="C5001" s="1" t="s">
        <v>18209</v>
      </c>
      <c r="D5001" s="1" t="s">
        <v>18246</v>
      </c>
      <c r="E5001" s="1" t="s">
        <v>9991</v>
      </c>
      <c r="F5001" s="1" t="s">
        <v>9992</v>
      </c>
      <c r="G5001" s="1" t="s">
        <v>25613</v>
      </c>
      <c r="H5001" s="1" t="s">
        <v>17589</v>
      </c>
      <c r="I5001" s="2">
        <v>27.09</v>
      </c>
      <c r="J5001" s="37">
        <f>VLOOKUP(H5001,'DOGHER ORDER-DISC'!$K$4:$N$30,4,FALSE)</f>
        <v>0</v>
      </c>
      <c r="K5001" s="2">
        <f t="shared" si="80"/>
        <v>27.09</v>
      </c>
      <c r="L5001" s="1" t="s">
        <v>19770</v>
      </c>
    </row>
    <row r="5002" spans="1:12">
      <c r="A5002" s="1"/>
      <c r="B5002" s="1">
        <v>408</v>
      </c>
      <c r="C5002" s="1" t="s">
        <v>18209</v>
      </c>
      <c r="D5002" s="1" t="s">
        <v>18246</v>
      </c>
      <c r="E5002" s="1" t="s">
        <v>9993</v>
      </c>
      <c r="F5002" s="1" t="s">
        <v>9994</v>
      </c>
      <c r="G5002" s="1" t="s">
        <v>25614</v>
      </c>
      <c r="H5002" s="1" t="s">
        <v>17589</v>
      </c>
      <c r="I5002" s="2">
        <v>31.66</v>
      </c>
      <c r="J5002" s="37">
        <f>VLOOKUP(H5002,'DOGHER ORDER-DISC'!$K$4:$N$30,4,FALSE)</f>
        <v>0</v>
      </c>
      <c r="K5002" s="2">
        <f t="shared" si="80"/>
        <v>31.66</v>
      </c>
      <c r="L5002" s="1" t="s">
        <v>19771</v>
      </c>
    </row>
    <row r="5003" spans="1:12">
      <c r="A5003" s="1"/>
      <c r="B5003" s="1">
        <v>408</v>
      </c>
      <c r="C5003" s="1" t="s">
        <v>18209</v>
      </c>
      <c r="D5003" s="1" t="s">
        <v>18246</v>
      </c>
      <c r="E5003" s="1" t="s">
        <v>9995</v>
      </c>
      <c r="F5003" s="1" t="s">
        <v>9996</v>
      </c>
      <c r="G5003" s="1" t="s">
        <v>25615</v>
      </c>
      <c r="H5003" s="1" t="s">
        <v>17589</v>
      </c>
      <c r="I5003" s="2">
        <v>45.94</v>
      </c>
      <c r="J5003" s="37">
        <f>VLOOKUP(H5003,'DOGHER ORDER-DISC'!$K$4:$N$30,4,FALSE)</f>
        <v>0</v>
      </c>
      <c r="K5003" s="2">
        <f t="shared" si="80"/>
        <v>45.94</v>
      </c>
      <c r="L5003" s="1" t="s">
        <v>19771</v>
      </c>
    </row>
    <row r="5004" spans="1:12">
      <c r="A5004" s="1"/>
      <c r="B5004" s="1">
        <v>408</v>
      </c>
      <c r="C5004" s="1" t="s">
        <v>18209</v>
      </c>
      <c r="D5004" s="1" t="s">
        <v>18246</v>
      </c>
      <c r="E5004" s="1" t="s">
        <v>9997</v>
      </c>
      <c r="F5004" s="1" t="s">
        <v>9998</v>
      </c>
      <c r="G5004" s="1" t="s">
        <v>25616</v>
      </c>
      <c r="H5004" s="1" t="s">
        <v>17589</v>
      </c>
      <c r="I5004" s="2">
        <v>62.89</v>
      </c>
      <c r="J5004" s="37">
        <f>VLOOKUP(H5004,'DOGHER ORDER-DISC'!$K$4:$N$30,4,FALSE)</f>
        <v>0</v>
      </c>
      <c r="K5004" s="2">
        <f t="shared" si="80"/>
        <v>62.89</v>
      </c>
      <c r="L5004" s="1" t="s">
        <v>19771</v>
      </c>
    </row>
    <row r="5005" spans="1:12">
      <c r="A5005" s="1"/>
      <c r="B5005" s="1">
        <v>408</v>
      </c>
      <c r="C5005" s="1" t="s">
        <v>18209</v>
      </c>
      <c r="D5005" s="1" t="s">
        <v>18246</v>
      </c>
      <c r="E5005" s="1" t="s">
        <v>9999</v>
      </c>
      <c r="F5005" s="1" t="s">
        <v>10000</v>
      </c>
      <c r="G5005" s="1" t="s">
        <v>25617</v>
      </c>
      <c r="H5005" s="1" t="s">
        <v>17589</v>
      </c>
      <c r="I5005" s="2">
        <v>103.72</v>
      </c>
      <c r="J5005" s="37">
        <f>VLOOKUP(H5005,'DOGHER ORDER-DISC'!$K$4:$N$30,4,FALSE)</f>
        <v>0</v>
      </c>
      <c r="K5005" s="2">
        <f t="shared" si="80"/>
        <v>103.72</v>
      </c>
      <c r="L5005" s="1" t="s">
        <v>19772</v>
      </c>
    </row>
    <row r="5006" spans="1:12">
      <c r="A5006" s="1"/>
      <c r="B5006" s="1">
        <v>408</v>
      </c>
      <c r="C5006" s="1" t="s">
        <v>18209</v>
      </c>
      <c r="D5006" s="1" t="s">
        <v>18246</v>
      </c>
      <c r="E5006" s="1" t="s">
        <v>10001</v>
      </c>
      <c r="F5006" s="1" t="s">
        <v>10002</v>
      </c>
      <c r="G5006" s="1" t="s">
        <v>25618</v>
      </c>
      <c r="H5006" s="1" t="s">
        <v>17589</v>
      </c>
      <c r="I5006" s="2">
        <v>150.43</v>
      </c>
      <c r="J5006" s="37">
        <f>VLOOKUP(H5006,'DOGHER ORDER-DISC'!$K$4:$N$30,4,FALSE)</f>
        <v>0</v>
      </c>
      <c r="K5006" s="2">
        <f t="shared" si="80"/>
        <v>150.43</v>
      </c>
      <c r="L5006" s="1" t="s">
        <v>19772</v>
      </c>
    </row>
    <row r="5007" spans="1:12">
      <c r="A5007" s="1"/>
      <c r="B5007" s="1">
        <v>408</v>
      </c>
      <c r="C5007" s="1" t="s">
        <v>18209</v>
      </c>
      <c r="D5007" s="1" t="s">
        <v>18246</v>
      </c>
      <c r="E5007" s="1" t="s">
        <v>10003</v>
      </c>
      <c r="F5007" s="1" t="s">
        <v>10004</v>
      </c>
      <c r="G5007" s="1" t="s">
        <v>25619</v>
      </c>
      <c r="H5007" s="1" t="s">
        <v>17589</v>
      </c>
      <c r="I5007" s="2">
        <v>6.44</v>
      </c>
      <c r="J5007" s="37">
        <f>VLOOKUP(H5007,'DOGHER ORDER-DISC'!$K$4:$N$30,4,FALSE)</f>
        <v>0</v>
      </c>
      <c r="K5007" s="2">
        <f t="shared" si="80"/>
        <v>6.44</v>
      </c>
      <c r="L5007" s="1" t="s">
        <v>19773</v>
      </c>
    </row>
    <row r="5008" spans="1:12">
      <c r="A5008" s="1"/>
      <c r="B5008" s="1">
        <v>408</v>
      </c>
      <c r="C5008" s="1" t="s">
        <v>18209</v>
      </c>
      <c r="D5008" s="1" t="s">
        <v>18246</v>
      </c>
      <c r="E5008" s="1" t="s">
        <v>10005</v>
      </c>
      <c r="F5008" s="1" t="s">
        <v>10006</v>
      </c>
      <c r="G5008" s="1" t="s">
        <v>25620</v>
      </c>
      <c r="H5008" s="1" t="s">
        <v>17589</v>
      </c>
      <c r="I5008" s="2">
        <v>9.91</v>
      </c>
      <c r="J5008" s="37">
        <f>VLOOKUP(H5008,'DOGHER ORDER-DISC'!$K$4:$N$30,4,FALSE)</f>
        <v>0</v>
      </c>
      <c r="K5008" s="2">
        <f t="shared" si="80"/>
        <v>9.91</v>
      </c>
      <c r="L5008" s="1" t="s">
        <v>19773</v>
      </c>
    </row>
    <row r="5009" spans="1:12">
      <c r="A5009" s="1"/>
      <c r="B5009" s="1">
        <v>408</v>
      </c>
      <c r="C5009" s="1" t="s">
        <v>18209</v>
      </c>
      <c r="D5009" s="1" t="s">
        <v>18246</v>
      </c>
      <c r="E5009" s="1" t="s">
        <v>10007</v>
      </c>
      <c r="F5009" s="1" t="s">
        <v>10008</v>
      </c>
      <c r="G5009" s="1" t="s">
        <v>25621</v>
      </c>
      <c r="H5009" s="1" t="s">
        <v>17589</v>
      </c>
      <c r="I5009" s="2">
        <v>15.33</v>
      </c>
      <c r="J5009" s="37">
        <f>VLOOKUP(H5009,'DOGHER ORDER-DISC'!$K$4:$N$30,4,FALSE)</f>
        <v>0</v>
      </c>
      <c r="K5009" s="2">
        <f t="shared" si="80"/>
        <v>15.33</v>
      </c>
      <c r="L5009" s="1" t="s">
        <v>19774</v>
      </c>
    </row>
    <row r="5010" spans="1:12">
      <c r="A5010" s="1"/>
      <c r="B5010" s="1">
        <v>408</v>
      </c>
      <c r="C5010" s="1" t="s">
        <v>18209</v>
      </c>
      <c r="D5010" s="1" t="s">
        <v>18246</v>
      </c>
      <c r="E5010" s="1" t="s">
        <v>10009</v>
      </c>
      <c r="F5010" s="1" t="s">
        <v>10010</v>
      </c>
      <c r="G5010" s="1" t="s">
        <v>25622</v>
      </c>
      <c r="H5010" s="1" t="s">
        <v>17589</v>
      </c>
      <c r="I5010" s="2">
        <v>24.31</v>
      </c>
      <c r="J5010" s="37">
        <f>VLOOKUP(H5010,'DOGHER ORDER-DISC'!$K$4:$N$30,4,FALSE)</f>
        <v>0</v>
      </c>
      <c r="K5010" s="2">
        <f t="shared" si="80"/>
        <v>24.31</v>
      </c>
      <c r="L5010" s="1" t="s">
        <v>19774</v>
      </c>
    </row>
    <row r="5011" spans="1:12">
      <c r="A5011" s="1"/>
      <c r="B5011" s="1">
        <v>408</v>
      </c>
      <c r="C5011" s="1" t="s">
        <v>18209</v>
      </c>
      <c r="D5011" s="1" t="s">
        <v>18246</v>
      </c>
      <c r="E5011" s="1" t="s">
        <v>10011</v>
      </c>
      <c r="F5011" s="1" t="s">
        <v>10012</v>
      </c>
      <c r="G5011" s="1" t="s">
        <v>25623</v>
      </c>
      <c r="H5011" s="1" t="s">
        <v>17589</v>
      </c>
      <c r="I5011" s="2">
        <v>33.090000000000003</v>
      </c>
      <c r="J5011" s="37">
        <f>VLOOKUP(H5011,'DOGHER ORDER-DISC'!$K$4:$N$30,4,FALSE)</f>
        <v>0</v>
      </c>
      <c r="K5011" s="2">
        <f t="shared" si="80"/>
        <v>33.090000000000003</v>
      </c>
      <c r="L5011" s="1" t="s">
        <v>19774</v>
      </c>
    </row>
    <row r="5012" spans="1:12">
      <c r="A5012" s="1"/>
      <c r="B5012" s="1">
        <v>409</v>
      </c>
      <c r="C5012" s="1" t="s">
        <v>18209</v>
      </c>
      <c r="D5012" s="1" t="s">
        <v>18246</v>
      </c>
      <c r="E5012" s="1" t="s">
        <v>10013</v>
      </c>
      <c r="F5012" s="1" t="s">
        <v>10014</v>
      </c>
      <c r="G5012" s="1" t="s">
        <v>25624</v>
      </c>
      <c r="H5012" s="1" t="s">
        <v>17589</v>
      </c>
      <c r="I5012" s="2">
        <v>21.13</v>
      </c>
      <c r="J5012" s="37">
        <f>VLOOKUP(H5012,'DOGHER ORDER-DISC'!$K$4:$N$30,4,FALSE)</f>
        <v>0</v>
      </c>
      <c r="K5012" s="2">
        <f t="shared" si="80"/>
        <v>21.13</v>
      </c>
      <c r="L5012" s="1" t="s">
        <v>19775</v>
      </c>
    </row>
    <row r="5013" spans="1:12">
      <c r="A5013" s="1"/>
      <c r="B5013" s="1">
        <v>409</v>
      </c>
      <c r="C5013" s="1" t="s">
        <v>18209</v>
      </c>
      <c r="D5013" s="1" t="s">
        <v>18246</v>
      </c>
      <c r="E5013" s="1" t="s">
        <v>10015</v>
      </c>
      <c r="F5013" s="1" t="s">
        <v>10016</v>
      </c>
      <c r="G5013" s="1" t="s">
        <v>25625</v>
      </c>
      <c r="H5013" s="1" t="s">
        <v>17589</v>
      </c>
      <c r="I5013" s="2">
        <v>26.32</v>
      </c>
      <c r="J5013" s="37">
        <f>VLOOKUP(H5013,'DOGHER ORDER-DISC'!$K$4:$N$30,4,FALSE)</f>
        <v>0</v>
      </c>
      <c r="K5013" s="2">
        <f t="shared" si="80"/>
        <v>26.32</v>
      </c>
      <c r="L5013" s="1" t="s">
        <v>19775</v>
      </c>
    </row>
    <row r="5014" spans="1:12">
      <c r="A5014" s="1"/>
      <c r="B5014" s="1">
        <v>409</v>
      </c>
      <c r="C5014" s="1" t="s">
        <v>18209</v>
      </c>
      <c r="D5014" s="1" t="s">
        <v>18246</v>
      </c>
      <c r="E5014" s="1" t="s">
        <v>10017</v>
      </c>
      <c r="F5014" s="1" t="s">
        <v>10018</v>
      </c>
      <c r="G5014" s="1" t="s">
        <v>25626</v>
      </c>
      <c r="H5014" s="1" t="s">
        <v>17589</v>
      </c>
      <c r="I5014" s="2">
        <v>30.19</v>
      </c>
      <c r="J5014" s="37">
        <f>VLOOKUP(H5014,'DOGHER ORDER-DISC'!$K$4:$N$30,4,FALSE)</f>
        <v>0</v>
      </c>
      <c r="K5014" s="2">
        <f t="shared" si="80"/>
        <v>30.19</v>
      </c>
      <c r="L5014" s="1" t="s">
        <v>19775</v>
      </c>
    </row>
    <row r="5015" spans="1:12">
      <c r="A5015" s="1"/>
      <c r="B5015" s="1">
        <v>409</v>
      </c>
      <c r="C5015" s="1" t="s">
        <v>18209</v>
      </c>
      <c r="D5015" s="1" t="s">
        <v>18246</v>
      </c>
      <c r="E5015" s="1" t="s">
        <v>10019</v>
      </c>
      <c r="F5015" s="1" t="s">
        <v>10020</v>
      </c>
      <c r="G5015" s="1" t="s">
        <v>25627</v>
      </c>
      <c r="H5015" s="1" t="s">
        <v>17589</v>
      </c>
      <c r="I5015" s="2">
        <v>50.75</v>
      </c>
      <c r="J5015" s="37">
        <f>VLOOKUP(H5015,'DOGHER ORDER-DISC'!$K$4:$N$30,4,FALSE)</f>
        <v>0</v>
      </c>
      <c r="K5015" s="2">
        <f t="shared" si="80"/>
        <v>50.75</v>
      </c>
      <c r="L5015" s="1" t="s">
        <v>19775</v>
      </c>
    </row>
    <row r="5016" spans="1:12">
      <c r="A5016" s="1"/>
      <c r="B5016" s="1">
        <v>409</v>
      </c>
      <c r="C5016" s="1" t="s">
        <v>18209</v>
      </c>
      <c r="D5016" s="1" t="s">
        <v>18246</v>
      </c>
      <c r="E5016" s="1" t="s">
        <v>10021</v>
      </c>
      <c r="F5016" s="1" t="s">
        <v>10022</v>
      </c>
      <c r="G5016" s="1" t="s">
        <v>25628</v>
      </c>
      <c r="H5016" s="1" t="s">
        <v>17589</v>
      </c>
      <c r="I5016" s="2">
        <v>74.900000000000006</v>
      </c>
      <c r="J5016" s="37">
        <f>VLOOKUP(H5016,'DOGHER ORDER-DISC'!$K$4:$N$30,4,FALSE)</f>
        <v>0</v>
      </c>
      <c r="K5016" s="2">
        <f t="shared" si="80"/>
        <v>74.900000000000006</v>
      </c>
      <c r="L5016" s="1" t="s">
        <v>19775</v>
      </c>
    </row>
    <row r="5017" spans="1:12">
      <c r="A5017" s="1"/>
      <c r="B5017" s="1">
        <v>409</v>
      </c>
      <c r="C5017" s="1" t="s">
        <v>18209</v>
      </c>
      <c r="D5017" s="1" t="s">
        <v>18246</v>
      </c>
      <c r="E5017" s="1" t="s">
        <v>10023</v>
      </c>
      <c r="F5017" s="1" t="s">
        <v>10024</v>
      </c>
      <c r="G5017" s="1" t="s">
        <v>25629</v>
      </c>
      <c r="H5017" s="1" t="s">
        <v>17589</v>
      </c>
      <c r="I5017" s="2">
        <v>5.98</v>
      </c>
      <c r="J5017" s="37">
        <f>VLOOKUP(H5017,'DOGHER ORDER-DISC'!$K$4:$N$30,4,FALSE)</f>
        <v>0</v>
      </c>
      <c r="K5017" s="2">
        <f t="shared" si="80"/>
        <v>5.98</v>
      </c>
      <c r="L5017" s="1" t="s">
        <v>19776</v>
      </c>
    </row>
    <row r="5018" spans="1:12">
      <c r="A5018" s="1"/>
      <c r="B5018" s="1">
        <v>409</v>
      </c>
      <c r="C5018" s="1" t="s">
        <v>18209</v>
      </c>
      <c r="D5018" s="1" t="s">
        <v>18246</v>
      </c>
      <c r="E5018" s="1" t="s">
        <v>10025</v>
      </c>
      <c r="F5018" s="1" t="s">
        <v>10026</v>
      </c>
      <c r="G5018" s="1" t="s">
        <v>25630</v>
      </c>
      <c r="H5018" s="1" t="s">
        <v>17589</v>
      </c>
      <c r="I5018" s="2">
        <v>7.51</v>
      </c>
      <c r="J5018" s="37">
        <f>VLOOKUP(H5018,'DOGHER ORDER-DISC'!$K$4:$N$30,4,FALSE)</f>
        <v>0</v>
      </c>
      <c r="K5018" s="2">
        <f t="shared" si="80"/>
        <v>7.51</v>
      </c>
      <c r="L5018" s="1" t="s">
        <v>19776</v>
      </c>
    </row>
    <row r="5019" spans="1:12">
      <c r="A5019" s="1"/>
      <c r="B5019" s="1">
        <v>409</v>
      </c>
      <c r="C5019" s="1" t="s">
        <v>18209</v>
      </c>
      <c r="D5019" s="1" t="s">
        <v>18246</v>
      </c>
      <c r="E5019" s="1" t="s">
        <v>10027</v>
      </c>
      <c r="F5019" s="1" t="s">
        <v>10028</v>
      </c>
      <c r="G5019" s="1" t="s">
        <v>25631</v>
      </c>
      <c r="H5019" s="1" t="s">
        <v>17589</v>
      </c>
      <c r="I5019" s="2">
        <v>9.0299999999999994</v>
      </c>
      <c r="J5019" s="37">
        <f>VLOOKUP(H5019,'DOGHER ORDER-DISC'!$K$4:$N$30,4,FALSE)</f>
        <v>0</v>
      </c>
      <c r="K5019" s="2">
        <f t="shared" si="80"/>
        <v>9.0299999999999994</v>
      </c>
      <c r="L5019" s="1" t="s">
        <v>19776</v>
      </c>
    </row>
    <row r="5020" spans="1:12">
      <c r="A5020" s="1"/>
      <c r="B5020" s="1">
        <v>409</v>
      </c>
      <c r="C5020" s="1" t="s">
        <v>18209</v>
      </c>
      <c r="D5020" s="1" t="s">
        <v>18246</v>
      </c>
      <c r="E5020" s="1" t="s">
        <v>10029</v>
      </c>
      <c r="F5020" s="1" t="s">
        <v>10030</v>
      </c>
      <c r="G5020" s="1" t="s">
        <v>25632</v>
      </c>
      <c r="H5020" s="1" t="s">
        <v>17589</v>
      </c>
      <c r="I5020" s="2">
        <v>10.210000000000001</v>
      </c>
      <c r="J5020" s="37">
        <f>VLOOKUP(H5020,'DOGHER ORDER-DISC'!$K$4:$N$30,4,FALSE)</f>
        <v>0</v>
      </c>
      <c r="K5020" s="2">
        <f t="shared" si="80"/>
        <v>10.210000000000001</v>
      </c>
      <c r="L5020" s="1" t="s">
        <v>19776</v>
      </c>
    </row>
    <row r="5021" spans="1:12">
      <c r="A5021" s="1"/>
      <c r="B5021" s="1">
        <v>409</v>
      </c>
      <c r="C5021" s="1" t="s">
        <v>18209</v>
      </c>
      <c r="D5021" s="1" t="s">
        <v>18246</v>
      </c>
      <c r="E5021" s="1" t="s">
        <v>10031</v>
      </c>
      <c r="F5021" s="1" t="s">
        <v>10032</v>
      </c>
      <c r="G5021" s="1" t="s">
        <v>25633</v>
      </c>
      <c r="H5021" s="1" t="s">
        <v>17589</v>
      </c>
      <c r="I5021" s="2">
        <v>14.72</v>
      </c>
      <c r="J5021" s="37">
        <f>VLOOKUP(H5021,'DOGHER ORDER-DISC'!$K$4:$N$30,4,FALSE)</f>
        <v>0</v>
      </c>
      <c r="K5021" s="2">
        <f t="shared" si="80"/>
        <v>14.72</v>
      </c>
      <c r="L5021" s="1" t="s">
        <v>19776</v>
      </c>
    </row>
    <row r="5022" spans="1:12">
      <c r="A5022" s="1"/>
      <c r="B5022" s="1">
        <v>409</v>
      </c>
      <c r="C5022" s="1" t="s">
        <v>18209</v>
      </c>
      <c r="D5022" s="1" t="s">
        <v>18246</v>
      </c>
      <c r="E5022" s="1" t="s">
        <v>10033</v>
      </c>
      <c r="F5022" s="1" t="s">
        <v>10034</v>
      </c>
      <c r="G5022" s="1" t="s">
        <v>25634</v>
      </c>
      <c r="H5022" s="1" t="s">
        <v>17589</v>
      </c>
      <c r="I5022" s="2">
        <v>23.48</v>
      </c>
      <c r="J5022" s="37">
        <f>VLOOKUP(H5022,'DOGHER ORDER-DISC'!$K$4:$N$30,4,FALSE)</f>
        <v>0</v>
      </c>
      <c r="K5022" s="2">
        <f t="shared" si="80"/>
        <v>23.48</v>
      </c>
      <c r="L5022" s="1" t="s">
        <v>19777</v>
      </c>
    </row>
    <row r="5023" spans="1:12">
      <c r="A5023" s="1"/>
      <c r="B5023" s="1">
        <v>409</v>
      </c>
      <c r="C5023" s="1" t="s">
        <v>18209</v>
      </c>
      <c r="D5023" s="1" t="s">
        <v>18246</v>
      </c>
      <c r="E5023" s="1" t="s">
        <v>10035</v>
      </c>
      <c r="F5023" s="1" t="s">
        <v>10036</v>
      </c>
      <c r="G5023" s="1" t="s">
        <v>25635</v>
      </c>
      <c r="H5023" s="1" t="s">
        <v>17589</v>
      </c>
      <c r="I5023" s="2">
        <v>29.23</v>
      </c>
      <c r="J5023" s="37">
        <f>VLOOKUP(H5023,'DOGHER ORDER-DISC'!$K$4:$N$30,4,FALSE)</f>
        <v>0</v>
      </c>
      <c r="K5023" s="2">
        <f t="shared" si="80"/>
        <v>29.23</v>
      </c>
      <c r="L5023" s="1" t="s">
        <v>19777</v>
      </c>
    </row>
    <row r="5024" spans="1:12">
      <c r="A5024" s="1"/>
      <c r="B5024" s="1">
        <v>409</v>
      </c>
      <c r="C5024" s="1" t="s">
        <v>18209</v>
      </c>
      <c r="D5024" s="1" t="s">
        <v>18246</v>
      </c>
      <c r="E5024" s="1" t="s">
        <v>10037</v>
      </c>
      <c r="F5024" s="1" t="s">
        <v>10038</v>
      </c>
      <c r="G5024" s="1" t="s">
        <v>25636</v>
      </c>
      <c r="H5024" s="1" t="s">
        <v>17589</v>
      </c>
      <c r="I5024" s="2">
        <v>33.549999999999997</v>
      </c>
      <c r="J5024" s="37">
        <f>VLOOKUP(H5024,'DOGHER ORDER-DISC'!$K$4:$N$30,4,FALSE)</f>
        <v>0</v>
      </c>
      <c r="K5024" s="2">
        <f t="shared" si="80"/>
        <v>33.549999999999997</v>
      </c>
      <c r="L5024" s="1" t="s">
        <v>19777</v>
      </c>
    </row>
    <row r="5025" spans="1:12">
      <c r="A5025" s="1"/>
      <c r="B5025" s="1">
        <v>409</v>
      </c>
      <c r="C5025" s="1" t="s">
        <v>18209</v>
      </c>
      <c r="D5025" s="1" t="s">
        <v>18246</v>
      </c>
      <c r="E5025" s="1" t="s">
        <v>10039</v>
      </c>
      <c r="F5025" s="1" t="s">
        <v>10040</v>
      </c>
      <c r="G5025" s="1" t="s">
        <v>25637</v>
      </c>
      <c r="H5025" s="1" t="s">
        <v>17589</v>
      </c>
      <c r="I5025" s="2">
        <v>44.22</v>
      </c>
      <c r="J5025" s="37">
        <f>VLOOKUP(H5025,'DOGHER ORDER-DISC'!$K$4:$N$30,4,FALSE)</f>
        <v>0</v>
      </c>
      <c r="K5025" s="2">
        <f t="shared" si="80"/>
        <v>44.22</v>
      </c>
      <c r="L5025" s="1" t="s">
        <v>19777</v>
      </c>
    </row>
    <row r="5026" spans="1:12">
      <c r="A5026" s="1"/>
      <c r="B5026" s="1">
        <v>409</v>
      </c>
      <c r="C5026" s="1" t="s">
        <v>18209</v>
      </c>
      <c r="D5026" s="1" t="s">
        <v>18246</v>
      </c>
      <c r="E5026" s="1" t="s">
        <v>10041</v>
      </c>
      <c r="F5026" s="1" t="s">
        <v>10042</v>
      </c>
      <c r="G5026" s="1" t="s">
        <v>25638</v>
      </c>
      <c r="H5026" s="1" t="s">
        <v>17589</v>
      </c>
      <c r="I5026" s="2">
        <v>58.57</v>
      </c>
      <c r="J5026" s="37">
        <f>VLOOKUP(H5026,'DOGHER ORDER-DISC'!$K$4:$N$30,4,FALSE)</f>
        <v>0</v>
      </c>
      <c r="K5026" s="2">
        <f t="shared" si="80"/>
        <v>58.57</v>
      </c>
      <c r="L5026" s="1" t="s">
        <v>19777</v>
      </c>
    </row>
    <row r="5027" spans="1:12">
      <c r="A5027" s="1"/>
      <c r="B5027" s="1">
        <v>409</v>
      </c>
      <c r="C5027" s="1" t="s">
        <v>18209</v>
      </c>
      <c r="D5027" s="1" t="s">
        <v>18246</v>
      </c>
      <c r="E5027" s="1" t="s">
        <v>10043</v>
      </c>
      <c r="F5027" s="1" t="s">
        <v>10044</v>
      </c>
      <c r="G5027" s="1" t="s">
        <v>25639</v>
      </c>
      <c r="H5027" s="1" t="s">
        <v>17589</v>
      </c>
      <c r="I5027" s="2">
        <v>6.44</v>
      </c>
      <c r="J5027" s="37">
        <f>VLOOKUP(H5027,'DOGHER ORDER-DISC'!$K$4:$N$30,4,FALSE)</f>
        <v>0</v>
      </c>
      <c r="K5027" s="2">
        <f t="shared" si="80"/>
        <v>6.44</v>
      </c>
      <c r="L5027" s="1" t="s">
        <v>19778</v>
      </c>
    </row>
    <row r="5028" spans="1:12">
      <c r="A5028" s="1"/>
      <c r="B5028" s="1">
        <v>409</v>
      </c>
      <c r="C5028" s="1" t="s">
        <v>18209</v>
      </c>
      <c r="D5028" s="1" t="s">
        <v>18246</v>
      </c>
      <c r="E5028" s="1" t="s">
        <v>10045</v>
      </c>
      <c r="F5028" s="1" t="s">
        <v>10046</v>
      </c>
      <c r="G5028" s="1" t="s">
        <v>25640</v>
      </c>
      <c r="H5028" s="1" t="s">
        <v>17589</v>
      </c>
      <c r="I5028" s="2">
        <v>7.97</v>
      </c>
      <c r="J5028" s="37">
        <f>VLOOKUP(H5028,'DOGHER ORDER-DISC'!$K$4:$N$30,4,FALSE)</f>
        <v>0</v>
      </c>
      <c r="K5028" s="2">
        <f t="shared" si="80"/>
        <v>7.97</v>
      </c>
      <c r="L5028" s="1" t="s">
        <v>19778</v>
      </c>
    </row>
    <row r="5029" spans="1:12">
      <c r="A5029" s="1"/>
      <c r="B5029" s="1">
        <v>409</v>
      </c>
      <c r="C5029" s="1" t="s">
        <v>18209</v>
      </c>
      <c r="D5029" s="1" t="s">
        <v>18246</v>
      </c>
      <c r="E5029" s="1" t="s">
        <v>10047</v>
      </c>
      <c r="F5029" s="1" t="s">
        <v>10048</v>
      </c>
      <c r="G5029" s="1" t="s">
        <v>25641</v>
      </c>
      <c r="H5029" s="1" t="s">
        <v>17589</v>
      </c>
      <c r="I5029" s="2">
        <v>9.58</v>
      </c>
      <c r="J5029" s="37">
        <f>VLOOKUP(H5029,'DOGHER ORDER-DISC'!$K$4:$N$30,4,FALSE)</f>
        <v>0</v>
      </c>
      <c r="K5029" s="2">
        <f t="shared" si="80"/>
        <v>9.58</v>
      </c>
      <c r="L5029" s="1" t="s">
        <v>19778</v>
      </c>
    </row>
    <row r="5030" spans="1:12">
      <c r="A5030" s="1"/>
      <c r="B5030" s="1">
        <v>409</v>
      </c>
      <c r="C5030" s="1" t="s">
        <v>18209</v>
      </c>
      <c r="D5030" s="1" t="s">
        <v>18246</v>
      </c>
      <c r="E5030" s="1" t="s">
        <v>10049</v>
      </c>
      <c r="F5030" s="1" t="s">
        <v>10050</v>
      </c>
      <c r="G5030" s="1" t="s">
        <v>25642</v>
      </c>
      <c r="H5030" s="1" t="s">
        <v>17589</v>
      </c>
      <c r="I5030" s="2">
        <v>11.54</v>
      </c>
      <c r="J5030" s="37">
        <f>VLOOKUP(H5030,'DOGHER ORDER-DISC'!$K$4:$N$30,4,FALSE)</f>
        <v>0</v>
      </c>
      <c r="K5030" s="2">
        <f t="shared" si="80"/>
        <v>11.54</v>
      </c>
      <c r="L5030" s="1" t="s">
        <v>19778</v>
      </c>
    </row>
    <row r="5031" spans="1:12">
      <c r="A5031" s="1"/>
      <c r="B5031" s="1">
        <v>409</v>
      </c>
      <c r="C5031" s="1" t="s">
        <v>18209</v>
      </c>
      <c r="D5031" s="1" t="s">
        <v>18246</v>
      </c>
      <c r="E5031" s="1" t="s">
        <v>10051</v>
      </c>
      <c r="F5031" s="1" t="s">
        <v>10052</v>
      </c>
      <c r="G5031" s="1" t="s">
        <v>25643</v>
      </c>
      <c r="H5031" s="1" t="s">
        <v>17589</v>
      </c>
      <c r="I5031" s="2">
        <v>17.18</v>
      </c>
      <c r="J5031" s="37">
        <f>VLOOKUP(H5031,'DOGHER ORDER-DISC'!$K$4:$N$30,4,FALSE)</f>
        <v>0</v>
      </c>
      <c r="K5031" s="2">
        <f t="shared" si="80"/>
        <v>17.18</v>
      </c>
      <c r="L5031" s="1" t="s">
        <v>19778</v>
      </c>
    </row>
    <row r="5032" spans="1:12">
      <c r="A5032" s="1" t="s">
        <v>23</v>
      </c>
      <c r="B5032" s="1">
        <v>410</v>
      </c>
      <c r="C5032" s="1" t="s">
        <v>18209</v>
      </c>
      <c r="D5032" s="1" t="s">
        <v>18246</v>
      </c>
      <c r="E5032" s="1" t="s">
        <v>10053</v>
      </c>
      <c r="F5032" s="1" t="s">
        <v>10054</v>
      </c>
      <c r="G5032" s="1" t="s">
        <v>25644</v>
      </c>
      <c r="H5032" s="1" t="s">
        <v>17589</v>
      </c>
      <c r="I5032" s="2">
        <v>23.34</v>
      </c>
      <c r="J5032" s="37">
        <f>VLOOKUP(H5032,'DOGHER ORDER-DISC'!$K$4:$N$30,4,FALSE)</f>
        <v>0</v>
      </c>
      <c r="K5032" s="2">
        <f t="shared" si="80"/>
        <v>23.34</v>
      </c>
      <c r="L5032" s="1" t="s">
        <v>19779</v>
      </c>
    </row>
    <row r="5033" spans="1:12">
      <c r="A5033" s="1" t="s">
        <v>23</v>
      </c>
      <c r="B5033" s="1">
        <v>410</v>
      </c>
      <c r="C5033" s="1" t="s">
        <v>18209</v>
      </c>
      <c r="D5033" s="1" t="s">
        <v>18246</v>
      </c>
      <c r="E5033" s="1" t="s">
        <v>10055</v>
      </c>
      <c r="F5033" s="1" t="s">
        <v>10056</v>
      </c>
      <c r="G5033" s="1" t="s">
        <v>25645</v>
      </c>
      <c r="H5033" s="1" t="s">
        <v>17589</v>
      </c>
      <c r="I5033" s="2">
        <v>30.5</v>
      </c>
      <c r="J5033" s="37">
        <f>VLOOKUP(H5033,'DOGHER ORDER-DISC'!$K$4:$N$30,4,FALSE)</f>
        <v>0</v>
      </c>
      <c r="K5033" s="2">
        <f t="shared" si="80"/>
        <v>30.5</v>
      </c>
      <c r="L5033" s="1" t="s">
        <v>19779</v>
      </c>
    </row>
    <row r="5034" spans="1:12">
      <c r="A5034" s="1" t="s">
        <v>23</v>
      </c>
      <c r="B5034" s="1">
        <v>410</v>
      </c>
      <c r="C5034" s="1" t="s">
        <v>18209</v>
      </c>
      <c r="D5034" s="1" t="s">
        <v>18246</v>
      </c>
      <c r="E5034" s="1" t="s">
        <v>10057</v>
      </c>
      <c r="F5034" s="1" t="s">
        <v>10058</v>
      </c>
      <c r="G5034" s="1" t="s">
        <v>25646</v>
      </c>
      <c r="H5034" s="1" t="s">
        <v>17589</v>
      </c>
      <c r="I5034" s="2">
        <v>43.72</v>
      </c>
      <c r="J5034" s="37">
        <f>VLOOKUP(H5034,'DOGHER ORDER-DISC'!$K$4:$N$30,4,FALSE)</f>
        <v>0</v>
      </c>
      <c r="K5034" s="2">
        <f t="shared" si="80"/>
        <v>43.72</v>
      </c>
      <c r="L5034" s="1" t="s">
        <v>19779</v>
      </c>
    </row>
    <row r="5035" spans="1:12">
      <c r="A5035" s="1" t="s">
        <v>23</v>
      </c>
      <c r="B5035" s="1">
        <v>410</v>
      </c>
      <c r="C5035" s="1" t="s">
        <v>18209</v>
      </c>
      <c r="D5035" s="1" t="s">
        <v>18246</v>
      </c>
      <c r="E5035" s="1" t="s">
        <v>10059</v>
      </c>
      <c r="F5035" s="1" t="s">
        <v>10060</v>
      </c>
      <c r="G5035" s="1" t="s">
        <v>25647</v>
      </c>
      <c r="H5035" s="1" t="s">
        <v>17589</v>
      </c>
      <c r="I5035" s="2">
        <v>4.05</v>
      </c>
      <c r="J5035" s="37">
        <f>VLOOKUP(H5035,'DOGHER ORDER-DISC'!$K$4:$N$30,4,FALSE)</f>
        <v>0</v>
      </c>
      <c r="K5035" s="2">
        <f t="shared" si="80"/>
        <v>4.05</v>
      </c>
      <c r="L5035" s="1" t="s">
        <v>19780</v>
      </c>
    </row>
    <row r="5036" spans="1:12">
      <c r="A5036" s="1" t="s">
        <v>23</v>
      </c>
      <c r="B5036" s="1">
        <v>410</v>
      </c>
      <c r="C5036" s="1" t="s">
        <v>18209</v>
      </c>
      <c r="D5036" s="1" t="s">
        <v>18246</v>
      </c>
      <c r="E5036" s="1" t="s">
        <v>10061</v>
      </c>
      <c r="F5036" s="1" t="s">
        <v>10062</v>
      </c>
      <c r="G5036" s="1" t="s">
        <v>25648</v>
      </c>
      <c r="H5036" s="1" t="s">
        <v>17589</v>
      </c>
      <c r="I5036" s="2">
        <v>5.25</v>
      </c>
      <c r="J5036" s="37">
        <f>VLOOKUP(H5036,'DOGHER ORDER-DISC'!$K$4:$N$30,4,FALSE)</f>
        <v>0</v>
      </c>
      <c r="K5036" s="2">
        <f t="shared" si="80"/>
        <v>5.25</v>
      </c>
      <c r="L5036" s="1" t="s">
        <v>19780</v>
      </c>
    </row>
    <row r="5037" spans="1:12">
      <c r="A5037" s="1" t="s">
        <v>23</v>
      </c>
      <c r="B5037" s="1">
        <v>410</v>
      </c>
      <c r="C5037" s="1" t="s">
        <v>18209</v>
      </c>
      <c r="D5037" s="1" t="s">
        <v>18246</v>
      </c>
      <c r="E5037" s="1" t="s">
        <v>10063</v>
      </c>
      <c r="F5037" s="1" t="s">
        <v>10064</v>
      </c>
      <c r="G5037" s="1" t="s">
        <v>25649</v>
      </c>
      <c r="H5037" s="1" t="s">
        <v>17589</v>
      </c>
      <c r="I5037" s="2">
        <v>7.42</v>
      </c>
      <c r="J5037" s="37">
        <f>VLOOKUP(H5037,'DOGHER ORDER-DISC'!$K$4:$N$30,4,FALSE)</f>
        <v>0</v>
      </c>
      <c r="K5037" s="2">
        <f t="shared" si="80"/>
        <v>7.42</v>
      </c>
      <c r="L5037" s="1" t="s">
        <v>19780</v>
      </c>
    </row>
    <row r="5038" spans="1:12">
      <c r="A5038" s="1" t="s">
        <v>32</v>
      </c>
      <c r="B5038" s="1">
        <v>410</v>
      </c>
      <c r="C5038" s="1" t="s">
        <v>18209</v>
      </c>
      <c r="D5038" s="1" t="s">
        <v>18246</v>
      </c>
      <c r="E5038" s="1" t="s">
        <v>10065</v>
      </c>
      <c r="F5038" s="1" t="s">
        <v>10066</v>
      </c>
      <c r="G5038" s="1" t="s">
        <v>25650</v>
      </c>
      <c r="H5038" s="1" t="s">
        <v>17589</v>
      </c>
      <c r="I5038" s="2">
        <v>22.44</v>
      </c>
      <c r="J5038" s="37">
        <f>VLOOKUP(H5038,'DOGHER ORDER-DISC'!$K$4:$N$30,4,FALSE)</f>
        <v>0</v>
      </c>
      <c r="K5038" s="2">
        <f t="shared" si="80"/>
        <v>22.44</v>
      </c>
      <c r="L5038" s="1" t="s">
        <v>19781</v>
      </c>
    </row>
    <row r="5039" spans="1:12">
      <c r="A5039" s="1" t="s">
        <v>32</v>
      </c>
      <c r="B5039" s="1">
        <v>410</v>
      </c>
      <c r="C5039" s="1" t="s">
        <v>18209</v>
      </c>
      <c r="D5039" s="1" t="s">
        <v>18246</v>
      </c>
      <c r="E5039" s="1" t="s">
        <v>10067</v>
      </c>
      <c r="F5039" s="1" t="s">
        <v>10068</v>
      </c>
      <c r="G5039" s="1" t="s">
        <v>25651</v>
      </c>
      <c r="H5039" s="1" t="s">
        <v>17589</v>
      </c>
      <c r="I5039" s="2">
        <v>23.34</v>
      </c>
      <c r="J5039" s="37">
        <f>VLOOKUP(H5039,'DOGHER ORDER-DISC'!$K$4:$N$30,4,FALSE)</f>
        <v>0</v>
      </c>
      <c r="K5039" s="2">
        <f t="shared" si="80"/>
        <v>23.34</v>
      </c>
      <c r="L5039" s="1" t="s">
        <v>19781</v>
      </c>
    </row>
    <row r="5040" spans="1:12">
      <c r="A5040" s="1" t="s">
        <v>32</v>
      </c>
      <c r="B5040" s="1">
        <v>410</v>
      </c>
      <c r="C5040" s="1" t="s">
        <v>18209</v>
      </c>
      <c r="D5040" s="1" t="s">
        <v>18246</v>
      </c>
      <c r="E5040" s="1" t="s">
        <v>10069</v>
      </c>
      <c r="F5040" s="1" t="s">
        <v>10070</v>
      </c>
      <c r="G5040" s="1" t="s">
        <v>25652</v>
      </c>
      <c r="H5040" s="1" t="s">
        <v>17589</v>
      </c>
      <c r="I5040" s="2">
        <v>30.5</v>
      </c>
      <c r="J5040" s="37">
        <f>VLOOKUP(H5040,'DOGHER ORDER-DISC'!$K$4:$N$30,4,FALSE)</f>
        <v>0</v>
      </c>
      <c r="K5040" s="2">
        <f t="shared" si="80"/>
        <v>30.5</v>
      </c>
      <c r="L5040" s="1" t="s">
        <v>19781</v>
      </c>
    </row>
    <row r="5041" spans="1:12">
      <c r="A5041" s="1" t="s">
        <v>32</v>
      </c>
      <c r="B5041" s="1">
        <v>410</v>
      </c>
      <c r="C5041" s="1" t="s">
        <v>18209</v>
      </c>
      <c r="D5041" s="1" t="s">
        <v>18246</v>
      </c>
      <c r="E5041" s="1" t="s">
        <v>10071</v>
      </c>
      <c r="F5041" s="1" t="s">
        <v>10072</v>
      </c>
      <c r="G5041" s="1" t="s">
        <v>25653</v>
      </c>
      <c r="H5041" s="1" t="s">
        <v>17589</v>
      </c>
      <c r="I5041" s="2">
        <v>39.700000000000003</v>
      </c>
      <c r="J5041" s="37">
        <f>VLOOKUP(H5041,'DOGHER ORDER-DISC'!$K$4:$N$30,4,FALSE)</f>
        <v>0</v>
      </c>
      <c r="K5041" s="2">
        <f t="shared" si="80"/>
        <v>39.700000000000003</v>
      </c>
      <c r="L5041" s="1" t="s">
        <v>19781</v>
      </c>
    </row>
    <row r="5042" spans="1:12">
      <c r="A5042" s="1" t="s">
        <v>32</v>
      </c>
      <c r="B5042" s="1">
        <v>410</v>
      </c>
      <c r="C5042" s="1" t="s">
        <v>18209</v>
      </c>
      <c r="D5042" s="1" t="s">
        <v>18246</v>
      </c>
      <c r="E5042" s="1" t="s">
        <v>10073</v>
      </c>
      <c r="F5042" s="1" t="s">
        <v>10074</v>
      </c>
      <c r="G5042" s="1" t="s">
        <v>25654</v>
      </c>
      <c r="H5042" s="1" t="s">
        <v>17589</v>
      </c>
      <c r="I5042" s="2">
        <v>43.72</v>
      </c>
      <c r="J5042" s="37">
        <f>VLOOKUP(H5042,'DOGHER ORDER-DISC'!$K$4:$N$30,4,FALSE)</f>
        <v>0</v>
      </c>
      <c r="K5042" s="2">
        <f t="shared" si="80"/>
        <v>43.72</v>
      </c>
      <c r="L5042" s="1" t="s">
        <v>19781</v>
      </c>
    </row>
    <row r="5043" spans="1:12">
      <c r="A5043" s="1" t="s">
        <v>32</v>
      </c>
      <c r="B5043" s="1">
        <v>410</v>
      </c>
      <c r="C5043" s="1" t="s">
        <v>18209</v>
      </c>
      <c r="D5043" s="1" t="s">
        <v>18246</v>
      </c>
      <c r="E5043" s="1" t="s">
        <v>10075</v>
      </c>
      <c r="F5043" s="1" t="s">
        <v>10076</v>
      </c>
      <c r="G5043" s="1" t="s">
        <v>25655</v>
      </c>
      <c r="H5043" s="1" t="s">
        <v>17589</v>
      </c>
      <c r="I5043" s="2">
        <v>4.6900000000000004</v>
      </c>
      <c r="J5043" s="37">
        <f>VLOOKUP(H5043,'DOGHER ORDER-DISC'!$K$4:$N$30,4,FALSE)</f>
        <v>0</v>
      </c>
      <c r="K5043" s="2">
        <f t="shared" si="80"/>
        <v>4.6900000000000004</v>
      </c>
      <c r="L5043" s="1" t="s">
        <v>19782</v>
      </c>
    </row>
    <row r="5044" spans="1:12">
      <c r="A5044" s="1" t="s">
        <v>32</v>
      </c>
      <c r="B5044" s="1">
        <v>410</v>
      </c>
      <c r="C5044" s="1" t="s">
        <v>18209</v>
      </c>
      <c r="D5044" s="1" t="s">
        <v>18246</v>
      </c>
      <c r="E5044" s="1" t="s">
        <v>10077</v>
      </c>
      <c r="F5044" s="1" t="s">
        <v>10078</v>
      </c>
      <c r="G5044" s="1" t="s">
        <v>25656</v>
      </c>
      <c r="H5044" s="1" t="s">
        <v>17589</v>
      </c>
      <c r="I5044" s="2">
        <v>5.67</v>
      </c>
      <c r="J5044" s="37">
        <f>VLOOKUP(H5044,'DOGHER ORDER-DISC'!$K$4:$N$30,4,FALSE)</f>
        <v>0</v>
      </c>
      <c r="K5044" s="2">
        <f t="shared" si="80"/>
        <v>5.67</v>
      </c>
      <c r="L5044" s="1" t="s">
        <v>19782</v>
      </c>
    </row>
    <row r="5045" spans="1:12">
      <c r="A5045" s="1" t="s">
        <v>32</v>
      </c>
      <c r="B5045" s="1">
        <v>410</v>
      </c>
      <c r="C5045" s="1" t="s">
        <v>18209</v>
      </c>
      <c r="D5045" s="1" t="s">
        <v>18246</v>
      </c>
      <c r="E5045" s="1" t="s">
        <v>10079</v>
      </c>
      <c r="F5045" s="1" t="s">
        <v>10080</v>
      </c>
      <c r="G5045" s="1" t="s">
        <v>25657</v>
      </c>
      <c r="H5045" s="1" t="s">
        <v>17589</v>
      </c>
      <c r="I5045" s="2">
        <v>8.09</v>
      </c>
      <c r="J5045" s="37">
        <f>VLOOKUP(H5045,'DOGHER ORDER-DISC'!$K$4:$N$30,4,FALSE)</f>
        <v>0</v>
      </c>
      <c r="K5045" s="2">
        <f t="shared" si="80"/>
        <v>8.09</v>
      </c>
      <c r="L5045" s="1" t="s">
        <v>19782</v>
      </c>
    </row>
    <row r="5046" spans="1:12">
      <c r="A5046" s="1" t="s">
        <v>32</v>
      </c>
      <c r="B5046" s="1">
        <v>410</v>
      </c>
      <c r="C5046" s="1" t="s">
        <v>18209</v>
      </c>
      <c r="D5046" s="1" t="s">
        <v>18246</v>
      </c>
      <c r="E5046" s="1" t="s">
        <v>10081</v>
      </c>
      <c r="F5046" s="1" t="s">
        <v>10082</v>
      </c>
      <c r="G5046" s="1" t="s">
        <v>25658</v>
      </c>
      <c r="H5046" s="1" t="s">
        <v>17589</v>
      </c>
      <c r="I5046" s="2">
        <v>9.15</v>
      </c>
      <c r="J5046" s="37">
        <f>VLOOKUP(H5046,'DOGHER ORDER-DISC'!$K$4:$N$30,4,FALSE)</f>
        <v>0</v>
      </c>
      <c r="K5046" s="2">
        <f t="shared" si="80"/>
        <v>9.15</v>
      </c>
      <c r="L5046" s="1" t="s">
        <v>19782</v>
      </c>
    </row>
    <row r="5047" spans="1:12">
      <c r="A5047" s="1" t="s">
        <v>32</v>
      </c>
      <c r="B5047" s="1">
        <v>410</v>
      </c>
      <c r="C5047" s="1" t="s">
        <v>18209</v>
      </c>
      <c r="D5047" s="1" t="s">
        <v>18246</v>
      </c>
      <c r="E5047" s="1" t="s">
        <v>10083</v>
      </c>
      <c r="F5047" s="1" t="s">
        <v>10084</v>
      </c>
      <c r="G5047" s="1" t="s">
        <v>25659</v>
      </c>
      <c r="H5047" s="1" t="s">
        <v>17589</v>
      </c>
      <c r="I5047" s="2">
        <v>10.15</v>
      </c>
      <c r="J5047" s="37">
        <f>VLOOKUP(H5047,'DOGHER ORDER-DISC'!$K$4:$N$30,4,FALSE)</f>
        <v>0</v>
      </c>
      <c r="K5047" s="2">
        <f t="shared" si="80"/>
        <v>10.15</v>
      </c>
      <c r="L5047" s="1" t="s">
        <v>19782</v>
      </c>
    </row>
    <row r="5048" spans="1:12">
      <c r="A5048" s="1"/>
      <c r="B5048" s="1">
        <v>411</v>
      </c>
      <c r="C5048" s="1" t="s">
        <v>18209</v>
      </c>
      <c r="D5048" s="1" t="s">
        <v>18246</v>
      </c>
      <c r="E5048" s="1" t="s">
        <v>10085</v>
      </c>
      <c r="F5048" s="1" t="s">
        <v>10086</v>
      </c>
      <c r="G5048" s="1" t="s">
        <v>25660</v>
      </c>
      <c r="H5048" s="1" t="s">
        <v>17589</v>
      </c>
      <c r="I5048" s="2">
        <v>33.270000000000003</v>
      </c>
      <c r="J5048" s="37">
        <f>VLOOKUP(H5048,'DOGHER ORDER-DISC'!$K$4:$N$30,4,FALSE)</f>
        <v>0</v>
      </c>
      <c r="K5048" s="2">
        <f t="shared" si="80"/>
        <v>33.270000000000003</v>
      </c>
      <c r="L5048" s="1" t="s">
        <v>19783</v>
      </c>
    </row>
    <row r="5049" spans="1:12">
      <c r="A5049" s="1"/>
      <c r="B5049" s="1">
        <v>411</v>
      </c>
      <c r="C5049" s="1" t="s">
        <v>18209</v>
      </c>
      <c r="D5049" s="1" t="s">
        <v>18246</v>
      </c>
      <c r="E5049" s="1" t="s">
        <v>10087</v>
      </c>
      <c r="F5049" s="1" t="s">
        <v>10088</v>
      </c>
      <c r="G5049" s="1" t="s">
        <v>25661</v>
      </c>
      <c r="H5049" s="1" t="s">
        <v>17589</v>
      </c>
      <c r="I5049" s="2">
        <v>5.6</v>
      </c>
      <c r="J5049" s="37">
        <f>VLOOKUP(H5049,'DOGHER ORDER-DISC'!$K$4:$N$30,4,FALSE)</f>
        <v>0</v>
      </c>
      <c r="K5049" s="2">
        <f t="shared" si="80"/>
        <v>5.6</v>
      </c>
      <c r="L5049" s="1" t="s">
        <v>19784</v>
      </c>
    </row>
    <row r="5050" spans="1:12">
      <c r="A5050" s="1" t="s">
        <v>32</v>
      </c>
      <c r="B5050" s="1">
        <v>411</v>
      </c>
      <c r="C5050" s="1" t="s">
        <v>18209</v>
      </c>
      <c r="D5050" s="1" t="s">
        <v>18246</v>
      </c>
      <c r="E5050" s="1" t="s">
        <v>10089</v>
      </c>
      <c r="F5050" s="1" t="s">
        <v>10090</v>
      </c>
      <c r="G5050" s="1" t="s">
        <v>25662</v>
      </c>
      <c r="H5050" s="1" t="s">
        <v>17589</v>
      </c>
      <c r="I5050" s="2">
        <v>207.4</v>
      </c>
      <c r="J5050" s="37">
        <f>VLOOKUP(H5050,'DOGHER ORDER-DISC'!$K$4:$N$30,4,FALSE)</f>
        <v>0</v>
      </c>
      <c r="K5050" s="2">
        <f t="shared" ref="K5050:K5102" si="81">+ROUND(I5050*(1-J5050),2)</f>
        <v>207.4</v>
      </c>
      <c r="L5050" s="1" t="s">
        <v>19785</v>
      </c>
    </row>
    <row r="5051" spans="1:12">
      <c r="A5051" s="1"/>
      <c r="B5051" s="1">
        <v>412</v>
      </c>
      <c r="C5051" s="1" t="s">
        <v>18209</v>
      </c>
      <c r="D5051" s="1" t="s">
        <v>18246</v>
      </c>
      <c r="E5051" s="1" t="s">
        <v>10091</v>
      </c>
      <c r="F5051" s="1" t="s">
        <v>10092</v>
      </c>
      <c r="G5051" s="1" t="s">
        <v>25663</v>
      </c>
      <c r="H5051" s="1" t="s">
        <v>17589</v>
      </c>
      <c r="I5051" s="2">
        <v>26.08</v>
      </c>
      <c r="J5051" s="37">
        <f>VLOOKUP(H5051,'DOGHER ORDER-DISC'!$K$4:$N$30,4,FALSE)</f>
        <v>0</v>
      </c>
      <c r="K5051" s="2">
        <f t="shared" si="81"/>
        <v>26.08</v>
      </c>
      <c r="L5051" s="1" t="s">
        <v>19786</v>
      </c>
    </row>
    <row r="5052" spans="1:12">
      <c r="A5052" s="1"/>
      <c r="B5052" s="1">
        <v>412</v>
      </c>
      <c r="C5052" s="1" t="s">
        <v>18209</v>
      </c>
      <c r="D5052" s="1" t="s">
        <v>18246</v>
      </c>
      <c r="E5052" s="1" t="s">
        <v>10093</v>
      </c>
      <c r="F5052" s="1" t="s">
        <v>10094</v>
      </c>
      <c r="G5052" s="1" t="s">
        <v>25664</v>
      </c>
      <c r="H5052" s="1" t="s">
        <v>17589</v>
      </c>
      <c r="I5052" s="2">
        <v>32.5</v>
      </c>
      <c r="J5052" s="37">
        <f>VLOOKUP(H5052,'DOGHER ORDER-DISC'!$K$4:$N$30,4,FALSE)</f>
        <v>0</v>
      </c>
      <c r="K5052" s="2">
        <f t="shared" si="81"/>
        <v>32.5</v>
      </c>
      <c r="L5052" s="1" t="s">
        <v>19786</v>
      </c>
    </row>
    <row r="5053" spans="1:12">
      <c r="A5053" s="1"/>
      <c r="B5053" s="1">
        <v>412</v>
      </c>
      <c r="C5053" s="1" t="s">
        <v>18209</v>
      </c>
      <c r="D5053" s="1" t="s">
        <v>18246</v>
      </c>
      <c r="E5053" s="1" t="s">
        <v>10095</v>
      </c>
      <c r="F5053" s="1" t="s">
        <v>10096</v>
      </c>
      <c r="G5053" s="1" t="s">
        <v>25665</v>
      </c>
      <c r="H5053" s="1" t="s">
        <v>17589</v>
      </c>
      <c r="I5053" s="2">
        <v>37.28</v>
      </c>
      <c r="J5053" s="37">
        <f>VLOOKUP(H5053,'DOGHER ORDER-DISC'!$K$4:$N$30,4,FALSE)</f>
        <v>0</v>
      </c>
      <c r="K5053" s="2">
        <f t="shared" si="81"/>
        <v>37.28</v>
      </c>
      <c r="L5053" s="1" t="s">
        <v>19786</v>
      </c>
    </row>
    <row r="5054" spans="1:12">
      <c r="A5054" s="1"/>
      <c r="B5054" s="1">
        <v>412</v>
      </c>
      <c r="C5054" s="1" t="s">
        <v>18209</v>
      </c>
      <c r="D5054" s="1" t="s">
        <v>18246</v>
      </c>
      <c r="E5054" s="1" t="s">
        <v>10097</v>
      </c>
      <c r="F5054" s="1" t="s">
        <v>10098</v>
      </c>
      <c r="G5054" s="1" t="s">
        <v>25666</v>
      </c>
      <c r="H5054" s="1" t="s">
        <v>17589</v>
      </c>
      <c r="I5054" s="2">
        <v>49.21</v>
      </c>
      <c r="J5054" s="37">
        <f>VLOOKUP(H5054,'DOGHER ORDER-DISC'!$K$4:$N$30,4,FALSE)</f>
        <v>0</v>
      </c>
      <c r="K5054" s="2">
        <f t="shared" si="81"/>
        <v>49.21</v>
      </c>
      <c r="L5054" s="1" t="s">
        <v>19786</v>
      </c>
    </row>
    <row r="5055" spans="1:12">
      <c r="A5055" s="1"/>
      <c r="B5055" s="1">
        <v>412</v>
      </c>
      <c r="C5055" s="1" t="s">
        <v>18209</v>
      </c>
      <c r="D5055" s="1" t="s">
        <v>18246</v>
      </c>
      <c r="E5055" s="1" t="s">
        <v>10099</v>
      </c>
      <c r="F5055" s="1" t="s">
        <v>10100</v>
      </c>
      <c r="G5055" s="1" t="s">
        <v>25667</v>
      </c>
      <c r="H5055" s="1" t="s">
        <v>17589</v>
      </c>
      <c r="I5055" s="2">
        <v>65.069999999999993</v>
      </c>
      <c r="J5055" s="37">
        <f>VLOOKUP(H5055,'DOGHER ORDER-DISC'!$K$4:$N$30,4,FALSE)</f>
        <v>0</v>
      </c>
      <c r="K5055" s="2">
        <f t="shared" si="81"/>
        <v>65.069999999999993</v>
      </c>
      <c r="L5055" s="1" t="s">
        <v>19786</v>
      </c>
    </row>
    <row r="5056" spans="1:12">
      <c r="A5056" s="1"/>
      <c r="B5056" s="1">
        <v>412</v>
      </c>
      <c r="C5056" s="1" t="s">
        <v>18209</v>
      </c>
      <c r="D5056" s="1" t="s">
        <v>18246</v>
      </c>
      <c r="E5056" s="1" t="s">
        <v>10101</v>
      </c>
      <c r="F5056" s="1" t="s">
        <v>10102</v>
      </c>
      <c r="G5056" s="1" t="s">
        <v>25668</v>
      </c>
      <c r="H5056" s="1" t="s">
        <v>17589</v>
      </c>
      <c r="I5056" s="2">
        <v>43.84</v>
      </c>
      <c r="J5056" s="37">
        <f>VLOOKUP(H5056,'DOGHER ORDER-DISC'!$K$4:$N$30,4,FALSE)</f>
        <v>0</v>
      </c>
      <c r="K5056" s="2">
        <f t="shared" si="81"/>
        <v>43.84</v>
      </c>
      <c r="L5056" s="1" t="s">
        <v>19787</v>
      </c>
    </row>
    <row r="5057" spans="1:12">
      <c r="A5057" s="1"/>
      <c r="B5057" s="1">
        <v>412</v>
      </c>
      <c r="C5057" s="1" t="s">
        <v>18209</v>
      </c>
      <c r="D5057" s="1" t="s">
        <v>18246</v>
      </c>
      <c r="E5057" s="1" t="s">
        <v>10103</v>
      </c>
      <c r="F5057" s="1" t="s">
        <v>10104</v>
      </c>
      <c r="G5057" s="1" t="s">
        <v>25669</v>
      </c>
      <c r="H5057" s="1" t="s">
        <v>17589</v>
      </c>
      <c r="I5057" s="2">
        <v>60.24</v>
      </c>
      <c r="J5057" s="37">
        <f>VLOOKUP(H5057,'DOGHER ORDER-DISC'!$K$4:$N$30,4,FALSE)</f>
        <v>0</v>
      </c>
      <c r="K5057" s="2">
        <f t="shared" si="81"/>
        <v>60.24</v>
      </c>
      <c r="L5057" s="1" t="s">
        <v>19787</v>
      </c>
    </row>
    <row r="5058" spans="1:12">
      <c r="A5058" s="1"/>
      <c r="B5058" s="1">
        <v>412</v>
      </c>
      <c r="C5058" s="1" t="s">
        <v>18209</v>
      </c>
      <c r="D5058" s="1" t="s">
        <v>18246</v>
      </c>
      <c r="E5058" s="1" t="s">
        <v>10105</v>
      </c>
      <c r="F5058" s="1" t="s">
        <v>10106</v>
      </c>
      <c r="G5058" s="1" t="s">
        <v>25670</v>
      </c>
      <c r="H5058" s="1" t="s">
        <v>17589</v>
      </c>
      <c r="I5058" s="2">
        <v>70.760000000000005</v>
      </c>
      <c r="J5058" s="37">
        <f>VLOOKUP(H5058,'DOGHER ORDER-DISC'!$K$4:$N$30,4,FALSE)</f>
        <v>0</v>
      </c>
      <c r="K5058" s="2">
        <f t="shared" si="81"/>
        <v>70.760000000000005</v>
      </c>
      <c r="L5058" s="1" t="s">
        <v>19787</v>
      </c>
    </row>
    <row r="5059" spans="1:12">
      <c r="A5059" s="1"/>
      <c r="B5059" s="1">
        <v>412</v>
      </c>
      <c r="C5059" s="1" t="s">
        <v>18209</v>
      </c>
      <c r="D5059" s="1" t="s">
        <v>18246</v>
      </c>
      <c r="E5059" s="1" t="s">
        <v>10107</v>
      </c>
      <c r="F5059" s="1" t="s">
        <v>10108</v>
      </c>
      <c r="G5059" s="1" t="s">
        <v>25671</v>
      </c>
      <c r="H5059" s="1" t="s">
        <v>17589</v>
      </c>
      <c r="I5059" s="2">
        <v>7.7</v>
      </c>
      <c r="J5059" s="37">
        <f>VLOOKUP(H5059,'DOGHER ORDER-DISC'!$K$4:$N$30,4,FALSE)</f>
        <v>0</v>
      </c>
      <c r="K5059" s="2">
        <f t="shared" si="81"/>
        <v>7.7</v>
      </c>
      <c r="L5059" s="1" t="s">
        <v>19788</v>
      </c>
    </row>
    <row r="5060" spans="1:12">
      <c r="A5060" s="1"/>
      <c r="B5060" s="1">
        <v>412</v>
      </c>
      <c r="C5060" s="1" t="s">
        <v>18209</v>
      </c>
      <c r="D5060" s="1" t="s">
        <v>18246</v>
      </c>
      <c r="E5060" s="1" t="s">
        <v>10109</v>
      </c>
      <c r="F5060" s="1" t="s">
        <v>10110</v>
      </c>
      <c r="G5060" s="1" t="s">
        <v>25672</v>
      </c>
      <c r="H5060" s="1" t="s">
        <v>17589</v>
      </c>
      <c r="I5060" s="2">
        <v>9.11</v>
      </c>
      <c r="J5060" s="37">
        <f>VLOOKUP(H5060,'DOGHER ORDER-DISC'!$K$4:$N$30,4,FALSE)</f>
        <v>0</v>
      </c>
      <c r="K5060" s="2">
        <f t="shared" si="81"/>
        <v>9.11</v>
      </c>
      <c r="L5060" s="1" t="s">
        <v>19788</v>
      </c>
    </row>
    <row r="5061" spans="1:12">
      <c r="A5061" s="1"/>
      <c r="B5061" s="1">
        <v>412</v>
      </c>
      <c r="C5061" s="1" t="s">
        <v>18209</v>
      </c>
      <c r="D5061" s="1" t="s">
        <v>18246</v>
      </c>
      <c r="E5061" s="1" t="s">
        <v>10111</v>
      </c>
      <c r="F5061" s="1" t="s">
        <v>10112</v>
      </c>
      <c r="G5061" s="1" t="s">
        <v>25673</v>
      </c>
      <c r="H5061" s="1" t="s">
        <v>17589</v>
      </c>
      <c r="I5061" s="2">
        <v>13.34</v>
      </c>
      <c r="J5061" s="37">
        <f>VLOOKUP(H5061,'DOGHER ORDER-DISC'!$K$4:$N$30,4,FALSE)</f>
        <v>0</v>
      </c>
      <c r="K5061" s="2">
        <f t="shared" si="81"/>
        <v>13.34</v>
      </c>
      <c r="L5061" s="1" t="s">
        <v>19788</v>
      </c>
    </row>
    <row r="5062" spans="1:12">
      <c r="A5062" s="1" t="s">
        <v>32</v>
      </c>
      <c r="B5062" s="1">
        <v>413</v>
      </c>
      <c r="C5062" s="1" t="s">
        <v>18209</v>
      </c>
      <c r="D5062" s="1" t="s">
        <v>18246</v>
      </c>
      <c r="E5062" s="1" t="s">
        <v>10113</v>
      </c>
      <c r="F5062" s="1" t="s">
        <v>10114</v>
      </c>
      <c r="G5062" s="1" t="s">
        <v>25674</v>
      </c>
      <c r="H5062" s="1" t="s">
        <v>17589</v>
      </c>
      <c r="I5062" s="2">
        <v>60.44</v>
      </c>
      <c r="J5062" s="37">
        <f>VLOOKUP(H5062,'DOGHER ORDER-DISC'!$K$4:$N$30,4,FALSE)</f>
        <v>0</v>
      </c>
      <c r="K5062" s="2">
        <f t="shared" si="81"/>
        <v>60.44</v>
      </c>
      <c r="L5062" s="1" t="s">
        <v>19789</v>
      </c>
    </row>
    <row r="5063" spans="1:12">
      <c r="A5063" s="1" t="s">
        <v>32</v>
      </c>
      <c r="B5063" s="1">
        <v>413</v>
      </c>
      <c r="C5063" s="1" t="s">
        <v>18209</v>
      </c>
      <c r="D5063" s="1" t="s">
        <v>18246</v>
      </c>
      <c r="E5063" s="1" t="s">
        <v>10115</v>
      </c>
      <c r="F5063" s="1" t="s">
        <v>10116</v>
      </c>
      <c r="G5063" s="1" t="s">
        <v>25675</v>
      </c>
      <c r="H5063" s="1" t="s">
        <v>17589</v>
      </c>
      <c r="I5063" s="2">
        <v>58.76</v>
      </c>
      <c r="J5063" s="37">
        <f>VLOOKUP(H5063,'DOGHER ORDER-DISC'!$K$4:$N$30,4,FALSE)</f>
        <v>0</v>
      </c>
      <c r="K5063" s="2">
        <f t="shared" si="81"/>
        <v>58.76</v>
      </c>
      <c r="L5063" s="1" t="s">
        <v>19790</v>
      </c>
    </row>
    <row r="5064" spans="1:12">
      <c r="A5064" s="1" t="s">
        <v>32</v>
      </c>
      <c r="B5064" s="1">
        <v>413</v>
      </c>
      <c r="C5064" s="1" t="s">
        <v>18209</v>
      </c>
      <c r="D5064" s="1" t="s">
        <v>18246</v>
      </c>
      <c r="E5064" s="1" t="s">
        <v>10117</v>
      </c>
      <c r="F5064" s="1" t="s">
        <v>10118</v>
      </c>
      <c r="G5064" s="1" t="s">
        <v>25676</v>
      </c>
      <c r="H5064" s="1" t="s">
        <v>17589</v>
      </c>
      <c r="I5064" s="2">
        <v>54.75</v>
      </c>
      <c r="J5064" s="37">
        <f>VLOOKUP(H5064,'DOGHER ORDER-DISC'!$K$4:$N$30,4,FALSE)</f>
        <v>0</v>
      </c>
      <c r="K5064" s="2">
        <f t="shared" si="81"/>
        <v>54.75</v>
      </c>
      <c r="L5064" s="1" t="s">
        <v>19791</v>
      </c>
    </row>
    <row r="5065" spans="1:12">
      <c r="A5065" s="1" t="s">
        <v>32</v>
      </c>
      <c r="B5065" s="1">
        <v>413</v>
      </c>
      <c r="C5065" s="1" t="s">
        <v>18209</v>
      </c>
      <c r="D5065" s="1" t="s">
        <v>18246</v>
      </c>
      <c r="E5065" s="1" t="s">
        <v>10119</v>
      </c>
      <c r="F5065" s="1" t="s">
        <v>10120</v>
      </c>
      <c r="G5065" s="1" t="s">
        <v>25677</v>
      </c>
      <c r="H5065" s="1" t="s">
        <v>17589</v>
      </c>
      <c r="I5065" s="2">
        <v>58.65</v>
      </c>
      <c r="J5065" s="37">
        <f>VLOOKUP(H5065,'DOGHER ORDER-DISC'!$K$4:$N$30,4,FALSE)</f>
        <v>0</v>
      </c>
      <c r="K5065" s="2">
        <f t="shared" si="81"/>
        <v>58.65</v>
      </c>
      <c r="L5065" s="1" t="s">
        <v>19792</v>
      </c>
    </row>
    <row r="5066" spans="1:12">
      <c r="A5066" s="1" t="s">
        <v>32</v>
      </c>
      <c r="B5066" s="1">
        <v>413</v>
      </c>
      <c r="C5066" s="1" t="s">
        <v>18209</v>
      </c>
      <c r="D5066" s="1" t="s">
        <v>18246</v>
      </c>
      <c r="E5066" s="1" t="s">
        <v>10121</v>
      </c>
      <c r="F5066" s="1" t="s">
        <v>10122</v>
      </c>
      <c r="G5066" s="1" t="s">
        <v>25678</v>
      </c>
      <c r="H5066" s="1" t="s">
        <v>17589</v>
      </c>
      <c r="I5066" s="2">
        <v>70.55</v>
      </c>
      <c r="J5066" s="37">
        <f>VLOOKUP(H5066,'DOGHER ORDER-DISC'!$K$4:$N$30,4,FALSE)</f>
        <v>0</v>
      </c>
      <c r="K5066" s="2">
        <f t="shared" si="81"/>
        <v>70.55</v>
      </c>
      <c r="L5066" s="1" t="s">
        <v>19793</v>
      </c>
    </row>
    <row r="5067" spans="1:12">
      <c r="A5067" s="1" t="s">
        <v>32</v>
      </c>
      <c r="B5067" s="1">
        <v>413</v>
      </c>
      <c r="C5067" s="1" t="s">
        <v>18209</v>
      </c>
      <c r="D5067" s="1" t="s">
        <v>18246</v>
      </c>
      <c r="E5067" s="1" t="s">
        <v>10123</v>
      </c>
      <c r="F5067" s="1" t="s">
        <v>10124</v>
      </c>
      <c r="G5067" s="1" t="s">
        <v>25679</v>
      </c>
      <c r="H5067" s="1" t="s">
        <v>17589</v>
      </c>
      <c r="I5067" s="2">
        <v>73.3</v>
      </c>
      <c r="J5067" s="37">
        <f>VLOOKUP(H5067,'DOGHER ORDER-DISC'!$K$4:$N$30,4,FALSE)</f>
        <v>0</v>
      </c>
      <c r="K5067" s="2">
        <f t="shared" si="81"/>
        <v>73.3</v>
      </c>
      <c r="L5067" s="1" t="s">
        <v>19794</v>
      </c>
    </row>
    <row r="5068" spans="1:12">
      <c r="A5068" s="1" t="s">
        <v>32</v>
      </c>
      <c r="B5068" s="1">
        <v>413</v>
      </c>
      <c r="C5068" s="1" t="s">
        <v>18209</v>
      </c>
      <c r="D5068" s="1" t="s">
        <v>18246</v>
      </c>
      <c r="E5068" s="1" t="s">
        <v>10125</v>
      </c>
      <c r="F5068" s="1" t="s">
        <v>10126</v>
      </c>
      <c r="G5068" s="1" t="s">
        <v>25680</v>
      </c>
      <c r="H5068" s="1" t="s">
        <v>17589</v>
      </c>
      <c r="I5068" s="2">
        <v>81.739999999999995</v>
      </c>
      <c r="J5068" s="37">
        <f>VLOOKUP(H5068,'DOGHER ORDER-DISC'!$K$4:$N$30,4,FALSE)</f>
        <v>0</v>
      </c>
      <c r="K5068" s="2">
        <f t="shared" si="81"/>
        <v>81.739999999999995</v>
      </c>
      <c r="L5068" s="1" t="s">
        <v>19795</v>
      </c>
    </row>
    <row r="5069" spans="1:12">
      <c r="A5069" s="1" t="s">
        <v>32</v>
      </c>
      <c r="B5069" s="1">
        <v>413</v>
      </c>
      <c r="C5069" s="1" t="s">
        <v>18209</v>
      </c>
      <c r="D5069" s="1" t="s">
        <v>18246</v>
      </c>
      <c r="E5069" s="1" t="s">
        <v>10127</v>
      </c>
      <c r="F5069" s="1" t="s">
        <v>10128</v>
      </c>
      <c r="G5069" s="1" t="s">
        <v>25681</v>
      </c>
      <c r="H5069" s="1" t="s">
        <v>17589</v>
      </c>
      <c r="I5069" s="2">
        <v>65.540000000000006</v>
      </c>
      <c r="J5069" s="37">
        <f>VLOOKUP(H5069,'DOGHER ORDER-DISC'!$K$4:$N$30,4,FALSE)</f>
        <v>0</v>
      </c>
      <c r="K5069" s="2">
        <f t="shared" si="81"/>
        <v>65.540000000000006</v>
      </c>
      <c r="L5069" s="1" t="s">
        <v>19796</v>
      </c>
    </row>
    <row r="5070" spans="1:12">
      <c r="A5070" s="1" t="s">
        <v>32</v>
      </c>
      <c r="B5070" s="1">
        <v>413</v>
      </c>
      <c r="C5070" s="1" t="s">
        <v>18209</v>
      </c>
      <c r="D5070" s="1" t="s">
        <v>18246</v>
      </c>
      <c r="E5070" s="1" t="s">
        <v>10129</v>
      </c>
      <c r="F5070" s="1" t="s">
        <v>10130</v>
      </c>
      <c r="G5070" s="1" t="s">
        <v>25682</v>
      </c>
      <c r="H5070" s="1" t="s">
        <v>17589</v>
      </c>
      <c r="I5070" s="2">
        <v>55.51</v>
      </c>
      <c r="J5070" s="37">
        <f>VLOOKUP(H5070,'DOGHER ORDER-DISC'!$K$4:$N$30,4,FALSE)</f>
        <v>0</v>
      </c>
      <c r="K5070" s="2">
        <f t="shared" si="81"/>
        <v>55.51</v>
      </c>
      <c r="L5070" s="1" t="s">
        <v>19797</v>
      </c>
    </row>
    <row r="5071" spans="1:12">
      <c r="A5071" s="1" t="s">
        <v>32</v>
      </c>
      <c r="B5071" s="1">
        <v>413</v>
      </c>
      <c r="C5071" s="1" t="s">
        <v>18209</v>
      </c>
      <c r="D5071" s="1" t="s">
        <v>18246</v>
      </c>
      <c r="E5071" s="1" t="s">
        <v>10131</v>
      </c>
      <c r="F5071" s="1" t="s">
        <v>10132</v>
      </c>
      <c r="G5071" s="1" t="s">
        <v>25683</v>
      </c>
      <c r="H5071" s="1" t="s">
        <v>17589</v>
      </c>
      <c r="I5071" s="2">
        <v>54.87</v>
      </c>
      <c r="J5071" s="37">
        <f>VLOOKUP(H5071,'DOGHER ORDER-DISC'!$K$4:$N$30,4,FALSE)</f>
        <v>0</v>
      </c>
      <c r="K5071" s="2">
        <f t="shared" si="81"/>
        <v>54.87</v>
      </c>
      <c r="L5071" s="1" t="s">
        <v>19798</v>
      </c>
    </row>
    <row r="5072" spans="1:12">
      <c r="A5072" s="1" t="s">
        <v>32</v>
      </c>
      <c r="B5072" s="1">
        <v>413</v>
      </c>
      <c r="C5072" s="1" t="s">
        <v>18209</v>
      </c>
      <c r="D5072" s="1" t="s">
        <v>18246</v>
      </c>
      <c r="E5072" s="1" t="s">
        <v>10133</v>
      </c>
      <c r="F5072" s="1" t="s">
        <v>10134</v>
      </c>
      <c r="G5072" s="1" t="s">
        <v>25684</v>
      </c>
      <c r="H5072" s="1" t="s">
        <v>17589</v>
      </c>
      <c r="I5072" s="2">
        <v>73.14</v>
      </c>
      <c r="J5072" s="37">
        <f>VLOOKUP(H5072,'DOGHER ORDER-DISC'!$K$4:$N$30,4,FALSE)</f>
        <v>0</v>
      </c>
      <c r="K5072" s="2">
        <f t="shared" si="81"/>
        <v>73.14</v>
      </c>
      <c r="L5072" s="1" t="s">
        <v>19799</v>
      </c>
    </row>
    <row r="5073" spans="1:12">
      <c r="A5073" s="1" t="s">
        <v>32</v>
      </c>
      <c r="B5073" s="1">
        <v>413</v>
      </c>
      <c r="C5073" s="1" t="s">
        <v>18209</v>
      </c>
      <c r="D5073" s="1" t="s">
        <v>18246</v>
      </c>
      <c r="E5073" s="1" t="s">
        <v>10135</v>
      </c>
      <c r="F5073" s="1" t="s">
        <v>10136</v>
      </c>
      <c r="G5073" s="1" t="s">
        <v>25685</v>
      </c>
      <c r="H5073" s="1" t="s">
        <v>17589</v>
      </c>
      <c r="I5073" s="2">
        <v>85.86</v>
      </c>
      <c r="J5073" s="37">
        <f>VLOOKUP(H5073,'DOGHER ORDER-DISC'!$K$4:$N$30,4,FALSE)</f>
        <v>0</v>
      </c>
      <c r="K5073" s="2">
        <f t="shared" si="81"/>
        <v>85.86</v>
      </c>
      <c r="L5073" s="1" t="s">
        <v>19800</v>
      </c>
    </row>
    <row r="5074" spans="1:12">
      <c r="A5074" s="1" t="s">
        <v>32</v>
      </c>
      <c r="B5074" s="1">
        <v>413</v>
      </c>
      <c r="C5074" s="1" t="s">
        <v>18209</v>
      </c>
      <c r="D5074" s="1" t="s">
        <v>18246</v>
      </c>
      <c r="E5074" s="1" t="s">
        <v>10137</v>
      </c>
      <c r="F5074" s="1" t="s">
        <v>10138</v>
      </c>
      <c r="G5074" s="1" t="s">
        <v>25686</v>
      </c>
      <c r="H5074" s="1" t="s">
        <v>17589</v>
      </c>
      <c r="I5074" s="2">
        <v>65.55</v>
      </c>
      <c r="J5074" s="37">
        <f>VLOOKUP(H5074,'DOGHER ORDER-DISC'!$K$4:$N$30,4,FALSE)</f>
        <v>0</v>
      </c>
      <c r="K5074" s="2">
        <f t="shared" si="81"/>
        <v>65.55</v>
      </c>
      <c r="L5074" s="1" t="s">
        <v>19801</v>
      </c>
    </row>
    <row r="5075" spans="1:12">
      <c r="A5075" s="1" t="s">
        <v>32</v>
      </c>
      <c r="B5075" s="1">
        <v>413</v>
      </c>
      <c r="C5075" s="1" t="s">
        <v>18209</v>
      </c>
      <c r="D5075" s="1" t="s">
        <v>18246</v>
      </c>
      <c r="E5075" s="1" t="s">
        <v>10139</v>
      </c>
      <c r="F5075" s="1" t="s">
        <v>10140</v>
      </c>
      <c r="G5075" s="1" t="s">
        <v>25687</v>
      </c>
      <c r="H5075" s="1" t="s">
        <v>17589</v>
      </c>
      <c r="I5075" s="2">
        <v>74.73</v>
      </c>
      <c r="J5075" s="37">
        <f>VLOOKUP(H5075,'DOGHER ORDER-DISC'!$K$4:$N$30,4,FALSE)</f>
        <v>0</v>
      </c>
      <c r="K5075" s="2">
        <f t="shared" si="81"/>
        <v>74.73</v>
      </c>
      <c r="L5075" s="1" t="s">
        <v>19802</v>
      </c>
    </row>
    <row r="5076" spans="1:12">
      <c r="A5076" s="1" t="s">
        <v>32</v>
      </c>
      <c r="B5076" s="1">
        <v>413</v>
      </c>
      <c r="C5076" s="1" t="s">
        <v>18209</v>
      </c>
      <c r="D5076" s="1" t="s">
        <v>18246</v>
      </c>
      <c r="E5076" s="1" t="s">
        <v>10141</v>
      </c>
      <c r="F5076" s="1" t="s">
        <v>10142</v>
      </c>
      <c r="G5076" s="1" t="s">
        <v>25688</v>
      </c>
      <c r="H5076" s="1" t="s">
        <v>17589</v>
      </c>
      <c r="I5076" s="2">
        <v>125.88</v>
      </c>
      <c r="J5076" s="37">
        <f>VLOOKUP(H5076,'DOGHER ORDER-DISC'!$K$4:$N$30,4,FALSE)</f>
        <v>0</v>
      </c>
      <c r="K5076" s="2">
        <f t="shared" si="81"/>
        <v>125.88</v>
      </c>
      <c r="L5076" s="1" t="s">
        <v>19803</v>
      </c>
    </row>
    <row r="5077" spans="1:12">
      <c r="A5077" s="1" t="s">
        <v>32</v>
      </c>
      <c r="B5077" s="1">
        <v>413</v>
      </c>
      <c r="C5077" s="1" t="s">
        <v>18209</v>
      </c>
      <c r="D5077" s="1" t="s">
        <v>18246</v>
      </c>
      <c r="E5077" s="1" t="s">
        <v>10143</v>
      </c>
      <c r="F5077" s="1" t="s">
        <v>10144</v>
      </c>
      <c r="G5077" s="1" t="s">
        <v>25689</v>
      </c>
      <c r="H5077" s="1" t="s">
        <v>17589</v>
      </c>
      <c r="I5077" s="2">
        <v>137.01</v>
      </c>
      <c r="J5077" s="37">
        <f>VLOOKUP(H5077,'DOGHER ORDER-DISC'!$K$4:$N$30,4,FALSE)</f>
        <v>0</v>
      </c>
      <c r="K5077" s="2">
        <f t="shared" si="81"/>
        <v>137.01</v>
      </c>
      <c r="L5077" s="1" t="s">
        <v>19804</v>
      </c>
    </row>
    <row r="5078" spans="1:12">
      <c r="A5078" s="1" t="s">
        <v>32</v>
      </c>
      <c r="B5078" s="1">
        <v>413</v>
      </c>
      <c r="C5078" s="1" t="s">
        <v>18209</v>
      </c>
      <c r="D5078" s="1" t="s">
        <v>18246</v>
      </c>
      <c r="E5078" s="1" t="s">
        <v>10145</v>
      </c>
      <c r="F5078" s="1" t="s">
        <v>10146</v>
      </c>
      <c r="G5078" s="1" t="s">
        <v>25690</v>
      </c>
      <c r="H5078" s="1" t="s">
        <v>17589</v>
      </c>
      <c r="I5078" s="2">
        <v>143.32</v>
      </c>
      <c r="J5078" s="37">
        <f>VLOOKUP(H5078,'DOGHER ORDER-DISC'!$K$4:$N$30,4,FALSE)</f>
        <v>0</v>
      </c>
      <c r="K5078" s="2">
        <f t="shared" si="81"/>
        <v>143.32</v>
      </c>
      <c r="L5078" s="1" t="s">
        <v>19805</v>
      </c>
    </row>
    <row r="5079" spans="1:12">
      <c r="A5079" s="1" t="s">
        <v>32</v>
      </c>
      <c r="B5079" s="1">
        <v>413</v>
      </c>
      <c r="C5079" s="1" t="s">
        <v>18209</v>
      </c>
      <c r="D5079" s="1" t="s">
        <v>18246</v>
      </c>
      <c r="E5079" s="1" t="s">
        <v>10147</v>
      </c>
      <c r="F5079" s="1" t="s">
        <v>10148</v>
      </c>
      <c r="G5079" s="1" t="s">
        <v>25691</v>
      </c>
      <c r="H5079" s="1" t="s">
        <v>17589</v>
      </c>
      <c r="I5079" s="2">
        <v>20.97</v>
      </c>
      <c r="J5079" s="37">
        <f>VLOOKUP(H5079,'DOGHER ORDER-DISC'!$K$4:$N$30,4,FALSE)</f>
        <v>0</v>
      </c>
      <c r="K5079" s="2">
        <f t="shared" si="81"/>
        <v>20.97</v>
      </c>
      <c r="L5079" s="1" t="s">
        <v>19806</v>
      </c>
    </row>
    <row r="5080" spans="1:12">
      <c r="A5080" s="1" t="s">
        <v>32</v>
      </c>
      <c r="B5080" s="1">
        <v>413</v>
      </c>
      <c r="C5080" s="1" t="s">
        <v>18209</v>
      </c>
      <c r="D5080" s="1" t="s">
        <v>18246</v>
      </c>
      <c r="E5080" s="1" t="s">
        <v>10149</v>
      </c>
      <c r="F5080" s="1" t="s">
        <v>10150</v>
      </c>
      <c r="G5080" s="1" t="s">
        <v>25692</v>
      </c>
      <c r="H5080" s="1" t="s">
        <v>17589</v>
      </c>
      <c r="I5080" s="2">
        <v>25.09</v>
      </c>
      <c r="J5080" s="37">
        <f>VLOOKUP(H5080,'DOGHER ORDER-DISC'!$K$4:$N$30,4,FALSE)</f>
        <v>0</v>
      </c>
      <c r="K5080" s="2">
        <f t="shared" si="81"/>
        <v>25.09</v>
      </c>
      <c r="L5080" s="1" t="s">
        <v>19807</v>
      </c>
    </row>
    <row r="5081" spans="1:12">
      <c r="A5081" s="1"/>
      <c r="B5081" s="1">
        <v>414</v>
      </c>
      <c r="C5081" s="1" t="s">
        <v>18209</v>
      </c>
      <c r="D5081" s="1" t="s">
        <v>18246</v>
      </c>
      <c r="E5081" s="1" t="s">
        <v>10151</v>
      </c>
      <c r="F5081" s="1" t="s">
        <v>10152</v>
      </c>
      <c r="G5081" s="1" t="s">
        <v>25693</v>
      </c>
      <c r="H5081" s="1" t="s">
        <v>17589</v>
      </c>
      <c r="I5081" s="2">
        <v>20.89</v>
      </c>
      <c r="J5081" s="37">
        <f>VLOOKUP(H5081,'DOGHER ORDER-DISC'!$K$4:$N$30,4,FALSE)</f>
        <v>0</v>
      </c>
      <c r="K5081" s="2">
        <f t="shared" si="81"/>
        <v>20.89</v>
      </c>
      <c r="L5081" s="1" t="s">
        <v>19808</v>
      </c>
    </row>
    <row r="5082" spans="1:12">
      <c r="A5082" s="1"/>
      <c r="B5082" s="1">
        <v>414</v>
      </c>
      <c r="C5082" s="1" t="s">
        <v>18209</v>
      </c>
      <c r="D5082" s="1" t="s">
        <v>18246</v>
      </c>
      <c r="E5082" s="1" t="s">
        <v>10153</v>
      </c>
      <c r="F5082" s="1" t="s">
        <v>10154</v>
      </c>
      <c r="G5082" s="1" t="s">
        <v>25694</v>
      </c>
      <c r="H5082" s="1" t="s">
        <v>17589</v>
      </c>
      <c r="I5082" s="2">
        <v>24.97</v>
      </c>
      <c r="J5082" s="37">
        <f>VLOOKUP(H5082,'DOGHER ORDER-DISC'!$K$4:$N$30,4,FALSE)</f>
        <v>0</v>
      </c>
      <c r="K5082" s="2">
        <f t="shared" si="81"/>
        <v>24.97</v>
      </c>
      <c r="L5082" s="1" t="s">
        <v>19808</v>
      </c>
    </row>
    <row r="5083" spans="1:12">
      <c r="A5083" s="1"/>
      <c r="B5083" s="1">
        <v>414</v>
      </c>
      <c r="C5083" s="1" t="s">
        <v>18209</v>
      </c>
      <c r="D5083" s="1" t="s">
        <v>18246</v>
      </c>
      <c r="E5083" s="1" t="s">
        <v>10155</v>
      </c>
      <c r="F5083" s="1" t="s">
        <v>10156</v>
      </c>
      <c r="G5083" s="1" t="s">
        <v>25695</v>
      </c>
      <c r="H5083" s="1" t="s">
        <v>17589</v>
      </c>
      <c r="I5083" s="2">
        <v>27.48</v>
      </c>
      <c r="J5083" s="37">
        <f>VLOOKUP(H5083,'DOGHER ORDER-DISC'!$K$4:$N$30,4,FALSE)</f>
        <v>0</v>
      </c>
      <c r="K5083" s="2">
        <f t="shared" si="81"/>
        <v>27.48</v>
      </c>
      <c r="L5083" s="1" t="s">
        <v>19808</v>
      </c>
    </row>
    <row r="5084" spans="1:12">
      <c r="A5084" s="1"/>
      <c r="B5084" s="1">
        <v>414</v>
      </c>
      <c r="C5084" s="1" t="s">
        <v>18209</v>
      </c>
      <c r="D5084" s="1" t="s">
        <v>18246</v>
      </c>
      <c r="E5084" s="1" t="s">
        <v>10157</v>
      </c>
      <c r="F5084" s="1" t="s">
        <v>10158</v>
      </c>
      <c r="G5084" s="1" t="s">
        <v>25696</v>
      </c>
      <c r="H5084" s="1" t="s">
        <v>17589</v>
      </c>
      <c r="I5084" s="2">
        <v>30</v>
      </c>
      <c r="J5084" s="37">
        <f>VLOOKUP(H5084,'DOGHER ORDER-DISC'!$K$4:$N$30,4,FALSE)</f>
        <v>0</v>
      </c>
      <c r="K5084" s="2">
        <f t="shared" si="81"/>
        <v>30</v>
      </c>
      <c r="L5084" s="1" t="s">
        <v>19808</v>
      </c>
    </row>
    <row r="5085" spans="1:12">
      <c r="A5085" s="1"/>
      <c r="B5085" s="1">
        <v>414</v>
      </c>
      <c r="C5085" s="1" t="s">
        <v>18209</v>
      </c>
      <c r="D5085" s="1" t="s">
        <v>18246</v>
      </c>
      <c r="E5085" s="1" t="s">
        <v>10159</v>
      </c>
      <c r="F5085" s="1" t="s">
        <v>10160</v>
      </c>
      <c r="G5085" s="1" t="s">
        <v>25697</v>
      </c>
      <c r="H5085" s="1" t="s">
        <v>17589</v>
      </c>
      <c r="I5085" s="2">
        <v>31.46</v>
      </c>
      <c r="J5085" s="37">
        <f>VLOOKUP(H5085,'DOGHER ORDER-DISC'!$K$4:$N$30,4,FALSE)</f>
        <v>0</v>
      </c>
      <c r="K5085" s="2">
        <f t="shared" si="81"/>
        <v>31.46</v>
      </c>
      <c r="L5085" s="1" t="s">
        <v>19808</v>
      </c>
    </row>
    <row r="5086" spans="1:12">
      <c r="A5086" s="1"/>
      <c r="B5086" s="1">
        <v>414</v>
      </c>
      <c r="C5086" s="1" t="s">
        <v>18209</v>
      </c>
      <c r="D5086" s="1" t="s">
        <v>18246</v>
      </c>
      <c r="E5086" s="1" t="s">
        <v>10161</v>
      </c>
      <c r="F5086" s="1" t="s">
        <v>10162</v>
      </c>
      <c r="G5086" s="1" t="s">
        <v>25698</v>
      </c>
      <c r="H5086" s="1" t="s">
        <v>17589</v>
      </c>
      <c r="I5086" s="2">
        <v>32.090000000000003</v>
      </c>
      <c r="J5086" s="37">
        <f>VLOOKUP(H5086,'DOGHER ORDER-DISC'!$K$4:$N$30,4,FALSE)</f>
        <v>0</v>
      </c>
      <c r="K5086" s="2">
        <f t="shared" si="81"/>
        <v>32.090000000000003</v>
      </c>
      <c r="L5086" s="1" t="s">
        <v>19808</v>
      </c>
    </row>
    <row r="5087" spans="1:12">
      <c r="A5087" s="1"/>
      <c r="B5087" s="1">
        <v>414</v>
      </c>
      <c r="C5087" s="1" t="s">
        <v>18209</v>
      </c>
      <c r="D5087" s="1" t="s">
        <v>18246</v>
      </c>
      <c r="E5087" s="1" t="s">
        <v>10163</v>
      </c>
      <c r="F5087" s="1" t="s">
        <v>10164</v>
      </c>
      <c r="G5087" s="1" t="s">
        <v>25699</v>
      </c>
      <c r="H5087" s="1" t="s">
        <v>17589</v>
      </c>
      <c r="I5087" s="2">
        <v>40.01</v>
      </c>
      <c r="J5087" s="37">
        <f>VLOOKUP(H5087,'DOGHER ORDER-DISC'!$K$4:$N$30,4,FALSE)</f>
        <v>0</v>
      </c>
      <c r="K5087" s="2">
        <f t="shared" si="81"/>
        <v>40.01</v>
      </c>
      <c r="L5087" s="1" t="s">
        <v>19808</v>
      </c>
    </row>
    <row r="5088" spans="1:12">
      <c r="A5088" s="1"/>
      <c r="B5088" s="1">
        <v>414</v>
      </c>
      <c r="C5088" s="1" t="s">
        <v>18209</v>
      </c>
      <c r="D5088" s="1" t="s">
        <v>18246</v>
      </c>
      <c r="E5088" s="1" t="s">
        <v>10165</v>
      </c>
      <c r="F5088" s="1" t="s">
        <v>10166</v>
      </c>
      <c r="G5088" s="1" t="s">
        <v>25700</v>
      </c>
      <c r="H5088" s="1" t="s">
        <v>17589</v>
      </c>
      <c r="I5088" s="2">
        <v>54.59</v>
      </c>
      <c r="J5088" s="37">
        <f>VLOOKUP(H5088,'DOGHER ORDER-DISC'!$K$4:$N$30,4,FALSE)</f>
        <v>0</v>
      </c>
      <c r="K5088" s="2">
        <f t="shared" si="81"/>
        <v>54.59</v>
      </c>
      <c r="L5088" s="1" t="s">
        <v>19808</v>
      </c>
    </row>
    <row r="5089" spans="1:12">
      <c r="A5089" s="1"/>
      <c r="B5089" s="1">
        <v>414</v>
      </c>
      <c r="C5089" s="1" t="s">
        <v>18209</v>
      </c>
      <c r="D5089" s="1" t="s">
        <v>18246</v>
      </c>
      <c r="E5089" s="1" t="s">
        <v>10167</v>
      </c>
      <c r="F5089" s="1" t="s">
        <v>10168</v>
      </c>
      <c r="G5089" s="1" t="s">
        <v>25701</v>
      </c>
      <c r="H5089" s="1" t="s">
        <v>17589</v>
      </c>
      <c r="I5089" s="2">
        <v>11.79</v>
      </c>
      <c r="J5089" s="37">
        <f>VLOOKUP(H5089,'DOGHER ORDER-DISC'!$K$4:$N$30,4,FALSE)</f>
        <v>0</v>
      </c>
      <c r="K5089" s="2">
        <f t="shared" si="81"/>
        <v>11.79</v>
      </c>
      <c r="L5089" s="1" t="s">
        <v>19809</v>
      </c>
    </row>
    <row r="5090" spans="1:12">
      <c r="A5090" s="1"/>
      <c r="B5090" s="1">
        <v>414</v>
      </c>
      <c r="C5090" s="1" t="s">
        <v>18209</v>
      </c>
      <c r="D5090" s="1" t="s">
        <v>18246</v>
      </c>
      <c r="E5090" s="1" t="s">
        <v>10169</v>
      </c>
      <c r="F5090" s="1" t="s">
        <v>10170</v>
      </c>
      <c r="G5090" s="1" t="s">
        <v>25702</v>
      </c>
      <c r="H5090" s="1" t="s">
        <v>17589</v>
      </c>
      <c r="I5090" s="2">
        <v>16.11</v>
      </c>
      <c r="J5090" s="37">
        <f>VLOOKUP(H5090,'DOGHER ORDER-DISC'!$K$4:$N$30,4,FALSE)</f>
        <v>0</v>
      </c>
      <c r="K5090" s="2">
        <f t="shared" si="81"/>
        <v>16.11</v>
      </c>
      <c r="L5090" s="1" t="s">
        <v>19809</v>
      </c>
    </row>
    <row r="5091" spans="1:12">
      <c r="A5091" s="1"/>
      <c r="B5091" s="1">
        <v>414</v>
      </c>
      <c r="C5091" s="1" t="s">
        <v>18209</v>
      </c>
      <c r="D5091" s="1" t="s">
        <v>18246</v>
      </c>
      <c r="E5091" s="1" t="s">
        <v>10171</v>
      </c>
      <c r="F5091" s="1" t="s">
        <v>10172</v>
      </c>
      <c r="G5091" s="1" t="s">
        <v>25703</v>
      </c>
      <c r="H5091" s="1" t="s">
        <v>17589</v>
      </c>
      <c r="I5091" s="2">
        <v>20.56</v>
      </c>
      <c r="J5091" s="37">
        <f>VLOOKUP(H5091,'DOGHER ORDER-DISC'!$K$4:$N$30,4,FALSE)</f>
        <v>0</v>
      </c>
      <c r="K5091" s="2">
        <f t="shared" si="81"/>
        <v>20.56</v>
      </c>
      <c r="L5091" s="1" t="s">
        <v>19809</v>
      </c>
    </row>
    <row r="5092" spans="1:12">
      <c r="A5092" s="1"/>
      <c r="B5092" s="1">
        <v>414</v>
      </c>
      <c r="C5092" s="1" t="s">
        <v>18209</v>
      </c>
      <c r="D5092" s="1" t="s">
        <v>18246</v>
      </c>
      <c r="E5092" s="1" t="s">
        <v>10173</v>
      </c>
      <c r="F5092" s="1" t="s">
        <v>10174</v>
      </c>
      <c r="G5092" s="1" t="s">
        <v>25704</v>
      </c>
      <c r="H5092" s="1" t="s">
        <v>17589</v>
      </c>
      <c r="I5092" s="2">
        <v>24.28</v>
      </c>
      <c r="J5092" s="37">
        <f>VLOOKUP(H5092,'DOGHER ORDER-DISC'!$K$4:$N$30,4,FALSE)</f>
        <v>0</v>
      </c>
      <c r="K5092" s="2">
        <f t="shared" si="81"/>
        <v>24.28</v>
      </c>
      <c r="L5092" s="1" t="s">
        <v>19809</v>
      </c>
    </row>
    <row r="5093" spans="1:12">
      <c r="A5093" s="1"/>
      <c r="B5093" s="1">
        <v>414</v>
      </c>
      <c r="C5093" s="1" t="s">
        <v>18209</v>
      </c>
      <c r="D5093" s="1" t="s">
        <v>18246</v>
      </c>
      <c r="E5093" s="1" t="s">
        <v>10175</v>
      </c>
      <c r="F5093" s="1" t="s">
        <v>10176</v>
      </c>
      <c r="G5093" s="1" t="s">
        <v>25705</v>
      </c>
      <c r="H5093" s="1" t="s">
        <v>17589</v>
      </c>
      <c r="I5093" s="2">
        <v>28.95</v>
      </c>
      <c r="J5093" s="37">
        <f>VLOOKUP(H5093,'DOGHER ORDER-DISC'!$K$4:$N$30,4,FALSE)</f>
        <v>0</v>
      </c>
      <c r="K5093" s="2">
        <f t="shared" si="81"/>
        <v>28.95</v>
      </c>
      <c r="L5093" s="1" t="s">
        <v>19809</v>
      </c>
    </row>
    <row r="5094" spans="1:12">
      <c r="A5094" s="1"/>
      <c r="B5094" s="1">
        <v>414</v>
      </c>
      <c r="C5094" s="1" t="s">
        <v>18209</v>
      </c>
      <c r="D5094" s="1" t="s">
        <v>18246</v>
      </c>
      <c r="E5094" s="1" t="s">
        <v>10177</v>
      </c>
      <c r="F5094" s="1" t="s">
        <v>10178</v>
      </c>
      <c r="G5094" s="1" t="s">
        <v>25706</v>
      </c>
      <c r="H5094" s="1" t="s">
        <v>17589</v>
      </c>
      <c r="I5094" s="2">
        <v>10.27</v>
      </c>
      <c r="J5094" s="37">
        <f>VLOOKUP(H5094,'DOGHER ORDER-DISC'!$K$4:$N$30,4,FALSE)</f>
        <v>0</v>
      </c>
      <c r="K5094" s="2">
        <f t="shared" si="81"/>
        <v>10.27</v>
      </c>
      <c r="L5094" s="1" t="s">
        <v>19810</v>
      </c>
    </row>
    <row r="5095" spans="1:12">
      <c r="A5095" s="1"/>
      <c r="B5095" s="1">
        <v>414</v>
      </c>
      <c r="C5095" s="1" t="s">
        <v>18209</v>
      </c>
      <c r="D5095" s="1" t="s">
        <v>18246</v>
      </c>
      <c r="E5095" s="1" t="s">
        <v>10179</v>
      </c>
      <c r="F5095" s="1" t="s">
        <v>10180</v>
      </c>
      <c r="G5095" s="1" t="s">
        <v>25707</v>
      </c>
      <c r="H5095" s="1" t="s">
        <v>17589</v>
      </c>
      <c r="I5095" s="2">
        <v>11.05</v>
      </c>
      <c r="J5095" s="37">
        <f>VLOOKUP(H5095,'DOGHER ORDER-DISC'!$K$4:$N$30,4,FALSE)</f>
        <v>0</v>
      </c>
      <c r="K5095" s="2">
        <f t="shared" si="81"/>
        <v>11.05</v>
      </c>
      <c r="L5095" s="1" t="s">
        <v>19810</v>
      </c>
    </row>
    <row r="5096" spans="1:12">
      <c r="A5096" s="1"/>
      <c r="B5096" s="1">
        <v>414</v>
      </c>
      <c r="C5096" s="1" t="s">
        <v>18209</v>
      </c>
      <c r="D5096" s="1" t="s">
        <v>18246</v>
      </c>
      <c r="E5096" s="1" t="s">
        <v>10181</v>
      </c>
      <c r="F5096" s="1" t="s">
        <v>10182</v>
      </c>
      <c r="G5096" s="1" t="s">
        <v>25708</v>
      </c>
      <c r="H5096" s="1" t="s">
        <v>17589</v>
      </c>
      <c r="I5096" s="2">
        <v>11.53</v>
      </c>
      <c r="J5096" s="37">
        <f>VLOOKUP(H5096,'DOGHER ORDER-DISC'!$K$4:$N$30,4,FALSE)</f>
        <v>0</v>
      </c>
      <c r="K5096" s="2">
        <f t="shared" si="81"/>
        <v>11.53</v>
      </c>
      <c r="L5096" s="1" t="s">
        <v>19810</v>
      </c>
    </row>
    <row r="5097" spans="1:12">
      <c r="A5097" s="1"/>
      <c r="B5097" s="1">
        <v>414</v>
      </c>
      <c r="C5097" s="1" t="s">
        <v>18209</v>
      </c>
      <c r="D5097" s="1" t="s">
        <v>18246</v>
      </c>
      <c r="E5097" s="1" t="s">
        <v>10183</v>
      </c>
      <c r="F5097" s="1" t="s">
        <v>10184</v>
      </c>
      <c r="G5097" s="1" t="s">
        <v>25709</v>
      </c>
      <c r="H5097" s="1" t="s">
        <v>17589</v>
      </c>
      <c r="I5097" s="2">
        <v>15.34</v>
      </c>
      <c r="J5097" s="37">
        <f>VLOOKUP(H5097,'DOGHER ORDER-DISC'!$K$4:$N$30,4,FALSE)</f>
        <v>0</v>
      </c>
      <c r="K5097" s="2">
        <f t="shared" si="81"/>
        <v>15.34</v>
      </c>
      <c r="L5097" s="1" t="s">
        <v>19810</v>
      </c>
    </row>
    <row r="5098" spans="1:12">
      <c r="A5098" s="1"/>
      <c r="B5098" s="1">
        <v>414</v>
      </c>
      <c r="C5098" s="1" t="s">
        <v>18209</v>
      </c>
      <c r="D5098" s="1" t="s">
        <v>18246</v>
      </c>
      <c r="E5098" s="1" t="s">
        <v>10185</v>
      </c>
      <c r="F5098" s="1" t="s">
        <v>10186</v>
      </c>
      <c r="G5098" s="1" t="s">
        <v>25710</v>
      </c>
      <c r="H5098" s="1" t="s">
        <v>17589</v>
      </c>
      <c r="I5098" s="2">
        <v>18.66</v>
      </c>
      <c r="J5098" s="37">
        <f>VLOOKUP(H5098,'DOGHER ORDER-DISC'!$K$4:$N$30,4,FALSE)</f>
        <v>0</v>
      </c>
      <c r="K5098" s="2">
        <f t="shared" si="81"/>
        <v>18.66</v>
      </c>
      <c r="L5098" s="1" t="s">
        <v>19810</v>
      </c>
    </row>
    <row r="5099" spans="1:12">
      <c r="A5099" s="1"/>
      <c r="B5099" s="1">
        <v>414</v>
      </c>
      <c r="C5099" s="1" t="s">
        <v>18209</v>
      </c>
      <c r="D5099" s="1" t="s">
        <v>18246</v>
      </c>
      <c r="E5099" s="1" t="s">
        <v>10187</v>
      </c>
      <c r="F5099" s="1" t="s">
        <v>10188</v>
      </c>
      <c r="G5099" s="1" t="s">
        <v>25711</v>
      </c>
      <c r="H5099" s="1" t="s">
        <v>17589</v>
      </c>
      <c r="I5099" s="2">
        <v>14.13</v>
      </c>
      <c r="J5099" s="37">
        <f>VLOOKUP(H5099,'DOGHER ORDER-DISC'!$K$4:$N$30,4,FALSE)</f>
        <v>0</v>
      </c>
      <c r="K5099" s="2">
        <f t="shared" si="81"/>
        <v>14.13</v>
      </c>
      <c r="L5099" s="1" t="s">
        <v>19811</v>
      </c>
    </row>
    <row r="5100" spans="1:12">
      <c r="A5100" s="1"/>
      <c r="B5100" s="1">
        <v>414</v>
      </c>
      <c r="C5100" s="1" t="s">
        <v>18209</v>
      </c>
      <c r="D5100" s="1" t="s">
        <v>18246</v>
      </c>
      <c r="E5100" s="1" t="s">
        <v>10189</v>
      </c>
      <c r="F5100" s="1" t="s">
        <v>10190</v>
      </c>
      <c r="G5100" s="1" t="s">
        <v>25712</v>
      </c>
      <c r="H5100" s="1" t="s">
        <v>17589</v>
      </c>
      <c r="I5100" s="2">
        <v>15.71</v>
      </c>
      <c r="J5100" s="37">
        <f>VLOOKUP(H5100,'DOGHER ORDER-DISC'!$K$4:$N$30,4,FALSE)</f>
        <v>0</v>
      </c>
      <c r="K5100" s="2">
        <f t="shared" si="81"/>
        <v>15.71</v>
      </c>
      <c r="L5100" s="1" t="s">
        <v>19811</v>
      </c>
    </row>
    <row r="5101" spans="1:12">
      <c r="A5101" s="1"/>
      <c r="B5101" s="1">
        <v>414</v>
      </c>
      <c r="C5101" s="1" t="s">
        <v>18209</v>
      </c>
      <c r="D5101" s="1" t="s">
        <v>18246</v>
      </c>
      <c r="E5101" s="1" t="s">
        <v>10191</v>
      </c>
      <c r="F5101" s="1" t="s">
        <v>10192</v>
      </c>
      <c r="G5101" s="1" t="s">
        <v>25713</v>
      </c>
      <c r="H5101" s="1" t="s">
        <v>17589</v>
      </c>
      <c r="I5101" s="2">
        <v>17.260000000000002</v>
      </c>
      <c r="J5101" s="37">
        <f>VLOOKUP(H5101,'DOGHER ORDER-DISC'!$K$4:$N$30,4,FALSE)</f>
        <v>0</v>
      </c>
      <c r="K5101" s="2">
        <f t="shared" si="81"/>
        <v>17.260000000000002</v>
      </c>
      <c r="L5101" s="1" t="s">
        <v>19811</v>
      </c>
    </row>
    <row r="5102" spans="1:12">
      <c r="A5102" s="1"/>
      <c r="B5102" s="1">
        <v>414</v>
      </c>
      <c r="C5102" s="1" t="s">
        <v>18209</v>
      </c>
      <c r="D5102" s="1" t="s">
        <v>18246</v>
      </c>
      <c r="E5102" s="1" t="s">
        <v>10193</v>
      </c>
      <c r="F5102" s="1" t="s">
        <v>10194</v>
      </c>
      <c r="G5102" s="1" t="s">
        <v>25714</v>
      </c>
      <c r="H5102" s="1" t="s">
        <v>17589</v>
      </c>
      <c r="I5102" s="2">
        <v>20.52</v>
      </c>
      <c r="J5102" s="37">
        <f>VLOOKUP(H5102,'DOGHER ORDER-DISC'!$K$4:$N$30,4,FALSE)</f>
        <v>0</v>
      </c>
      <c r="K5102" s="2">
        <f t="shared" si="81"/>
        <v>20.52</v>
      </c>
      <c r="L5102" s="1" t="s">
        <v>19811</v>
      </c>
    </row>
    <row r="5103" spans="1:12">
      <c r="A5103" s="1"/>
      <c r="B5103" s="1">
        <v>414</v>
      </c>
      <c r="C5103" s="1" t="s">
        <v>18209</v>
      </c>
      <c r="D5103" s="1" t="s">
        <v>18246</v>
      </c>
      <c r="E5103" s="1" t="s">
        <v>10195</v>
      </c>
      <c r="F5103" s="1" t="s">
        <v>10196</v>
      </c>
      <c r="G5103" s="1" t="s">
        <v>25715</v>
      </c>
      <c r="H5103" s="1" t="s">
        <v>17589</v>
      </c>
      <c r="I5103" s="2">
        <v>24.24</v>
      </c>
      <c r="J5103" s="37">
        <f>VLOOKUP(H5103,'DOGHER ORDER-DISC'!$K$4:$N$30,4,FALSE)</f>
        <v>0</v>
      </c>
      <c r="K5103" s="2">
        <f t="shared" ref="K5103:K5166" si="82">+ROUND(I5103*(1-J5103),2)</f>
        <v>24.24</v>
      </c>
      <c r="L5103" s="1" t="s">
        <v>19811</v>
      </c>
    </row>
    <row r="5104" spans="1:12">
      <c r="A5104" s="1"/>
      <c r="B5104" s="1">
        <v>414</v>
      </c>
      <c r="C5104" s="1" t="s">
        <v>18209</v>
      </c>
      <c r="D5104" s="1" t="s">
        <v>18246</v>
      </c>
      <c r="E5104" s="1" t="s">
        <v>10197</v>
      </c>
      <c r="F5104" s="1" t="s">
        <v>10198</v>
      </c>
      <c r="G5104" s="1" t="s">
        <v>25716</v>
      </c>
      <c r="H5104" s="1" t="s">
        <v>17589</v>
      </c>
      <c r="I5104" s="2">
        <v>14</v>
      </c>
      <c r="J5104" s="37">
        <f>VLOOKUP(H5104,'DOGHER ORDER-DISC'!$K$4:$N$30,4,FALSE)</f>
        <v>0</v>
      </c>
      <c r="K5104" s="2">
        <f t="shared" si="82"/>
        <v>14</v>
      </c>
      <c r="L5104" s="1" t="s">
        <v>19812</v>
      </c>
    </row>
    <row r="5105" spans="1:12">
      <c r="A5105" s="1"/>
      <c r="B5105" s="1">
        <v>414</v>
      </c>
      <c r="C5105" s="1" t="s">
        <v>18209</v>
      </c>
      <c r="D5105" s="1" t="s">
        <v>18246</v>
      </c>
      <c r="E5105" s="1" t="s">
        <v>10199</v>
      </c>
      <c r="F5105" s="1" t="s">
        <v>10200</v>
      </c>
      <c r="G5105" s="1" t="s">
        <v>25717</v>
      </c>
      <c r="H5105" s="1" t="s">
        <v>17589</v>
      </c>
      <c r="I5105" s="2">
        <v>15.3</v>
      </c>
      <c r="J5105" s="37">
        <f>VLOOKUP(H5105,'DOGHER ORDER-DISC'!$K$4:$N$30,4,FALSE)</f>
        <v>0</v>
      </c>
      <c r="K5105" s="2">
        <f t="shared" si="82"/>
        <v>15.3</v>
      </c>
      <c r="L5105" s="1" t="s">
        <v>19812</v>
      </c>
    </row>
    <row r="5106" spans="1:12">
      <c r="A5106" s="1"/>
      <c r="B5106" s="1">
        <v>414</v>
      </c>
      <c r="C5106" s="1" t="s">
        <v>18209</v>
      </c>
      <c r="D5106" s="1" t="s">
        <v>18246</v>
      </c>
      <c r="E5106" s="1" t="s">
        <v>10201</v>
      </c>
      <c r="F5106" s="1" t="s">
        <v>10202</v>
      </c>
      <c r="G5106" s="1" t="s">
        <v>25718</v>
      </c>
      <c r="H5106" s="1" t="s">
        <v>17589</v>
      </c>
      <c r="I5106" s="2">
        <v>19.02</v>
      </c>
      <c r="J5106" s="37">
        <f>VLOOKUP(H5106,'DOGHER ORDER-DISC'!$K$4:$N$30,4,FALSE)</f>
        <v>0</v>
      </c>
      <c r="K5106" s="2">
        <f t="shared" si="82"/>
        <v>19.02</v>
      </c>
      <c r="L5106" s="1" t="s">
        <v>19812</v>
      </c>
    </row>
    <row r="5107" spans="1:12">
      <c r="A5107" s="1"/>
      <c r="B5107" s="1">
        <v>414</v>
      </c>
      <c r="C5107" s="1" t="s">
        <v>18209</v>
      </c>
      <c r="D5107" s="1" t="s">
        <v>18246</v>
      </c>
      <c r="E5107" s="1" t="s">
        <v>10203</v>
      </c>
      <c r="F5107" s="1" t="s">
        <v>10204</v>
      </c>
      <c r="G5107" s="1" t="s">
        <v>25719</v>
      </c>
      <c r="H5107" s="1" t="s">
        <v>17589</v>
      </c>
      <c r="I5107" s="2">
        <v>21.12</v>
      </c>
      <c r="J5107" s="37">
        <f>VLOOKUP(H5107,'DOGHER ORDER-DISC'!$K$4:$N$30,4,FALSE)</f>
        <v>0</v>
      </c>
      <c r="K5107" s="2">
        <f t="shared" si="82"/>
        <v>21.12</v>
      </c>
      <c r="L5107" s="1" t="s">
        <v>19812</v>
      </c>
    </row>
    <row r="5108" spans="1:12">
      <c r="A5108" s="1"/>
      <c r="B5108" s="1">
        <v>414</v>
      </c>
      <c r="C5108" s="1" t="s">
        <v>18209</v>
      </c>
      <c r="D5108" s="1" t="s">
        <v>18246</v>
      </c>
      <c r="E5108" s="1" t="s">
        <v>10205</v>
      </c>
      <c r="F5108" s="1" t="s">
        <v>10206</v>
      </c>
      <c r="G5108" s="1" t="s">
        <v>25720</v>
      </c>
      <c r="H5108" s="1" t="s">
        <v>17589</v>
      </c>
      <c r="I5108" s="2">
        <v>26.71</v>
      </c>
      <c r="J5108" s="37">
        <f>VLOOKUP(H5108,'DOGHER ORDER-DISC'!$K$4:$N$30,4,FALSE)</f>
        <v>0</v>
      </c>
      <c r="K5108" s="2">
        <f t="shared" si="82"/>
        <v>26.71</v>
      </c>
      <c r="L5108" s="1" t="s">
        <v>19812</v>
      </c>
    </row>
    <row r="5109" spans="1:12">
      <c r="A5109" s="1"/>
      <c r="B5109" s="1">
        <v>415</v>
      </c>
      <c r="C5109" s="1" t="s">
        <v>18209</v>
      </c>
      <c r="D5109" s="1" t="s">
        <v>18246</v>
      </c>
      <c r="E5109" s="1" t="s">
        <v>10207</v>
      </c>
      <c r="F5109" s="1" t="s">
        <v>10208</v>
      </c>
      <c r="G5109" s="1" t="s">
        <v>25721</v>
      </c>
      <c r="H5109" s="1" t="s">
        <v>17589</v>
      </c>
      <c r="I5109" s="2">
        <v>11.32</v>
      </c>
      <c r="J5109" s="37">
        <f>VLOOKUP(H5109,'DOGHER ORDER-DISC'!$K$4:$N$30,4,FALSE)</f>
        <v>0</v>
      </c>
      <c r="K5109" s="2">
        <f t="shared" si="82"/>
        <v>11.32</v>
      </c>
      <c r="L5109" s="1" t="s">
        <v>19813</v>
      </c>
    </row>
    <row r="5110" spans="1:12">
      <c r="A5110" s="1"/>
      <c r="B5110" s="1">
        <v>415</v>
      </c>
      <c r="C5110" s="1" t="s">
        <v>18209</v>
      </c>
      <c r="D5110" s="1" t="s">
        <v>18246</v>
      </c>
      <c r="E5110" s="1" t="s">
        <v>10209</v>
      </c>
      <c r="F5110" s="1" t="s">
        <v>10210</v>
      </c>
      <c r="G5110" s="1" t="s">
        <v>25722</v>
      </c>
      <c r="H5110" s="1" t="s">
        <v>17589</v>
      </c>
      <c r="I5110" s="2">
        <v>11.32</v>
      </c>
      <c r="J5110" s="37">
        <f>VLOOKUP(H5110,'DOGHER ORDER-DISC'!$K$4:$N$30,4,FALSE)</f>
        <v>0</v>
      </c>
      <c r="K5110" s="2">
        <f t="shared" si="82"/>
        <v>11.32</v>
      </c>
      <c r="L5110" s="1" t="s">
        <v>19813</v>
      </c>
    </row>
    <row r="5111" spans="1:12">
      <c r="A5111" s="1"/>
      <c r="B5111" s="1">
        <v>415</v>
      </c>
      <c r="C5111" s="1" t="s">
        <v>18209</v>
      </c>
      <c r="D5111" s="1" t="s">
        <v>18246</v>
      </c>
      <c r="E5111" s="1" t="s">
        <v>10211</v>
      </c>
      <c r="F5111" s="1" t="s">
        <v>10212</v>
      </c>
      <c r="G5111" s="1" t="s">
        <v>25723</v>
      </c>
      <c r="H5111" s="1" t="s">
        <v>17589</v>
      </c>
      <c r="I5111" s="2">
        <v>13</v>
      </c>
      <c r="J5111" s="37">
        <f>VLOOKUP(H5111,'DOGHER ORDER-DISC'!$K$4:$N$30,4,FALSE)</f>
        <v>0</v>
      </c>
      <c r="K5111" s="2">
        <f t="shared" si="82"/>
        <v>13</v>
      </c>
      <c r="L5111" s="1" t="s">
        <v>19813</v>
      </c>
    </row>
    <row r="5112" spans="1:12">
      <c r="A5112" s="1"/>
      <c r="B5112" s="1">
        <v>415</v>
      </c>
      <c r="C5112" s="1" t="s">
        <v>18209</v>
      </c>
      <c r="D5112" s="1" t="s">
        <v>18246</v>
      </c>
      <c r="E5112" s="1" t="s">
        <v>10213</v>
      </c>
      <c r="F5112" s="1" t="s">
        <v>10214</v>
      </c>
      <c r="G5112" s="1" t="s">
        <v>25724</v>
      </c>
      <c r="H5112" s="1" t="s">
        <v>17589</v>
      </c>
      <c r="I5112" s="2">
        <v>13.57</v>
      </c>
      <c r="J5112" s="37">
        <f>VLOOKUP(H5112,'DOGHER ORDER-DISC'!$K$4:$N$30,4,FALSE)</f>
        <v>0</v>
      </c>
      <c r="K5112" s="2">
        <f t="shared" si="82"/>
        <v>13.57</v>
      </c>
      <c r="L5112" s="1" t="s">
        <v>19813</v>
      </c>
    </row>
    <row r="5113" spans="1:12">
      <c r="A5113" s="1"/>
      <c r="B5113" s="1">
        <v>415</v>
      </c>
      <c r="C5113" s="1" t="s">
        <v>18209</v>
      </c>
      <c r="D5113" s="1" t="s">
        <v>18246</v>
      </c>
      <c r="E5113" s="1" t="s">
        <v>10215</v>
      </c>
      <c r="F5113" s="1" t="s">
        <v>10216</v>
      </c>
      <c r="G5113" s="1" t="s">
        <v>25725</v>
      </c>
      <c r="H5113" s="1" t="s">
        <v>17589</v>
      </c>
      <c r="I5113" s="2">
        <v>15.87</v>
      </c>
      <c r="J5113" s="37">
        <f>VLOOKUP(H5113,'DOGHER ORDER-DISC'!$K$4:$N$30,4,FALSE)</f>
        <v>0</v>
      </c>
      <c r="K5113" s="2">
        <f t="shared" si="82"/>
        <v>15.87</v>
      </c>
      <c r="L5113" s="1" t="s">
        <v>19813</v>
      </c>
    </row>
    <row r="5114" spans="1:12">
      <c r="A5114" s="1"/>
      <c r="B5114" s="1">
        <v>415</v>
      </c>
      <c r="C5114" s="1" t="s">
        <v>18209</v>
      </c>
      <c r="D5114" s="1" t="s">
        <v>18246</v>
      </c>
      <c r="E5114" s="1" t="s">
        <v>10217</v>
      </c>
      <c r="F5114" s="1" t="s">
        <v>10218</v>
      </c>
      <c r="G5114" s="1" t="s">
        <v>25726</v>
      </c>
      <c r="H5114" s="1" t="s">
        <v>17589</v>
      </c>
      <c r="I5114" s="2">
        <v>18.03</v>
      </c>
      <c r="J5114" s="37">
        <f>VLOOKUP(H5114,'DOGHER ORDER-DISC'!$K$4:$N$30,4,FALSE)</f>
        <v>0</v>
      </c>
      <c r="K5114" s="2">
        <f t="shared" si="82"/>
        <v>18.03</v>
      </c>
      <c r="L5114" s="1" t="s">
        <v>19813</v>
      </c>
    </row>
    <row r="5115" spans="1:12">
      <c r="A5115" s="1"/>
      <c r="B5115" s="1">
        <v>415</v>
      </c>
      <c r="C5115" s="1" t="s">
        <v>18209</v>
      </c>
      <c r="D5115" s="1" t="s">
        <v>18246</v>
      </c>
      <c r="E5115" s="1" t="s">
        <v>10219</v>
      </c>
      <c r="F5115" s="1" t="s">
        <v>10220</v>
      </c>
      <c r="G5115" s="1" t="s">
        <v>25727</v>
      </c>
      <c r="H5115" s="1" t="s">
        <v>17589</v>
      </c>
      <c r="I5115" s="2">
        <v>90.61</v>
      </c>
      <c r="J5115" s="37">
        <f>VLOOKUP(H5115,'DOGHER ORDER-DISC'!$K$4:$N$30,4,FALSE)</f>
        <v>0</v>
      </c>
      <c r="K5115" s="2">
        <f t="shared" si="82"/>
        <v>90.61</v>
      </c>
      <c r="L5115" s="1" t="s">
        <v>19814</v>
      </c>
    </row>
    <row r="5116" spans="1:12">
      <c r="A5116" s="1"/>
      <c r="B5116" s="1">
        <v>415</v>
      </c>
      <c r="C5116" s="1" t="s">
        <v>18209</v>
      </c>
      <c r="D5116" s="1" t="s">
        <v>18246</v>
      </c>
      <c r="E5116" s="1" t="s">
        <v>10221</v>
      </c>
      <c r="F5116" s="1" t="s">
        <v>10222</v>
      </c>
      <c r="G5116" s="1" t="s">
        <v>25728</v>
      </c>
      <c r="H5116" s="1" t="s">
        <v>17589</v>
      </c>
      <c r="I5116" s="2">
        <v>28.74</v>
      </c>
      <c r="J5116" s="37">
        <f>VLOOKUP(H5116,'DOGHER ORDER-DISC'!$K$4:$N$30,4,FALSE)</f>
        <v>0</v>
      </c>
      <c r="K5116" s="2">
        <f t="shared" si="82"/>
        <v>28.74</v>
      </c>
      <c r="L5116" s="1" t="s">
        <v>19815</v>
      </c>
    </row>
    <row r="5117" spans="1:12">
      <c r="A5117" s="1"/>
      <c r="B5117" s="1">
        <v>415</v>
      </c>
      <c r="C5117" s="1" t="s">
        <v>18209</v>
      </c>
      <c r="D5117" s="1" t="s">
        <v>18246</v>
      </c>
      <c r="E5117" s="1" t="s">
        <v>10223</v>
      </c>
      <c r="F5117" s="1" t="s">
        <v>10224</v>
      </c>
      <c r="G5117" s="1" t="s">
        <v>25729</v>
      </c>
      <c r="H5117" s="1" t="s">
        <v>17589</v>
      </c>
      <c r="I5117" s="2">
        <v>32.869999999999997</v>
      </c>
      <c r="J5117" s="37">
        <f>VLOOKUP(H5117,'DOGHER ORDER-DISC'!$K$4:$N$30,4,FALSE)</f>
        <v>0</v>
      </c>
      <c r="K5117" s="2">
        <f t="shared" si="82"/>
        <v>32.869999999999997</v>
      </c>
      <c r="L5117" s="1" t="s">
        <v>19815</v>
      </c>
    </row>
    <row r="5118" spans="1:12">
      <c r="A5118" s="1"/>
      <c r="B5118" s="1">
        <v>415</v>
      </c>
      <c r="C5118" s="1" t="s">
        <v>18209</v>
      </c>
      <c r="D5118" s="1" t="s">
        <v>18246</v>
      </c>
      <c r="E5118" s="1" t="s">
        <v>10225</v>
      </c>
      <c r="F5118" s="1" t="s">
        <v>10226</v>
      </c>
      <c r="G5118" s="1" t="s">
        <v>25730</v>
      </c>
      <c r="H5118" s="1" t="s">
        <v>17589</v>
      </c>
      <c r="I5118" s="2">
        <v>36.979999999999997</v>
      </c>
      <c r="J5118" s="37">
        <f>VLOOKUP(H5118,'DOGHER ORDER-DISC'!$K$4:$N$30,4,FALSE)</f>
        <v>0</v>
      </c>
      <c r="K5118" s="2">
        <f t="shared" si="82"/>
        <v>36.979999999999997</v>
      </c>
      <c r="L5118" s="1" t="s">
        <v>19815</v>
      </c>
    </row>
    <row r="5119" spans="1:12">
      <c r="A5119" s="1"/>
      <c r="B5119" s="1">
        <v>415</v>
      </c>
      <c r="C5119" s="1" t="s">
        <v>18209</v>
      </c>
      <c r="D5119" s="1" t="s">
        <v>18246</v>
      </c>
      <c r="E5119" s="1" t="s">
        <v>10227</v>
      </c>
      <c r="F5119" s="1" t="s">
        <v>10228</v>
      </c>
      <c r="G5119" s="1" t="s">
        <v>25731</v>
      </c>
      <c r="H5119" s="1" t="s">
        <v>17589</v>
      </c>
      <c r="I5119" s="2">
        <v>41.27</v>
      </c>
      <c r="J5119" s="37">
        <f>VLOOKUP(H5119,'DOGHER ORDER-DISC'!$K$4:$N$30,4,FALSE)</f>
        <v>0</v>
      </c>
      <c r="K5119" s="2">
        <f t="shared" si="82"/>
        <v>41.27</v>
      </c>
      <c r="L5119" s="1" t="s">
        <v>19815</v>
      </c>
    </row>
    <row r="5120" spans="1:12">
      <c r="A5120" s="1"/>
      <c r="B5120" s="1">
        <v>415</v>
      </c>
      <c r="C5120" s="1" t="s">
        <v>18209</v>
      </c>
      <c r="D5120" s="1" t="s">
        <v>18246</v>
      </c>
      <c r="E5120" s="1" t="s">
        <v>10229</v>
      </c>
      <c r="F5120" s="1" t="s">
        <v>10230</v>
      </c>
      <c r="G5120" s="1" t="s">
        <v>25732</v>
      </c>
      <c r="H5120" s="1" t="s">
        <v>17589</v>
      </c>
      <c r="I5120" s="2">
        <v>148.36000000000001</v>
      </c>
      <c r="J5120" s="37">
        <f>VLOOKUP(H5120,'DOGHER ORDER-DISC'!$K$4:$N$30,4,FALSE)</f>
        <v>0</v>
      </c>
      <c r="K5120" s="2">
        <f t="shared" si="82"/>
        <v>148.36000000000001</v>
      </c>
      <c r="L5120" s="1" t="s">
        <v>19816</v>
      </c>
    </row>
    <row r="5121" spans="1:12">
      <c r="A5121" s="1"/>
      <c r="B5121" s="1">
        <v>416</v>
      </c>
      <c r="C5121" s="1" t="s">
        <v>18209</v>
      </c>
      <c r="D5121" s="1" t="s">
        <v>18246</v>
      </c>
      <c r="E5121" s="1" t="s">
        <v>10231</v>
      </c>
      <c r="F5121" s="1" t="s">
        <v>10232</v>
      </c>
      <c r="G5121" s="1" t="s">
        <v>25733</v>
      </c>
      <c r="H5121" s="1" t="s">
        <v>17589</v>
      </c>
      <c r="I5121" s="2">
        <v>8.94</v>
      </c>
      <c r="J5121" s="37">
        <f>VLOOKUP(H5121,'DOGHER ORDER-DISC'!$K$4:$N$30,4,FALSE)</f>
        <v>0</v>
      </c>
      <c r="K5121" s="2">
        <f t="shared" si="82"/>
        <v>8.94</v>
      </c>
      <c r="L5121" s="1" t="s">
        <v>19817</v>
      </c>
    </row>
    <row r="5122" spans="1:12">
      <c r="A5122" s="1"/>
      <c r="B5122" s="1">
        <v>416</v>
      </c>
      <c r="C5122" s="1" t="s">
        <v>18209</v>
      </c>
      <c r="D5122" s="1" t="s">
        <v>18246</v>
      </c>
      <c r="E5122" s="1" t="s">
        <v>10233</v>
      </c>
      <c r="F5122" s="1" t="s">
        <v>10234</v>
      </c>
      <c r="G5122" s="1" t="s">
        <v>25734</v>
      </c>
      <c r="H5122" s="1" t="s">
        <v>17589</v>
      </c>
      <c r="I5122" s="2">
        <v>9.0299999999999994</v>
      </c>
      <c r="J5122" s="37">
        <f>VLOOKUP(H5122,'DOGHER ORDER-DISC'!$K$4:$N$30,4,FALSE)</f>
        <v>0</v>
      </c>
      <c r="K5122" s="2">
        <f t="shared" si="82"/>
        <v>9.0299999999999994</v>
      </c>
      <c r="L5122" s="1" t="s">
        <v>19817</v>
      </c>
    </row>
    <row r="5123" spans="1:12">
      <c r="A5123" s="1"/>
      <c r="B5123" s="1">
        <v>416</v>
      </c>
      <c r="C5123" s="1" t="s">
        <v>18209</v>
      </c>
      <c r="D5123" s="1" t="s">
        <v>18246</v>
      </c>
      <c r="E5123" s="1" t="s">
        <v>10235</v>
      </c>
      <c r="F5123" s="1" t="s">
        <v>10236</v>
      </c>
      <c r="G5123" s="1" t="s">
        <v>25735</v>
      </c>
      <c r="H5123" s="1" t="s">
        <v>17589</v>
      </c>
      <c r="I5123" s="2">
        <v>9.1199999999999992</v>
      </c>
      <c r="J5123" s="37">
        <f>VLOOKUP(H5123,'DOGHER ORDER-DISC'!$K$4:$N$30,4,FALSE)</f>
        <v>0</v>
      </c>
      <c r="K5123" s="2">
        <f t="shared" si="82"/>
        <v>9.1199999999999992</v>
      </c>
      <c r="L5123" s="1" t="s">
        <v>19817</v>
      </c>
    </row>
    <row r="5124" spans="1:12">
      <c r="A5124" s="1"/>
      <c r="B5124" s="1">
        <v>416</v>
      </c>
      <c r="C5124" s="1" t="s">
        <v>18209</v>
      </c>
      <c r="D5124" s="1" t="s">
        <v>18246</v>
      </c>
      <c r="E5124" s="1" t="s">
        <v>10237</v>
      </c>
      <c r="F5124" s="1" t="s">
        <v>10238</v>
      </c>
      <c r="G5124" s="1" t="s">
        <v>25736</v>
      </c>
      <c r="H5124" s="1" t="s">
        <v>17589</v>
      </c>
      <c r="I5124" s="2">
        <v>10.48</v>
      </c>
      <c r="J5124" s="37">
        <f>VLOOKUP(H5124,'DOGHER ORDER-DISC'!$K$4:$N$30,4,FALSE)</f>
        <v>0</v>
      </c>
      <c r="K5124" s="2">
        <f t="shared" si="82"/>
        <v>10.48</v>
      </c>
      <c r="L5124" s="1" t="s">
        <v>19817</v>
      </c>
    </row>
    <row r="5125" spans="1:12">
      <c r="A5125" s="1"/>
      <c r="B5125" s="1">
        <v>416</v>
      </c>
      <c r="C5125" s="1" t="s">
        <v>18209</v>
      </c>
      <c r="D5125" s="1" t="s">
        <v>18246</v>
      </c>
      <c r="E5125" s="1" t="s">
        <v>10239</v>
      </c>
      <c r="F5125" s="1" t="s">
        <v>10240</v>
      </c>
      <c r="G5125" s="1" t="s">
        <v>25737</v>
      </c>
      <c r="H5125" s="1" t="s">
        <v>17589</v>
      </c>
      <c r="I5125" s="2">
        <v>11.3</v>
      </c>
      <c r="J5125" s="37">
        <f>VLOOKUP(H5125,'DOGHER ORDER-DISC'!$K$4:$N$30,4,FALSE)</f>
        <v>0</v>
      </c>
      <c r="K5125" s="2">
        <f t="shared" si="82"/>
        <v>11.3</v>
      </c>
      <c r="L5125" s="1" t="s">
        <v>19817</v>
      </c>
    </row>
    <row r="5126" spans="1:12">
      <c r="A5126" s="1"/>
      <c r="B5126" s="1">
        <v>416</v>
      </c>
      <c r="C5126" s="1" t="s">
        <v>18209</v>
      </c>
      <c r="D5126" s="1" t="s">
        <v>18246</v>
      </c>
      <c r="E5126" s="1" t="s">
        <v>10241</v>
      </c>
      <c r="F5126" s="1" t="s">
        <v>10242</v>
      </c>
      <c r="G5126" s="1" t="s">
        <v>25738</v>
      </c>
      <c r="H5126" s="1" t="s">
        <v>17589</v>
      </c>
      <c r="I5126" s="2">
        <v>11.43</v>
      </c>
      <c r="J5126" s="37">
        <f>VLOOKUP(H5126,'DOGHER ORDER-DISC'!$K$4:$N$30,4,FALSE)</f>
        <v>0</v>
      </c>
      <c r="K5126" s="2">
        <f t="shared" si="82"/>
        <v>11.43</v>
      </c>
      <c r="L5126" s="1" t="s">
        <v>19817</v>
      </c>
    </row>
    <row r="5127" spans="1:12">
      <c r="A5127" s="1"/>
      <c r="B5127" s="1">
        <v>416</v>
      </c>
      <c r="C5127" s="1" t="s">
        <v>18209</v>
      </c>
      <c r="D5127" s="1" t="s">
        <v>18246</v>
      </c>
      <c r="E5127" s="1" t="s">
        <v>10243</v>
      </c>
      <c r="F5127" s="1" t="s">
        <v>10244</v>
      </c>
      <c r="G5127" s="1" t="s">
        <v>25739</v>
      </c>
      <c r="H5127" s="1" t="s">
        <v>17589</v>
      </c>
      <c r="I5127" s="2">
        <v>66.8</v>
      </c>
      <c r="J5127" s="37">
        <f>VLOOKUP(H5127,'DOGHER ORDER-DISC'!$K$4:$N$30,4,FALSE)</f>
        <v>0</v>
      </c>
      <c r="K5127" s="2">
        <f t="shared" si="82"/>
        <v>66.8</v>
      </c>
      <c r="L5127" s="1" t="s">
        <v>19818</v>
      </c>
    </row>
    <row r="5128" spans="1:12">
      <c r="A5128" s="1"/>
      <c r="B5128" s="1">
        <v>416</v>
      </c>
      <c r="C5128" s="1" t="s">
        <v>18209</v>
      </c>
      <c r="D5128" s="1" t="s">
        <v>18246</v>
      </c>
      <c r="E5128" s="1" t="s">
        <v>10245</v>
      </c>
      <c r="F5128" s="1" t="s">
        <v>10246</v>
      </c>
      <c r="G5128" s="1" t="s">
        <v>25740</v>
      </c>
      <c r="H5128" s="1" t="s">
        <v>17589</v>
      </c>
      <c r="I5128" s="2">
        <v>133.07</v>
      </c>
      <c r="J5128" s="37">
        <f>VLOOKUP(H5128,'DOGHER ORDER-DISC'!$K$4:$N$30,4,FALSE)</f>
        <v>0</v>
      </c>
      <c r="K5128" s="2">
        <f t="shared" si="82"/>
        <v>133.07</v>
      </c>
      <c r="L5128" s="1" t="s">
        <v>19819</v>
      </c>
    </row>
    <row r="5129" spans="1:12">
      <c r="A5129" s="1"/>
      <c r="B5129" s="1">
        <v>416</v>
      </c>
      <c r="C5129" s="1" t="s">
        <v>18209</v>
      </c>
      <c r="D5129" s="1" t="s">
        <v>18246</v>
      </c>
      <c r="E5129" s="1" t="s">
        <v>10247</v>
      </c>
      <c r="F5129" s="1" t="s">
        <v>10248</v>
      </c>
      <c r="G5129" s="1" t="s">
        <v>25741</v>
      </c>
      <c r="H5129" s="1" t="s">
        <v>17589</v>
      </c>
      <c r="I5129" s="2">
        <v>18.11</v>
      </c>
      <c r="J5129" s="37">
        <f>VLOOKUP(H5129,'DOGHER ORDER-DISC'!$K$4:$N$30,4,FALSE)</f>
        <v>0</v>
      </c>
      <c r="K5129" s="2">
        <f t="shared" si="82"/>
        <v>18.11</v>
      </c>
      <c r="L5129" s="1" t="s">
        <v>19819</v>
      </c>
    </row>
    <row r="5130" spans="1:12">
      <c r="A5130" s="1"/>
      <c r="B5130" s="1">
        <v>416</v>
      </c>
      <c r="C5130" s="1" t="s">
        <v>18209</v>
      </c>
      <c r="D5130" s="1" t="s">
        <v>18246</v>
      </c>
      <c r="E5130" s="1" t="s">
        <v>10249</v>
      </c>
      <c r="F5130" s="1" t="s">
        <v>10250</v>
      </c>
      <c r="G5130" s="1" t="s">
        <v>25742</v>
      </c>
      <c r="H5130" s="1" t="s">
        <v>17589</v>
      </c>
      <c r="I5130" s="2">
        <v>12.03</v>
      </c>
      <c r="J5130" s="37">
        <f>VLOOKUP(H5130,'DOGHER ORDER-DISC'!$K$4:$N$30,4,FALSE)</f>
        <v>0</v>
      </c>
      <c r="K5130" s="2">
        <f t="shared" si="82"/>
        <v>12.03</v>
      </c>
      <c r="L5130" s="1" t="s">
        <v>19820</v>
      </c>
    </row>
    <row r="5131" spans="1:12">
      <c r="A5131" s="1"/>
      <c r="B5131" s="1">
        <v>416</v>
      </c>
      <c r="C5131" s="1" t="s">
        <v>18209</v>
      </c>
      <c r="D5131" s="1" t="s">
        <v>18246</v>
      </c>
      <c r="E5131" s="1" t="s">
        <v>10251</v>
      </c>
      <c r="F5131" s="1" t="s">
        <v>10252</v>
      </c>
      <c r="G5131" s="1" t="s">
        <v>25743</v>
      </c>
      <c r="H5131" s="1" t="s">
        <v>17589</v>
      </c>
      <c r="I5131" s="2">
        <v>12.99</v>
      </c>
      <c r="J5131" s="37">
        <f>VLOOKUP(H5131,'DOGHER ORDER-DISC'!$K$4:$N$30,4,FALSE)</f>
        <v>0</v>
      </c>
      <c r="K5131" s="2">
        <f t="shared" si="82"/>
        <v>12.99</v>
      </c>
      <c r="L5131" s="1" t="s">
        <v>19821</v>
      </c>
    </row>
    <row r="5132" spans="1:12">
      <c r="A5132" s="1"/>
      <c r="B5132" s="1">
        <v>416</v>
      </c>
      <c r="C5132" s="1" t="s">
        <v>18209</v>
      </c>
      <c r="D5132" s="1" t="s">
        <v>18246</v>
      </c>
      <c r="E5132" s="1" t="s">
        <v>10253</v>
      </c>
      <c r="F5132" s="1" t="s">
        <v>10254</v>
      </c>
      <c r="G5132" s="1" t="s">
        <v>25744</v>
      </c>
      <c r="H5132" s="1" t="s">
        <v>17589</v>
      </c>
      <c r="I5132" s="2">
        <v>13.07</v>
      </c>
      <c r="J5132" s="37">
        <f>VLOOKUP(H5132,'DOGHER ORDER-DISC'!$K$4:$N$30,4,FALSE)</f>
        <v>0</v>
      </c>
      <c r="K5132" s="2">
        <f t="shared" si="82"/>
        <v>13.07</v>
      </c>
      <c r="L5132" s="1" t="s">
        <v>19822</v>
      </c>
    </row>
    <row r="5133" spans="1:12">
      <c r="A5133" s="1"/>
      <c r="B5133" s="1">
        <v>416</v>
      </c>
      <c r="C5133" s="1" t="s">
        <v>18209</v>
      </c>
      <c r="D5133" s="1" t="s">
        <v>18246</v>
      </c>
      <c r="E5133" s="1" t="s">
        <v>10255</v>
      </c>
      <c r="F5133" s="1" t="s">
        <v>10256</v>
      </c>
      <c r="G5133" s="1" t="s">
        <v>25745</v>
      </c>
      <c r="H5133" s="1" t="s">
        <v>17589</v>
      </c>
      <c r="I5133" s="2">
        <v>13.07</v>
      </c>
      <c r="J5133" s="37">
        <f>VLOOKUP(H5133,'DOGHER ORDER-DISC'!$K$4:$N$30,4,FALSE)</f>
        <v>0</v>
      </c>
      <c r="K5133" s="2">
        <f t="shared" si="82"/>
        <v>13.07</v>
      </c>
      <c r="L5133" s="1" t="s">
        <v>19823</v>
      </c>
    </row>
    <row r="5134" spans="1:12">
      <c r="A5134" s="1"/>
      <c r="B5134" s="1">
        <v>416</v>
      </c>
      <c r="C5134" s="1" t="s">
        <v>18209</v>
      </c>
      <c r="D5134" s="1" t="s">
        <v>18246</v>
      </c>
      <c r="E5134" s="1" t="s">
        <v>10257</v>
      </c>
      <c r="F5134" s="1" t="s">
        <v>10258</v>
      </c>
      <c r="G5134" s="1" t="s">
        <v>25746</v>
      </c>
      <c r="H5134" s="1" t="s">
        <v>17589</v>
      </c>
      <c r="I5134" s="2">
        <v>14.56</v>
      </c>
      <c r="J5134" s="37">
        <f>VLOOKUP(H5134,'DOGHER ORDER-DISC'!$K$4:$N$30,4,FALSE)</f>
        <v>0</v>
      </c>
      <c r="K5134" s="2">
        <f t="shared" si="82"/>
        <v>14.56</v>
      </c>
      <c r="L5134" s="1" t="s">
        <v>19824</v>
      </c>
    </row>
    <row r="5135" spans="1:12">
      <c r="A5135" s="1"/>
      <c r="B5135" s="1">
        <v>416</v>
      </c>
      <c r="C5135" s="1" t="s">
        <v>18209</v>
      </c>
      <c r="D5135" s="1" t="s">
        <v>18246</v>
      </c>
      <c r="E5135" s="1" t="s">
        <v>10259</v>
      </c>
      <c r="F5135" s="1" t="s">
        <v>10260</v>
      </c>
      <c r="G5135" s="1" t="s">
        <v>25747</v>
      </c>
      <c r="H5135" s="1" t="s">
        <v>17589</v>
      </c>
      <c r="I5135" s="2">
        <v>14.56</v>
      </c>
      <c r="J5135" s="37">
        <f>VLOOKUP(H5135,'DOGHER ORDER-DISC'!$K$4:$N$30,4,FALSE)</f>
        <v>0</v>
      </c>
      <c r="K5135" s="2">
        <f t="shared" si="82"/>
        <v>14.56</v>
      </c>
      <c r="L5135" s="1" t="s">
        <v>19825</v>
      </c>
    </row>
    <row r="5136" spans="1:12">
      <c r="A5136" s="1"/>
      <c r="B5136" s="1">
        <v>416</v>
      </c>
      <c r="C5136" s="1" t="s">
        <v>18209</v>
      </c>
      <c r="D5136" s="1" t="s">
        <v>18246</v>
      </c>
      <c r="E5136" s="1" t="s">
        <v>10261</v>
      </c>
      <c r="F5136" s="1" t="s">
        <v>10262</v>
      </c>
      <c r="G5136" s="1" t="s">
        <v>25747</v>
      </c>
      <c r="H5136" s="1" t="s">
        <v>17589</v>
      </c>
      <c r="I5136" s="2">
        <v>14.56</v>
      </c>
      <c r="J5136" s="37">
        <f>VLOOKUP(H5136,'DOGHER ORDER-DISC'!$K$4:$N$30,4,FALSE)</f>
        <v>0</v>
      </c>
      <c r="K5136" s="2">
        <f t="shared" si="82"/>
        <v>14.56</v>
      </c>
      <c r="L5136" s="1" t="s">
        <v>19826</v>
      </c>
    </row>
    <row r="5137" spans="1:12">
      <c r="A5137" s="1"/>
      <c r="B5137" s="1">
        <v>416</v>
      </c>
      <c r="C5137" s="1" t="s">
        <v>18209</v>
      </c>
      <c r="D5137" s="1" t="s">
        <v>18246</v>
      </c>
      <c r="E5137" s="1" t="s">
        <v>10263</v>
      </c>
      <c r="F5137" s="1" t="s">
        <v>10264</v>
      </c>
      <c r="G5137" s="1" t="s">
        <v>25748</v>
      </c>
      <c r="H5137" s="1" t="s">
        <v>17589</v>
      </c>
      <c r="I5137" s="2">
        <v>14.62</v>
      </c>
      <c r="J5137" s="37">
        <f>VLOOKUP(H5137,'DOGHER ORDER-DISC'!$K$4:$N$30,4,FALSE)</f>
        <v>0</v>
      </c>
      <c r="K5137" s="2">
        <f t="shared" si="82"/>
        <v>14.62</v>
      </c>
      <c r="L5137" s="1" t="s">
        <v>19827</v>
      </c>
    </row>
    <row r="5138" spans="1:12">
      <c r="A5138" s="1"/>
      <c r="B5138" s="1">
        <v>417</v>
      </c>
      <c r="C5138" s="1" t="s">
        <v>18209</v>
      </c>
      <c r="D5138" s="1" t="s">
        <v>18246</v>
      </c>
      <c r="E5138" s="1" t="s">
        <v>10265</v>
      </c>
      <c r="F5138" s="1" t="s">
        <v>10266</v>
      </c>
      <c r="G5138" s="1" t="s">
        <v>25749</v>
      </c>
      <c r="H5138" s="1" t="s">
        <v>17589</v>
      </c>
      <c r="I5138" s="2">
        <v>6.63</v>
      </c>
      <c r="J5138" s="37">
        <f>VLOOKUP(H5138,'DOGHER ORDER-DISC'!$K$4:$N$30,4,FALSE)</f>
        <v>0</v>
      </c>
      <c r="K5138" s="2">
        <f t="shared" si="82"/>
        <v>6.63</v>
      </c>
      <c r="L5138" s="1" t="s">
        <v>19828</v>
      </c>
    </row>
    <row r="5139" spans="1:12">
      <c r="A5139" s="1"/>
      <c r="B5139" s="1">
        <v>417</v>
      </c>
      <c r="C5139" s="1" t="s">
        <v>18209</v>
      </c>
      <c r="D5139" s="1" t="s">
        <v>18246</v>
      </c>
      <c r="E5139" s="1" t="s">
        <v>10267</v>
      </c>
      <c r="F5139" s="1" t="s">
        <v>10268</v>
      </c>
      <c r="G5139" s="1" t="s">
        <v>25750</v>
      </c>
      <c r="H5139" s="1" t="s">
        <v>17589</v>
      </c>
      <c r="I5139" s="2">
        <v>6.68</v>
      </c>
      <c r="J5139" s="37">
        <f>VLOOKUP(H5139,'DOGHER ORDER-DISC'!$K$4:$N$30,4,FALSE)</f>
        <v>0</v>
      </c>
      <c r="K5139" s="2">
        <f t="shared" si="82"/>
        <v>6.68</v>
      </c>
      <c r="L5139" s="1" t="s">
        <v>19828</v>
      </c>
    </row>
    <row r="5140" spans="1:12">
      <c r="A5140" s="1"/>
      <c r="B5140" s="1">
        <v>417</v>
      </c>
      <c r="C5140" s="1" t="s">
        <v>18209</v>
      </c>
      <c r="D5140" s="1" t="s">
        <v>18246</v>
      </c>
      <c r="E5140" s="1" t="s">
        <v>10269</v>
      </c>
      <c r="F5140" s="1" t="s">
        <v>10270</v>
      </c>
      <c r="G5140" s="1" t="s">
        <v>25751</v>
      </c>
      <c r="H5140" s="1" t="s">
        <v>17589</v>
      </c>
      <c r="I5140" s="2">
        <v>6.76</v>
      </c>
      <c r="J5140" s="37">
        <f>VLOOKUP(H5140,'DOGHER ORDER-DISC'!$K$4:$N$30,4,FALSE)</f>
        <v>0</v>
      </c>
      <c r="K5140" s="2">
        <f t="shared" si="82"/>
        <v>6.76</v>
      </c>
      <c r="L5140" s="1" t="s">
        <v>19828</v>
      </c>
    </row>
    <row r="5141" spans="1:12">
      <c r="A5141" s="1"/>
      <c r="B5141" s="1">
        <v>417</v>
      </c>
      <c r="C5141" s="1" t="s">
        <v>18209</v>
      </c>
      <c r="D5141" s="1" t="s">
        <v>18246</v>
      </c>
      <c r="E5141" s="1" t="s">
        <v>10271</v>
      </c>
      <c r="F5141" s="1" t="s">
        <v>10272</v>
      </c>
      <c r="G5141" s="1" t="s">
        <v>25752</v>
      </c>
      <c r="H5141" s="1" t="s">
        <v>17589</v>
      </c>
      <c r="I5141" s="2">
        <v>7.76</v>
      </c>
      <c r="J5141" s="37">
        <f>VLOOKUP(H5141,'DOGHER ORDER-DISC'!$K$4:$N$30,4,FALSE)</f>
        <v>0</v>
      </c>
      <c r="K5141" s="2">
        <f t="shared" si="82"/>
        <v>7.76</v>
      </c>
      <c r="L5141" s="1" t="s">
        <v>19828</v>
      </c>
    </row>
    <row r="5142" spans="1:12">
      <c r="A5142" s="1"/>
      <c r="B5142" s="1">
        <v>417</v>
      </c>
      <c r="C5142" s="1" t="s">
        <v>18209</v>
      </c>
      <c r="D5142" s="1" t="s">
        <v>18246</v>
      </c>
      <c r="E5142" s="1" t="s">
        <v>10273</v>
      </c>
      <c r="F5142" s="1" t="s">
        <v>10274</v>
      </c>
      <c r="G5142" s="1" t="s">
        <v>25753</v>
      </c>
      <c r="H5142" s="1" t="s">
        <v>17589</v>
      </c>
      <c r="I5142" s="2">
        <v>8.3699999999999992</v>
      </c>
      <c r="J5142" s="37">
        <f>VLOOKUP(H5142,'DOGHER ORDER-DISC'!$K$4:$N$30,4,FALSE)</f>
        <v>0</v>
      </c>
      <c r="K5142" s="2">
        <f t="shared" si="82"/>
        <v>8.3699999999999992</v>
      </c>
      <c r="L5142" s="1" t="s">
        <v>19828</v>
      </c>
    </row>
    <row r="5143" spans="1:12">
      <c r="A5143" s="1"/>
      <c r="B5143" s="1">
        <v>417</v>
      </c>
      <c r="C5143" s="1" t="s">
        <v>18209</v>
      </c>
      <c r="D5143" s="1" t="s">
        <v>18246</v>
      </c>
      <c r="E5143" s="1" t="s">
        <v>10275</v>
      </c>
      <c r="F5143" s="1" t="s">
        <v>10276</v>
      </c>
      <c r="G5143" s="1" t="s">
        <v>25754</v>
      </c>
      <c r="H5143" s="1" t="s">
        <v>17589</v>
      </c>
      <c r="I5143" s="2">
        <v>8.3699999999999992</v>
      </c>
      <c r="J5143" s="37">
        <f>VLOOKUP(H5143,'DOGHER ORDER-DISC'!$K$4:$N$30,4,FALSE)</f>
        <v>0</v>
      </c>
      <c r="K5143" s="2">
        <f t="shared" si="82"/>
        <v>8.3699999999999992</v>
      </c>
      <c r="L5143" s="1" t="s">
        <v>19828</v>
      </c>
    </row>
    <row r="5144" spans="1:12">
      <c r="A5144" s="1"/>
      <c r="B5144" s="1">
        <v>417</v>
      </c>
      <c r="C5144" s="1" t="s">
        <v>18209</v>
      </c>
      <c r="D5144" s="1" t="s">
        <v>18246</v>
      </c>
      <c r="E5144" s="1" t="s">
        <v>10277</v>
      </c>
      <c r="F5144" s="1" t="s">
        <v>10278</v>
      </c>
      <c r="G5144" s="1" t="s">
        <v>25755</v>
      </c>
      <c r="H5144" s="1" t="s">
        <v>17589</v>
      </c>
      <c r="I5144" s="2">
        <v>8.4700000000000006</v>
      </c>
      <c r="J5144" s="37">
        <f>VLOOKUP(H5144,'DOGHER ORDER-DISC'!$K$4:$N$30,4,FALSE)</f>
        <v>0</v>
      </c>
      <c r="K5144" s="2">
        <f t="shared" si="82"/>
        <v>8.4700000000000006</v>
      </c>
      <c r="L5144" s="1" t="s">
        <v>19828</v>
      </c>
    </row>
    <row r="5145" spans="1:12">
      <c r="A5145" s="1"/>
      <c r="B5145" s="1">
        <v>417</v>
      </c>
      <c r="C5145" s="1" t="s">
        <v>18209</v>
      </c>
      <c r="D5145" s="1" t="s">
        <v>18246</v>
      </c>
      <c r="E5145" s="1" t="s">
        <v>10279</v>
      </c>
      <c r="F5145" s="1" t="s">
        <v>10280</v>
      </c>
      <c r="G5145" s="1" t="s">
        <v>25756</v>
      </c>
      <c r="H5145" s="1" t="s">
        <v>17589</v>
      </c>
      <c r="I5145" s="2">
        <v>8.4700000000000006</v>
      </c>
      <c r="J5145" s="37">
        <f>VLOOKUP(H5145,'DOGHER ORDER-DISC'!$K$4:$N$30,4,FALSE)</f>
        <v>0</v>
      </c>
      <c r="K5145" s="2">
        <f t="shared" si="82"/>
        <v>8.4700000000000006</v>
      </c>
      <c r="L5145" s="1" t="s">
        <v>19828</v>
      </c>
    </row>
    <row r="5146" spans="1:12">
      <c r="A5146" s="1"/>
      <c r="B5146" s="1">
        <v>417</v>
      </c>
      <c r="C5146" s="1" t="s">
        <v>18209</v>
      </c>
      <c r="D5146" s="1" t="s">
        <v>18246</v>
      </c>
      <c r="E5146" s="1" t="s">
        <v>10281</v>
      </c>
      <c r="F5146" s="1" t="s">
        <v>10282</v>
      </c>
      <c r="G5146" s="1" t="s">
        <v>25757</v>
      </c>
      <c r="H5146" s="1" t="s">
        <v>17589</v>
      </c>
      <c r="I5146" s="2">
        <v>8.4700000000000006</v>
      </c>
      <c r="J5146" s="37">
        <f>VLOOKUP(H5146,'DOGHER ORDER-DISC'!$K$4:$N$30,4,FALSE)</f>
        <v>0</v>
      </c>
      <c r="K5146" s="2">
        <f t="shared" si="82"/>
        <v>8.4700000000000006</v>
      </c>
      <c r="L5146" s="1" t="s">
        <v>19828</v>
      </c>
    </row>
    <row r="5147" spans="1:12">
      <c r="A5147" s="1" t="s">
        <v>32</v>
      </c>
      <c r="B5147" s="1">
        <v>417</v>
      </c>
      <c r="C5147" s="1" t="s">
        <v>18209</v>
      </c>
      <c r="D5147" s="1" t="s">
        <v>18246</v>
      </c>
      <c r="E5147" s="1" t="s">
        <v>10283</v>
      </c>
      <c r="F5147" s="1" t="s">
        <v>10284</v>
      </c>
      <c r="G5147" s="1" t="s">
        <v>25758</v>
      </c>
      <c r="H5147" s="1" t="s">
        <v>17589</v>
      </c>
      <c r="I5147" s="2">
        <v>10.02</v>
      </c>
      <c r="J5147" s="37">
        <f>VLOOKUP(H5147,'DOGHER ORDER-DISC'!$K$4:$N$30,4,FALSE)</f>
        <v>0</v>
      </c>
      <c r="K5147" s="2">
        <f t="shared" si="82"/>
        <v>10.02</v>
      </c>
      <c r="L5147" s="1" t="s">
        <v>19829</v>
      </c>
    </row>
    <row r="5148" spans="1:12">
      <c r="A5148" s="1" t="s">
        <v>32</v>
      </c>
      <c r="B5148" s="1">
        <v>417</v>
      </c>
      <c r="C5148" s="1" t="s">
        <v>18209</v>
      </c>
      <c r="D5148" s="1" t="s">
        <v>18246</v>
      </c>
      <c r="E5148" s="1" t="s">
        <v>10285</v>
      </c>
      <c r="F5148" s="1" t="s">
        <v>10286</v>
      </c>
      <c r="G5148" s="1" t="s">
        <v>25759</v>
      </c>
      <c r="H5148" s="1" t="s">
        <v>17589</v>
      </c>
      <c r="I5148" s="2">
        <v>10.09</v>
      </c>
      <c r="J5148" s="37">
        <f>VLOOKUP(H5148,'DOGHER ORDER-DISC'!$K$4:$N$30,4,FALSE)</f>
        <v>0</v>
      </c>
      <c r="K5148" s="2">
        <f t="shared" si="82"/>
        <v>10.09</v>
      </c>
      <c r="L5148" s="1" t="s">
        <v>19829</v>
      </c>
    </row>
    <row r="5149" spans="1:12">
      <c r="A5149" s="1" t="s">
        <v>32</v>
      </c>
      <c r="B5149" s="1">
        <v>417</v>
      </c>
      <c r="C5149" s="1" t="s">
        <v>18209</v>
      </c>
      <c r="D5149" s="1" t="s">
        <v>18246</v>
      </c>
      <c r="E5149" s="1" t="s">
        <v>10287</v>
      </c>
      <c r="F5149" s="1" t="s">
        <v>10288</v>
      </c>
      <c r="G5149" s="1" t="s">
        <v>25760</v>
      </c>
      <c r="H5149" s="1" t="s">
        <v>17589</v>
      </c>
      <c r="I5149" s="2">
        <v>10.95</v>
      </c>
      <c r="J5149" s="37">
        <f>VLOOKUP(H5149,'DOGHER ORDER-DISC'!$K$4:$N$30,4,FALSE)</f>
        <v>0</v>
      </c>
      <c r="K5149" s="2">
        <f t="shared" si="82"/>
        <v>10.95</v>
      </c>
      <c r="L5149" s="1" t="s">
        <v>19829</v>
      </c>
    </row>
    <row r="5150" spans="1:12">
      <c r="A5150" s="1" t="s">
        <v>32</v>
      </c>
      <c r="B5150" s="1">
        <v>417</v>
      </c>
      <c r="C5150" s="1" t="s">
        <v>18209</v>
      </c>
      <c r="D5150" s="1" t="s">
        <v>18246</v>
      </c>
      <c r="E5150" s="1" t="s">
        <v>10289</v>
      </c>
      <c r="F5150" s="1" t="s">
        <v>10290</v>
      </c>
      <c r="G5150" s="1" t="s">
        <v>25761</v>
      </c>
      <c r="H5150" s="1" t="s">
        <v>17589</v>
      </c>
      <c r="I5150" s="2">
        <v>11.02</v>
      </c>
      <c r="J5150" s="37">
        <f>VLOOKUP(H5150,'DOGHER ORDER-DISC'!$K$4:$N$30,4,FALSE)</f>
        <v>0</v>
      </c>
      <c r="K5150" s="2">
        <f t="shared" si="82"/>
        <v>11.02</v>
      </c>
      <c r="L5150" s="1" t="s">
        <v>19829</v>
      </c>
    </row>
    <row r="5151" spans="1:12">
      <c r="A5151" s="1" t="s">
        <v>32</v>
      </c>
      <c r="B5151" s="1">
        <v>417</v>
      </c>
      <c r="C5151" s="1" t="s">
        <v>18209</v>
      </c>
      <c r="D5151" s="1" t="s">
        <v>18246</v>
      </c>
      <c r="E5151" s="1" t="s">
        <v>10291</v>
      </c>
      <c r="F5151" s="1" t="s">
        <v>10292</v>
      </c>
      <c r="G5151" s="1" t="s">
        <v>25762</v>
      </c>
      <c r="H5151" s="1" t="s">
        <v>17589</v>
      </c>
      <c r="I5151" s="2">
        <v>11.42</v>
      </c>
      <c r="J5151" s="37">
        <f>VLOOKUP(H5151,'DOGHER ORDER-DISC'!$K$4:$N$30,4,FALSE)</f>
        <v>0</v>
      </c>
      <c r="K5151" s="2">
        <f t="shared" si="82"/>
        <v>11.42</v>
      </c>
      <c r="L5151" s="1" t="s">
        <v>19829</v>
      </c>
    </row>
    <row r="5152" spans="1:12">
      <c r="A5152" s="1" t="s">
        <v>32</v>
      </c>
      <c r="B5152" s="1">
        <v>417</v>
      </c>
      <c r="C5152" s="1" t="s">
        <v>18209</v>
      </c>
      <c r="D5152" s="1" t="s">
        <v>18246</v>
      </c>
      <c r="E5152" s="1" t="s">
        <v>10293</v>
      </c>
      <c r="F5152" s="1" t="s">
        <v>10294</v>
      </c>
      <c r="G5152" s="1" t="s">
        <v>25763</v>
      </c>
      <c r="H5152" s="1" t="s">
        <v>17589</v>
      </c>
      <c r="I5152" s="2">
        <v>14.87</v>
      </c>
      <c r="J5152" s="37">
        <f>VLOOKUP(H5152,'DOGHER ORDER-DISC'!$K$4:$N$30,4,FALSE)</f>
        <v>0</v>
      </c>
      <c r="K5152" s="2">
        <f t="shared" si="82"/>
        <v>14.87</v>
      </c>
      <c r="L5152" s="1" t="s">
        <v>19829</v>
      </c>
    </row>
    <row r="5153" spans="1:12">
      <c r="A5153" s="1"/>
      <c r="B5153" s="1">
        <v>417</v>
      </c>
      <c r="C5153" s="1" t="s">
        <v>18209</v>
      </c>
      <c r="D5153" s="1" t="s">
        <v>18246</v>
      </c>
      <c r="E5153" s="1" t="s">
        <v>10295</v>
      </c>
      <c r="F5153" s="1" t="s">
        <v>10296</v>
      </c>
      <c r="G5153" s="1" t="s">
        <v>25764</v>
      </c>
      <c r="H5153" s="1" t="s">
        <v>17589</v>
      </c>
      <c r="I5153" s="2">
        <v>50.51</v>
      </c>
      <c r="J5153" s="37">
        <f>VLOOKUP(H5153,'DOGHER ORDER-DISC'!$K$4:$N$30,4,FALSE)</f>
        <v>0</v>
      </c>
      <c r="K5153" s="2">
        <f t="shared" si="82"/>
        <v>50.51</v>
      </c>
      <c r="L5153" s="1" t="s">
        <v>19830</v>
      </c>
    </row>
    <row r="5154" spans="1:12">
      <c r="A5154" s="1"/>
      <c r="B5154" s="1">
        <v>417</v>
      </c>
      <c r="C5154" s="1" t="s">
        <v>18209</v>
      </c>
      <c r="D5154" s="1" t="s">
        <v>18246</v>
      </c>
      <c r="E5154" s="1" t="s">
        <v>10297</v>
      </c>
      <c r="F5154" s="1" t="s">
        <v>10298</v>
      </c>
      <c r="G5154" s="1" t="s">
        <v>25764</v>
      </c>
      <c r="H5154" s="1" t="s">
        <v>17589</v>
      </c>
      <c r="I5154" s="2">
        <v>50.41</v>
      </c>
      <c r="J5154" s="37">
        <f>VLOOKUP(H5154,'DOGHER ORDER-DISC'!$K$4:$N$30,4,FALSE)</f>
        <v>0</v>
      </c>
      <c r="K5154" s="2">
        <f t="shared" si="82"/>
        <v>50.41</v>
      </c>
      <c r="L5154" s="1" t="s">
        <v>19831</v>
      </c>
    </row>
    <row r="5155" spans="1:12">
      <c r="A5155" s="1"/>
      <c r="B5155" s="1">
        <v>417</v>
      </c>
      <c r="C5155" s="1" t="s">
        <v>18209</v>
      </c>
      <c r="D5155" s="1" t="s">
        <v>18246</v>
      </c>
      <c r="E5155" s="1" t="s">
        <v>10299</v>
      </c>
      <c r="F5155" s="1" t="s">
        <v>10300</v>
      </c>
      <c r="G5155" s="1" t="s">
        <v>25765</v>
      </c>
      <c r="H5155" s="1" t="s">
        <v>17589</v>
      </c>
      <c r="I5155" s="2">
        <v>50.51</v>
      </c>
      <c r="J5155" s="37">
        <f>VLOOKUP(H5155,'DOGHER ORDER-DISC'!$K$4:$N$30,4,FALSE)</f>
        <v>0</v>
      </c>
      <c r="K5155" s="2">
        <f t="shared" si="82"/>
        <v>50.51</v>
      </c>
      <c r="L5155" s="1" t="s">
        <v>19832</v>
      </c>
    </row>
    <row r="5156" spans="1:12">
      <c r="A5156" s="1"/>
      <c r="B5156" s="1">
        <v>418</v>
      </c>
      <c r="C5156" s="1" t="s">
        <v>18209</v>
      </c>
      <c r="D5156" s="1" t="s">
        <v>18246</v>
      </c>
      <c r="E5156" s="1" t="s">
        <v>10301</v>
      </c>
      <c r="F5156" s="1" t="s">
        <v>10302</v>
      </c>
      <c r="G5156" s="1" t="s">
        <v>25766</v>
      </c>
      <c r="H5156" s="1" t="s">
        <v>17589</v>
      </c>
      <c r="I5156" s="2">
        <v>6.03</v>
      </c>
      <c r="J5156" s="37">
        <f>VLOOKUP(H5156,'DOGHER ORDER-DISC'!$K$4:$N$30,4,FALSE)</f>
        <v>0</v>
      </c>
      <c r="K5156" s="2">
        <f t="shared" si="82"/>
        <v>6.03</v>
      </c>
      <c r="L5156" s="1" t="s">
        <v>19833</v>
      </c>
    </row>
    <row r="5157" spans="1:12">
      <c r="A5157" s="1"/>
      <c r="B5157" s="1">
        <v>418</v>
      </c>
      <c r="C5157" s="1" t="s">
        <v>18209</v>
      </c>
      <c r="D5157" s="1" t="s">
        <v>18246</v>
      </c>
      <c r="E5157" s="1" t="s">
        <v>10303</v>
      </c>
      <c r="F5157" s="1" t="s">
        <v>10304</v>
      </c>
      <c r="G5157" s="1" t="s">
        <v>25767</v>
      </c>
      <c r="H5157" s="1" t="s">
        <v>17589</v>
      </c>
      <c r="I5157" s="2">
        <v>6.08</v>
      </c>
      <c r="J5157" s="37">
        <f>VLOOKUP(H5157,'DOGHER ORDER-DISC'!$K$4:$N$30,4,FALSE)</f>
        <v>0</v>
      </c>
      <c r="K5157" s="2">
        <f t="shared" si="82"/>
        <v>6.08</v>
      </c>
      <c r="L5157" s="1" t="s">
        <v>19833</v>
      </c>
    </row>
    <row r="5158" spans="1:12">
      <c r="A5158" s="1"/>
      <c r="B5158" s="1">
        <v>418</v>
      </c>
      <c r="C5158" s="1" t="s">
        <v>18209</v>
      </c>
      <c r="D5158" s="1" t="s">
        <v>18246</v>
      </c>
      <c r="E5158" s="1" t="s">
        <v>10305</v>
      </c>
      <c r="F5158" s="1" t="s">
        <v>10306</v>
      </c>
      <c r="G5158" s="1" t="s">
        <v>25768</v>
      </c>
      <c r="H5158" s="1" t="s">
        <v>17589</v>
      </c>
      <c r="I5158" s="2">
        <v>6.08</v>
      </c>
      <c r="J5158" s="37">
        <f>VLOOKUP(H5158,'DOGHER ORDER-DISC'!$K$4:$N$30,4,FALSE)</f>
        <v>0</v>
      </c>
      <c r="K5158" s="2">
        <f t="shared" si="82"/>
        <v>6.08</v>
      </c>
      <c r="L5158" s="1" t="s">
        <v>19833</v>
      </c>
    </row>
    <row r="5159" spans="1:12">
      <c r="A5159" s="1"/>
      <c r="B5159" s="1">
        <v>418</v>
      </c>
      <c r="C5159" s="1" t="s">
        <v>18209</v>
      </c>
      <c r="D5159" s="1" t="s">
        <v>18246</v>
      </c>
      <c r="E5159" s="1" t="s">
        <v>10307</v>
      </c>
      <c r="F5159" s="1" t="s">
        <v>10308</v>
      </c>
      <c r="G5159" s="1" t="s">
        <v>25769</v>
      </c>
      <c r="H5159" s="1" t="s">
        <v>17589</v>
      </c>
      <c r="I5159" s="2">
        <v>6.14</v>
      </c>
      <c r="J5159" s="37">
        <f>VLOOKUP(H5159,'DOGHER ORDER-DISC'!$K$4:$N$30,4,FALSE)</f>
        <v>0</v>
      </c>
      <c r="K5159" s="2">
        <f t="shared" si="82"/>
        <v>6.14</v>
      </c>
      <c r="L5159" s="1" t="s">
        <v>19833</v>
      </c>
    </row>
    <row r="5160" spans="1:12">
      <c r="A5160" s="1"/>
      <c r="B5160" s="1">
        <v>418</v>
      </c>
      <c r="C5160" s="1" t="s">
        <v>18209</v>
      </c>
      <c r="D5160" s="1" t="s">
        <v>18246</v>
      </c>
      <c r="E5160" s="1" t="s">
        <v>10309</v>
      </c>
      <c r="F5160" s="1" t="s">
        <v>10310</v>
      </c>
      <c r="G5160" s="1" t="s">
        <v>25770</v>
      </c>
      <c r="H5160" s="1" t="s">
        <v>17589</v>
      </c>
      <c r="I5160" s="2">
        <v>6.14</v>
      </c>
      <c r="J5160" s="37">
        <f>VLOOKUP(H5160,'DOGHER ORDER-DISC'!$K$4:$N$30,4,FALSE)</f>
        <v>0</v>
      </c>
      <c r="K5160" s="2">
        <f t="shared" si="82"/>
        <v>6.14</v>
      </c>
      <c r="L5160" s="1" t="s">
        <v>19833</v>
      </c>
    </row>
    <row r="5161" spans="1:12">
      <c r="A5161" s="1"/>
      <c r="B5161" s="1">
        <v>418</v>
      </c>
      <c r="C5161" s="1" t="s">
        <v>18209</v>
      </c>
      <c r="D5161" s="1" t="s">
        <v>18246</v>
      </c>
      <c r="E5161" s="1" t="s">
        <v>10311</v>
      </c>
      <c r="F5161" s="1" t="s">
        <v>10312</v>
      </c>
      <c r="G5161" s="1" t="s">
        <v>25771</v>
      </c>
      <c r="H5161" s="1" t="s">
        <v>17589</v>
      </c>
      <c r="I5161" s="2">
        <v>7.07</v>
      </c>
      <c r="J5161" s="37">
        <f>VLOOKUP(H5161,'DOGHER ORDER-DISC'!$K$4:$N$30,4,FALSE)</f>
        <v>0</v>
      </c>
      <c r="K5161" s="2">
        <f t="shared" si="82"/>
        <v>7.07</v>
      </c>
      <c r="L5161" s="1" t="s">
        <v>19833</v>
      </c>
    </row>
    <row r="5162" spans="1:12">
      <c r="A5162" s="1"/>
      <c r="B5162" s="1">
        <v>418</v>
      </c>
      <c r="C5162" s="1" t="s">
        <v>18209</v>
      </c>
      <c r="D5162" s="1" t="s">
        <v>18246</v>
      </c>
      <c r="E5162" s="1" t="s">
        <v>10313</v>
      </c>
      <c r="F5162" s="1" t="s">
        <v>10314</v>
      </c>
      <c r="G5162" s="1" t="s">
        <v>25772</v>
      </c>
      <c r="H5162" s="1" t="s">
        <v>17589</v>
      </c>
      <c r="I5162" s="2">
        <v>7.07</v>
      </c>
      <c r="J5162" s="37">
        <f>VLOOKUP(H5162,'DOGHER ORDER-DISC'!$K$4:$N$30,4,FALSE)</f>
        <v>0</v>
      </c>
      <c r="K5162" s="2">
        <f t="shared" si="82"/>
        <v>7.07</v>
      </c>
      <c r="L5162" s="1" t="s">
        <v>19833</v>
      </c>
    </row>
    <row r="5163" spans="1:12">
      <c r="A5163" s="1"/>
      <c r="B5163" s="1">
        <v>418</v>
      </c>
      <c r="C5163" s="1" t="s">
        <v>18209</v>
      </c>
      <c r="D5163" s="1" t="s">
        <v>18246</v>
      </c>
      <c r="E5163" s="1" t="s">
        <v>10315</v>
      </c>
      <c r="F5163" s="1" t="s">
        <v>10316</v>
      </c>
      <c r="G5163" s="1" t="s">
        <v>25773</v>
      </c>
      <c r="H5163" s="1" t="s">
        <v>17589</v>
      </c>
      <c r="I5163" s="2">
        <v>7.61</v>
      </c>
      <c r="J5163" s="37">
        <f>VLOOKUP(H5163,'DOGHER ORDER-DISC'!$K$4:$N$30,4,FALSE)</f>
        <v>0</v>
      </c>
      <c r="K5163" s="2">
        <f t="shared" si="82"/>
        <v>7.61</v>
      </c>
      <c r="L5163" s="1" t="s">
        <v>19833</v>
      </c>
    </row>
    <row r="5164" spans="1:12">
      <c r="A5164" s="1"/>
      <c r="B5164" s="1">
        <v>418</v>
      </c>
      <c r="C5164" s="1" t="s">
        <v>18209</v>
      </c>
      <c r="D5164" s="1" t="s">
        <v>18246</v>
      </c>
      <c r="E5164" s="1" t="s">
        <v>10317</v>
      </c>
      <c r="F5164" s="1" t="s">
        <v>10318</v>
      </c>
      <c r="G5164" s="1" t="s">
        <v>25774</v>
      </c>
      <c r="H5164" s="1" t="s">
        <v>17589</v>
      </c>
      <c r="I5164" s="2">
        <v>7.61</v>
      </c>
      <c r="J5164" s="37">
        <f>VLOOKUP(H5164,'DOGHER ORDER-DISC'!$K$4:$N$30,4,FALSE)</f>
        <v>0</v>
      </c>
      <c r="K5164" s="2">
        <f t="shared" si="82"/>
        <v>7.61</v>
      </c>
      <c r="L5164" s="1" t="s">
        <v>19833</v>
      </c>
    </row>
    <row r="5165" spans="1:12">
      <c r="A5165" s="1"/>
      <c r="B5165" s="1">
        <v>418</v>
      </c>
      <c r="C5165" s="1" t="s">
        <v>18209</v>
      </c>
      <c r="D5165" s="1" t="s">
        <v>18246</v>
      </c>
      <c r="E5165" s="1" t="s">
        <v>10319</v>
      </c>
      <c r="F5165" s="1" t="s">
        <v>10320</v>
      </c>
      <c r="G5165" s="1" t="s">
        <v>25775</v>
      </c>
      <c r="H5165" s="1" t="s">
        <v>17589</v>
      </c>
      <c r="I5165" s="2">
        <v>7.61</v>
      </c>
      <c r="J5165" s="37">
        <f>VLOOKUP(H5165,'DOGHER ORDER-DISC'!$K$4:$N$30,4,FALSE)</f>
        <v>0</v>
      </c>
      <c r="K5165" s="2">
        <f t="shared" si="82"/>
        <v>7.61</v>
      </c>
      <c r="L5165" s="1" t="s">
        <v>19833</v>
      </c>
    </row>
    <row r="5166" spans="1:12">
      <c r="A5166" s="1"/>
      <c r="B5166" s="1">
        <v>418</v>
      </c>
      <c r="C5166" s="1" t="s">
        <v>18209</v>
      </c>
      <c r="D5166" s="1" t="s">
        <v>18246</v>
      </c>
      <c r="E5166" s="1" t="s">
        <v>10321</v>
      </c>
      <c r="F5166" s="1" t="s">
        <v>10322</v>
      </c>
      <c r="G5166" s="1" t="s">
        <v>25776</v>
      </c>
      <c r="H5166" s="1" t="s">
        <v>17589</v>
      </c>
      <c r="I5166" s="2">
        <v>7.7</v>
      </c>
      <c r="J5166" s="37">
        <f>VLOOKUP(H5166,'DOGHER ORDER-DISC'!$K$4:$N$30,4,FALSE)</f>
        <v>0</v>
      </c>
      <c r="K5166" s="2">
        <f t="shared" si="82"/>
        <v>7.7</v>
      </c>
      <c r="L5166" s="1" t="s">
        <v>19833</v>
      </c>
    </row>
    <row r="5167" spans="1:12">
      <c r="A5167" s="1"/>
      <c r="B5167" s="1">
        <v>418</v>
      </c>
      <c r="C5167" s="1" t="s">
        <v>18209</v>
      </c>
      <c r="D5167" s="1" t="s">
        <v>18246</v>
      </c>
      <c r="E5167" s="1" t="s">
        <v>10323</v>
      </c>
      <c r="F5167" s="1" t="s">
        <v>10324</v>
      </c>
      <c r="G5167" s="1" t="s">
        <v>25777</v>
      </c>
      <c r="H5167" s="1" t="s">
        <v>17589</v>
      </c>
      <c r="I5167" s="2">
        <v>7.7</v>
      </c>
      <c r="J5167" s="37">
        <f>VLOOKUP(H5167,'DOGHER ORDER-DISC'!$K$4:$N$30,4,FALSE)</f>
        <v>0</v>
      </c>
      <c r="K5167" s="2">
        <f t="shared" ref="K5167:K5230" si="83">+ROUND(I5167*(1-J5167),2)</f>
        <v>7.7</v>
      </c>
      <c r="L5167" s="1" t="s">
        <v>19833</v>
      </c>
    </row>
    <row r="5168" spans="1:12">
      <c r="A5168" s="1"/>
      <c r="B5168" s="1">
        <v>418</v>
      </c>
      <c r="C5168" s="1" t="s">
        <v>18209</v>
      </c>
      <c r="D5168" s="1" t="s">
        <v>18246</v>
      </c>
      <c r="E5168" s="1" t="s">
        <v>10325</v>
      </c>
      <c r="F5168" s="1" t="s">
        <v>10326</v>
      </c>
      <c r="G5168" s="1" t="s">
        <v>25778</v>
      </c>
      <c r="H5168" s="1" t="s">
        <v>17589</v>
      </c>
      <c r="I5168" s="2">
        <v>7.7</v>
      </c>
      <c r="J5168" s="37">
        <f>VLOOKUP(H5168,'DOGHER ORDER-DISC'!$K$4:$N$30,4,FALSE)</f>
        <v>0</v>
      </c>
      <c r="K5168" s="2">
        <f t="shared" si="83"/>
        <v>7.7</v>
      </c>
      <c r="L5168" s="1" t="s">
        <v>19833</v>
      </c>
    </row>
    <row r="5169" spans="1:12">
      <c r="A5169" s="1"/>
      <c r="B5169" s="1">
        <v>418</v>
      </c>
      <c r="C5169" s="1" t="s">
        <v>18209</v>
      </c>
      <c r="D5169" s="1" t="s">
        <v>18246</v>
      </c>
      <c r="E5169" s="1" t="s">
        <v>10327</v>
      </c>
      <c r="F5169" s="1" t="s">
        <v>10328</v>
      </c>
      <c r="G5169" s="1" t="s">
        <v>25779</v>
      </c>
      <c r="H5169" s="1" t="s">
        <v>17589</v>
      </c>
      <c r="I5169" s="2">
        <v>44.63</v>
      </c>
      <c r="J5169" s="37">
        <f>VLOOKUP(H5169,'DOGHER ORDER-DISC'!$K$4:$N$30,4,FALSE)</f>
        <v>0</v>
      </c>
      <c r="K5169" s="2">
        <f t="shared" si="83"/>
        <v>44.63</v>
      </c>
      <c r="L5169" s="1" t="s">
        <v>19834</v>
      </c>
    </row>
    <row r="5170" spans="1:12">
      <c r="A5170" s="1"/>
      <c r="B5170" s="1">
        <v>418</v>
      </c>
      <c r="C5170" s="1" t="s">
        <v>18209</v>
      </c>
      <c r="D5170" s="1" t="s">
        <v>18246</v>
      </c>
      <c r="E5170" s="1" t="s">
        <v>10329</v>
      </c>
      <c r="F5170" s="1" t="s">
        <v>10330</v>
      </c>
      <c r="G5170" s="1" t="s">
        <v>25780</v>
      </c>
      <c r="H5170" s="1" t="s">
        <v>17589</v>
      </c>
      <c r="I5170" s="2">
        <v>86.84</v>
      </c>
      <c r="J5170" s="37">
        <f>VLOOKUP(H5170,'DOGHER ORDER-DISC'!$K$4:$N$30,4,FALSE)</f>
        <v>0</v>
      </c>
      <c r="K5170" s="2">
        <f t="shared" si="83"/>
        <v>86.84</v>
      </c>
      <c r="L5170" s="1" t="s">
        <v>19835</v>
      </c>
    </row>
    <row r="5171" spans="1:12">
      <c r="A5171" s="1" t="s">
        <v>23</v>
      </c>
      <c r="B5171" s="1">
        <v>419</v>
      </c>
      <c r="C5171" s="1" t="s">
        <v>18209</v>
      </c>
      <c r="D5171" s="1" t="s">
        <v>18246</v>
      </c>
      <c r="E5171" s="1" t="s">
        <v>10331</v>
      </c>
      <c r="F5171" s="1" t="s">
        <v>10332</v>
      </c>
      <c r="G5171" s="1" t="s">
        <v>25781</v>
      </c>
      <c r="H5171" s="1" t="s">
        <v>17589</v>
      </c>
      <c r="I5171" s="2">
        <v>5.86</v>
      </c>
      <c r="J5171" s="37">
        <f>VLOOKUP(H5171,'DOGHER ORDER-DISC'!$K$4:$N$30,4,FALSE)</f>
        <v>0</v>
      </c>
      <c r="K5171" s="2">
        <f t="shared" si="83"/>
        <v>5.86</v>
      </c>
      <c r="L5171" s="1" t="s">
        <v>19836</v>
      </c>
    </row>
    <row r="5172" spans="1:12">
      <c r="A5172" s="1" t="s">
        <v>23</v>
      </c>
      <c r="B5172" s="1">
        <v>419</v>
      </c>
      <c r="C5172" s="1" t="s">
        <v>18209</v>
      </c>
      <c r="D5172" s="1" t="s">
        <v>18246</v>
      </c>
      <c r="E5172" s="1" t="s">
        <v>10333</v>
      </c>
      <c r="F5172" s="1" t="s">
        <v>10334</v>
      </c>
      <c r="G5172" s="1" t="s">
        <v>25782</v>
      </c>
      <c r="H5172" s="1" t="s">
        <v>17589</v>
      </c>
      <c r="I5172" s="2">
        <v>5.86</v>
      </c>
      <c r="J5172" s="37">
        <f>VLOOKUP(H5172,'DOGHER ORDER-DISC'!$K$4:$N$30,4,FALSE)</f>
        <v>0</v>
      </c>
      <c r="K5172" s="2">
        <f t="shared" si="83"/>
        <v>5.86</v>
      </c>
      <c r="L5172" s="1" t="s">
        <v>19836</v>
      </c>
    </row>
    <row r="5173" spans="1:12">
      <c r="A5173" s="1" t="s">
        <v>23</v>
      </c>
      <c r="B5173" s="1">
        <v>419</v>
      </c>
      <c r="C5173" s="1" t="s">
        <v>18209</v>
      </c>
      <c r="D5173" s="1" t="s">
        <v>18246</v>
      </c>
      <c r="E5173" s="1" t="s">
        <v>10335</v>
      </c>
      <c r="F5173" s="1" t="s">
        <v>10336</v>
      </c>
      <c r="G5173" s="1" t="s">
        <v>25783</v>
      </c>
      <c r="H5173" s="1" t="s">
        <v>17589</v>
      </c>
      <c r="I5173" s="2">
        <v>5.86</v>
      </c>
      <c r="J5173" s="37">
        <f>VLOOKUP(H5173,'DOGHER ORDER-DISC'!$K$4:$N$30,4,FALSE)</f>
        <v>0</v>
      </c>
      <c r="K5173" s="2">
        <f t="shared" si="83"/>
        <v>5.86</v>
      </c>
      <c r="L5173" s="1" t="s">
        <v>19836</v>
      </c>
    </row>
    <row r="5174" spans="1:12">
      <c r="A5174" s="1" t="s">
        <v>23</v>
      </c>
      <c r="B5174" s="1">
        <v>419</v>
      </c>
      <c r="C5174" s="1" t="s">
        <v>18209</v>
      </c>
      <c r="D5174" s="1" t="s">
        <v>18246</v>
      </c>
      <c r="E5174" s="1" t="s">
        <v>10337</v>
      </c>
      <c r="F5174" s="1" t="s">
        <v>10338</v>
      </c>
      <c r="G5174" s="1" t="s">
        <v>25784</v>
      </c>
      <c r="H5174" s="1" t="s">
        <v>17589</v>
      </c>
      <c r="I5174" s="2">
        <v>5.86</v>
      </c>
      <c r="J5174" s="37">
        <f>VLOOKUP(H5174,'DOGHER ORDER-DISC'!$K$4:$N$30,4,FALSE)</f>
        <v>0</v>
      </c>
      <c r="K5174" s="2">
        <f t="shared" si="83"/>
        <v>5.86</v>
      </c>
      <c r="L5174" s="1" t="s">
        <v>19836</v>
      </c>
    </row>
    <row r="5175" spans="1:12">
      <c r="A5175" s="1" t="s">
        <v>23</v>
      </c>
      <c r="B5175" s="1">
        <v>419</v>
      </c>
      <c r="C5175" s="1" t="s">
        <v>18209</v>
      </c>
      <c r="D5175" s="1" t="s">
        <v>18246</v>
      </c>
      <c r="E5175" s="1" t="s">
        <v>10339</v>
      </c>
      <c r="F5175" s="1" t="s">
        <v>10340</v>
      </c>
      <c r="G5175" s="1" t="s">
        <v>25785</v>
      </c>
      <c r="H5175" s="1" t="s">
        <v>17589</v>
      </c>
      <c r="I5175" s="2">
        <v>5.86</v>
      </c>
      <c r="J5175" s="37">
        <f>VLOOKUP(H5175,'DOGHER ORDER-DISC'!$K$4:$N$30,4,FALSE)</f>
        <v>0</v>
      </c>
      <c r="K5175" s="2">
        <f t="shared" si="83"/>
        <v>5.86</v>
      </c>
      <c r="L5175" s="1" t="s">
        <v>19836</v>
      </c>
    </row>
    <row r="5176" spans="1:12">
      <c r="A5176" s="1" t="s">
        <v>23</v>
      </c>
      <c r="B5176" s="1">
        <v>419</v>
      </c>
      <c r="C5176" s="1" t="s">
        <v>18209</v>
      </c>
      <c r="D5176" s="1" t="s">
        <v>18246</v>
      </c>
      <c r="E5176" s="1" t="s">
        <v>10341</v>
      </c>
      <c r="F5176" s="1" t="s">
        <v>10342</v>
      </c>
      <c r="G5176" s="1" t="s">
        <v>25786</v>
      </c>
      <c r="H5176" s="1" t="s">
        <v>17589</v>
      </c>
      <c r="I5176" s="2">
        <v>7.34</v>
      </c>
      <c r="J5176" s="37">
        <f>VLOOKUP(H5176,'DOGHER ORDER-DISC'!$K$4:$N$30,4,FALSE)</f>
        <v>0</v>
      </c>
      <c r="K5176" s="2">
        <f t="shared" si="83"/>
        <v>7.34</v>
      </c>
      <c r="L5176" s="1" t="s">
        <v>19836</v>
      </c>
    </row>
    <row r="5177" spans="1:12">
      <c r="A5177" s="1" t="s">
        <v>23</v>
      </c>
      <c r="B5177" s="1">
        <v>419</v>
      </c>
      <c r="C5177" s="1" t="s">
        <v>18209</v>
      </c>
      <c r="D5177" s="1" t="s">
        <v>18246</v>
      </c>
      <c r="E5177" s="1" t="s">
        <v>10343</v>
      </c>
      <c r="F5177" s="1" t="s">
        <v>10344</v>
      </c>
      <c r="G5177" s="1" t="s">
        <v>25787</v>
      </c>
      <c r="H5177" s="1" t="s">
        <v>17589</v>
      </c>
      <c r="I5177" s="2">
        <v>27.44</v>
      </c>
      <c r="J5177" s="37">
        <f>VLOOKUP(H5177,'DOGHER ORDER-DISC'!$K$4:$N$30,4,FALSE)</f>
        <v>0</v>
      </c>
      <c r="K5177" s="2">
        <f t="shared" si="83"/>
        <v>27.44</v>
      </c>
      <c r="L5177" s="1" t="s">
        <v>19837</v>
      </c>
    </row>
    <row r="5178" spans="1:12">
      <c r="A5178" s="1"/>
      <c r="B5178" s="1">
        <v>419</v>
      </c>
      <c r="C5178" s="1" t="s">
        <v>18209</v>
      </c>
      <c r="D5178" s="1" t="s">
        <v>18246</v>
      </c>
      <c r="E5178" s="1" t="s">
        <v>10345</v>
      </c>
      <c r="F5178" s="1" t="s">
        <v>10346</v>
      </c>
      <c r="G5178" s="1" t="s">
        <v>25788</v>
      </c>
      <c r="H5178" s="1" t="s">
        <v>17589</v>
      </c>
      <c r="I5178" s="2">
        <v>6.39</v>
      </c>
      <c r="J5178" s="37">
        <f>VLOOKUP(H5178,'DOGHER ORDER-DISC'!$K$4:$N$30,4,FALSE)</f>
        <v>0</v>
      </c>
      <c r="K5178" s="2">
        <f t="shared" si="83"/>
        <v>6.39</v>
      </c>
      <c r="L5178" s="1" t="s">
        <v>19838</v>
      </c>
    </row>
    <row r="5179" spans="1:12">
      <c r="A5179" s="1"/>
      <c r="B5179" s="1">
        <v>419</v>
      </c>
      <c r="C5179" s="1" t="s">
        <v>18209</v>
      </c>
      <c r="D5179" s="1" t="s">
        <v>18246</v>
      </c>
      <c r="E5179" s="1" t="s">
        <v>10347</v>
      </c>
      <c r="F5179" s="1" t="s">
        <v>10348</v>
      </c>
      <c r="G5179" s="1" t="s">
        <v>25789</v>
      </c>
      <c r="H5179" s="1" t="s">
        <v>17589</v>
      </c>
      <c r="I5179" s="2">
        <v>6.39</v>
      </c>
      <c r="J5179" s="37">
        <f>VLOOKUP(H5179,'DOGHER ORDER-DISC'!$K$4:$N$30,4,FALSE)</f>
        <v>0</v>
      </c>
      <c r="K5179" s="2">
        <f t="shared" si="83"/>
        <v>6.39</v>
      </c>
      <c r="L5179" s="1" t="s">
        <v>19838</v>
      </c>
    </row>
    <row r="5180" spans="1:12">
      <c r="A5180" s="1"/>
      <c r="B5180" s="1">
        <v>419</v>
      </c>
      <c r="C5180" s="1" t="s">
        <v>18209</v>
      </c>
      <c r="D5180" s="1" t="s">
        <v>18246</v>
      </c>
      <c r="E5180" s="1" t="s">
        <v>10349</v>
      </c>
      <c r="F5180" s="1" t="s">
        <v>10350</v>
      </c>
      <c r="G5180" s="1" t="s">
        <v>25790</v>
      </c>
      <c r="H5180" s="1" t="s">
        <v>17589</v>
      </c>
      <c r="I5180" s="2">
        <v>6.39</v>
      </c>
      <c r="J5180" s="37">
        <f>VLOOKUP(H5180,'DOGHER ORDER-DISC'!$K$4:$N$30,4,FALSE)</f>
        <v>0</v>
      </c>
      <c r="K5180" s="2">
        <f t="shared" si="83"/>
        <v>6.39</v>
      </c>
      <c r="L5180" s="1" t="s">
        <v>19838</v>
      </c>
    </row>
    <row r="5181" spans="1:12">
      <c r="A5181" s="1"/>
      <c r="B5181" s="1">
        <v>419</v>
      </c>
      <c r="C5181" s="1" t="s">
        <v>18209</v>
      </c>
      <c r="D5181" s="1" t="s">
        <v>18246</v>
      </c>
      <c r="E5181" s="1" t="s">
        <v>10351</v>
      </c>
      <c r="F5181" s="1" t="s">
        <v>10352</v>
      </c>
      <c r="G5181" s="1" t="s">
        <v>25791</v>
      </c>
      <c r="H5181" s="1" t="s">
        <v>17589</v>
      </c>
      <c r="I5181" s="2">
        <v>6.39</v>
      </c>
      <c r="J5181" s="37">
        <f>VLOOKUP(H5181,'DOGHER ORDER-DISC'!$K$4:$N$30,4,FALSE)</f>
        <v>0</v>
      </c>
      <c r="K5181" s="2">
        <f t="shared" si="83"/>
        <v>6.39</v>
      </c>
      <c r="L5181" s="1" t="s">
        <v>19838</v>
      </c>
    </row>
    <row r="5182" spans="1:12">
      <c r="A5182" s="1"/>
      <c r="B5182" s="1">
        <v>419</v>
      </c>
      <c r="C5182" s="1" t="s">
        <v>18209</v>
      </c>
      <c r="D5182" s="1" t="s">
        <v>18246</v>
      </c>
      <c r="E5182" s="1" t="s">
        <v>10353</v>
      </c>
      <c r="F5182" s="1" t="s">
        <v>10354</v>
      </c>
      <c r="G5182" s="1" t="s">
        <v>25792</v>
      </c>
      <c r="H5182" s="1" t="s">
        <v>17589</v>
      </c>
      <c r="I5182" s="2">
        <v>7.78</v>
      </c>
      <c r="J5182" s="37">
        <f>VLOOKUP(H5182,'DOGHER ORDER-DISC'!$K$4:$N$30,4,FALSE)</f>
        <v>0</v>
      </c>
      <c r="K5182" s="2">
        <f t="shared" si="83"/>
        <v>7.78</v>
      </c>
      <c r="L5182" s="1" t="s">
        <v>19838</v>
      </c>
    </row>
    <row r="5183" spans="1:12">
      <c r="A5183" s="1"/>
      <c r="B5183" s="1">
        <v>419</v>
      </c>
      <c r="C5183" s="1" t="s">
        <v>18209</v>
      </c>
      <c r="D5183" s="1" t="s">
        <v>18246</v>
      </c>
      <c r="E5183" s="1" t="s">
        <v>10355</v>
      </c>
      <c r="F5183" s="1" t="s">
        <v>10356</v>
      </c>
      <c r="G5183" s="1" t="s">
        <v>25793</v>
      </c>
      <c r="H5183" s="1" t="s">
        <v>17589</v>
      </c>
      <c r="I5183" s="2">
        <v>8.09</v>
      </c>
      <c r="J5183" s="37">
        <f>VLOOKUP(H5183,'DOGHER ORDER-DISC'!$K$4:$N$30,4,FALSE)</f>
        <v>0</v>
      </c>
      <c r="K5183" s="2">
        <f t="shared" si="83"/>
        <v>8.09</v>
      </c>
      <c r="L5183" s="1" t="s">
        <v>19838</v>
      </c>
    </row>
    <row r="5184" spans="1:12">
      <c r="A5184" s="1"/>
      <c r="B5184" s="1">
        <v>419</v>
      </c>
      <c r="C5184" s="1" t="s">
        <v>18209</v>
      </c>
      <c r="D5184" s="1" t="s">
        <v>18246</v>
      </c>
      <c r="E5184" s="1" t="s">
        <v>10357</v>
      </c>
      <c r="F5184" s="1" t="s">
        <v>10358</v>
      </c>
      <c r="G5184" s="1" t="s">
        <v>25794</v>
      </c>
      <c r="H5184" s="1" t="s">
        <v>17589</v>
      </c>
      <c r="I5184" s="2">
        <v>9.9</v>
      </c>
      <c r="J5184" s="37">
        <f>VLOOKUP(H5184,'DOGHER ORDER-DISC'!$K$4:$N$30,4,FALSE)</f>
        <v>0</v>
      </c>
      <c r="K5184" s="2">
        <f t="shared" si="83"/>
        <v>9.9</v>
      </c>
      <c r="L5184" s="1" t="s">
        <v>19838</v>
      </c>
    </row>
    <row r="5185" spans="1:12">
      <c r="A5185" s="1"/>
      <c r="B5185" s="1">
        <v>419</v>
      </c>
      <c r="C5185" s="1" t="s">
        <v>18209</v>
      </c>
      <c r="D5185" s="1" t="s">
        <v>18246</v>
      </c>
      <c r="E5185" s="1" t="s">
        <v>10359</v>
      </c>
      <c r="F5185" s="1" t="s">
        <v>10360</v>
      </c>
      <c r="G5185" s="1" t="s">
        <v>25795</v>
      </c>
      <c r="H5185" s="1" t="s">
        <v>17589</v>
      </c>
      <c r="I5185" s="2">
        <v>32.65</v>
      </c>
      <c r="J5185" s="37">
        <f>VLOOKUP(H5185,'DOGHER ORDER-DISC'!$K$4:$N$30,4,FALSE)</f>
        <v>0</v>
      </c>
      <c r="K5185" s="2">
        <f t="shared" si="83"/>
        <v>32.65</v>
      </c>
      <c r="L5185" s="1" t="s">
        <v>19839</v>
      </c>
    </row>
    <row r="5186" spans="1:12">
      <c r="A5186" s="1"/>
      <c r="B5186" s="1">
        <v>419</v>
      </c>
      <c r="C5186" s="1" t="s">
        <v>18209</v>
      </c>
      <c r="D5186" s="1" t="s">
        <v>18246</v>
      </c>
      <c r="E5186" s="1" t="s">
        <v>10361</v>
      </c>
      <c r="F5186" s="1" t="s">
        <v>10362</v>
      </c>
      <c r="G5186" s="1" t="s">
        <v>25796</v>
      </c>
      <c r="H5186" s="1" t="s">
        <v>17589</v>
      </c>
      <c r="I5186" s="2">
        <v>45.43</v>
      </c>
      <c r="J5186" s="37">
        <f>VLOOKUP(H5186,'DOGHER ORDER-DISC'!$K$4:$N$30,4,FALSE)</f>
        <v>0</v>
      </c>
      <c r="K5186" s="2">
        <f t="shared" si="83"/>
        <v>45.43</v>
      </c>
      <c r="L5186" s="1" t="s">
        <v>19840</v>
      </c>
    </row>
    <row r="5187" spans="1:12">
      <c r="A5187" s="1"/>
      <c r="B5187" s="1">
        <v>420</v>
      </c>
      <c r="C5187" s="1" t="s">
        <v>18209</v>
      </c>
      <c r="D5187" s="1" t="s">
        <v>18246</v>
      </c>
      <c r="E5187" s="1" t="s">
        <v>10363</v>
      </c>
      <c r="F5187" s="1" t="s">
        <v>10364</v>
      </c>
      <c r="G5187" s="1" t="s">
        <v>25797</v>
      </c>
      <c r="H5187" s="1" t="s">
        <v>17589</v>
      </c>
      <c r="I5187" s="2">
        <v>13.78</v>
      </c>
      <c r="J5187" s="37">
        <f>VLOOKUP(H5187,'DOGHER ORDER-DISC'!$K$4:$N$30,4,FALSE)</f>
        <v>0</v>
      </c>
      <c r="K5187" s="2">
        <f t="shared" si="83"/>
        <v>13.78</v>
      </c>
      <c r="L5187" s="1" t="s">
        <v>19841</v>
      </c>
    </row>
    <row r="5188" spans="1:12">
      <c r="A5188" s="1"/>
      <c r="B5188" s="1">
        <v>420</v>
      </c>
      <c r="C5188" s="1" t="s">
        <v>18209</v>
      </c>
      <c r="D5188" s="1" t="s">
        <v>18246</v>
      </c>
      <c r="E5188" s="1" t="s">
        <v>10365</v>
      </c>
      <c r="F5188" s="1" t="s">
        <v>10366</v>
      </c>
      <c r="G5188" s="1" t="s">
        <v>25798</v>
      </c>
      <c r="H5188" s="1" t="s">
        <v>17589</v>
      </c>
      <c r="I5188" s="2">
        <v>13.94</v>
      </c>
      <c r="J5188" s="37">
        <f>VLOOKUP(H5188,'DOGHER ORDER-DISC'!$K$4:$N$30,4,FALSE)</f>
        <v>0</v>
      </c>
      <c r="K5188" s="2">
        <f t="shared" si="83"/>
        <v>13.94</v>
      </c>
      <c r="L5188" s="1" t="s">
        <v>19841</v>
      </c>
    </row>
    <row r="5189" spans="1:12">
      <c r="A5189" s="1"/>
      <c r="B5189" s="1">
        <v>420</v>
      </c>
      <c r="C5189" s="1" t="s">
        <v>18209</v>
      </c>
      <c r="D5189" s="1" t="s">
        <v>18246</v>
      </c>
      <c r="E5189" s="1" t="s">
        <v>10367</v>
      </c>
      <c r="F5189" s="1" t="s">
        <v>10368</v>
      </c>
      <c r="G5189" s="1" t="s">
        <v>25799</v>
      </c>
      <c r="H5189" s="1" t="s">
        <v>17589</v>
      </c>
      <c r="I5189" s="2">
        <v>13.94</v>
      </c>
      <c r="J5189" s="37">
        <f>VLOOKUP(H5189,'DOGHER ORDER-DISC'!$K$4:$N$30,4,FALSE)</f>
        <v>0</v>
      </c>
      <c r="K5189" s="2">
        <f t="shared" si="83"/>
        <v>13.94</v>
      </c>
      <c r="L5189" s="1" t="s">
        <v>19841</v>
      </c>
    </row>
    <row r="5190" spans="1:12">
      <c r="A5190" s="1"/>
      <c r="B5190" s="1">
        <v>420</v>
      </c>
      <c r="C5190" s="1" t="s">
        <v>18209</v>
      </c>
      <c r="D5190" s="1" t="s">
        <v>18246</v>
      </c>
      <c r="E5190" s="1" t="s">
        <v>10369</v>
      </c>
      <c r="F5190" s="1" t="s">
        <v>10370</v>
      </c>
      <c r="G5190" s="1" t="s">
        <v>25800</v>
      </c>
      <c r="H5190" s="1" t="s">
        <v>17589</v>
      </c>
      <c r="I5190" s="2">
        <v>18.57</v>
      </c>
      <c r="J5190" s="37">
        <f>VLOOKUP(H5190,'DOGHER ORDER-DISC'!$K$4:$N$30,4,FALSE)</f>
        <v>0</v>
      </c>
      <c r="K5190" s="2">
        <f t="shared" si="83"/>
        <v>18.57</v>
      </c>
      <c r="L5190" s="1" t="s">
        <v>19841</v>
      </c>
    </row>
    <row r="5191" spans="1:12">
      <c r="A5191" s="1"/>
      <c r="B5191" s="1">
        <v>420</v>
      </c>
      <c r="C5191" s="1" t="s">
        <v>18209</v>
      </c>
      <c r="D5191" s="1" t="s">
        <v>18246</v>
      </c>
      <c r="E5191" s="1" t="s">
        <v>10371</v>
      </c>
      <c r="F5191" s="1" t="s">
        <v>10372</v>
      </c>
      <c r="G5191" s="1" t="s">
        <v>25801</v>
      </c>
      <c r="H5191" s="1" t="s">
        <v>17589</v>
      </c>
      <c r="I5191" s="2">
        <v>18.82</v>
      </c>
      <c r="J5191" s="37">
        <f>VLOOKUP(H5191,'DOGHER ORDER-DISC'!$K$4:$N$30,4,FALSE)</f>
        <v>0</v>
      </c>
      <c r="K5191" s="2">
        <f t="shared" si="83"/>
        <v>18.82</v>
      </c>
      <c r="L5191" s="1" t="s">
        <v>19841</v>
      </c>
    </row>
    <row r="5192" spans="1:12">
      <c r="A5192" s="1"/>
      <c r="B5192" s="1">
        <v>420</v>
      </c>
      <c r="C5192" s="1" t="s">
        <v>18209</v>
      </c>
      <c r="D5192" s="1" t="s">
        <v>18246</v>
      </c>
      <c r="E5192" s="1" t="s">
        <v>10373</v>
      </c>
      <c r="F5192" s="1" t="s">
        <v>10374</v>
      </c>
      <c r="G5192" s="1" t="s">
        <v>25802</v>
      </c>
      <c r="H5192" s="1" t="s">
        <v>17589</v>
      </c>
      <c r="I5192" s="2">
        <v>24.28</v>
      </c>
      <c r="J5192" s="37">
        <f>VLOOKUP(H5192,'DOGHER ORDER-DISC'!$K$4:$N$30,4,FALSE)</f>
        <v>0</v>
      </c>
      <c r="K5192" s="2">
        <f t="shared" si="83"/>
        <v>24.28</v>
      </c>
      <c r="L5192" s="1" t="s">
        <v>19841</v>
      </c>
    </row>
    <row r="5193" spans="1:12">
      <c r="A5193" s="1"/>
      <c r="B5193" s="1">
        <v>420</v>
      </c>
      <c r="C5193" s="1" t="s">
        <v>18209</v>
      </c>
      <c r="D5193" s="1" t="s">
        <v>18246</v>
      </c>
      <c r="E5193" s="1" t="s">
        <v>10375</v>
      </c>
      <c r="F5193" s="1" t="s">
        <v>10376</v>
      </c>
      <c r="G5193" s="1" t="s">
        <v>25803</v>
      </c>
      <c r="H5193" s="1" t="s">
        <v>17589</v>
      </c>
      <c r="I5193" s="2">
        <v>24.44</v>
      </c>
      <c r="J5193" s="37">
        <f>VLOOKUP(H5193,'DOGHER ORDER-DISC'!$K$4:$N$30,4,FALSE)</f>
        <v>0</v>
      </c>
      <c r="K5193" s="2">
        <f t="shared" si="83"/>
        <v>24.44</v>
      </c>
      <c r="L5193" s="1" t="s">
        <v>19841</v>
      </c>
    </row>
    <row r="5194" spans="1:12">
      <c r="A5194" s="1"/>
      <c r="B5194" s="1">
        <v>420</v>
      </c>
      <c r="C5194" s="1" t="s">
        <v>18209</v>
      </c>
      <c r="D5194" s="1" t="s">
        <v>18246</v>
      </c>
      <c r="E5194" s="1" t="s">
        <v>10377</v>
      </c>
      <c r="F5194" s="1" t="s">
        <v>10378</v>
      </c>
      <c r="G5194" s="1" t="s">
        <v>25804</v>
      </c>
      <c r="H5194" s="1" t="s">
        <v>17589</v>
      </c>
      <c r="I5194" s="2">
        <v>24.61</v>
      </c>
      <c r="J5194" s="37">
        <f>VLOOKUP(H5194,'DOGHER ORDER-DISC'!$K$4:$N$30,4,FALSE)</f>
        <v>0</v>
      </c>
      <c r="K5194" s="2">
        <f t="shared" si="83"/>
        <v>24.61</v>
      </c>
      <c r="L5194" s="1" t="s">
        <v>19841</v>
      </c>
    </row>
    <row r="5195" spans="1:12">
      <c r="A5195" s="1"/>
      <c r="B5195" s="1">
        <v>420</v>
      </c>
      <c r="C5195" s="1" t="s">
        <v>18209</v>
      </c>
      <c r="D5195" s="1" t="s">
        <v>18246</v>
      </c>
      <c r="E5195" s="1" t="s">
        <v>10379</v>
      </c>
      <c r="F5195" s="1" t="s">
        <v>10380</v>
      </c>
      <c r="G5195" s="1" t="s">
        <v>25805</v>
      </c>
      <c r="H5195" s="1" t="s">
        <v>17589</v>
      </c>
      <c r="I5195" s="2">
        <v>6.55</v>
      </c>
      <c r="J5195" s="37">
        <f>VLOOKUP(H5195,'DOGHER ORDER-DISC'!$K$4:$N$30,4,FALSE)</f>
        <v>0</v>
      </c>
      <c r="K5195" s="2">
        <f t="shared" si="83"/>
        <v>6.55</v>
      </c>
      <c r="L5195" s="1" t="s">
        <v>19842</v>
      </c>
    </row>
    <row r="5196" spans="1:12">
      <c r="A5196" s="1"/>
      <c r="B5196" s="1">
        <v>420</v>
      </c>
      <c r="C5196" s="1" t="s">
        <v>18209</v>
      </c>
      <c r="D5196" s="1" t="s">
        <v>18246</v>
      </c>
      <c r="E5196" s="1" t="s">
        <v>10381</v>
      </c>
      <c r="F5196" s="1" t="s">
        <v>10382</v>
      </c>
      <c r="G5196" s="1" t="s">
        <v>25806</v>
      </c>
      <c r="H5196" s="1" t="s">
        <v>17589</v>
      </c>
      <c r="I5196" s="2">
        <v>6.79</v>
      </c>
      <c r="J5196" s="37">
        <f>VLOOKUP(H5196,'DOGHER ORDER-DISC'!$K$4:$N$30,4,FALSE)</f>
        <v>0</v>
      </c>
      <c r="K5196" s="2">
        <f t="shared" si="83"/>
        <v>6.79</v>
      </c>
      <c r="L5196" s="1" t="s">
        <v>19842</v>
      </c>
    </row>
    <row r="5197" spans="1:12">
      <c r="A5197" s="1"/>
      <c r="B5197" s="1">
        <v>420</v>
      </c>
      <c r="C5197" s="1" t="s">
        <v>18209</v>
      </c>
      <c r="D5197" s="1" t="s">
        <v>18246</v>
      </c>
      <c r="E5197" s="1" t="s">
        <v>10383</v>
      </c>
      <c r="F5197" s="1" t="s">
        <v>10384</v>
      </c>
      <c r="G5197" s="1" t="s">
        <v>25807</v>
      </c>
      <c r="H5197" s="1" t="s">
        <v>17589</v>
      </c>
      <c r="I5197" s="2">
        <v>6.93</v>
      </c>
      <c r="J5197" s="37">
        <f>VLOOKUP(H5197,'DOGHER ORDER-DISC'!$K$4:$N$30,4,FALSE)</f>
        <v>0</v>
      </c>
      <c r="K5197" s="2">
        <f t="shared" si="83"/>
        <v>6.93</v>
      </c>
      <c r="L5197" s="1" t="s">
        <v>19842</v>
      </c>
    </row>
    <row r="5198" spans="1:12">
      <c r="A5198" s="1"/>
      <c r="B5198" s="1">
        <v>420</v>
      </c>
      <c r="C5198" s="1" t="s">
        <v>18209</v>
      </c>
      <c r="D5198" s="1" t="s">
        <v>18246</v>
      </c>
      <c r="E5198" s="1" t="s">
        <v>10385</v>
      </c>
      <c r="F5198" s="1" t="s">
        <v>10386</v>
      </c>
      <c r="G5198" s="1" t="s">
        <v>25808</v>
      </c>
      <c r="H5198" s="1" t="s">
        <v>17589</v>
      </c>
      <c r="I5198" s="2">
        <v>7.12</v>
      </c>
      <c r="J5198" s="37">
        <f>VLOOKUP(H5198,'DOGHER ORDER-DISC'!$K$4:$N$30,4,FALSE)</f>
        <v>0</v>
      </c>
      <c r="K5198" s="2">
        <f t="shared" si="83"/>
        <v>7.12</v>
      </c>
      <c r="L5198" s="1" t="s">
        <v>19842</v>
      </c>
    </row>
    <row r="5199" spans="1:12">
      <c r="A5199" s="1"/>
      <c r="B5199" s="1">
        <v>420</v>
      </c>
      <c r="C5199" s="1" t="s">
        <v>18209</v>
      </c>
      <c r="D5199" s="1" t="s">
        <v>18246</v>
      </c>
      <c r="E5199" s="1" t="s">
        <v>10387</v>
      </c>
      <c r="F5199" s="1" t="s">
        <v>10388</v>
      </c>
      <c r="G5199" s="1" t="s">
        <v>25809</v>
      </c>
      <c r="H5199" s="1" t="s">
        <v>17589</v>
      </c>
      <c r="I5199" s="2">
        <v>7.31</v>
      </c>
      <c r="J5199" s="37">
        <f>VLOOKUP(H5199,'DOGHER ORDER-DISC'!$K$4:$N$30,4,FALSE)</f>
        <v>0</v>
      </c>
      <c r="K5199" s="2">
        <f t="shared" si="83"/>
        <v>7.31</v>
      </c>
      <c r="L5199" s="1" t="s">
        <v>19842</v>
      </c>
    </row>
    <row r="5200" spans="1:12">
      <c r="A5200" s="1"/>
      <c r="B5200" s="1">
        <v>420</v>
      </c>
      <c r="C5200" s="1" t="s">
        <v>18209</v>
      </c>
      <c r="D5200" s="1" t="s">
        <v>18246</v>
      </c>
      <c r="E5200" s="1" t="s">
        <v>10389</v>
      </c>
      <c r="F5200" s="1" t="s">
        <v>10390</v>
      </c>
      <c r="G5200" s="1" t="s">
        <v>25810</v>
      </c>
      <c r="H5200" s="1" t="s">
        <v>17589</v>
      </c>
      <c r="I5200" s="2">
        <v>8.2899999999999991</v>
      </c>
      <c r="J5200" s="37">
        <f>VLOOKUP(H5200,'DOGHER ORDER-DISC'!$K$4:$N$30,4,FALSE)</f>
        <v>0</v>
      </c>
      <c r="K5200" s="2">
        <f t="shared" si="83"/>
        <v>8.2899999999999991</v>
      </c>
      <c r="L5200" s="1" t="s">
        <v>19842</v>
      </c>
    </row>
    <row r="5201" spans="1:12">
      <c r="A5201" s="1"/>
      <c r="B5201" s="1">
        <v>420</v>
      </c>
      <c r="C5201" s="1" t="s">
        <v>18209</v>
      </c>
      <c r="D5201" s="1" t="s">
        <v>18246</v>
      </c>
      <c r="E5201" s="1" t="s">
        <v>10391</v>
      </c>
      <c r="F5201" s="1" t="s">
        <v>10392</v>
      </c>
      <c r="G5201" s="1" t="s">
        <v>25811</v>
      </c>
      <c r="H5201" s="1" t="s">
        <v>17589</v>
      </c>
      <c r="I5201" s="2">
        <v>8.49</v>
      </c>
      <c r="J5201" s="37">
        <f>VLOOKUP(H5201,'DOGHER ORDER-DISC'!$K$4:$N$30,4,FALSE)</f>
        <v>0</v>
      </c>
      <c r="K5201" s="2">
        <f t="shared" si="83"/>
        <v>8.49</v>
      </c>
      <c r="L5201" s="1" t="s">
        <v>19842</v>
      </c>
    </row>
    <row r="5202" spans="1:12">
      <c r="A5202" s="1"/>
      <c r="B5202" s="1">
        <v>420</v>
      </c>
      <c r="C5202" s="1" t="s">
        <v>18209</v>
      </c>
      <c r="D5202" s="1" t="s">
        <v>18246</v>
      </c>
      <c r="E5202" s="1" t="s">
        <v>10393</v>
      </c>
      <c r="F5202" s="1" t="s">
        <v>10394</v>
      </c>
      <c r="G5202" s="1" t="s">
        <v>25812</v>
      </c>
      <c r="H5202" s="1" t="s">
        <v>17589</v>
      </c>
      <c r="I5202" s="2">
        <v>8.7200000000000006</v>
      </c>
      <c r="J5202" s="37">
        <f>VLOOKUP(H5202,'DOGHER ORDER-DISC'!$K$4:$N$30,4,FALSE)</f>
        <v>0</v>
      </c>
      <c r="K5202" s="2">
        <f t="shared" si="83"/>
        <v>8.7200000000000006</v>
      </c>
      <c r="L5202" s="1" t="s">
        <v>19842</v>
      </c>
    </row>
    <row r="5203" spans="1:12">
      <c r="A5203" s="1"/>
      <c r="B5203" s="1">
        <v>420</v>
      </c>
      <c r="C5203" s="1" t="s">
        <v>18209</v>
      </c>
      <c r="D5203" s="1" t="s">
        <v>18246</v>
      </c>
      <c r="E5203" s="1" t="s">
        <v>10395</v>
      </c>
      <c r="F5203" s="1" t="s">
        <v>10396</v>
      </c>
      <c r="G5203" s="1" t="s">
        <v>25813</v>
      </c>
      <c r="H5203" s="1" t="s">
        <v>17589</v>
      </c>
      <c r="I5203" s="2">
        <v>838.47</v>
      </c>
      <c r="J5203" s="37">
        <f>VLOOKUP(H5203,'DOGHER ORDER-DISC'!$K$4:$N$30,4,FALSE)</f>
        <v>0</v>
      </c>
      <c r="K5203" s="2">
        <f t="shared" si="83"/>
        <v>838.47</v>
      </c>
      <c r="L5203" s="1" t="s">
        <v>19843</v>
      </c>
    </row>
    <row r="5204" spans="1:12">
      <c r="A5204" s="1"/>
      <c r="B5204" s="1">
        <v>420</v>
      </c>
      <c r="C5204" s="1" t="s">
        <v>18209</v>
      </c>
      <c r="D5204" s="1" t="s">
        <v>18246</v>
      </c>
      <c r="E5204" s="1" t="s">
        <v>10397</v>
      </c>
      <c r="F5204" s="1" t="s">
        <v>10398</v>
      </c>
      <c r="G5204" s="1" t="s">
        <v>25814</v>
      </c>
      <c r="H5204" s="1" t="s">
        <v>17589</v>
      </c>
      <c r="I5204" s="2">
        <v>838.47</v>
      </c>
      <c r="J5204" s="37">
        <f>VLOOKUP(H5204,'DOGHER ORDER-DISC'!$K$4:$N$30,4,FALSE)</f>
        <v>0</v>
      </c>
      <c r="K5204" s="2">
        <f t="shared" si="83"/>
        <v>838.47</v>
      </c>
      <c r="L5204" s="1" t="s">
        <v>19843</v>
      </c>
    </row>
    <row r="5205" spans="1:12">
      <c r="A5205" s="1"/>
      <c r="B5205" s="1">
        <v>420</v>
      </c>
      <c r="C5205" s="1" t="s">
        <v>18209</v>
      </c>
      <c r="D5205" s="1" t="s">
        <v>18246</v>
      </c>
      <c r="E5205" s="1" t="s">
        <v>10399</v>
      </c>
      <c r="F5205" s="1" t="s">
        <v>10400</v>
      </c>
      <c r="G5205" s="1" t="s">
        <v>25815</v>
      </c>
      <c r="H5205" s="1" t="s">
        <v>17589</v>
      </c>
      <c r="I5205" s="2">
        <v>11.81</v>
      </c>
      <c r="J5205" s="37">
        <f>VLOOKUP(H5205,'DOGHER ORDER-DISC'!$K$4:$N$30,4,FALSE)</f>
        <v>0</v>
      </c>
      <c r="K5205" s="2">
        <f t="shared" si="83"/>
        <v>11.81</v>
      </c>
      <c r="L5205" s="1" t="s">
        <v>19844</v>
      </c>
    </row>
    <row r="5206" spans="1:12">
      <c r="A5206" s="1"/>
      <c r="B5206" s="1">
        <v>420</v>
      </c>
      <c r="C5206" s="1" t="s">
        <v>18209</v>
      </c>
      <c r="D5206" s="1" t="s">
        <v>18246</v>
      </c>
      <c r="E5206" s="1" t="s">
        <v>10401</v>
      </c>
      <c r="F5206" s="1" t="s">
        <v>10402</v>
      </c>
      <c r="G5206" s="1" t="s">
        <v>25816</v>
      </c>
      <c r="H5206" s="1" t="s">
        <v>17589</v>
      </c>
      <c r="I5206" s="2">
        <v>12.44</v>
      </c>
      <c r="J5206" s="37">
        <f>VLOOKUP(H5206,'DOGHER ORDER-DISC'!$K$4:$N$30,4,FALSE)</f>
        <v>0</v>
      </c>
      <c r="K5206" s="2">
        <f t="shared" si="83"/>
        <v>12.44</v>
      </c>
      <c r="L5206" s="1" t="s">
        <v>19844</v>
      </c>
    </row>
    <row r="5207" spans="1:12">
      <c r="A5207" s="1"/>
      <c r="B5207" s="1">
        <v>420</v>
      </c>
      <c r="C5207" s="1" t="s">
        <v>18209</v>
      </c>
      <c r="D5207" s="1" t="s">
        <v>18246</v>
      </c>
      <c r="E5207" s="1" t="s">
        <v>10403</v>
      </c>
      <c r="F5207" s="1" t="s">
        <v>10404</v>
      </c>
      <c r="G5207" s="1" t="s">
        <v>25817</v>
      </c>
      <c r="H5207" s="1" t="s">
        <v>17589</v>
      </c>
      <c r="I5207" s="2">
        <v>13.07</v>
      </c>
      <c r="J5207" s="37">
        <f>VLOOKUP(H5207,'DOGHER ORDER-DISC'!$K$4:$N$30,4,FALSE)</f>
        <v>0</v>
      </c>
      <c r="K5207" s="2">
        <f t="shared" si="83"/>
        <v>13.07</v>
      </c>
      <c r="L5207" s="1" t="s">
        <v>19844</v>
      </c>
    </row>
    <row r="5208" spans="1:12">
      <c r="A5208" s="1"/>
      <c r="B5208" s="1">
        <v>420</v>
      </c>
      <c r="C5208" s="1" t="s">
        <v>18209</v>
      </c>
      <c r="D5208" s="1" t="s">
        <v>18246</v>
      </c>
      <c r="E5208" s="1" t="s">
        <v>10405</v>
      </c>
      <c r="F5208" s="1" t="s">
        <v>10406</v>
      </c>
      <c r="G5208" s="1" t="s">
        <v>25818</v>
      </c>
      <c r="H5208" s="1" t="s">
        <v>17589</v>
      </c>
      <c r="I5208" s="2">
        <v>14.39</v>
      </c>
      <c r="J5208" s="37">
        <f>VLOOKUP(H5208,'DOGHER ORDER-DISC'!$K$4:$N$30,4,FALSE)</f>
        <v>0</v>
      </c>
      <c r="K5208" s="2">
        <f t="shared" si="83"/>
        <v>14.39</v>
      </c>
      <c r="L5208" s="1" t="s">
        <v>19844</v>
      </c>
    </row>
    <row r="5209" spans="1:12">
      <c r="A5209" s="1"/>
      <c r="B5209" s="1">
        <v>420</v>
      </c>
      <c r="C5209" s="1" t="s">
        <v>18209</v>
      </c>
      <c r="D5209" s="1" t="s">
        <v>18246</v>
      </c>
      <c r="E5209" s="1" t="s">
        <v>10407</v>
      </c>
      <c r="F5209" s="1" t="s">
        <v>10408</v>
      </c>
      <c r="G5209" s="1" t="s">
        <v>25819</v>
      </c>
      <c r="H5209" s="1" t="s">
        <v>17589</v>
      </c>
      <c r="I5209" s="2">
        <v>16.02</v>
      </c>
      <c r="J5209" s="37">
        <f>VLOOKUP(H5209,'DOGHER ORDER-DISC'!$K$4:$N$30,4,FALSE)</f>
        <v>0</v>
      </c>
      <c r="K5209" s="2">
        <f t="shared" si="83"/>
        <v>16.02</v>
      </c>
      <c r="L5209" s="1" t="s">
        <v>19844</v>
      </c>
    </row>
    <row r="5210" spans="1:12">
      <c r="A5210" s="1"/>
      <c r="B5210" s="1">
        <v>420</v>
      </c>
      <c r="C5210" s="1" t="s">
        <v>18209</v>
      </c>
      <c r="D5210" s="1" t="s">
        <v>18246</v>
      </c>
      <c r="E5210" s="1" t="s">
        <v>10409</v>
      </c>
      <c r="F5210" s="1" t="s">
        <v>10410</v>
      </c>
      <c r="G5210" s="1" t="s">
        <v>25820</v>
      </c>
      <c r="H5210" s="1" t="s">
        <v>17589</v>
      </c>
      <c r="I5210" s="2">
        <v>22.05</v>
      </c>
      <c r="J5210" s="37">
        <f>VLOOKUP(H5210,'DOGHER ORDER-DISC'!$K$4:$N$30,4,FALSE)</f>
        <v>0</v>
      </c>
      <c r="K5210" s="2">
        <f t="shared" si="83"/>
        <v>22.05</v>
      </c>
      <c r="L5210" s="1" t="s">
        <v>19844</v>
      </c>
    </row>
    <row r="5211" spans="1:12">
      <c r="A5211" s="1"/>
      <c r="B5211" s="1">
        <v>420</v>
      </c>
      <c r="C5211" s="1" t="s">
        <v>18209</v>
      </c>
      <c r="D5211" s="1" t="s">
        <v>18246</v>
      </c>
      <c r="E5211" s="1" t="s">
        <v>10411</v>
      </c>
      <c r="F5211" s="1" t="s">
        <v>10412</v>
      </c>
      <c r="G5211" s="1" t="s">
        <v>25821</v>
      </c>
      <c r="H5211" s="1" t="s">
        <v>17589</v>
      </c>
      <c r="I5211" s="2">
        <v>22.05</v>
      </c>
      <c r="J5211" s="37">
        <f>VLOOKUP(H5211,'DOGHER ORDER-DISC'!$K$4:$N$30,4,FALSE)</f>
        <v>0</v>
      </c>
      <c r="K5211" s="2">
        <f t="shared" si="83"/>
        <v>22.05</v>
      </c>
      <c r="L5211" s="1" t="s">
        <v>19844</v>
      </c>
    </row>
    <row r="5212" spans="1:12">
      <c r="A5212" s="1"/>
      <c r="B5212" s="1">
        <v>420</v>
      </c>
      <c r="C5212" s="1" t="s">
        <v>18209</v>
      </c>
      <c r="D5212" s="1" t="s">
        <v>18246</v>
      </c>
      <c r="E5212" s="1" t="s">
        <v>10413</v>
      </c>
      <c r="F5212" s="1" t="s">
        <v>10414</v>
      </c>
      <c r="G5212" s="1" t="s">
        <v>25822</v>
      </c>
      <c r="H5212" s="1" t="s">
        <v>17589</v>
      </c>
      <c r="I5212" s="2">
        <v>28.75</v>
      </c>
      <c r="J5212" s="37">
        <f>VLOOKUP(H5212,'DOGHER ORDER-DISC'!$K$4:$N$30,4,FALSE)</f>
        <v>0</v>
      </c>
      <c r="K5212" s="2">
        <f t="shared" si="83"/>
        <v>28.75</v>
      </c>
      <c r="L5212" s="1" t="s">
        <v>19844</v>
      </c>
    </row>
    <row r="5213" spans="1:12">
      <c r="A5213" s="1"/>
      <c r="B5213" s="1">
        <v>420</v>
      </c>
      <c r="C5213" s="1" t="s">
        <v>18209</v>
      </c>
      <c r="D5213" s="1" t="s">
        <v>18246</v>
      </c>
      <c r="E5213" s="1" t="s">
        <v>10415</v>
      </c>
      <c r="F5213" s="1" t="s">
        <v>10416</v>
      </c>
      <c r="G5213" s="1" t="s">
        <v>25823</v>
      </c>
      <c r="H5213" s="1" t="s">
        <v>17589</v>
      </c>
      <c r="I5213" s="2">
        <v>44</v>
      </c>
      <c r="J5213" s="37">
        <f>VLOOKUP(H5213,'DOGHER ORDER-DISC'!$K$4:$N$30,4,FALSE)</f>
        <v>0</v>
      </c>
      <c r="K5213" s="2">
        <f t="shared" si="83"/>
        <v>44</v>
      </c>
      <c r="L5213" s="1" t="s">
        <v>19844</v>
      </c>
    </row>
    <row r="5214" spans="1:12">
      <c r="A5214" s="1"/>
      <c r="B5214" s="1">
        <v>420</v>
      </c>
      <c r="C5214" s="1" t="s">
        <v>18209</v>
      </c>
      <c r="D5214" s="1" t="s">
        <v>18246</v>
      </c>
      <c r="E5214" s="1" t="s">
        <v>10417</v>
      </c>
      <c r="F5214" s="1" t="s">
        <v>10418</v>
      </c>
      <c r="G5214" s="1" t="s">
        <v>25824</v>
      </c>
      <c r="H5214" s="1" t="s">
        <v>17589</v>
      </c>
      <c r="I5214" s="2">
        <v>35.44</v>
      </c>
      <c r="J5214" s="37">
        <f>VLOOKUP(H5214,'DOGHER ORDER-DISC'!$K$4:$N$30,4,FALSE)</f>
        <v>0</v>
      </c>
      <c r="K5214" s="2">
        <f t="shared" si="83"/>
        <v>35.44</v>
      </c>
      <c r="L5214" s="1" t="s">
        <v>19845</v>
      </c>
    </row>
    <row r="5215" spans="1:12">
      <c r="A5215" s="1"/>
      <c r="B5215" s="1">
        <v>420</v>
      </c>
      <c r="C5215" s="1" t="s">
        <v>18209</v>
      </c>
      <c r="D5215" s="1" t="s">
        <v>18246</v>
      </c>
      <c r="E5215" s="1" t="s">
        <v>10419</v>
      </c>
      <c r="F5215" s="1" t="s">
        <v>10420</v>
      </c>
      <c r="G5215" s="1" t="s">
        <v>25825</v>
      </c>
      <c r="H5215" s="1" t="s">
        <v>17589</v>
      </c>
      <c r="I5215" s="2">
        <v>36.590000000000003</v>
      </c>
      <c r="J5215" s="37">
        <f>VLOOKUP(H5215,'DOGHER ORDER-DISC'!$K$4:$N$30,4,FALSE)</f>
        <v>0</v>
      </c>
      <c r="K5215" s="2">
        <f t="shared" si="83"/>
        <v>36.590000000000003</v>
      </c>
      <c r="L5215" s="1" t="s">
        <v>19845</v>
      </c>
    </row>
    <row r="5216" spans="1:12">
      <c r="A5216" s="1"/>
      <c r="B5216" s="1">
        <v>420</v>
      </c>
      <c r="C5216" s="1" t="s">
        <v>18209</v>
      </c>
      <c r="D5216" s="1" t="s">
        <v>18246</v>
      </c>
      <c r="E5216" s="1" t="s">
        <v>10421</v>
      </c>
      <c r="F5216" s="1" t="s">
        <v>10422</v>
      </c>
      <c r="G5216" s="1" t="s">
        <v>25826</v>
      </c>
      <c r="H5216" s="1" t="s">
        <v>17589</v>
      </c>
      <c r="I5216" s="2">
        <v>39.17</v>
      </c>
      <c r="J5216" s="37">
        <f>VLOOKUP(H5216,'DOGHER ORDER-DISC'!$K$4:$N$30,4,FALSE)</f>
        <v>0</v>
      </c>
      <c r="K5216" s="2">
        <f t="shared" si="83"/>
        <v>39.17</v>
      </c>
      <c r="L5216" s="1" t="s">
        <v>19845</v>
      </c>
    </row>
    <row r="5217" spans="1:12">
      <c r="A5217" s="1"/>
      <c r="B5217" s="1">
        <v>420</v>
      </c>
      <c r="C5217" s="1" t="s">
        <v>18209</v>
      </c>
      <c r="D5217" s="1" t="s">
        <v>18246</v>
      </c>
      <c r="E5217" s="1" t="s">
        <v>10423</v>
      </c>
      <c r="F5217" s="1" t="s">
        <v>10424</v>
      </c>
      <c r="G5217" s="1" t="s">
        <v>25827</v>
      </c>
      <c r="H5217" s="1" t="s">
        <v>17589</v>
      </c>
      <c r="I5217" s="2">
        <v>42.46</v>
      </c>
      <c r="J5217" s="37">
        <f>VLOOKUP(H5217,'DOGHER ORDER-DISC'!$K$4:$N$30,4,FALSE)</f>
        <v>0</v>
      </c>
      <c r="K5217" s="2">
        <f t="shared" si="83"/>
        <v>42.46</v>
      </c>
      <c r="L5217" s="1" t="s">
        <v>19845</v>
      </c>
    </row>
    <row r="5218" spans="1:12">
      <c r="A5218" s="1"/>
      <c r="B5218" s="1">
        <v>420</v>
      </c>
      <c r="C5218" s="1" t="s">
        <v>18209</v>
      </c>
      <c r="D5218" s="1" t="s">
        <v>18246</v>
      </c>
      <c r="E5218" s="1" t="s">
        <v>10425</v>
      </c>
      <c r="F5218" s="1" t="s">
        <v>10426</v>
      </c>
      <c r="G5218" s="1" t="s">
        <v>25828</v>
      </c>
      <c r="H5218" s="1" t="s">
        <v>17589</v>
      </c>
      <c r="I5218" s="2">
        <v>47.92</v>
      </c>
      <c r="J5218" s="37">
        <f>VLOOKUP(H5218,'DOGHER ORDER-DISC'!$K$4:$N$30,4,FALSE)</f>
        <v>0</v>
      </c>
      <c r="K5218" s="2">
        <f t="shared" si="83"/>
        <v>47.92</v>
      </c>
      <c r="L5218" s="1" t="s">
        <v>19845</v>
      </c>
    </row>
    <row r="5219" spans="1:12">
      <c r="A5219" s="1"/>
      <c r="B5219" s="1">
        <v>420</v>
      </c>
      <c r="C5219" s="1" t="s">
        <v>18209</v>
      </c>
      <c r="D5219" s="1" t="s">
        <v>18246</v>
      </c>
      <c r="E5219" s="1" t="s">
        <v>10427</v>
      </c>
      <c r="F5219" s="1" t="s">
        <v>10428</v>
      </c>
      <c r="G5219" s="1" t="s">
        <v>25829</v>
      </c>
      <c r="H5219" s="1" t="s">
        <v>17589</v>
      </c>
      <c r="I5219" s="2">
        <v>66.13</v>
      </c>
      <c r="J5219" s="37">
        <f>VLOOKUP(H5219,'DOGHER ORDER-DISC'!$K$4:$N$30,4,FALSE)</f>
        <v>0</v>
      </c>
      <c r="K5219" s="2">
        <f t="shared" si="83"/>
        <v>66.13</v>
      </c>
      <c r="L5219" s="1" t="s">
        <v>19845</v>
      </c>
    </row>
    <row r="5220" spans="1:12">
      <c r="A5220" s="1"/>
      <c r="B5220" s="1">
        <v>420</v>
      </c>
      <c r="C5220" s="1" t="s">
        <v>18209</v>
      </c>
      <c r="D5220" s="1" t="s">
        <v>18246</v>
      </c>
      <c r="E5220" s="1" t="s">
        <v>10429</v>
      </c>
      <c r="F5220" s="1" t="s">
        <v>10430</v>
      </c>
      <c r="G5220" s="1" t="s">
        <v>25830</v>
      </c>
      <c r="H5220" s="1" t="s">
        <v>17589</v>
      </c>
      <c r="I5220" s="2">
        <v>69.27</v>
      </c>
      <c r="J5220" s="37">
        <f>VLOOKUP(H5220,'DOGHER ORDER-DISC'!$K$4:$N$30,4,FALSE)</f>
        <v>0</v>
      </c>
      <c r="K5220" s="2">
        <f t="shared" si="83"/>
        <v>69.27</v>
      </c>
      <c r="L5220" s="1" t="s">
        <v>19845</v>
      </c>
    </row>
    <row r="5221" spans="1:12">
      <c r="A5221" s="1"/>
      <c r="B5221" s="1">
        <v>420</v>
      </c>
      <c r="C5221" s="1" t="s">
        <v>18209</v>
      </c>
      <c r="D5221" s="1" t="s">
        <v>18246</v>
      </c>
      <c r="E5221" s="1" t="s">
        <v>10431</v>
      </c>
      <c r="F5221" s="1" t="s">
        <v>10432</v>
      </c>
      <c r="G5221" s="1" t="s">
        <v>25831</v>
      </c>
      <c r="H5221" s="1" t="s">
        <v>17589</v>
      </c>
      <c r="I5221" s="2">
        <v>90.32</v>
      </c>
      <c r="J5221" s="37">
        <f>VLOOKUP(H5221,'DOGHER ORDER-DISC'!$K$4:$N$30,4,FALSE)</f>
        <v>0</v>
      </c>
      <c r="K5221" s="2">
        <f t="shared" si="83"/>
        <v>90.32</v>
      </c>
      <c r="L5221" s="1" t="s">
        <v>19845</v>
      </c>
    </row>
    <row r="5222" spans="1:12">
      <c r="A5222" s="1"/>
      <c r="B5222" s="1">
        <v>420</v>
      </c>
      <c r="C5222" s="1" t="s">
        <v>18209</v>
      </c>
      <c r="D5222" s="1" t="s">
        <v>18246</v>
      </c>
      <c r="E5222" s="1" t="s">
        <v>10433</v>
      </c>
      <c r="F5222" s="1" t="s">
        <v>10434</v>
      </c>
      <c r="G5222" s="1" t="s">
        <v>25832</v>
      </c>
      <c r="H5222" s="1" t="s">
        <v>17589</v>
      </c>
      <c r="I5222" s="2">
        <v>119.25</v>
      </c>
      <c r="J5222" s="37">
        <f>VLOOKUP(H5222,'DOGHER ORDER-DISC'!$K$4:$N$30,4,FALSE)</f>
        <v>0</v>
      </c>
      <c r="K5222" s="2">
        <f t="shared" si="83"/>
        <v>119.25</v>
      </c>
      <c r="L5222" s="1" t="s">
        <v>19845</v>
      </c>
    </row>
    <row r="5223" spans="1:12">
      <c r="A5223" s="1"/>
      <c r="B5223" s="1">
        <v>421</v>
      </c>
      <c r="C5223" s="1" t="s">
        <v>18209</v>
      </c>
      <c r="D5223" s="1" t="s">
        <v>18246</v>
      </c>
      <c r="E5223" s="1" t="s">
        <v>10435</v>
      </c>
      <c r="F5223" s="1" t="s">
        <v>10436</v>
      </c>
      <c r="G5223" s="1" t="s">
        <v>25833</v>
      </c>
      <c r="H5223" s="1" t="s">
        <v>17589</v>
      </c>
      <c r="I5223" s="2">
        <v>4.97</v>
      </c>
      <c r="J5223" s="37">
        <f>VLOOKUP(H5223,'DOGHER ORDER-DISC'!$K$4:$N$30,4,FALSE)</f>
        <v>0</v>
      </c>
      <c r="K5223" s="2">
        <f t="shared" si="83"/>
        <v>4.97</v>
      </c>
      <c r="L5223" s="1" t="s">
        <v>19846</v>
      </c>
    </row>
    <row r="5224" spans="1:12">
      <c r="A5224" s="1"/>
      <c r="B5224" s="1">
        <v>421</v>
      </c>
      <c r="C5224" s="1" t="s">
        <v>18209</v>
      </c>
      <c r="D5224" s="1" t="s">
        <v>18246</v>
      </c>
      <c r="E5224" s="1" t="s">
        <v>10437</v>
      </c>
      <c r="F5224" s="1" t="s">
        <v>10438</v>
      </c>
      <c r="G5224" s="1" t="s">
        <v>25834</v>
      </c>
      <c r="H5224" s="1" t="s">
        <v>17589</v>
      </c>
      <c r="I5224" s="2">
        <v>5.0199999999999996</v>
      </c>
      <c r="J5224" s="37">
        <f>VLOOKUP(H5224,'DOGHER ORDER-DISC'!$K$4:$N$30,4,FALSE)</f>
        <v>0</v>
      </c>
      <c r="K5224" s="2">
        <f t="shared" si="83"/>
        <v>5.0199999999999996</v>
      </c>
      <c r="L5224" s="1" t="s">
        <v>19846</v>
      </c>
    </row>
    <row r="5225" spans="1:12">
      <c r="A5225" s="1"/>
      <c r="B5225" s="1">
        <v>421</v>
      </c>
      <c r="C5225" s="1" t="s">
        <v>18209</v>
      </c>
      <c r="D5225" s="1" t="s">
        <v>18246</v>
      </c>
      <c r="E5225" s="1" t="s">
        <v>10439</v>
      </c>
      <c r="F5225" s="1" t="s">
        <v>10440</v>
      </c>
      <c r="G5225" s="1" t="s">
        <v>25835</v>
      </c>
      <c r="H5225" s="1" t="s">
        <v>17589</v>
      </c>
      <c r="I5225" s="2">
        <v>5.07</v>
      </c>
      <c r="J5225" s="37">
        <f>VLOOKUP(H5225,'DOGHER ORDER-DISC'!$K$4:$N$30,4,FALSE)</f>
        <v>0</v>
      </c>
      <c r="K5225" s="2">
        <f t="shared" si="83"/>
        <v>5.07</v>
      </c>
      <c r="L5225" s="1" t="s">
        <v>19846</v>
      </c>
    </row>
    <row r="5226" spans="1:12">
      <c r="A5226" s="1"/>
      <c r="B5226" s="1">
        <v>421</v>
      </c>
      <c r="C5226" s="1" t="s">
        <v>18209</v>
      </c>
      <c r="D5226" s="1" t="s">
        <v>18246</v>
      </c>
      <c r="E5226" s="1" t="s">
        <v>10441</v>
      </c>
      <c r="F5226" s="1" t="s">
        <v>10442</v>
      </c>
      <c r="G5226" s="1" t="s">
        <v>25836</v>
      </c>
      <c r="H5226" s="1" t="s">
        <v>17589</v>
      </c>
      <c r="I5226" s="2">
        <v>5.83</v>
      </c>
      <c r="J5226" s="37">
        <f>VLOOKUP(H5226,'DOGHER ORDER-DISC'!$K$4:$N$30,4,FALSE)</f>
        <v>0</v>
      </c>
      <c r="K5226" s="2">
        <f t="shared" si="83"/>
        <v>5.83</v>
      </c>
      <c r="L5226" s="1" t="s">
        <v>19846</v>
      </c>
    </row>
    <row r="5227" spans="1:12">
      <c r="A5227" s="1"/>
      <c r="B5227" s="1">
        <v>421</v>
      </c>
      <c r="C5227" s="1" t="s">
        <v>18209</v>
      </c>
      <c r="D5227" s="1" t="s">
        <v>18246</v>
      </c>
      <c r="E5227" s="1" t="s">
        <v>10443</v>
      </c>
      <c r="F5227" s="1" t="s">
        <v>10444</v>
      </c>
      <c r="G5227" s="1" t="s">
        <v>25837</v>
      </c>
      <c r="H5227" s="1" t="s">
        <v>17589</v>
      </c>
      <c r="I5227" s="2">
        <v>6.28</v>
      </c>
      <c r="J5227" s="37">
        <f>VLOOKUP(H5227,'DOGHER ORDER-DISC'!$K$4:$N$30,4,FALSE)</f>
        <v>0</v>
      </c>
      <c r="K5227" s="2">
        <f t="shared" si="83"/>
        <v>6.28</v>
      </c>
      <c r="L5227" s="1" t="s">
        <v>19846</v>
      </c>
    </row>
    <row r="5228" spans="1:12">
      <c r="A5228" s="1"/>
      <c r="B5228" s="1">
        <v>421</v>
      </c>
      <c r="C5228" s="1" t="s">
        <v>18209</v>
      </c>
      <c r="D5228" s="1" t="s">
        <v>18246</v>
      </c>
      <c r="E5228" s="1" t="s">
        <v>10445</v>
      </c>
      <c r="F5228" s="1" t="s">
        <v>10446</v>
      </c>
      <c r="G5228" s="1" t="s">
        <v>25838</v>
      </c>
      <c r="H5228" s="1" t="s">
        <v>17589</v>
      </c>
      <c r="I5228" s="2">
        <v>6.28</v>
      </c>
      <c r="J5228" s="37">
        <f>VLOOKUP(H5228,'DOGHER ORDER-DISC'!$K$4:$N$30,4,FALSE)</f>
        <v>0</v>
      </c>
      <c r="K5228" s="2">
        <f t="shared" si="83"/>
        <v>6.28</v>
      </c>
      <c r="L5228" s="1" t="s">
        <v>19846</v>
      </c>
    </row>
    <row r="5229" spans="1:12">
      <c r="A5229" s="1"/>
      <c r="B5229" s="1">
        <v>421</v>
      </c>
      <c r="C5229" s="1" t="s">
        <v>18209</v>
      </c>
      <c r="D5229" s="1" t="s">
        <v>18246</v>
      </c>
      <c r="E5229" s="1" t="s">
        <v>10447</v>
      </c>
      <c r="F5229" s="1" t="s">
        <v>10448</v>
      </c>
      <c r="G5229" s="1" t="s">
        <v>25839</v>
      </c>
      <c r="H5229" s="1" t="s">
        <v>17589</v>
      </c>
      <c r="I5229" s="2">
        <v>6.36</v>
      </c>
      <c r="J5229" s="37">
        <f>VLOOKUP(H5229,'DOGHER ORDER-DISC'!$K$4:$N$30,4,FALSE)</f>
        <v>0</v>
      </c>
      <c r="K5229" s="2">
        <f t="shared" si="83"/>
        <v>6.36</v>
      </c>
      <c r="L5229" s="1" t="s">
        <v>19846</v>
      </c>
    </row>
    <row r="5230" spans="1:12">
      <c r="A5230" s="1"/>
      <c r="B5230" s="1">
        <v>421</v>
      </c>
      <c r="C5230" s="1" t="s">
        <v>18209</v>
      </c>
      <c r="D5230" s="1" t="s">
        <v>18246</v>
      </c>
      <c r="E5230" s="1" t="s">
        <v>10449</v>
      </c>
      <c r="F5230" s="1" t="s">
        <v>10450</v>
      </c>
      <c r="G5230" s="1" t="s">
        <v>25840</v>
      </c>
      <c r="H5230" s="1" t="s">
        <v>17589</v>
      </c>
      <c r="I5230" s="2">
        <v>6.36</v>
      </c>
      <c r="J5230" s="37">
        <f>VLOOKUP(H5230,'DOGHER ORDER-DISC'!$K$4:$N$30,4,FALSE)</f>
        <v>0</v>
      </c>
      <c r="K5230" s="2">
        <f t="shared" si="83"/>
        <v>6.36</v>
      </c>
      <c r="L5230" s="1" t="s">
        <v>19846</v>
      </c>
    </row>
    <row r="5231" spans="1:12">
      <c r="A5231" s="1"/>
      <c r="B5231" s="1">
        <v>421</v>
      </c>
      <c r="C5231" s="1" t="s">
        <v>18209</v>
      </c>
      <c r="D5231" s="1" t="s">
        <v>18246</v>
      </c>
      <c r="E5231" s="1" t="s">
        <v>10451</v>
      </c>
      <c r="F5231" s="1" t="s">
        <v>10452</v>
      </c>
      <c r="G5231" s="1" t="s">
        <v>25841</v>
      </c>
      <c r="H5231" s="1" t="s">
        <v>17589</v>
      </c>
      <c r="I5231" s="2">
        <v>8.67</v>
      </c>
      <c r="J5231" s="37">
        <f>VLOOKUP(H5231,'DOGHER ORDER-DISC'!$K$4:$N$30,4,FALSE)</f>
        <v>0</v>
      </c>
      <c r="K5231" s="2">
        <f t="shared" ref="K5231:K5294" si="84">+ROUND(I5231*(1-J5231),2)</f>
        <v>8.67</v>
      </c>
      <c r="L5231" s="1" t="s">
        <v>19847</v>
      </c>
    </row>
    <row r="5232" spans="1:12">
      <c r="A5232" s="1"/>
      <c r="B5232" s="1">
        <v>421</v>
      </c>
      <c r="C5232" s="1" t="s">
        <v>18209</v>
      </c>
      <c r="D5232" s="1" t="s">
        <v>18246</v>
      </c>
      <c r="E5232" s="1" t="s">
        <v>10453</v>
      </c>
      <c r="F5232" s="1" t="s">
        <v>10454</v>
      </c>
      <c r="G5232" s="1" t="s">
        <v>25842</v>
      </c>
      <c r="H5232" s="1" t="s">
        <v>17589</v>
      </c>
      <c r="I5232" s="2">
        <v>8.67</v>
      </c>
      <c r="J5232" s="37">
        <f>VLOOKUP(H5232,'DOGHER ORDER-DISC'!$K$4:$N$30,4,FALSE)</f>
        <v>0</v>
      </c>
      <c r="K5232" s="2">
        <f t="shared" si="84"/>
        <v>8.67</v>
      </c>
      <c r="L5232" s="1" t="s">
        <v>19847</v>
      </c>
    </row>
    <row r="5233" spans="1:12">
      <c r="A5233" s="1"/>
      <c r="B5233" s="1">
        <v>421</v>
      </c>
      <c r="C5233" s="1" t="s">
        <v>18209</v>
      </c>
      <c r="D5233" s="1" t="s">
        <v>18246</v>
      </c>
      <c r="E5233" s="1" t="s">
        <v>10455</v>
      </c>
      <c r="F5233" s="1" t="s">
        <v>10456</v>
      </c>
      <c r="G5233" s="1" t="s">
        <v>25843</v>
      </c>
      <c r="H5233" s="1" t="s">
        <v>17589</v>
      </c>
      <c r="I5233" s="2">
        <v>40.5</v>
      </c>
      <c r="J5233" s="37">
        <f>VLOOKUP(H5233,'DOGHER ORDER-DISC'!$K$4:$N$30,4,FALSE)</f>
        <v>0</v>
      </c>
      <c r="K5233" s="2">
        <f t="shared" si="84"/>
        <v>40.5</v>
      </c>
      <c r="L5233" s="1" t="s">
        <v>19848</v>
      </c>
    </row>
    <row r="5234" spans="1:12">
      <c r="A5234" s="1"/>
      <c r="B5234" s="1">
        <v>421</v>
      </c>
      <c r="C5234" s="1" t="s">
        <v>18209</v>
      </c>
      <c r="D5234" s="1" t="s">
        <v>18246</v>
      </c>
      <c r="E5234" s="1" t="s">
        <v>10457</v>
      </c>
      <c r="F5234" s="1" t="s">
        <v>10458</v>
      </c>
      <c r="G5234" s="1" t="s">
        <v>25844</v>
      </c>
      <c r="H5234" s="1" t="s">
        <v>17589</v>
      </c>
      <c r="I5234" s="2">
        <v>32.1</v>
      </c>
      <c r="J5234" s="37">
        <f>VLOOKUP(H5234,'DOGHER ORDER-DISC'!$K$4:$N$30,4,FALSE)</f>
        <v>0</v>
      </c>
      <c r="K5234" s="2">
        <f t="shared" si="84"/>
        <v>32.1</v>
      </c>
      <c r="L5234" s="1" t="s">
        <v>19849</v>
      </c>
    </row>
    <row r="5235" spans="1:12">
      <c r="A5235" s="1"/>
      <c r="B5235" s="1">
        <v>422</v>
      </c>
      <c r="C5235" s="1" t="s">
        <v>18209</v>
      </c>
      <c r="D5235" s="1" t="s">
        <v>18246</v>
      </c>
      <c r="E5235" s="1" t="s">
        <v>10459</v>
      </c>
      <c r="F5235" s="1" t="s">
        <v>10460</v>
      </c>
      <c r="G5235" s="1" t="s">
        <v>25845</v>
      </c>
      <c r="H5235" s="1" t="s">
        <v>17589</v>
      </c>
      <c r="I5235" s="2">
        <v>3.79</v>
      </c>
      <c r="J5235" s="37">
        <f>VLOOKUP(H5235,'DOGHER ORDER-DISC'!$K$4:$N$30,4,FALSE)</f>
        <v>0</v>
      </c>
      <c r="K5235" s="2">
        <f t="shared" si="84"/>
        <v>3.79</v>
      </c>
      <c r="L5235" s="1" t="s">
        <v>19850</v>
      </c>
    </row>
    <row r="5236" spans="1:12">
      <c r="A5236" s="1"/>
      <c r="B5236" s="1">
        <v>422</v>
      </c>
      <c r="C5236" s="1" t="s">
        <v>18209</v>
      </c>
      <c r="D5236" s="1" t="s">
        <v>18246</v>
      </c>
      <c r="E5236" s="1" t="s">
        <v>10461</v>
      </c>
      <c r="F5236" s="1" t="s">
        <v>10462</v>
      </c>
      <c r="G5236" s="1" t="s">
        <v>25846</v>
      </c>
      <c r="H5236" s="1" t="s">
        <v>17589</v>
      </c>
      <c r="I5236" s="2">
        <v>3.79</v>
      </c>
      <c r="J5236" s="37">
        <f>VLOOKUP(H5236,'DOGHER ORDER-DISC'!$K$4:$N$30,4,FALSE)</f>
        <v>0</v>
      </c>
      <c r="K5236" s="2">
        <f t="shared" si="84"/>
        <v>3.79</v>
      </c>
      <c r="L5236" s="1" t="s">
        <v>19850</v>
      </c>
    </row>
    <row r="5237" spans="1:12">
      <c r="A5237" s="1"/>
      <c r="B5237" s="1">
        <v>422</v>
      </c>
      <c r="C5237" s="1" t="s">
        <v>18209</v>
      </c>
      <c r="D5237" s="1" t="s">
        <v>18246</v>
      </c>
      <c r="E5237" s="1" t="s">
        <v>10463</v>
      </c>
      <c r="F5237" s="1" t="s">
        <v>10464</v>
      </c>
      <c r="G5237" s="1" t="s">
        <v>25847</v>
      </c>
      <c r="H5237" s="1" t="s">
        <v>17589</v>
      </c>
      <c r="I5237" s="2">
        <v>3.79</v>
      </c>
      <c r="J5237" s="37">
        <f>VLOOKUP(H5237,'DOGHER ORDER-DISC'!$K$4:$N$30,4,FALSE)</f>
        <v>0</v>
      </c>
      <c r="K5237" s="2">
        <f t="shared" si="84"/>
        <v>3.79</v>
      </c>
      <c r="L5237" s="1" t="s">
        <v>19850</v>
      </c>
    </row>
    <row r="5238" spans="1:12">
      <c r="A5238" s="1"/>
      <c r="B5238" s="1">
        <v>422</v>
      </c>
      <c r="C5238" s="1" t="s">
        <v>18209</v>
      </c>
      <c r="D5238" s="1" t="s">
        <v>18246</v>
      </c>
      <c r="E5238" s="1" t="s">
        <v>10465</v>
      </c>
      <c r="F5238" s="1" t="s">
        <v>10466</v>
      </c>
      <c r="G5238" s="1" t="s">
        <v>25848</v>
      </c>
      <c r="H5238" s="1" t="s">
        <v>17589</v>
      </c>
      <c r="I5238" s="2">
        <v>3.79</v>
      </c>
      <c r="J5238" s="37">
        <f>VLOOKUP(H5238,'DOGHER ORDER-DISC'!$K$4:$N$30,4,FALSE)</f>
        <v>0</v>
      </c>
      <c r="K5238" s="2">
        <f t="shared" si="84"/>
        <v>3.79</v>
      </c>
      <c r="L5238" s="1" t="s">
        <v>19850</v>
      </c>
    </row>
    <row r="5239" spans="1:12">
      <c r="A5239" s="1"/>
      <c r="B5239" s="1">
        <v>422</v>
      </c>
      <c r="C5239" s="1" t="s">
        <v>18209</v>
      </c>
      <c r="D5239" s="1" t="s">
        <v>18246</v>
      </c>
      <c r="E5239" s="1" t="s">
        <v>10467</v>
      </c>
      <c r="F5239" s="1" t="s">
        <v>10468</v>
      </c>
      <c r="G5239" s="1" t="s">
        <v>25849</v>
      </c>
      <c r="H5239" s="1" t="s">
        <v>17589</v>
      </c>
      <c r="I5239" s="2">
        <v>4.75</v>
      </c>
      <c r="J5239" s="37">
        <f>VLOOKUP(H5239,'DOGHER ORDER-DISC'!$K$4:$N$30,4,FALSE)</f>
        <v>0</v>
      </c>
      <c r="K5239" s="2">
        <f t="shared" si="84"/>
        <v>4.75</v>
      </c>
      <c r="L5239" s="1" t="s">
        <v>19850</v>
      </c>
    </row>
    <row r="5240" spans="1:12">
      <c r="A5240" s="1"/>
      <c r="B5240" s="1">
        <v>422</v>
      </c>
      <c r="C5240" s="1" t="s">
        <v>18209</v>
      </c>
      <c r="D5240" s="1" t="s">
        <v>18246</v>
      </c>
      <c r="E5240" s="1" t="s">
        <v>10469</v>
      </c>
      <c r="F5240" s="1" t="s">
        <v>10470</v>
      </c>
      <c r="G5240" s="1" t="s">
        <v>25850</v>
      </c>
      <c r="H5240" s="1" t="s">
        <v>17589</v>
      </c>
      <c r="I5240" s="2">
        <v>4.79</v>
      </c>
      <c r="J5240" s="37">
        <f>VLOOKUP(H5240,'DOGHER ORDER-DISC'!$K$4:$N$30,4,FALSE)</f>
        <v>0</v>
      </c>
      <c r="K5240" s="2">
        <f t="shared" si="84"/>
        <v>4.79</v>
      </c>
      <c r="L5240" s="1" t="s">
        <v>19850</v>
      </c>
    </row>
    <row r="5241" spans="1:12">
      <c r="A5241" s="1"/>
      <c r="B5241" s="1">
        <v>422</v>
      </c>
      <c r="C5241" s="1" t="s">
        <v>18209</v>
      </c>
      <c r="D5241" s="1" t="s">
        <v>18246</v>
      </c>
      <c r="E5241" s="1" t="s">
        <v>10471</v>
      </c>
      <c r="F5241" s="1" t="s">
        <v>10472</v>
      </c>
      <c r="G5241" s="1" t="s">
        <v>25851</v>
      </c>
      <c r="H5241" s="1" t="s">
        <v>17589</v>
      </c>
      <c r="I5241" s="2">
        <v>9.56</v>
      </c>
      <c r="J5241" s="37">
        <f>VLOOKUP(H5241,'DOGHER ORDER-DISC'!$K$4:$N$30,4,FALSE)</f>
        <v>0</v>
      </c>
      <c r="K5241" s="2">
        <f t="shared" si="84"/>
        <v>9.56</v>
      </c>
      <c r="L5241" s="1" t="s">
        <v>19851</v>
      </c>
    </row>
    <row r="5242" spans="1:12">
      <c r="A5242" s="1"/>
      <c r="B5242" s="1">
        <v>422</v>
      </c>
      <c r="C5242" s="1" t="s">
        <v>18209</v>
      </c>
      <c r="D5242" s="1" t="s">
        <v>18246</v>
      </c>
      <c r="E5242" s="1" t="s">
        <v>10473</v>
      </c>
      <c r="F5242" s="1" t="s">
        <v>10474</v>
      </c>
      <c r="G5242" s="1" t="s">
        <v>25852</v>
      </c>
      <c r="H5242" s="1" t="s">
        <v>17589</v>
      </c>
      <c r="I5242" s="2">
        <v>9.56</v>
      </c>
      <c r="J5242" s="37">
        <f>VLOOKUP(H5242,'DOGHER ORDER-DISC'!$K$4:$N$30,4,FALSE)</f>
        <v>0</v>
      </c>
      <c r="K5242" s="2">
        <f t="shared" si="84"/>
        <v>9.56</v>
      </c>
      <c r="L5242" s="1" t="s">
        <v>19851</v>
      </c>
    </row>
    <row r="5243" spans="1:12">
      <c r="A5243" s="1"/>
      <c r="B5243" s="1">
        <v>422</v>
      </c>
      <c r="C5243" s="1" t="s">
        <v>18209</v>
      </c>
      <c r="D5243" s="1" t="s">
        <v>18246</v>
      </c>
      <c r="E5243" s="1" t="s">
        <v>10475</v>
      </c>
      <c r="F5243" s="1" t="s">
        <v>10476</v>
      </c>
      <c r="G5243" s="1" t="s">
        <v>25853</v>
      </c>
      <c r="H5243" s="1" t="s">
        <v>17589</v>
      </c>
      <c r="I5243" s="2">
        <v>9.56</v>
      </c>
      <c r="J5243" s="37">
        <f>VLOOKUP(H5243,'DOGHER ORDER-DISC'!$K$4:$N$30,4,FALSE)</f>
        <v>0</v>
      </c>
      <c r="K5243" s="2">
        <f t="shared" si="84"/>
        <v>9.56</v>
      </c>
      <c r="L5243" s="1" t="s">
        <v>19851</v>
      </c>
    </row>
    <row r="5244" spans="1:12">
      <c r="A5244" s="1"/>
      <c r="B5244" s="1">
        <v>422</v>
      </c>
      <c r="C5244" s="1" t="s">
        <v>18209</v>
      </c>
      <c r="D5244" s="1" t="s">
        <v>18246</v>
      </c>
      <c r="E5244" s="1" t="s">
        <v>10477</v>
      </c>
      <c r="F5244" s="1" t="s">
        <v>10478</v>
      </c>
      <c r="G5244" s="1" t="s">
        <v>25854</v>
      </c>
      <c r="H5244" s="1" t="s">
        <v>17589</v>
      </c>
      <c r="I5244" s="2">
        <v>9.56</v>
      </c>
      <c r="J5244" s="37">
        <f>VLOOKUP(H5244,'DOGHER ORDER-DISC'!$K$4:$N$30,4,FALSE)</f>
        <v>0</v>
      </c>
      <c r="K5244" s="2">
        <f t="shared" si="84"/>
        <v>9.56</v>
      </c>
      <c r="L5244" s="1" t="s">
        <v>19851</v>
      </c>
    </row>
    <row r="5245" spans="1:12">
      <c r="A5245" s="1"/>
      <c r="B5245" s="1">
        <v>422</v>
      </c>
      <c r="C5245" s="1" t="s">
        <v>18209</v>
      </c>
      <c r="D5245" s="1" t="s">
        <v>18246</v>
      </c>
      <c r="E5245" s="1" t="s">
        <v>10479</v>
      </c>
      <c r="F5245" s="1" t="s">
        <v>10480</v>
      </c>
      <c r="G5245" s="1" t="s">
        <v>25855</v>
      </c>
      <c r="H5245" s="1" t="s">
        <v>17589</v>
      </c>
      <c r="I5245" s="2">
        <v>9.56</v>
      </c>
      <c r="J5245" s="37">
        <f>VLOOKUP(H5245,'DOGHER ORDER-DISC'!$K$4:$N$30,4,FALSE)</f>
        <v>0</v>
      </c>
      <c r="K5245" s="2">
        <f t="shared" si="84"/>
        <v>9.56</v>
      </c>
      <c r="L5245" s="1" t="s">
        <v>19851</v>
      </c>
    </row>
    <row r="5246" spans="1:12">
      <c r="A5246" s="1"/>
      <c r="B5246" s="1">
        <v>422</v>
      </c>
      <c r="C5246" s="1" t="s">
        <v>18209</v>
      </c>
      <c r="D5246" s="1" t="s">
        <v>18246</v>
      </c>
      <c r="E5246" s="1" t="s">
        <v>10481</v>
      </c>
      <c r="F5246" s="1" t="s">
        <v>10482</v>
      </c>
      <c r="G5246" s="1" t="s">
        <v>25856</v>
      </c>
      <c r="H5246" s="1" t="s">
        <v>17589</v>
      </c>
      <c r="I5246" s="2">
        <v>9.56</v>
      </c>
      <c r="J5246" s="37">
        <f>VLOOKUP(H5246,'DOGHER ORDER-DISC'!$K$4:$N$30,4,FALSE)</f>
        <v>0</v>
      </c>
      <c r="K5246" s="2">
        <f t="shared" si="84"/>
        <v>9.56</v>
      </c>
      <c r="L5246" s="1" t="s">
        <v>19851</v>
      </c>
    </row>
    <row r="5247" spans="1:12">
      <c r="A5247" s="1"/>
      <c r="B5247" s="1">
        <v>422</v>
      </c>
      <c r="C5247" s="1" t="s">
        <v>18209</v>
      </c>
      <c r="D5247" s="1" t="s">
        <v>18246</v>
      </c>
      <c r="E5247" s="1" t="s">
        <v>10483</v>
      </c>
      <c r="F5247" s="1" t="s">
        <v>10484</v>
      </c>
      <c r="G5247" s="1" t="s">
        <v>25857</v>
      </c>
      <c r="H5247" s="1" t="s">
        <v>17589</v>
      </c>
      <c r="I5247" s="2">
        <v>5.12</v>
      </c>
      <c r="J5247" s="37">
        <f>VLOOKUP(H5247,'DOGHER ORDER-DISC'!$K$4:$N$30,4,FALSE)</f>
        <v>0</v>
      </c>
      <c r="K5247" s="2">
        <f t="shared" si="84"/>
        <v>5.12</v>
      </c>
      <c r="L5247" s="1" t="s">
        <v>19852</v>
      </c>
    </row>
    <row r="5248" spans="1:12">
      <c r="A5248" s="1"/>
      <c r="B5248" s="1">
        <v>422</v>
      </c>
      <c r="C5248" s="1" t="s">
        <v>18209</v>
      </c>
      <c r="D5248" s="1" t="s">
        <v>18246</v>
      </c>
      <c r="E5248" s="1" t="s">
        <v>10485</v>
      </c>
      <c r="F5248" s="1" t="s">
        <v>10486</v>
      </c>
      <c r="G5248" s="1" t="s">
        <v>25858</v>
      </c>
      <c r="H5248" s="1" t="s">
        <v>17589</v>
      </c>
      <c r="I5248" s="2">
        <v>5.58</v>
      </c>
      <c r="J5248" s="37">
        <f>VLOOKUP(H5248,'DOGHER ORDER-DISC'!$K$4:$N$30,4,FALSE)</f>
        <v>0</v>
      </c>
      <c r="K5248" s="2">
        <f t="shared" si="84"/>
        <v>5.58</v>
      </c>
      <c r="L5248" s="1" t="s">
        <v>19852</v>
      </c>
    </row>
    <row r="5249" spans="1:12">
      <c r="A5249" s="1"/>
      <c r="B5249" s="1">
        <v>422</v>
      </c>
      <c r="C5249" s="1" t="s">
        <v>18209</v>
      </c>
      <c r="D5249" s="1" t="s">
        <v>18246</v>
      </c>
      <c r="E5249" s="1" t="s">
        <v>10487</v>
      </c>
      <c r="F5249" s="1" t="s">
        <v>10488</v>
      </c>
      <c r="G5249" s="1" t="s">
        <v>25859</v>
      </c>
      <c r="H5249" s="1" t="s">
        <v>17589</v>
      </c>
      <c r="I5249" s="2">
        <v>5.58</v>
      </c>
      <c r="J5249" s="37">
        <f>VLOOKUP(H5249,'DOGHER ORDER-DISC'!$K$4:$N$30,4,FALSE)</f>
        <v>0</v>
      </c>
      <c r="K5249" s="2">
        <f t="shared" si="84"/>
        <v>5.58</v>
      </c>
      <c r="L5249" s="1" t="s">
        <v>19852</v>
      </c>
    </row>
    <row r="5250" spans="1:12">
      <c r="A5250" s="1"/>
      <c r="B5250" s="1">
        <v>422</v>
      </c>
      <c r="C5250" s="1" t="s">
        <v>18209</v>
      </c>
      <c r="D5250" s="1" t="s">
        <v>18246</v>
      </c>
      <c r="E5250" s="1" t="s">
        <v>10489</v>
      </c>
      <c r="F5250" s="1" t="s">
        <v>10490</v>
      </c>
      <c r="G5250" s="1" t="s">
        <v>25860</v>
      </c>
      <c r="H5250" s="1" t="s">
        <v>17589</v>
      </c>
      <c r="I5250" s="2">
        <v>5.58</v>
      </c>
      <c r="J5250" s="37">
        <f>VLOOKUP(H5250,'DOGHER ORDER-DISC'!$K$4:$N$30,4,FALSE)</f>
        <v>0</v>
      </c>
      <c r="K5250" s="2">
        <f t="shared" si="84"/>
        <v>5.58</v>
      </c>
      <c r="L5250" s="1" t="s">
        <v>19852</v>
      </c>
    </row>
    <row r="5251" spans="1:12">
      <c r="A5251" s="1"/>
      <c r="B5251" s="1">
        <v>422</v>
      </c>
      <c r="C5251" s="1" t="s">
        <v>18209</v>
      </c>
      <c r="D5251" s="1" t="s">
        <v>18246</v>
      </c>
      <c r="E5251" s="1" t="s">
        <v>10491</v>
      </c>
      <c r="F5251" s="1" t="s">
        <v>10492</v>
      </c>
      <c r="G5251" s="1" t="s">
        <v>25861</v>
      </c>
      <c r="H5251" s="1" t="s">
        <v>17589</v>
      </c>
      <c r="I5251" s="2">
        <v>6.48</v>
      </c>
      <c r="J5251" s="37">
        <f>VLOOKUP(H5251,'DOGHER ORDER-DISC'!$K$4:$N$30,4,FALSE)</f>
        <v>0</v>
      </c>
      <c r="K5251" s="2">
        <f t="shared" si="84"/>
        <v>6.48</v>
      </c>
      <c r="L5251" s="1" t="s">
        <v>19852</v>
      </c>
    </row>
    <row r="5252" spans="1:12">
      <c r="A5252" s="1"/>
      <c r="B5252" s="1">
        <v>422</v>
      </c>
      <c r="C5252" s="1" t="s">
        <v>18209</v>
      </c>
      <c r="D5252" s="1" t="s">
        <v>18246</v>
      </c>
      <c r="E5252" s="1" t="s">
        <v>10493</v>
      </c>
      <c r="F5252" s="1" t="s">
        <v>10494</v>
      </c>
      <c r="G5252" s="1" t="s">
        <v>25862</v>
      </c>
      <c r="H5252" s="1" t="s">
        <v>17589</v>
      </c>
      <c r="I5252" s="2">
        <v>6.8</v>
      </c>
      <c r="J5252" s="37">
        <f>VLOOKUP(H5252,'DOGHER ORDER-DISC'!$K$4:$N$30,4,FALSE)</f>
        <v>0</v>
      </c>
      <c r="K5252" s="2">
        <f t="shared" si="84"/>
        <v>6.8</v>
      </c>
      <c r="L5252" s="1" t="s">
        <v>19852</v>
      </c>
    </row>
    <row r="5253" spans="1:12">
      <c r="A5253" s="1"/>
      <c r="B5253" s="1">
        <v>422</v>
      </c>
      <c r="C5253" s="1" t="s">
        <v>18209</v>
      </c>
      <c r="D5253" s="1" t="s">
        <v>18246</v>
      </c>
      <c r="E5253" s="1" t="s">
        <v>10495</v>
      </c>
      <c r="F5253" s="1" t="s">
        <v>10496</v>
      </c>
      <c r="G5253" s="1" t="s">
        <v>25863</v>
      </c>
      <c r="H5253" s="1" t="s">
        <v>17589</v>
      </c>
      <c r="I5253" s="2">
        <v>7.07</v>
      </c>
      <c r="J5253" s="37">
        <f>VLOOKUP(H5253,'DOGHER ORDER-DISC'!$K$4:$N$30,4,FALSE)</f>
        <v>0</v>
      </c>
      <c r="K5253" s="2">
        <f t="shared" si="84"/>
        <v>7.07</v>
      </c>
      <c r="L5253" s="1" t="s">
        <v>19852</v>
      </c>
    </row>
    <row r="5254" spans="1:12">
      <c r="A5254" s="1"/>
      <c r="B5254" s="1">
        <v>422</v>
      </c>
      <c r="C5254" s="1" t="s">
        <v>18209</v>
      </c>
      <c r="D5254" s="1" t="s">
        <v>18246</v>
      </c>
      <c r="E5254" s="1" t="s">
        <v>10497</v>
      </c>
      <c r="F5254" s="1" t="s">
        <v>10498</v>
      </c>
      <c r="G5254" s="1" t="s">
        <v>25864</v>
      </c>
      <c r="H5254" s="1" t="s">
        <v>17589</v>
      </c>
      <c r="I5254" s="2">
        <v>9.01</v>
      </c>
      <c r="J5254" s="37">
        <f>VLOOKUP(H5254,'DOGHER ORDER-DISC'!$K$4:$N$30,4,FALSE)</f>
        <v>0</v>
      </c>
      <c r="K5254" s="2">
        <f t="shared" si="84"/>
        <v>9.01</v>
      </c>
      <c r="L5254" s="1" t="s">
        <v>19853</v>
      </c>
    </row>
    <row r="5255" spans="1:12">
      <c r="A5255" s="1"/>
      <c r="B5255" s="1">
        <v>422</v>
      </c>
      <c r="C5255" s="1" t="s">
        <v>18209</v>
      </c>
      <c r="D5255" s="1" t="s">
        <v>18246</v>
      </c>
      <c r="E5255" s="1" t="s">
        <v>10499</v>
      </c>
      <c r="F5255" s="1" t="s">
        <v>10500</v>
      </c>
      <c r="G5255" s="1" t="s">
        <v>25865</v>
      </c>
      <c r="H5255" s="1" t="s">
        <v>17589</v>
      </c>
      <c r="I5255" s="2">
        <v>9.01</v>
      </c>
      <c r="J5255" s="37">
        <f>VLOOKUP(H5255,'DOGHER ORDER-DISC'!$K$4:$N$30,4,FALSE)</f>
        <v>0</v>
      </c>
      <c r="K5255" s="2">
        <f t="shared" si="84"/>
        <v>9.01</v>
      </c>
      <c r="L5255" s="1" t="s">
        <v>19853</v>
      </c>
    </row>
    <row r="5256" spans="1:12">
      <c r="A5256" s="1"/>
      <c r="B5256" s="1">
        <v>423</v>
      </c>
      <c r="C5256" s="1" t="s">
        <v>18209</v>
      </c>
      <c r="D5256" s="1" t="s">
        <v>18246</v>
      </c>
      <c r="E5256" s="1" t="s">
        <v>10501</v>
      </c>
      <c r="F5256" s="1" t="s">
        <v>10502</v>
      </c>
      <c r="G5256" s="1" t="s">
        <v>25866</v>
      </c>
      <c r="H5256" s="1" t="s">
        <v>17589</v>
      </c>
      <c r="I5256" s="2">
        <v>25.72</v>
      </c>
      <c r="J5256" s="37">
        <f>VLOOKUP(H5256,'DOGHER ORDER-DISC'!$K$4:$N$30,4,FALSE)</f>
        <v>0</v>
      </c>
      <c r="K5256" s="2">
        <f t="shared" si="84"/>
        <v>25.72</v>
      </c>
      <c r="L5256" s="1" t="s">
        <v>19854</v>
      </c>
    </row>
    <row r="5257" spans="1:12">
      <c r="A5257" s="1"/>
      <c r="B5257" s="1">
        <v>423</v>
      </c>
      <c r="C5257" s="1" t="s">
        <v>18209</v>
      </c>
      <c r="D5257" s="1" t="s">
        <v>18246</v>
      </c>
      <c r="E5257" s="1" t="s">
        <v>10503</v>
      </c>
      <c r="F5257" s="1" t="s">
        <v>10504</v>
      </c>
      <c r="G5257" s="1" t="s">
        <v>25867</v>
      </c>
      <c r="H5257" s="1" t="s">
        <v>17589</v>
      </c>
      <c r="I5257" s="2">
        <v>3.91</v>
      </c>
      <c r="J5257" s="37">
        <f>VLOOKUP(H5257,'DOGHER ORDER-DISC'!$K$4:$N$30,4,FALSE)</f>
        <v>0</v>
      </c>
      <c r="K5257" s="2">
        <f t="shared" si="84"/>
        <v>3.91</v>
      </c>
      <c r="L5257" s="1" t="s">
        <v>19855</v>
      </c>
    </row>
    <row r="5258" spans="1:12">
      <c r="A5258" s="1"/>
      <c r="B5258" s="1">
        <v>423</v>
      </c>
      <c r="C5258" s="1" t="s">
        <v>18209</v>
      </c>
      <c r="D5258" s="1" t="s">
        <v>18246</v>
      </c>
      <c r="E5258" s="1" t="s">
        <v>10505</v>
      </c>
      <c r="F5258" s="1" t="s">
        <v>10506</v>
      </c>
      <c r="G5258" s="1" t="s">
        <v>25868</v>
      </c>
      <c r="H5258" s="1" t="s">
        <v>17589</v>
      </c>
      <c r="I5258" s="2">
        <v>30.36</v>
      </c>
      <c r="J5258" s="37">
        <f>VLOOKUP(H5258,'DOGHER ORDER-DISC'!$K$4:$N$30,4,FALSE)</f>
        <v>0</v>
      </c>
      <c r="K5258" s="2">
        <f t="shared" si="84"/>
        <v>30.36</v>
      </c>
      <c r="L5258" s="1" t="s">
        <v>19856</v>
      </c>
    </row>
    <row r="5259" spans="1:12">
      <c r="A5259" s="1"/>
      <c r="B5259" s="1">
        <v>423</v>
      </c>
      <c r="C5259" s="1" t="s">
        <v>18209</v>
      </c>
      <c r="D5259" s="1" t="s">
        <v>18246</v>
      </c>
      <c r="E5259" s="1" t="s">
        <v>10507</v>
      </c>
      <c r="F5259" s="1" t="s">
        <v>10508</v>
      </c>
      <c r="G5259" s="1" t="s">
        <v>25869</v>
      </c>
      <c r="H5259" s="1" t="s">
        <v>17589</v>
      </c>
      <c r="I5259" s="2">
        <v>5.27</v>
      </c>
      <c r="J5259" s="37">
        <f>VLOOKUP(H5259,'DOGHER ORDER-DISC'!$K$4:$N$30,4,FALSE)</f>
        <v>0</v>
      </c>
      <c r="K5259" s="2">
        <f t="shared" si="84"/>
        <v>5.27</v>
      </c>
      <c r="L5259" s="1" t="s">
        <v>19857</v>
      </c>
    </row>
    <row r="5260" spans="1:12">
      <c r="A5260" s="1"/>
      <c r="B5260" s="1">
        <v>423</v>
      </c>
      <c r="C5260" s="1" t="s">
        <v>18209</v>
      </c>
      <c r="D5260" s="1" t="s">
        <v>18246</v>
      </c>
      <c r="E5260" s="1" t="s">
        <v>10509</v>
      </c>
      <c r="F5260" s="1" t="s">
        <v>10510</v>
      </c>
      <c r="G5260" s="1" t="s">
        <v>25870</v>
      </c>
      <c r="H5260" s="1" t="s">
        <v>17589</v>
      </c>
      <c r="I5260" s="2">
        <v>39.6</v>
      </c>
      <c r="J5260" s="37">
        <f>VLOOKUP(H5260,'DOGHER ORDER-DISC'!$K$4:$N$30,4,FALSE)</f>
        <v>0</v>
      </c>
      <c r="K5260" s="2">
        <f t="shared" si="84"/>
        <v>39.6</v>
      </c>
      <c r="L5260" s="1" t="s">
        <v>19858</v>
      </c>
    </row>
    <row r="5261" spans="1:12">
      <c r="A5261" s="1"/>
      <c r="B5261" s="1">
        <v>423</v>
      </c>
      <c r="C5261" s="1" t="s">
        <v>18209</v>
      </c>
      <c r="D5261" s="1" t="s">
        <v>18246</v>
      </c>
      <c r="E5261" s="1" t="s">
        <v>10511</v>
      </c>
      <c r="F5261" s="1" t="s">
        <v>10512</v>
      </c>
      <c r="G5261" s="1" t="s">
        <v>25871</v>
      </c>
      <c r="H5261" s="1" t="s">
        <v>17589</v>
      </c>
      <c r="I5261" s="2">
        <v>5.88</v>
      </c>
      <c r="J5261" s="37">
        <f>VLOOKUP(H5261,'DOGHER ORDER-DISC'!$K$4:$N$30,4,FALSE)</f>
        <v>0</v>
      </c>
      <c r="K5261" s="2">
        <f t="shared" si="84"/>
        <v>5.88</v>
      </c>
      <c r="L5261" s="1" t="s">
        <v>19859</v>
      </c>
    </row>
    <row r="5262" spans="1:12">
      <c r="A5262" s="1"/>
      <c r="B5262" s="1">
        <v>423</v>
      </c>
      <c r="C5262" s="1" t="s">
        <v>18209</v>
      </c>
      <c r="D5262" s="1" t="s">
        <v>18246</v>
      </c>
      <c r="E5262" s="1" t="s">
        <v>10513</v>
      </c>
      <c r="F5262" s="1" t="s">
        <v>10514</v>
      </c>
      <c r="G5262" s="1" t="s">
        <v>25872</v>
      </c>
      <c r="H5262" s="1" t="s">
        <v>17589</v>
      </c>
      <c r="I5262" s="2">
        <v>46.15</v>
      </c>
      <c r="J5262" s="37">
        <f>VLOOKUP(H5262,'DOGHER ORDER-DISC'!$K$4:$N$30,4,FALSE)</f>
        <v>0</v>
      </c>
      <c r="K5262" s="2">
        <f t="shared" si="84"/>
        <v>46.15</v>
      </c>
      <c r="L5262" s="1" t="s">
        <v>19860</v>
      </c>
    </row>
    <row r="5263" spans="1:12">
      <c r="A5263" s="1"/>
      <c r="B5263" s="1">
        <v>423</v>
      </c>
      <c r="C5263" s="1" t="s">
        <v>18209</v>
      </c>
      <c r="D5263" s="1" t="s">
        <v>18246</v>
      </c>
      <c r="E5263" s="1" t="s">
        <v>10515</v>
      </c>
      <c r="F5263" s="1" t="s">
        <v>10516</v>
      </c>
      <c r="G5263" s="1" t="s">
        <v>25873</v>
      </c>
      <c r="H5263" s="1" t="s">
        <v>17589</v>
      </c>
      <c r="I5263" s="2">
        <v>5.8</v>
      </c>
      <c r="J5263" s="37">
        <f>VLOOKUP(H5263,'DOGHER ORDER-DISC'!$K$4:$N$30,4,FALSE)</f>
        <v>0</v>
      </c>
      <c r="K5263" s="2">
        <f t="shared" si="84"/>
        <v>5.8</v>
      </c>
      <c r="L5263" s="1" t="s">
        <v>19861</v>
      </c>
    </row>
    <row r="5264" spans="1:12">
      <c r="A5264" s="1"/>
      <c r="B5264" s="1">
        <v>424</v>
      </c>
      <c r="C5264" s="1" t="s">
        <v>18209</v>
      </c>
      <c r="D5264" s="1" t="s">
        <v>18246</v>
      </c>
      <c r="E5264" s="1" t="s">
        <v>10517</v>
      </c>
      <c r="F5264" s="1" t="s">
        <v>10518</v>
      </c>
      <c r="G5264" s="1" t="s">
        <v>25874</v>
      </c>
      <c r="H5264" s="1" t="s">
        <v>17589</v>
      </c>
      <c r="I5264" s="2">
        <v>8.65</v>
      </c>
      <c r="J5264" s="37">
        <f>VLOOKUP(H5264,'DOGHER ORDER-DISC'!$K$4:$N$30,4,FALSE)</f>
        <v>0</v>
      </c>
      <c r="K5264" s="2">
        <f t="shared" si="84"/>
        <v>8.65</v>
      </c>
      <c r="L5264" s="1" t="s">
        <v>19862</v>
      </c>
    </row>
    <row r="5265" spans="1:12">
      <c r="A5265" s="1"/>
      <c r="B5265" s="1">
        <v>424</v>
      </c>
      <c r="C5265" s="1" t="s">
        <v>18209</v>
      </c>
      <c r="D5265" s="1" t="s">
        <v>18246</v>
      </c>
      <c r="E5265" s="1" t="s">
        <v>10519</v>
      </c>
      <c r="F5265" s="1" t="s">
        <v>10520</v>
      </c>
      <c r="G5265" s="1" t="s">
        <v>25875</v>
      </c>
      <c r="H5265" s="1" t="s">
        <v>17589</v>
      </c>
      <c r="I5265" s="2">
        <v>9.94</v>
      </c>
      <c r="J5265" s="37">
        <f>VLOOKUP(H5265,'DOGHER ORDER-DISC'!$K$4:$N$30,4,FALSE)</f>
        <v>0</v>
      </c>
      <c r="K5265" s="2">
        <f t="shared" si="84"/>
        <v>9.94</v>
      </c>
      <c r="L5265" s="1" t="s">
        <v>19862</v>
      </c>
    </row>
    <row r="5266" spans="1:12">
      <c r="A5266" s="1"/>
      <c r="B5266" s="1">
        <v>424</v>
      </c>
      <c r="C5266" s="1" t="s">
        <v>18209</v>
      </c>
      <c r="D5266" s="1" t="s">
        <v>18246</v>
      </c>
      <c r="E5266" s="1" t="s">
        <v>10521</v>
      </c>
      <c r="F5266" s="1" t="s">
        <v>10522</v>
      </c>
      <c r="G5266" s="1" t="s">
        <v>25876</v>
      </c>
      <c r="H5266" s="1" t="s">
        <v>17589</v>
      </c>
      <c r="I5266" s="2">
        <v>11.17</v>
      </c>
      <c r="J5266" s="37">
        <f>VLOOKUP(H5266,'DOGHER ORDER-DISC'!$K$4:$N$30,4,FALSE)</f>
        <v>0</v>
      </c>
      <c r="K5266" s="2">
        <f t="shared" si="84"/>
        <v>11.17</v>
      </c>
      <c r="L5266" s="1" t="s">
        <v>19862</v>
      </c>
    </row>
    <row r="5267" spans="1:12">
      <c r="A5267" s="1"/>
      <c r="B5267" s="1">
        <v>424</v>
      </c>
      <c r="C5267" s="1" t="s">
        <v>18209</v>
      </c>
      <c r="D5267" s="1" t="s">
        <v>18246</v>
      </c>
      <c r="E5267" s="1" t="s">
        <v>10523</v>
      </c>
      <c r="F5267" s="1" t="s">
        <v>10524</v>
      </c>
      <c r="G5267" s="1" t="s">
        <v>25877</v>
      </c>
      <c r="H5267" s="1" t="s">
        <v>17589</v>
      </c>
      <c r="I5267" s="2">
        <v>17.170000000000002</v>
      </c>
      <c r="J5267" s="37">
        <f>VLOOKUP(H5267,'DOGHER ORDER-DISC'!$K$4:$N$30,4,FALSE)</f>
        <v>0</v>
      </c>
      <c r="K5267" s="2">
        <f t="shared" si="84"/>
        <v>17.170000000000002</v>
      </c>
      <c r="L5267" s="1" t="s">
        <v>19863</v>
      </c>
    </row>
    <row r="5268" spans="1:12">
      <c r="A5268" s="1"/>
      <c r="B5268" s="1">
        <v>424</v>
      </c>
      <c r="C5268" s="1" t="s">
        <v>18209</v>
      </c>
      <c r="D5268" s="1" t="s">
        <v>18246</v>
      </c>
      <c r="E5268" s="1" t="s">
        <v>10525</v>
      </c>
      <c r="F5268" s="1" t="s">
        <v>10526</v>
      </c>
      <c r="G5268" s="1" t="s">
        <v>25878</v>
      </c>
      <c r="H5268" s="1" t="s">
        <v>17589</v>
      </c>
      <c r="I5268" s="2">
        <v>21.15</v>
      </c>
      <c r="J5268" s="37">
        <f>VLOOKUP(H5268,'DOGHER ORDER-DISC'!$K$4:$N$30,4,FALSE)</f>
        <v>0</v>
      </c>
      <c r="K5268" s="2">
        <f t="shared" si="84"/>
        <v>21.15</v>
      </c>
      <c r="L5268" s="1" t="s">
        <v>19863</v>
      </c>
    </row>
    <row r="5269" spans="1:12">
      <c r="A5269" s="1"/>
      <c r="B5269" s="1">
        <v>424</v>
      </c>
      <c r="C5269" s="1" t="s">
        <v>18209</v>
      </c>
      <c r="D5269" s="1" t="s">
        <v>18246</v>
      </c>
      <c r="E5269" s="1" t="s">
        <v>10527</v>
      </c>
      <c r="F5269" s="1" t="s">
        <v>10528</v>
      </c>
      <c r="G5269" s="1" t="s">
        <v>25879</v>
      </c>
      <c r="H5269" s="1" t="s">
        <v>17589</v>
      </c>
      <c r="I5269" s="2">
        <v>24.14</v>
      </c>
      <c r="J5269" s="37">
        <f>VLOOKUP(H5269,'DOGHER ORDER-DISC'!$K$4:$N$30,4,FALSE)</f>
        <v>0</v>
      </c>
      <c r="K5269" s="2">
        <f t="shared" si="84"/>
        <v>24.14</v>
      </c>
      <c r="L5269" s="1" t="s">
        <v>19863</v>
      </c>
    </row>
    <row r="5270" spans="1:12">
      <c r="A5270" s="1"/>
      <c r="B5270" s="1">
        <v>424</v>
      </c>
      <c r="C5270" s="1" t="s">
        <v>18209</v>
      </c>
      <c r="D5270" s="1" t="s">
        <v>18246</v>
      </c>
      <c r="E5270" s="1" t="s">
        <v>10529</v>
      </c>
      <c r="F5270" s="1" t="s">
        <v>10530</v>
      </c>
      <c r="G5270" s="1" t="s">
        <v>25880</v>
      </c>
      <c r="H5270" s="1" t="s">
        <v>17589</v>
      </c>
      <c r="I5270" s="2">
        <v>30.02</v>
      </c>
      <c r="J5270" s="37">
        <f>VLOOKUP(H5270,'DOGHER ORDER-DISC'!$K$4:$N$30,4,FALSE)</f>
        <v>0</v>
      </c>
      <c r="K5270" s="2">
        <f t="shared" si="84"/>
        <v>30.02</v>
      </c>
      <c r="L5270" s="1" t="s">
        <v>19863</v>
      </c>
    </row>
    <row r="5271" spans="1:12">
      <c r="A5271" s="1"/>
      <c r="B5271" s="1">
        <v>424</v>
      </c>
      <c r="C5271" s="1" t="s">
        <v>18209</v>
      </c>
      <c r="D5271" s="1" t="s">
        <v>18246</v>
      </c>
      <c r="E5271" s="1" t="s">
        <v>10531</v>
      </c>
      <c r="F5271" s="1" t="s">
        <v>10532</v>
      </c>
      <c r="G5271" s="1" t="s">
        <v>25881</v>
      </c>
      <c r="H5271" s="1" t="s">
        <v>17589</v>
      </c>
      <c r="I5271" s="2">
        <v>24.14</v>
      </c>
      <c r="J5271" s="37">
        <f>VLOOKUP(H5271,'DOGHER ORDER-DISC'!$K$4:$N$30,4,FALSE)</f>
        <v>0</v>
      </c>
      <c r="K5271" s="2">
        <f t="shared" si="84"/>
        <v>24.14</v>
      </c>
      <c r="L5271" s="1" t="s">
        <v>19864</v>
      </c>
    </row>
    <row r="5272" spans="1:12">
      <c r="A5272" s="1"/>
      <c r="B5272" s="1">
        <v>424</v>
      </c>
      <c r="C5272" s="1" t="s">
        <v>18209</v>
      </c>
      <c r="D5272" s="1" t="s">
        <v>18246</v>
      </c>
      <c r="E5272" s="1" t="s">
        <v>10533</v>
      </c>
      <c r="F5272" s="1" t="s">
        <v>10534</v>
      </c>
      <c r="G5272" s="1" t="s">
        <v>25882</v>
      </c>
      <c r="H5272" s="1" t="s">
        <v>17589</v>
      </c>
      <c r="I5272" s="2">
        <v>28.26</v>
      </c>
      <c r="J5272" s="37">
        <f>VLOOKUP(H5272,'DOGHER ORDER-DISC'!$K$4:$N$30,4,FALSE)</f>
        <v>0</v>
      </c>
      <c r="K5272" s="2">
        <f t="shared" si="84"/>
        <v>28.26</v>
      </c>
      <c r="L5272" s="1" t="s">
        <v>19864</v>
      </c>
    </row>
    <row r="5273" spans="1:12">
      <c r="A5273" s="1"/>
      <c r="B5273" s="1">
        <v>424</v>
      </c>
      <c r="C5273" s="1" t="s">
        <v>18209</v>
      </c>
      <c r="D5273" s="1" t="s">
        <v>18246</v>
      </c>
      <c r="E5273" s="1" t="s">
        <v>10535</v>
      </c>
      <c r="F5273" s="1" t="s">
        <v>10536</v>
      </c>
      <c r="G5273" s="1" t="s">
        <v>25883</v>
      </c>
      <c r="H5273" s="1" t="s">
        <v>17589</v>
      </c>
      <c r="I5273" s="2">
        <v>31.32</v>
      </c>
      <c r="J5273" s="37">
        <f>VLOOKUP(H5273,'DOGHER ORDER-DISC'!$K$4:$N$30,4,FALSE)</f>
        <v>0</v>
      </c>
      <c r="K5273" s="2">
        <f t="shared" si="84"/>
        <v>31.32</v>
      </c>
      <c r="L5273" s="1" t="s">
        <v>19864</v>
      </c>
    </row>
    <row r="5274" spans="1:12">
      <c r="A5274" s="1"/>
      <c r="B5274" s="1">
        <v>424</v>
      </c>
      <c r="C5274" s="1" t="s">
        <v>18209</v>
      </c>
      <c r="D5274" s="1" t="s">
        <v>18246</v>
      </c>
      <c r="E5274" s="1" t="s">
        <v>10537</v>
      </c>
      <c r="F5274" s="1" t="s">
        <v>10538</v>
      </c>
      <c r="G5274" s="1" t="s">
        <v>25884</v>
      </c>
      <c r="H5274" s="1" t="s">
        <v>17589</v>
      </c>
      <c r="I5274" s="2">
        <v>39.950000000000003</v>
      </c>
      <c r="J5274" s="37">
        <f>VLOOKUP(H5274,'DOGHER ORDER-DISC'!$K$4:$N$30,4,FALSE)</f>
        <v>0</v>
      </c>
      <c r="K5274" s="2">
        <f t="shared" si="84"/>
        <v>39.950000000000003</v>
      </c>
      <c r="L5274" s="1" t="s">
        <v>19864</v>
      </c>
    </row>
    <row r="5275" spans="1:12">
      <c r="A5275" s="1"/>
      <c r="B5275" s="1">
        <v>424</v>
      </c>
      <c r="C5275" s="1" t="s">
        <v>18209</v>
      </c>
      <c r="D5275" s="1" t="s">
        <v>18246</v>
      </c>
      <c r="E5275" s="1" t="s">
        <v>10539</v>
      </c>
      <c r="F5275" s="1" t="s">
        <v>10540</v>
      </c>
      <c r="G5275" s="1" t="s">
        <v>25885</v>
      </c>
      <c r="H5275" s="1" t="s">
        <v>17589</v>
      </c>
      <c r="I5275" s="2">
        <v>15.88</v>
      </c>
      <c r="J5275" s="37">
        <f>VLOOKUP(H5275,'DOGHER ORDER-DISC'!$K$4:$N$30,4,FALSE)</f>
        <v>0</v>
      </c>
      <c r="K5275" s="2">
        <f t="shared" si="84"/>
        <v>15.88</v>
      </c>
      <c r="L5275" s="1" t="s">
        <v>19865</v>
      </c>
    </row>
    <row r="5276" spans="1:12">
      <c r="A5276" s="1"/>
      <c r="B5276" s="1">
        <v>424</v>
      </c>
      <c r="C5276" s="1" t="s">
        <v>18209</v>
      </c>
      <c r="D5276" s="1" t="s">
        <v>18246</v>
      </c>
      <c r="E5276" s="1" t="s">
        <v>10541</v>
      </c>
      <c r="F5276" s="1" t="s">
        <v>10542</v>
      </c>
      <c r="G5276" s="1" t="s">
        <v>25886</v>
      </c>
      <c r="H5276" s="1" t="s">
        <v>17589</v>
      </c>
      <c r="I5276" s="2">
        <v>19.670000000000002</v>
      </c>
      <c r="J5276" s="37">
        <f>VLOOKUP(H5276,'DOGHER ORDER-DISC'!$K$4:$N$30,4,FALSE)</f>
        <v>0</v>
      </c>
      <c r="K5276" s="2">
        <f t="shared" si="84"/>
        <v>19.670000000000002</v>
      </c>
      <c r="L5276" s="1" t="s">
        <v>19865</v>
      </c>
    </row>
    <row r="5277" spans="1:12">
      <c r="A5277" s="1"/>
      <c r="B5277" s="1">
        <v>424</v>
      </c>
      <c r="C5277" s="1" t="s">
        <v>18209</v>
      </c>
      <c r="D5277" s="1" t="s">
        <v>18246</v>
      </c>
      <c r="E5277" s="1" t="s">
        <v>10543</v>
      </c>
      <c r="F5277" s="1" t="s">
        <v>10544</v>
      </c>
      <c r="G5277" s="1" t="s">
        <v>25887</v>
      </c>
      <c r="H5277" s="1" t="s">
        <v>17589</v>
      </c>
      <c r="I5277" s="2">
        <v>21.15</v>
      </c>
      <c r="J5277" s="37">
        <f>VLOOKUP(H5277,'DOGHER ORDER-DISC'!$K$4:$N$30,4,FALSE)</f>
        <v>0</v>
      </c>
      <c r="K5277" s="2">
        <f t="shared" si="84"/>
        <v>21.15</v>
      </c>
      <c r="L5277" s="1" t="s">
        <v>19865</v>
      </c>
    </row>
    <row r="5278" spans="1:12">
      <c r="A5278" s="1"/>
      <c r="B5278" s="1">
        <v>424</v>
      </c>
      <c r="C5278" s="1" t="s">
        <v>18209</v>
      </c>
      <c r="D5278" s="1" t="s">
        <v>18246</v>
      </c>
      <c r="E5278" s="1" t="s">
        <v>10545</v>
      </c>
      <c r="F5278" s="1" t="s">
        <v>10546</v>
      </c>
      <c r="G5278" s="1" t="s">
        <v>25888</v>
      </c>
      <c r="H5278" s="1" t="s">
        <v>17589</v>
      </c>
      <c r="I5278" s="2">
        <v>34.46</v>
      </c>
      <c r="J5278" s="37">
        <f>VLOOKUP(H5278,'DOGHER ORDER-DISC'!$K$4:$N$30,4,FALSE)</f>
        <v>0</v>
      </c>
      <c r="K5278" s="2">
        <f t="shared" si="84"/>
        <v>34.46</v>
      </c>
      <c r="L5278" s="1" t="s">
        <v>19865</v>
      </c>
    </row>
    <row r="5279" spans="1:12">
      <c r="A5279" s="1"/>
      <c r="B5279" s="1">
        <v>424</v>
      </c>
      <c r="C5279" s="1" t="s">
        <v>18209</v>
      </c>
      <c r="D5279" s="1" t="s">
        <v>18246</v>
      </c>
      <c r="E5279" s="1" t="s">
        <v>10547</v>
      </c>
      <c r="F5279" s="1" t="s">
        <v>10548</v>
      </c>
      <c r="G5279" s="1" t="s">
        <v>25889</v>
      </c>
      <c r="H5279" s="1" t="s">
        <v>17589</v>
      </c>
      <c r="I5279" s="2">
        <v>22.99</v>
      </c>
      <c r="J5279" s="37">
        <f>VLOOKUP(H5279,'DOGHER ORDER-DISC'!$K$4:$N$30,4,FALSE)</f>
        <v>0</v>
      </c>
      <c r="K5279" s="2">
        <f t="shared" si="84"/>
        <v>22.99</v>
      </c>
      <c r="L5279" s="1" t="s">
        <v>19866</v>
      </c>
    </row>
    <row r="5280" spans="1:12">
      <c r="A5280" s="1"/>
      <c r="B5280" s="1">
        <v>424</v>
      </c>
      <c r="C5280" s="1" t="s">
        <v>18209</v>
      </c>
      <c r="D5280" s="1" t="s">
        <v>18246</v>
      </c>
      <c r="E5280" s="1" t="s">
        <v>10549</v>
      </c>
      <c r="F5280" s="1" t="s">
        <v>10550</v>
      </c>
      <c r="G5280" s="1" t="s">
        <v>25890</v>
      </c>
      <c r="H5280" s="1" t="s">
        <v>17589</v>
      </c>
      <c r="I5280" s="2">
        <v>26.68</v>
      </c>
      <c r="J5280" s="37">
        <f>VLOOKUP(H5280,'DOGHER ORDER-DISC'!$K$4:$N$30,4,FALSE)</f>
        <v>0</v>
      </c>
      <c r="K5280" s="2">
        <f t="shared" si="84"/>
        <v>26.68</v>
      </c>
      <c r="L5280" s="1" t="s">
        <v>19866</v>
      </c>
    </row>
    <row r="5281" spans="1:12">
      <c r="A5281" s="1"/>
      <c r="B5281" s="1">
        <v>424</v>
      </c>
      <c r="C5281" s="1" t="s">
        <v>18209</v>
      </c>
      <c r="D5281" s="1" t="s">
        <v>18246</v>
      </c>
      <c r="E5281" s="1" t="s">
        <v>10551</v>
      </c>
      <c r="F5281" s="1" t="s">
        <v>10552</v>
      </c>
      <c r="G5281" s="1" t="s">
        <v>25891</v>
      </c>
      <c r="H5281" s="1" t="s">
        <v>17589</v>
      </c>
      <c r="I5281" s="2">
        <v>28.26</v>
      </c>
      <c r="J5281" s="37">
        <f>VLOOKUP(H5281,'DOGHER ORDER-DISC'!$K$4:$N$30,4,FALSE)</f>
        <v>0</v>
      </c>
      <c r="K5281" s="2">
        <f t="shared" si="84"/>
        <v>28.26</v>
      </c>
      <c r="L5281" s="1" t="s">
        <v>19866</v>
      </c>
    </row>
    <row r="5282" spans="1:12">
      <c r="A5282" s="1"/>
      <c r="B5282" s="1">
        <v>424</v>
      </c>
      <c r="C5282" s="1" t="s">
        <v>18209</v>
      </c>
      <c r="D5282" s="1" t="s">
        <v>18246</v>
      </c>
      <c r="E5282" s="1" t="s">
        <v>10553</v>
      </c>
      <c r="F5282" s="1" t="s">
        <v>10554</v>
      </c>
      <c r="G5282" s="1" t="s">
        <v>25892</v>
      </c>
      <c r="H5282" s="1" t="s">
        <v>17589</v>
      </c>
      <c r="I5282" s="2">
        <v>41.59</v>
      </c>
      <c r="J5282" s="37">
        <f>VLOOKUP(H5282,'DOGHER ORDER-DISC'!$K$4:$N$30,4,FALSE)</f>
        <v>0</v>
      </c>
      <c r="K5282" s="2">
        <f t="shared" si="84"/>
        <v>41.59</v>
      </c>
      <c r="L5282" s="1" t="s">
        <v>19866</v>
      </c>
    </row>
    <row r="5283" spans="1:12">
      <c r="A5283" s="1"/>
      <c r="B5283" s="1">
        <v>425</v>
      </c>
      <c r="C5283" s="1" t="s">
        <v>18209</v>
      </c>
      <c r="D5283" s="1" t="s">
        <v>18246</v>
      </c>
      <c r="E5283" s="1" t="s">
        <v>10555</v>
      </c>
      <c r="F5283" s="1" t="s">
        <v>10556</v>
      </c>
      <c r="G5283" s="1" t="s">
        <v>25893</v>
      </c>
      <c r="H5283" s="1" t="s">
        <v>17589</v>
      </c>
      <c r="I5283" s="2">
        <v>15.32</v>
      </c>
      <c r="J5283" s="37">
        <f>VLOOKUP(H5283,'DOGHER ORDER-DISC'!$K$4:$N$30,4,FALSE)</f>
        <v>0</v>
      </c>
      <c r="K5283" s="2">
        <f t="shared" si="84"/>
        <v>15.32</v>
      </c>
      <c r="L5283" s="1" t="s">
        <v>19867</v>
      </c>
    </row>
    <row r="5284" spans="1:12">
      <c r="A5284" s="1"/>
      <c r="B5284" s="1">
        <v>425</v>
      </c>
      <c r="C5284" s="1" t="s">
        <v>18209</v>
      </c>
      <c r="D5284" s="1" t="s">
        <v>18246</v>
      </c>
      <c r="E5284" s="1" t="s">
        <v>10557</v>
      </c>
      <c r="F5284" s="1" t="s">
        <v>10558</v>
      </c>
      <c r="G5284" s="1" t="s">
        <v>25894</v>
      </c>
      <c r="H5284" s="1" t="s">
        <v>17589</v>
      </c>
      <c r="I5284" s="2">
        <v>17.89</v>
      </c>
      <c r="J5284" s="37">
        <f>VLOOKUP(H5284,'DOGHER ORDER-DISC'!$K$4:$N$30,4,FALSE)</f>
        <v>0</v>
      </c>
      <c r="K5284" s="2">
        <f t="shared" si="84"/>
        <v>17.89</v>
      </c>
      <c r="L5284" s="1" t="s">
        <v>19867</v>
      </c>
    </row>
    <row r="5285" spans="1:12">
      <c r="A5285" s="1"/>
      <c r="B5285" s="1">
        <v>425</v>
      </c>
      <c r="C5285" s="1" t="s">
        <v>18209</v>
      </c>
      <c r="D5285" s="1" t="s">
        <v>18246</v>
      </c>
      <c r="E5285" s="1" t="s">
        <v>10559</v>
      </c>
      <c r="F5285" s="1" t="s">
        <v>10560</v>
      </c>
      <c r="G5285" s="1" t="s">
        <v>25895</v>
      </c>
      <c r="H5285" s="1" t="s">
        <v>17589</v>
      </c>
      <c r="I5285" s="2">
        <v>19.5</v>
      </c>
      <c r="J5285" s="37">
        <f>VLOOKUP(H5285,'DOGHER ORDER-DISC'!$K$4:$N$30,4,FALSE)</f>
        <v>0</v>
      </c>
      <c r="K5285" s="2">
        <f t="shared" si="84"/>
        <v>19.5</v>
      </c>
      <c r="L5285" s="1" t="s">
        <v>19867</v>
      </c>
    </row>
    <row r="5286" spans="1:12">
      <c r="A5286" s="1"/>
      <c r="B5286" s="1">
        <v>425</v>
      </c>
      <c r="C5286" s="1" t="s">
        <v>18209</v>
      </c>
      <c r="D5286" s="1" t="s">
        <v>18246</v>
      </c>
      <c r="E5286" s="1" t="s">
        <v>10561</v>
      </c>
      <c r="F5286" s="1" t="s">
        <v>10562</v>
      </c>
      <c r="G5286" s="1" t="s">
        <v>25896</v>
      </c>
      <c r="H5286" s="1" t="s">
        <v>17589</v>
      </c>
      <c r="I5286" s="2">
        <v>22.41</v>
      </c>
      <c r="J5286" s="37">
        <f>VLOOKUP(H5286,'DOGHER ORDER-DISC'!$K$4:$N$30,4,FALSE)</f>
        <v>0</v>
      </c>
      <c r="K5286" s="2">
        <f t="shared" si="84"/>
        <v>22.41</v>
      </c>
      <c r="L5286" s="1" t="s">
        <v>19867</v>
      </c>
    </row>
    <row r="5287" spans="1:12">
      <c r="A5287" s="1"/>
      <c r="B5287" s="1">
        <v>425</v>
      </c>
      <c r="C5287" s="1" t="s">
        <v>18209</v>
      </c>
      <c r="D5287" s="1" t="s">
        <v>18246</v>
      </c>
      <c r="E5287" s="1" t="s">
        <v>10563</v>
      </c>
      <c r="F5287" s="1" t="s">
        <v>10564</v>
      </c>
      <c r="G5287" s="1" t="s">
        <v>25897</v>
      </c>
      <c r="H5287" s="1" t="s">
        <v>17589</v>
      </c>
      <c r="I5287" s="2">
        <v>25.18</v>
      </c>
      <c r="J5287" s="37">
        <f>VLOOKUP(H5287,'DOGHER ORDER-DISC'!$K$4:$N$30,4,FALSE)</f>
        <v>0</v>
      </c>
      <c r="K5287" s="2">
        <f t="shared" si="84"/>
        <v>25.18</v>
      </c>
      <c r="L5287" s="1" t="s">
        <v>19867</v>
      </c>
    </row>
    <row r="5288" spans="1:12">
      <c r="A5288" s="1"/>
      <c r="B5288" s="1">
        <v>425</v>
      </c>
      <c r="C5288" s="1" t="s">
        <v>18209</v>
      </c>
      <c r="D5288" s="1" t="s">
        <v>18246</v>
      </c>
      <c r="E5288" s="1" t="s">
        <v>10565</v>
      </c>
      <c r="F5288" s="1" t="s">
        <v>10566</v>
      </c>
      <c r="G5288" s="1" t="s">
        <v>25898</v>
      </c>
      <c r="H5288" s="1" t="s">
        <v>17589</v>
      </c>
      <c r="I5288" s="2">
        <v>22.77</v>
      </c>
      <c r="J5288" s="37">
        <f>VLOOKUP(H5288,'DOGHER ORDER-DISC'!$K$4:$N$30,4,FALSE)</f>
        <v>0</v>
      </c>
      <c r="K5288" s="2">
        <f t="shared" si="84"/>
        <v>22.77</v>
      </c>
      <c r="L5288" s="1" t="s">
        <v>19868</v>
      </c>
    </row>
    <row r="5289" spans="1:12">
      <c r="A5289" s="1"/>
      <c r="B5289" s="1">
        <v>425</v>
      </c>
      <c r="C5289" s="1" t="s">
        <v>18209</v>
      </c>
      <c r="D5289" s="1" t="s">
        <v>18246</v>
      </c>
      <c r="E5289" s="1" t="s">
        <v>10567</v>
      </c>
      <c r="F5289" s="1" t="s">
        <v>10568</v>
      </c>
      <c r="G5289" s="1" t="s">
        <v>25899</v>
      </c>
      <c r="H5289" s="1" t="s">
        <v>17589</v>
      </c>
      <c r="I5289" s="2">
        <v>27.12</v>
      </c>
      <c r="J5289" s="37">
        <f>VLOOKUP(H5289,'DOGHER ORDER-DISC'!$K$4:$N$30,4,FALSE)</f>
        <v>0</v>
      </c>
      <c r="K5289" s="2">
        <f t="shared" si="84"/>
        <v>27.12</v>
      </c>
      <c r="L5289" s="1" t="s">
        <v>19868</v>
      </c>
    </row>
    <row r="5290" spans="1:12">
      <c r="A5290" s="1"/>
      <c r="B5290" s="1">
        <v>425</v>
      </c>
      <c r="C5290" s="1" t="s">
        <v>18209</v>
      </c>
      <c r="D5290" s="1" t="s">
        <v>18246</v>
      </c>
      <c r="E5290" s="1" t="s">
        <v>10569</v>
      </c>
      <c r="F5290" s="1" t="s">
        <v>10570</v>
      </c>
      <c r="G5290" s="1" t="s">
        <v>25900</v>
      </c>
      <c r="H5290" s="1" t="s">
        <v>17589</v>
      </c>
      <c r="I5290" s="2">
        <v>30.42</v>
      </c>
      <c r="J5290" s="37">
        <f>VLOOKUP(H5290,'DOGHER ORDER-DISC'!$K$4:$N$30,4,FALSE)</f>
        <v>0</v>
      </c>
      <c r="K5290" s="2">
        <f t="shared" si="84"/>
        <v>30.42</v>
      </c>
      <c r="L5290" s="1" t="s">
        <v>19868</v>
      </c>
    </row>
    <row r="5291" spans="1:12">
      <c r="A5291" s="1"/>
      <c r="B5291" s="1">
        <v>425</v>
      </c>
      <c r="C5291" s="1" t="s">
        <v>18209</v>
      </c>
      <c r="D5291" s="1" t="s">
        <v>18246</v>
      </c>
      <c r="E5291" s="1" t="s">
        <v>10571</v>
      </c>
      <c r="F5291" s="1" t="s">
        <v>10572</v>
      </c>
      <c r="G5291" s="1" t="s">
        <v>25901</v>
      </c>
      <c r="H5291" s="1" t="s">
        <v>17589</v>
      </c>
      <c r="I5291" s="2">
        <v>33.18</v>
      </c>
      <c r="J5291" s="37">
        <f>VLOOKUP(H5291,'DOGHER ORDER-DISC'!$K$4:$N$30,4,FALSE)</f>
        <v>0</v>
      </c>
      <c r="K5291" s="2">
        <f t="shared" si="84"/>
        <v>33.18</v>
      </c>
      <c r="L5291" s="1" t="s">
        <v>19868</v>
      </c>
    </row>
    <row r="5292" spans="1:12">
      <c r="A5292" s="1"/>
      <c r="B5292" s="1">
        <v>425</v>
      </c>
      <c r="C5292" s="1" t="s">
        <v>18209</v>
      </c>
      <c r="D5292" s="1" t="s">
        <v>18246</v>
      </c>
      <c r="E5292" s="1" t="s">
        <v>10573</v>
      </c>
      <c r="F5292" s="1" t="s">
        <v>10574</v>
      </c>
      <c r="G5292" s="1" t="s">
        <v>25902</v>
      </c>
      <c r="H5292" s="1" t="s">
        <v>17589</v>
      </c>
      <c r="I5292" s="2">
        <v>27.02</v>
      </c>
      <c r="J5292" s="37">
        <f>VLOOKUP(H5292,'DOGHER ORDER-DISC'!$K$4:$N$30,4,FALSE)</f>
        <v>0</v>
      </c>
      <c r="K5292" s="2">
        <f t="shared" si="84"/>
        <v>27.02</v>
      </c>
      <c r="L5292" s="1" t="s">
        <v>19869</v>
      </c>
    </row>
    <row r="5293" spans="1:12">
      <c r="A5293" s="1"/>
      <c r="B5293" s="1">
        <v>425</v>
      </c>
      <c r="C5293" s="1" t="s">
        <v>18209</v>
      </c>
      <c r="D5293" s="1" t="s">
        <v>18246</v>
      </c>
      <c r="E5293" s="1" t="s">
        <v>10575</v>
      </c>
      <c r="F5293" s="1" t="s">
        <v>10576</v>
      </c>
      <c r="G5293" s="1" t="s">
        <v>25903</v>
      </c>
      <c r="H5293" s="1" t="s">
        <v>17589</v>
      </c>
      <c r="I5293" s="2">
        <v>29.67</v>
      </c>
      <c r="J5293" s="37">
        <f>VLOOKUP(H5293,'DOGHER ORDER-DISC'!$K$4:$N$30,4,FALSE)</f>
        <v>0</v>
      </c>
      <c r="K5293" s="2">
        <f t="shared" si="84"/>
        <v>29.67</v>
      </c>
      <c r="L5293" s="1" t="s">
        <v>19869</v>
      </c>
    </row>
    <row r="5294" spans="1:12">
      <c r="A5294" s="1"/>
      <c r="B5294" s="1">
        <v>425</v>
      </c>
      <c r="C5294" s="1" t="s">
        <v>18209</v>
      </c>
      <c r="D5294" s="1" t="s">
        <v>18246</v>
      </c>
      <c r="E5294" s="1" t="s">
        <v>10577</v>
      </c>
      <c r="F5294" s="1" t="s">
        <v>10578</v>
      </c>
      <c r="G5294" s="1" t="s">
        <v>25904</v>
      </c>
      <c r="H5294" s="1" t="s">
        <v>17589</v>
      </c>
      <c r="I5294" s="2">
        <v>32.65</v>
      </c>
      <c r="J5294" s="37">
        <f>VLOOKUP(H5294,'DOGHER ORDER-DISC'!$K$4:$N$30,4,FALSE)</f>
        <v>0</v>
      </c>
      <c r="K5294" s="2">
        <f t="shared" si="84"/>
        <v>32.65</v>
      </c>
      <c r="L5294" s="1" t="s">
        <v>19870</v>
      </c>
    </row>
    <row r="5295" spans="1:12">
      <c r="A5295" s="1"/>
      <c r="B5295" s="1">
        <v>425</v>
      </c>
      <c r="C5295" s="1" t="s">
        <v>18209</v>
      </c>
      <c r="D5295" s="1" t="s">
        <v>18246</v>
      </c>
      <c r="E5295" s="1" t="s">
        <v>10579</v>
      </c>
      <c r="F5295" s="1" t="s">
        <v>10580</v>
      </c>
      <c r="G5295" s="1" t="s">
        <v>25905</v>
      </c>
      <c r="H5295" s="1" t="s">
        <v>17589</v>
      </c>
      <c r="I5295" s="2">
        <v>34.61</v>
      </c>
      <c r="J5295" s="37">
        <f>VLOOKUP(H5295,'DOGHER ORDER-DISC'!$K$4:$N$30,4,FALSE)</f>
        <v>0</v>
      </c>
      <c r="K5295" s="2">
        <f t="shared" ref="K5295:K5358" si="85">+ROUND(I5295*(1-J5295),2)</f>
        <v>34.61</v>
      </c>
      <c r="L5295" s="1" t="s">
        <v>19870</v>
      </c>
    </row>
    <row r="5296" spans="1:12">
      <c r="A5296" s="1"/>
      <c r="B5296" s="1">
        <v>425</v>
      </c>
      <c r="C5296" s="1" t="s">
        <v>18209</v>
      </c>
      <c r="D5296" s="1" t="s">
        <v>18246</v>
      </c>
      <c r="E5296" s="1" t="s">
        <v>10581</v>
      </c>
      <c r="F5296" s="1" t="s">
        <v>10582</v>
      </c>
      <c r="G5296" s="1" t="s">
        <v>25906</v>
      </c>
      <c r="H5296" s="1" t="s">
        <v>17589</v>
      </c>
      <c r="I5296" s="2">
        <v>18.64</v>
      </c>
      <c r="J5296" s="37">
        <f>VLOOKUP(H5296,'DOGHER ORDER-DISC'!$K$4:$N$30,4,FALSE)</f>
        <v>0</v>
      </c>
      <c r="K5296" s="2">
        <f t="shared" si="85"/>
        <v>18.64</v>
      </c>
      <c r="L5296" s="1" t="s">
        <v>19871</v>
      </c>
    </row>
    <row r="5297" spans="1:12">
      <c r="A5297" s="1"/>
      <c r="B5297" s="1">
        <v>425</v>
      </c>
      <c r="C5297" s="1" t="s">
        <v>18209</v>
      </c>
      <c r="D5297" s="1" t="s">
        <v>18246</v>
      </c>
      <c r="E5297" s="1" t="s">
        <v>10583</v>
      </c>
      <c r="F5297" s="1" t="s">
        <v>10584</v>
      </c>
      <c r="G5297" s="1" t="s">
        <v>25907</v>
      </c>
      <c r="H5297" s="1" t="s">
        <v>17589</v>
      </c>
      <c r="I5297" s="2">
        <v>21.24</v>
      </c>
      <c r="J5297" s="37">
        <f>VLOOKUP(H5297,'DOGHER ORDER-DISC'!$K$4:$N$30,4,FALSE)</f>
        <v>0</v>
      </c>
      <c r="K5297" s="2">
        <f t="shared" si="85"/>
        <v>21.24</v>
      </c>
      <c r="L5297" s="1" t="s">
        <v>19871</v>
      </c>
    </row>
    <row r="5298" spans="1:12">
      <c r="A5298" s="1"/>
      <c r="B5298" s="1">
        <v>426</v>
      </c>
      <c r="C5298" s="1" t="s">
        <v>18209</v>
      </c>
      <c r="D5298" s="1" t="s">
        <v>18246</v>
      </c>
      <c r="E5298" s="1" t="s">
        <v>10585</v>
      </c>
      <c r="F5298" s="1" t="s">
        <v>10586</v>
      </c>
      <c r="G5298" s="1" t="s">
        <v>25908</v>
      </c>
      <c r="H5298" s="1" t="s">
        <v>17589</v>
      </c>
      <c r="I5298" s="2">
        <v>23.58</v>
      </c>
      <c r="J5298" s="37">
        <f>VLOOKUP(H5298,'DOGHER ORDER-DISC'!$K$4:$N$30,4,FALSE)</f>
        <v>0</v>
      </c>
      <c r="K5298" s="2">
        <f t="shared" si="85"/>
        <v>23.58</v>
      </c>
      <c r="L5298" s="1" t="s">
        <v>19872</v>
      </c>
    </row>
    <row r="5299" spans="1:12">
      <c r="A5299" s="1"/>
      <c r="B5299" s="1">
        <v>426</v>
      </c>
      <c r="C5299" s="1" t="s">
        <v>18209</v>
      </c>
      <c r="D5299" s="1" t="s">
        <v>18246</v>
      </c>
      <c r="E5299" s="1" t="s">
        <v>10587</v>
      </c>
      <c r="F5299" s="1" t="s">
        <v>10588</v>
      </c>
      <c r="G5299" s="1" t="s">
        <v>25909</v>
      </c>
      <c r="H5299" s="1" t="s">
        <v>17589</v>
      </c>
      <c r="I5299" s="2">
        <v>26.18</v>
      </c>
      <c r="J5299" s="37">
        <f>VLOOKUP(H5299,'DOGHER ORDER-DISC'!$K$4:$N$30,4,FALSE)</f>
        <v>0</v>
      </c>
      <c r="K5299" s="2">
        <f t="shared" si="85"/>
        <v>26.18</v>
      </c>
      <c r="L5299" s="1" t="s">
        <v>19872</v>
      </c>
    </row>
    <row r="5300" spans="1:12">
      <c r="A5300" s="1"/>
      <c r="B5300" s="1">
        <v>426</v>
      </c>
      <c r="C5300" s="1" t="s">
        <v>18209</v>
      </c>
      <c r="D5300" s="1" t="s">
        <v>18246</v>
      </c>
      <c r="E5300" s="1" t="s">
        <v>10589</v>
      </c>
      <c r="F5300" s="1" t="s">
        <v>10590</v>
      </c>
      <c r="G5300" s="1" t="s">
        <v>25910</v>
      </c>
      <c r="H5300" s="1" t="s">
        <v>17589</v>
      </c>
      <c r="I5300" s="2">
        <v>7.34</v>
      </c>
      <c r="J5300" s="37">
        <f>VLOOKUP(H5300,'DOGHER ORDER-DISC'!$K$4:$N$30,4,FALSE)</f>
        <v>0</v>
      </c>
      <c r="K5300" s="2">
        <f t="shared" si="85"/>
        <v>7.34</v>
      </c>
      <c r="L5300" s="1" t="s">
        <v>19873</v>
      </c>
    </row>
    <row r="5301" spans="1:12">
      <c r="A5301" s="1"/>
      <c r="B5301" s="1">
        <v>426</v>
      </c>
      <c r="C5301" s="1" t="s">
        <v>18209</v>
      </c>
      <c r="D5301" s="1" t="s">
        <v>18246</v>
      </c>
      <c r="E5301" s="1" t="s">
        <v>10591</v>
      </c>
      <c r="F5301" s="1" t="s">
        <v>10592</v>
      </c>
      <c r="G5301" s="1" t="s">
        <v>25911</v>
      </c>
      <c r="H5301" s="1" t="s">
        <v>17589</v>
      </c>
      <c r="I5301" s="2">
        <v>1444.42</v>
      </c>
      <c r="J5301" s="37">
        <f>VLOOKUP(H5301,'DOGHER ORDER-DISC'!$K$4:$N$30,4,FALSE)</f>
        <v>0</v>
      </c>
      <c r="K5301" s="2">
        <f t="shared" si="85"/>
        <v>1444.42</v>
      </c>
      <c r="L5301" s="1" t="s">
        <v>19874</v>
      </c>
    </row>
    <row r="5302" spans="1:12">
      <c r="A5302" s="1" t="s">
        <v>32</v>
      </c>
      <c r="B5302" s="1">
        <v>428</v>
      </c>
      <c r="C5302" s="1" t="s">
        <v>18216</v>
      </c>
      <c r="D5302" s="1" t="s">
        <v>18247</v>
      </c>
      <c r="E5302" s="1" t="s">
        <v>10593</v>
      </c>
      <c r="F5302" s="1" t="s">
        <v>10594</v>
      </c>
      <c r="G5302" s="1" t="s">
        <v>25912</v>
      </c>
      <c r="H5302" s="1" t="s">
        <v>17590</v>
      </c>
      <c r="I5302" s="2">
        <v>61</v>
      </c>
      <c r="J5302" s="37">
        <f>VLOOKUP(H5302,'DOGHER ORDER-DISC'!$K$4:$N$30,4,FALSE)</f>
        <v>0</v>
      </c>
      <c r="K5302" s="2">
        <f t="shared" si="85"/>
        <v>61</v>
      </c>
      <c r="L5302" s="1" t="s">
        <v>19875</v>
      </c>
    </row>
    <row r="5303" spans="1:12">
      <c r="A5303" s="1" t="s">
        <v>32</v>
      </c>
      <c r="B5303" s="1">
        <v>428</v>
      </c>
      <c r="C5303" s="1" t="s">
        <v>18216</v>
      </c>
      <c r="D5303" s="1" t="s">
        <v>18247</v>
      </c>
      <c r="E5303" s="1" t="s">
        <v>10595</v>
      </c>
      <c r="F5303" s="1" t="s">
        <v>10596</v>
      </c>
      <c r="G5303" s="1" t="s">
        <v>25913</v>
      </c>
      <c r="H5303" s="1" t="s">
        <v>17590</v>
      </c>
      <c r="I5303" s="2">
        <v>77.62</v>
      </c>
      <c r="J5303" s="37">
        <f>VLOOKUP(H5303,'DOGHER ORDER-DISC'!$K$4:$N$30,4,FALSE)</f>
        <v>0</v>
      </c>
      <c r="K5303" s="2">
        <f t="shared" si="85"/>
        <v>77.62</v>
      </c>
      <c r="L5303" s="1" t="s">
        <v>19876</v>
      </c>
    </row>
    <row r="5304" spans="1:12">
      <c r="A5304" s="1" t="s">
        <v>32</v>
      </c>
      <c r="B5304" s="1">
        <v>428</v>
      </c>
      <c r="C5304" s="1" t="s">
        <v>18216</v>
      </c>
      <c r="D5304" s="1" t="s">
        <v>18247</v>
      </c>
      <c r="E5304" s="1" t="s">
        <v>10597</v>
      </c>
      <c r="F5304" s="1" t="s">
        <v>10598</v>
      </c>
      <c r="G5304" s="1" t="s">
        <v>25914</v>
      </c>
      <c r="H5304" s="1" t="s">
        <v>17590</v>
      </c>
      <c r="I5304" s="2">
        <v>91.9</v>
      </c>
      <c r="J5304" s="37">
        <f>VLOOKUP(H5304,'DOGHER ORDER-DISC'!$K$4:$N$30,4,FALSE)</f>
        <v>0</v>
      </c>
      <c r="K5304" s="2">
        <f t="shared" si="85"/>
        <v>91.9</v>
      </c>
      <c r="L5304" s="1" t="s">
        <v>19877</v>
      </c>
    </row>
    <row r="5305" spans="1:12">
      <c r="A5305" s="1" t="s">
        <v>32</v>
      </c>
      <c r="B5305" s="1">
        <v>428</v>
      </c>
      <c r="C5305" s="1" t="s">
        <v>18216</v>
      </c>
      <c r="D5305" s="1" t="s">
        <v>18247</v>
      </c>
      <c r="E5305" s="1" t="s">
        <v>10599</v>
      </c>
      <c r="F5305" s="1" t="s">
        <v>10600</v>
      </c>
      <c r="G5305" s="1" t="s">
        <v>25915</v>
      </c>
      <c r="H5305" s="1" t="s">
        <v>17590</v>
      </c>
      <c r="I5305" s="2">
        <v>83.45</v>
      </c>
      <c r="J5305" s="37">
        <f>VLOOKUP(H5305,'DOGHER ORDER-DISC'!$K$4:$N$30,4,FALSE)</f>
        <v>0</v>
      </c>
      <c r="K5305" s="2">
        <f t="shared" si="85"/>
        <v>83.45</v>
      </c>
      <c r="L5305" s="1" t="s">
        <v>19878</v>
      </c>
    </row>
    <row r="5306" spans="1:12">
      <c r="A5306" s="1"/>
      <c r="B5306" s="1">
        <v>429</v>
      </c>
      <c r="C5306" s="1" t="s">
        <v>18216</v>
      </c>
      <c r="D5306" s="1" t="s">
        <v>18247</v>
      </c>
      <c r="E5306" s="1" t="s">
        <v>10601</v>
      </c>
      <c r="F5306" s="1" t="s">
        <v>10602</v>
      </c>
      <c r="G5306" s="1" t="s">
        <v>25916</v>
      </c>
      <c r="H5306" s="1" t="s">
        <v>17590</v>
      </c>
      <c r="I5306" s="2">
        <v>41.44</v>
      </c>
      <c r="J5306" s="37">
        <f>VLOOKUP(H5306,'DOGHER ORDER-DISC'!$K$4:$N$30,4,FALSE)</f>
        <v>0</v>
      </c>
      <c r="K5306" s="2">
        <f t="shared" si="85"/>
        <v>41.44</v>
      </c>
      <c r="L5306" s="1" t="s">
        <v>19879</v>
      </c>
    </row>
    <row r="5307" spans="1:12">
      <c r="A5307" s="1"/>
      <c r="B5307" s="1">
        <v>429</v>
      </c>
      <c r="C5307" s="1" t="s">
        <v>18216</v>
      </c>
      <c r="D5307" s="1" t="s">
        <v>18247</v>
      </c>
      <c r="E5307" s="1" t="s">
        <v>10603</v>
      </c>
      <c r="F5307" s="1" t="s">
        <v>10604</v>
      </c>
      <c r="G5307" s="1" t="s">
        <v>25917</v>
      </c>
      <c r="H5307" s="1" t="s">
        <v>17590</v>
      </c>
      <c r="I5307" s="2">
        <v>47.36</v>
      </c>
      <c r="J5307" s="37">
        <f>VLOOKUP(H5307,'DOGHER ORDER-DISC'!$K$4:$N$30,4,FALSE)</f>
        <v>0</v>
      </c>
      <c r="K5307" s="2">
        <f t="shared" si="85"/>
        <v>47.36</v>
      </c>
      <c r="L5307" s="1" t="s">
        <v>19879</v>
      </c>
    </row>
    <row r="5308" spans="1:12">
      <c r="A5308" s="1"/>
      <c r="B5308" s="1">
        <v>429</v>
      </c>
      <c r="C5308" s="1" t="s">
        <v>18216</v>
      </c>
      <c r="D5308" s="1" t="s">
        <v>18247</v>
      </c>
      <c r="E5308" s="1" t="s">
        <v>10605</v>
      </c>
      <c r="F5308" s="1" t="s">
        <v>10606</v>
      </c>
      <c r="G5308" s="1" t="s">
        <v>25918</v>
      </c>
      <c r="H5308" s="1" t="s">
        <v>17590</v>
      </c>
      <c r="I5308" s="2">
        <v>54.97</v>
      </c>
      <c r="J5308" s="37">
        <f>VLOOKUP(H5308,'DOGHER ORDER-DISC'!$K$4:$N$30,4,FALSE)</f>
        <v>0</v>
      </c>
      <c r="K5308" s="2">
        <f t="shared" si="85"/>
        <v>54.97</v>
      </c>
      <c r="L5308" s="1" t="s">
        <v>19879</v>
      </c>
    </row>
    <row r="5309" spans="1:12">
      <c r="A5309" s="1"/>
      <c r="B5309" s="1">
        <v>429</v>
      </c>
      <c r="C5309" s="1" t="s">
        <v>18216</v>
      </c>
      <c r="D5309" s="1" t="s">
        <v>18247</v>
      </c>
      <c r="E5309" s="1" t="s">
        <v>10607</v>
      </c>
      <c r="F5309" s="1" t="s">
        <v>10608</v>
      </c>
      <c r="G5309" s="1" t="s">
        <v>25919</v>
      </c>
      <c r="H5309" s="1" t="s">
        <v>17590</v>
      </c>
      <c r="I5309" s="2">
        <v>64.91</v>
      </c>
      <c r="J5309" s="37">
        <f>VLOOKUP(H5309,'DOGHER ORDER-DISC'!$K$4:$N$30,4,FALSE)</f>
        <v>0</v>
      </c>
      <c r="K5309" s="2">
        <f t="shared" si="85"/>
        <v>64.91</v>
      </c>
      <c r="L5309" s="1" t="s">
        <v>19879</v>
      </c>
    </row>
    <row r="5310" spans="1:12">
      <c r="A5310" s="1"/>
      <c r="B5310" s="1">
        <v>429</v>
      </c>
      <c r="C5310" s="1" t="s">
        <v>18216</v>
      </c>
      <c r="D5310" s="1" t="s">
        <v>18247</v>
      </c>
      <c r="E5310" s="1" t="s">
        <v>10609</v>
      </c>
      <c r="F5310" s="1" t="s">
        <v>10610</v>
      </c>
      <c r="G5310" s="1" t="s">
        <v>25920</v>
      </c>
      <c r="H5310" s="1" t="s">
        <v>17590</v>
      </c>
      <c r="I5310" s="2">
        <v>73.16</v>
      </c>
      <c r="J5310" s="37">
        <f>VLOOKUP(H5310,'DOGHER ORDER-DISC'!$K$4:$N$30,4,FALSE)</f>
        <v>0</v>
      </c>
      <c r="K5310" s="2">
        <f t="shared" si="85"/>
        <v>73.16</v>
      </c>
      <c r="L5310" s="1" t="s">
        <v>19879</v>
      </c>
    </row>
    <row r="5311" spans="1:12">
      <c r="A5311" s="1"/>
      <c r="B5311" s="1">
        <v>429</v>
      </c>
      <c r="C5311" s="1" t="s">
        <v>18216</v>
      </c>
      <c r="D5311" s="1" t="s">
        <v>18247</v>
      </c>
      <c r="E5311" s="1" t="s">
        <v>10611</v>
      </c>
      <c r="F5311" s="1" t="s">
        <v>10612</v>
      </c>
      <c r="G5311" s="1" t="s">
        <v>25921</v>
      </c>
      <c r="H5311" s="1" t="s">
        <v>17590</v>
      </c>
      <c r="I5311" s="2">
        <v>23.59</v>
      </c>
      <c r="J5311" s="37">
        <f>VLOOKUP(H5311,'DOGHER ORDER-DISC'!$K$4:$N$30,4,FALSE)</f>
        <v>0</v>
      </c>
      <c r="K5311" s="2">
        <f t="shared" si="85"/>
        <v>23.59</v>
      </c>
      <c r="L5311" s="1" t="s">
        <v>19880</v>
      </c>
    </row>
    <row r="5312" spans="1:12">
      <c r="A5312" s="1"/>
      <c r="B5312" s="1">
        <v>429</v>
      </c>
      <c r="C5312" s="1" t="s">
        <v>18216</v>
      </c>
      <c r="D5312" s="1" t="s">
        <v>18247</v>
      </c>
      <c r="E5312" s="1" t="s">
        <v>10613</v>
      </c>
      <c r="F5312" s="1" t="s">
        <v>10614</v>
      </c>
      <c r="G5312" s="1" t="s">
        <v>25922</v>
      </c>
      <c r="H5312" s="1" t="s">
        <v>17590</v>
      </c>
      <c r="I5312" s="2">
        <v>30.62</v>
      </c>
      <c r="J5312" s="37">
        <f>VLOOKUP(H5312,'DOGHER ORDER-DISC'!$K$4:$N$30,4,FALSE)</f>
        <v>0</v>
      </c>
      <c r="K5312" s="2">
        <f t="shared" si="85"/>
        <v>30.62</v>
      </c>
      <c r="L5312" s="1" t="s">
        <v>19880</v>
      </c>
    </row>
    <row r="5313" spans="1:12">
      <c r="A5313" s="1"/>
      <c r="B5313" s="1">
        <v>429</v>
      </c>
      <c r="C5313" s="1" t="s">
        <v>18216</v>
      </c>
      <c r="D5313" s="1" t="s">
        <v>18247</v>
      </c>
      <c r="E5313" s="1" t="s">
        <v>10615</v>
      </c>
      <c r="F5313" s="1" t="s">
        <v>10616</v>
      </c>
      <c r="G5313" s="1" t="s">
        <v>25923</v>
      </c>
      <c r="H5313" s="1" t="s">
        <v>17590</v>
      </c>
      <c r="I5313" s="2">
        <v>33.56</v>
      </c>
      <c r="J5313" s="37">
        <f>VLOOKUP(H5313,'DOGHER ORDER-DISC'!$K$4:$N$30,4,FALSE)</f>
        <v>0</v>
      </c>
      <c r="K5313" s="2">
        <f t="shared" si="85"/>
        <v>33.56</v>
      </c>
      <c r="L5313" s="1" t="s">
        <v>19880</v>
      </c>
    </row>
    <row r="5314" spans="1:12">
      <c r="A5314" s="1"/>
      <c r="B5314" s="1">
        <v>429</v>
      </c>
      <c r="C5314" s="1" t="s">
        <v>18216</v>
      </c>
      <c r="D5314" s="1" t="s">
        <v>18247</v>
      </c>
      <c r="E5314" s="1" t="s">
        <v>10617</v>
      </c>
      <c r="F5314" s="1" t="s">
        <v>10618</v>
      </c>
      <c r="G5314" s="1" t="s">
        <v>25924</v>
      </c>
      <c r="H5314" s="1" t="s">
        <v>17590</v>
      </c>
      <c r="I5314" s="2">
        <v>41.49</v>
      </c>
      <c r="J5314" s="37">
        <f>VLOOKUP(H5314,'DOGHER ORDER-DISC'!$K$4:$N$30,4,FALSE)</f>
        <v>0</v>
      </c>
      <c r="K5314" s="2">
        <f t="shared" si="85"/>
        <v>41.49</v>
      </c>
      <c r="L5314" s="1" t="s">
        <v>19880</v>
      </c>
    </row>
    <row r="5315" spans="1:12">
      <c r="A5315" s="1"/>
      <c r="B5315" s="1">
        <v>429</v>
      </c>
      <c r="C5315" s="1" t="s">
        <v>18216</v>
      </c>
      <c r="D5315" s="1" t="s">
        <v>18247</v>
      </c>
      <c r="E5315" s="1" t="s">
        <v>10619</v>
      </c>
      <c r="F5315" s="1" t="s">
        <v>10620</v>
      </c>
      <c r="G5315" s="1" t="s">
        <v>25925</v>
      </c>
      <c r="H5315" s="1" t="s">
        <v>17590</v>
      </c>
      <c r="I5315" s="2">
        <v>52.68</v>
      </c>
      <c r="J5315" s="37">
        <f>VLOOKUP(H5315,'DOGHER ORDER-DISC'!$K$4:$N$30,4,FALSE)</f>
        <v>0</v>
      </c>
      <c r="K5315" s="2">
        <f t="shared" si="85"/>
        <v>52.68</v>
      </c>
      <c r="L5315" s="1" t="s">
        <v>19880</v>
      </c>
    </row>
    <row r="5316" spans="1:12">
      <c r="A5316" s="1"/>
      <c r="B5316" s="1">
        <v>429</v>
      </c>
      <c r="C5316" s="1" t="s">
        <v>18216</v>
      </c>
      <c r="D5316" s="1" t="s">
        <v>18247</v>
      </c>
      <c r="E5316" s="1" t="s">
        <v>10621</v>
      </c>
      <c r="F5316" s="1" t="s">
        <v>10622</v>
      </c>
      <c r="G5316" s="1" t="s">
        <v>25926</v>
      </c>
      <c r="H5316" s="1" t="s">
        <v>17590</v>
      </c>
      <c r="I5316" s="2">
        <v>78.8</v>
      </c>
      <c r="J5316" s="37">
        <f>VLOOKUP(H5316,'DOGHER ORDER-DISC'!$K$4:$N$30,4,FALSE)</f>
        <v>0</v>
      </c>
      <c r="K5316" s="2">
        <f t="shared" si="85"/>
        <v>78.8</v>
      </c>
      <c r="L5316" s="1" t="s">
        <v>19880</v>
      </c>
    </row>
    <row r="5317" spans="1:12">
      <c r="A5317" s="1"/>
      <c r="B5317" s="1">
        <v>429</v>
      </c>
      <c r="C5317" s="1" t="s">
        <v>18216</v>
      </c>
      <c r="D5317" s="1" t="s">
        <v>18247</v>
      </c>
      <c r="E5317" s="1" t="s">
        <v>10623</v>
      </c>
      <c r="F5317" s="1" t="s">
        <v>10624</v>
      </c>
      <c r="G5317" s="1" t="s">
        <v>25927</v>
      </c>
      <c r="H5317" s="1" t="s">
        <v>17590</v>
      </c>
      <c r="I5317" s="2">
        <v>20.97</v>
      </c>
      <c r="J5317" s="37">
        <f>VLOOKUP(H5317,'DOGHER ORDER-DISC'!$K$4:$N$30,4,FALSE)</f>
        <v>0</v>
      </c>
      <c r="K5317" s="2">
        <f t="shared" si="85"/>
        <v>20.97</v>
      </c>
      <c r="L5317" s="1" t="s">
        <v>19881</v>
      </c>
    </row>
    <row r="5318" spans="1:12">
      <c r="A5318" s="1"/>
      <c r="B5318" s="1">
        <v>429</v>
      </c>
      <c r="C5318" s="1" t="s">
        <v>18216</v>
      </c>
      <c r="D5318" s="1" t="s">
        <v>18247</v>
      </c>
      <c r="E5318" s="1" t="s">
        <v>10625</v>
      </c>
      <c r="F5318" s="1" t="s">
        <v>10626</v>
      </c>
      <c r="G5318" s="1" t="s">
        <v>25928</v>
      </c>
      <c r="H5318" s="1" t="s">
        <v>17590</v>
      </c>
      <c r="I5318" s="2">
        <v>27.24</v>
      </c>
      <c r="J5318" s="37">
        <f>VLOOKUP(H5318,'DOGHER ORDER-DISC'!$K$4:$N$30,4,FALSE)</f>
        <v>0</v>
      </c>
      <c r="K5318" s="2">
        <f t="shared" si="85"/>
        <v>27.24</v>
      </c>
      <c r="L5318" s="1" t="s">
        <v>19882</v>
      </c>
    </row>
    <row r="5319" spans="1:12">
      <c r="A5319" s="1"/>
      <c r="B5319" s="1">
        <v>429</v>
      </c>
      <c r="C5319" s="1" t="s">
        <v>18216</v>
      </c>
      <c r="D5319" s="1" t="s">
        <v>18247</v>
      </c>
      <c r="E5319" s="1" t="s">
        <v>10627</v>
      </c>
      <c r="F5319" s="1" t="s">
        <v>10628</v>
      </c>
      <c r="G5319" s="1" t="s">
        <v>25929</v>
      </c>
      <c r="H5319" s="1" t="s">
        <v>17590</v>
      </c>
      <c r="I5319" s="2">
        <v>26.51</v>
      </c>
      <c r="J5319" s="37">
        <f>VLOOKUP(H5319,'DOGHER ORDER-DISC'!$K$4:$N$30,4,FALSE)</f>
        <v>0</v>
      </c>
      <c r="K5319" s="2">
        <f t="shared" si="85"/>
        <v>26.51</v>
      </c>
      <c r="L5319" s="1" t="s">
        <v>19883</v>
      </c>
    </row>
    <row r="5320" spans="1:12">
      <c r="A5320" s="1"/>
      <c r="B5320" s="1">
        <v>429</v>
      </c>
      <c r="C5320" s="1" t="s">
        <v>18216</v>
      </c>
      <c r="D5320" s="1" t="s">
        <v>18247</v>
      </c>
      <c r="E5320" s="1" t="s">
        <v>10629</v>
      </c>
      <c r="F5320" s="1" t="s">
        <v>10630</v>
      </c>
      <c r="G5320" s="1" t="s">
        <v>25930</v>
      </c>
      <c r="H5320" s="1" t="s">
        <v>17590</v>
      </c>
      <c r="I5320" s="2">
        <v>30.48</v>
      </c>
      <c r="J5320" s="37">
        <f>VLOOKUP(H5320,'DOGHER ORDER-DISC'!$K$4:$N$30,4,FALSE)</f>
        <v>0</v>
      </c>
      <c r="K5320" s="2">
        <f t="shared" si="85"/>
        <v>30.48</v>
      </c>
      <c r="L5320" s="1" t="s">
        <v>19884</v>
      </c>
    </row>
    <row r="5321" spans="1:12">
      <c r="A5321" s="1"/>
      <c r="B5321" s="1">
        <v>429</v>
      </c>
      <c r="C5321" s="1" t="s">
        <v>18216</v>
      </c>
      <c r="D5321" s="1" t="s">
        <v>18247</v>
      </c>
      <c r="E5321" s="1" t="s">
        <v>10631</v>
      </c>
      <c r="F5321" s="1" t="s">
        <v>10632</v>
      </c>
      <c r="G5321" s="1" t="s">
        <v>25931</v>
      </c>
      <c r="H5321" s="1" t="s">
        <v>17590</v>
      </c>
      <c r="I5321" s="2">
        <v>6.79</v>
      </c>
      <c r="J5321" s="37">
        <f>VLOOKUP(H5321,'DOGHER ORDER-DISC'!$K$4:$N$30,4,FALSE)</f>
        <v>0</v>
      </c>
      <c r="K5321" s="2">
        <f t="shared" si="85"/>
        <v>6.79</v>
      </c>
      <c r="L5321" s="1" t="s">
        <v>19885</v>
      </c>
    </row>
    <row r="5322" spans="1:12">
      <c r="A5322" s="1"/>
      <c r="B5322" s="1">
        <v>430</v>
      </c>
      <c r="C5322" s="1" t="s">
        <v>18216</v>
      </c>
      <c r="D5322" s="1" t="s">
        <v>18247</v>
      </c>
      <c r="E5322" s="1" t="s">
        <v>10633</v>
      </c>
      <c r="F5322" s="1" t="s">
        <v>10634</v>
      </c>
      <c r="G5322" s="1" t="s">
        <v>25932</v>
      </c>
      <c r="H5322" s="1" t="s">
        <v>17590</v>
      </c>
      <c r="I5322" s="2">
        <v>58.7</v>
      </c>
      <c r="J5322" s="37">
        <f>VLOOKUP(H5322,'DOGHER ORDER-DISC'!$K$4:$N$30,4,FALSE)</f>
        <v>0</v>
      </c>
      <c r="K5322" s="2">
        <f t="shared" si="85"/>
        <v>58.7</v>
      </c>
      <c r="L5322" s="1" t="s">
        <v>19886</v>
      </c>
    </row>
    <row r="5323" spans="1:12">
      <c r="A5323" s="1"/>
      <c r="B5323" s="1">
        <v>430</v>
      </c>
      <c r="C5323" s="1" t="s">
        <v>18216</v>
      </c>
      <c r="D5323" s="1" t="s">
        <v>18247</v>
      </c>
      <c r="E5323" s="1" t="s">
        <v>10635</v>
      </c>
      <c r="F5323" s="1" t="s">
        <v>10636</v>
      </c>
      <c r="G5323" s="1" t="s">
        <v>25933</v>
      </c>
      <c r="H5323" s="1" t="s">
        <v>17590</v>
      </c>
      <c r="I5323" s="2">
        <v>94.97</v>
      </c>
      <c r="J5323" s="37">
        <f>VLOOKUP(H5323,'DOGHER ORDER-DISC'!$K$4:$N$30,4,FALSE)</f>
        <v>0</v>
      </c>
      <c r="K5323" s="2">
        <f t="shared" si="85"/>
        <v>94.97</v>
      </c>
      <c r="L5323" s="1" t="s">
        <v>19887</v>
      </c>
    </row>
    <row r="5324" spans="1:12">
      <c r="A5324" s="1"/>
      <c r="B5324" s="1">
        <v>430</v>
      </c>
      <c r="C5324" s="1" t="s">
        <v>18216</v>
      </c>
      <c r="D5324" s="1" t="s">
        <v>18247</v>
      </c>
      <c r="E5324" s="1" t="s">
        <v>10637</v>
      </c>
      <c r="F5324" s="1" t="s">
        <v>10638</v>
      </c>
      <c r="G5324" s="1" t="s">
        <v>25934</v>
      </c>
      <c r="H5324" s="1" t="s">
        <v>17590</v>
      </c>
      <c r="I5324" s="2">
        <v>55.89</v>
      </c>
      <c r="J5324" s="37">
        <f>VLOOKUP(H5324,'DOGHER ORDER-DISC'!$K$4:$N$30,4,FALSE)</f>
        <v>0</v>
      </c>
      <c r="K5324" s="2">
        <f t="shared" si="85"/>
        <v>55.89</v>
      </c>
      <c r="L5324" s="1" t="s">
        <v>19888</v>
      </c>
    </row>
    <row r="5325" spans="1:12">
      <c r="A5325" s="1"/>
      <c r="B5325" s="1">
        <v>431</v>
      </c>
      <c r="C5325" s="1" t="s">
        <v>18216</v>
      </c>
      <c r="D5325" s="1" t="s">
        <v>18247</v>
      </c>
      <c r="E5325" s="1" t="s">
        <v>10639</v>
      </c>
      <c r="F5325" s="1" t="s">
        <v>10640</v>
      </c>
      <c r="G5325" s="1" t="s">
        <v>25935</v>
      </c>
      <c r="H5325" s="1" t="s">
        <v>17590</v>
      </c>
      <c r="I5325" s="2">
        <v>9.15</v>
      </c>
      <c r="J5325" s="37">
        <f>VLOOKUP(H5325,'DOGHER ORDER-DISC'!$K$4:$N$30,4,FALSE)</f>
        <v>0</v>
      </c>
      <c r="K5325" s="2">
        <f t="shared" si="85"/>
        <v>9.15</v>
      </c>
      <c r="L5325" s="1" t="s">
        <v>19889</v>
      </c>
    </row>
    <row r="5326" spans="1:12">
      <c r="A5326" s="1"/>
      <c r="B5326" s="1">
        <v>431</v>
      </c>
      <c r="C5326" s="1" t="s">
        <v>18216</v>
      </c>
      <c r="D5326" s="1" t="s">
        <v>18247</v>
      </c>
      <c r="E5326" s="1" t="s">
        <v>10641</v>
      </c>
      <c r="F5326" s="1" t="s">
        <v>10642</v>
      </c>
      <c r="G5326" s="1" t="s">
        <v>25936</v>
      </c>
      <c r="H5326" s="1" t="s">
        <v>17590</v>
      </c>
      <c r="I5326" s="2">
        <v>13.63</v>
      </c>
      <c r="J5326" s="37">
        <f>VLOOKUP(H5326,'DOGHER ORDER-DISC'!$K$4:$N$30,4,FALSE)</f>
        <v>0</v>
      </c>
      <c r="K5326" s="2">
        <f t="shared" si="85"/>
        <v>13.63</v>
      </c>
      <c r="L5326" s="1" t="s">
        <v>19890</v>
      </c>
    </row>
    <row r="5327" spans="1:12">
      <c r="A5327" s="1"/>
      <c r="B5327" s="1">
        <v>431</v>
      </c>
      <c r="C5327" s="1" t="s">
        <v>18216</v>
      </c>
      <c r="D5327" s="1" t="s">
        <v>18247</v>
      </c>
      <c r="E5327" s="1" t="s">
        <v>10643</v>
      </c>
      <c r="F5327" s="1" t="s">
        <v>10644</v>
      </c>
      <c r="G5327" s="1" t="s">
        <v>25937</v>
      </c>
      <c r="H5327" s="1" t="s">
        <v>17590</v>
      </c>
      <c r="I5327" s="2">
        <v>6.86</v>
      </c>
      <c r="J5327" s="37">
        <f>VLOOKUP(H5327,'DOGHER ORDER-DISC'!$K$4:$N$30,4,FALSE)</f>
        <v>0</v>
      </c>
      <c r="K5327" s="2">
        <f t="shared" si="85"/>
        <v>6.86</v>
      </c>
      <c r="L5327" s="1" t="s">
        <v>19891</v>
      </c>
    </row>
    <row r="5328" spans="1:12">
      <c r="A5328" s="1"/>
      <c r="B5328" s="1">
        <v>431</v>
      </c>
      <c r="C5328" s="1" t="s">
        <v>18216</v>
      </c>
      <c r="D5328" s="1" t="s">
        <v>18247</v>
      </c>
      <c r="E5328" s="1" t="s">
        <v>10645</v>
      </c>
      <c r="F5328" s="1" t="s">
        <v>10646</v>
      </c>
      <c r="G5328" s="1" t="s">
        <v>25938</v>
      </c>
      <c r="H5328" s="1" t="s">
        <v>17590</v>
      </c>
      <c r="I5328" s="2">
        <v>9.52</v>
      </c>
      <c r="J5328" s="37">
        <f>VLOOKUP(H5328,'DOGHER ORDER-DISC'!$K$4:$N$30,4,FALSE)</f>
        <v>0</v>
      </c>
      <c r="K5328" s="2">
        <f t="shared" si="85"/>
        <v>9.52</v>
      </c>
      <c r="L5328" s="1" t="s">
        <v>19891</v>
      </c>
    </row>
    <row r="5329" spans="1:12">
      <c r="A5329" s="1"/>
      <c r="B5329" s="1">
        <v>431</v>
      </c>
      <c r="C5329" s="1" t="s">
        <v>18216</v>
      </c>
      <c r="D5329" s="1" t="s">
        <v>18247</v>
      </c>
      <c r="E5329" s="1" t="s">
        <v>10647</v>
      </c>
      <c r="F5329" s="1" t="s">
        <v>10648</v>
      </c>
      <c r="G5329" s="1" t="s">
        <v>25939</v>
      </c>
      <c r="H5329" s="1" t="s">
        <v>17590</v>
      </c>
      <c r="I5329" s="2">
        <v>5.55</v>
      </c>
      <c r="J5329" s="37">
        <f>VLOOKUP(H5329,'DOGHER ORDER-DISC'!$K$4:$N$30,4,FALSE)</f>
        <v>0</v>
      </c>
      <c r="K5329" s="2">
        <f t="shared" si="85"/>
        <v>5.55</v>
      </c>
      <c r="L5329" s="1" t="s">
        <v>19892</v>
      </c>
    </row>
    <row r="5330" spans="1:12">
      <c r="A5330" s="1"/>
      <c r="B5330" s="1">
        <v>431</v>
      </c>
      <c r="C5330" s="1" t="s">
        <v>18216</v>
      </c>
      <c r="D5330" s="1" t="s">
        <v>18247</v>
      </c>
      <c r="E5330" s="1" t="s">
        <v>10649</v>
      </c>
      <c r="F5330" s="1" t="s">
        <v>10650</v>
      </c>
      <c r="G5330" s="1" t="s">
        <v>25940</v>
      </c>
      <c r="H5330" s="1" t="s">
        <v>17590</v>
      </c>
      <c r="I5330" s="2">
        <v>7.51</v>
      </c>
      <c r="J5330" s="37">
        <f>VLOOKUP(H5330,'DOGHER ORDER-DISC'!$K$4:$N$30,4,FALSE)</f>
        <v>0</v>
      </c>
      <c r="K5330" s="2">
        <f t="shared" si="85"/>
        <v>7.51</v>
      </c>
      <c r="L5330" s="1" t="s">
        <v>19893</v>
      </c>
    </row>
    <row r="5331" spans="1:12">
      <c r="A5331" s="1"/>
      <c r="B5331" s="1">
        <v>431</v>
      </c>
      <c r="C5331" s="1" t="s">
        <v>18216</v>
      </c>
      <c r="D5331" s="1" t="s">
        <v>18247</v>
      </c>
      <c r="E5331" s="1" t="s">
        <v>10651</v>
      </c>
      <c r="F5331" s="1" t="s">
        <v>10652</v>
      </c>
      <c r="G5331" s="1" t="s">
        <v>25941</v>
      </c>
      <c r="H5331" s="1" t="s">
        <v>17590</v>
      </c>
      <c r="I5331" s="2">
        <v>66.599999999999994</v>
      </c>
      <c r="J5331" s="37">
        <f>VLOOKUP(H5331,'DOGHER ORDER-DISC'!$K$4:$N$30,4,FALSE)</f>
        <v>0</v>
      </c>
      <c r="K5331" s="2">
        <f t="shared" si="85"/>
        <v>66.599999999999994</v>
      </c>
      <c r="L5331" s="1" t="s">
        <v>19894</v>
      </c>
    </row>
    <row r="5332" spans="1:12">
      <c r="A5332" s="1"/>
      <c r="B5332" s="1">
        <v>431</v>
      </c>
      <c r="C5332" s="1" t="s">
        <v>18216</v>
      </c>
      <c r="D5332" s="1" t="s">
        <v>18247</v>
      </c>
      <c r="E5332" s="1" t="s">
        <v>10653</v>
      </c>
      <c r="F5332" s="1" t="s">
        <v>10654</v>
      </c>
      <c r="G5332" s="1" t="s">
        <v>25942</v>
      </c>
      <c r="H5332" s="1" t="s">
        <v>17590</v>
      </c>
      <c r="I5332" s="2">
        <v>60.08</v>
      </c>
      <c r="J5332" s="37">
        <f>VLOOKUP(H5332,'DOGHER ORDER-DISC'!$K$4:$N$30,4,FALSE)</f>
        <v>0</v>
      </c>
      <c r="K5332" s="2">
        <f t="shared" si="85"/>
        <v>60.08</v>
      </c>
      <c r="L5332" s="1" t="s">
        <v>19894</v>
      </c>
    </row>
    <row r="5333" spans="1:12">
      <c r="A5333" s="1"/>
      <c r="B5333" s="1">
        <v>432</v>
      </c>
      <c r="C5333" s="1" t="s">
        <v>18216</v>
      </c>
      <c r="D5333" s="1" t="s">
        <v>18247</v>
      </c>
      <c r="E5333" s="1" t="s">
        <v>10655</v>
      </c>
      <c r="F5333" s="1" t="s">
        <v>10656</v>
      </c>
      <c r="G5333" s="1" t="s">
        <v>25943</v>
      </c>
      <c r="H5333" s="1" t="s">
        <v>17590</v>
      </c>
      <c r="I5333" s="2">
        <v>7.32</v>
      </c>
      <c r="J5333" s="37">
        <f>VLOOKUP(H5333,'DOGHER ORDER-DISC'!$K$4:$N$30,4,FALSE)</f>
        <v>0</v>
      </c>
      <c r="K5333" s="2">
        <f t="shared" si="85"/>
        <v>7.32</v>
      </c>
      <c r="L5333" s="1" t="s">
        <v>19895</v>
      </c>
    </row>
    <row r="5334" spans="1:12">
      <c r="A5334" s="1"/>
      <c r="B5334" s="1">
        <v>432</v>
      </c>
      <c r="C5334" s="1" t="s">
        <v>18216</v>
      </c>
      <c r="D5334" s="1" t="s">
        <v>18247</v>
      </c>
      <c r="E5334" s="1" t="s">
        <v>10657</v>
      </c>
      <c r="F5334" s="1" t="s">
        <v>10658</v>
      </c>
      <c r="G5334" s="1" t="s">
        <v>25944</v>
      </c>
      <c r="H5334" s="1" t="s">
        <v>17590</v>
      </c>
      <c r="I5334" s="2">
        <v>10.9</v>
      </c>
      <c r="J5334" s="37">
        <f>VLOOKUP(H5334,'DOGHER ORDER-DISC'!$K$4:$N$30,4,FALSE)</f>
        <v>0</v>
      </c>
      <c r="K5334" s="2">
        <f t="shared" si="85"/>
        <v>10.9</v>
      </c>
      <c r="L5334" s="1" t="s">
        <v>19895</v>
      </c>
    </row>
    <row r="5335" spans="1:12">
      <c r="A5335" s="1"/>
      <c r="B5335" s="1">
        <v>432</v>
      </c>
      <c r="C5335" s="1" t="s">
        <v>18216</v>
      </c>
      <c r="D5335" s="1" t="s">
        <v>18247</v>
      </c>
      <c r="E5335" s="1" t="s">
        <v>10659</v>
      </c>
      <c r="F5335" s="1" t="s">
        <v>10660</v>
      </c>
      <c r="G5335" s="1" t="s">
        <v>25945</v>
      </c>
      <c r="H5335" s="1" t="s">
        <v>17590</v>
      </c>
      <c r="I5335" s="2">
        <v>20.82</v>
      </c>
      <c r="J5335" s="37">
        <f>VLOOKUP(H5335,'DOGHER ORDER-DISC'!$K$4:$N$30,4,FALSE)</f>
        <v>0</v>
      </c>
      <c r="K5335" s="2">
        <f t="shared" si="85"/>
        <v>20.82</v>
      </c>
      <c r="L5335" s="1" t="s">
        <v>19895</v>
      </c>
    </row>
    <row r="5336" spans="1:12">
      <c r="A5336" s="1"/>
      <c r="B5336" s="1">
        <v>432</v>
      </c>
      <c r="C5336" s="1" t="s">
        <v>18216</v>
      </c>
      <c r="D5336" s="1" t="s">
        <v>18247</v>
      </c>
      <c r="E5336" s="1" t="s">
        <v>10661</v>
      </c>
      <c r="F5336" s="1" t="s">
        <v>10662</v>
      </c>
      <c r="G5336" s="1" t="s">
        <v>25946</v>
      </c>
      <c r="H5336" s="1" t="s">
        <v>17590</v>
      </c>
      <c r="I5336" s="2">
        <v>6.97</v>
      </c>
      <c r="J5336" s="37">
        <f>VLOOKUP(H5336,'DOGHER ORDER-DISC'!$K$4:$N$30,4,FALSE)</f>
        <v>0</v>
      </c>
      <c r="K5336" s="2">
        <f t="shared" si="85"/>
        <v>6.97</v>
      </c>
      <c r="L5336" s="1" t="s">
        <v>19896</v>
      </c>
    </row>
    <row r="5337" spans="1:12">
      <c r="A5337" s="1"/>
      <c r="B5337" s="1">
        <v>432</v>
      </c>
      <c r="C5337" s="1" t="s">
        <v>18216</v>
      </c>
      <c r="D5337" s="1" t="s">
        <v>18247</v>
      </c>
      <c r="E5337" s="1" t="s">
        <v>10663</v>
      </c>
      <c r="F5337" s="1" t="s">
        <v>10664</v>
      </c>
      <c r="G5337" s="1" t="s">
        <v>25947</v>
      </c>
      <c r="H5337" s="1" t="s">
        <v>17590</v>
      </c>
      <c r="I5337" s="2">
        <v>10.9</v>
      </c>
      <c r="J5337" s="37">
        <f>VLOOKUP(H5337,'DOGHER ORDER-DISC'!$K$4:$N$30,4,FALSE)</f>
        <v>0</v>
      </c>
      <c r="K5337" s="2">
        <f t="shared" si="85"/>
        <v>10.9</v>
      </c>
      <c r="L5337" s="1" t="s">
        <v>19896</v>
      </c>
    </row>
    <row r="5338" spans="1:12">
      <c r="A5338" s="1"/>
      <c r="B5338" s="1">
        <v>432</v>
      </c>
      <c r="C5338" s="1" t="s">
        <v>18216</v>
      </c>
      <c r="D5338" s="1" t="s">
        <v>18247</v>
      </c>
      <c r="E5338" s="1" t="s">
        <v>10665</v>
      </c>
      <c r="F5338" s="1" t="s">
        <v>10666</v>
      </c>
      <c r="G5338" s="1" t="s">
        <v>25948</v>
      </c>
      <c r="H5338" s="1" t="s">
        <v>17590</v>
      </c>
      <c r="I5338" s="2">
        <v>20.82</v>
      </c>
      <c r="J5338" s="37">
        <f>VLOOKUP(H5338,'DOGHER ORDER-DISC'!$K$4:$N$30,4,FALSE)</f>
        <v>0</v>
      </c>
      <c r="K5338" s="2">
        <f t="shared" si="85"/>
        <v>20.82</v>
      </c>
      <c r="L5338" s="1" t="s">
        <v>19896</v>
      </c>
    </row>
    <row r="5339" spans="1:12">
      <c r="A5339" s="1"/>
      <c r="B5339" s="1">
        <v>432</v>
      </c>
      <c r="C5339" s="1" t="s">
        <v>18216</v>
      </c>
      <c r="D5339" s="1" t="s">
        <v>18247</v>
      </c>
      <c r="E5339" s="1" t="s">
        <v>10667</v>
      </c>
      <c r="F5339" s="1" t="s">
        <v>10668</v>
      </c>
      <c r="G5339" s="1" t="s">
        <v>25949</v>
      </c>
      <c r="H5339" s="1" t="s">
        <v>17590</v>
      </c>
      <c r="I5339" s="2">
        <v>6.97</v>
      </c>
      <c r="J5339" s="37">
        <f>VLOOKUP(H5339,'DOGHER ORDER-DISC'!$K$4:$N$30,4,FALSE)</f>
        <v>0</v>
      </c>
      <c r="K5339" s="2">
        <f t="shared" si="85"/>
        <v>6.97</v>
      </c>
      <c r="L5339" s="1" t="s">
        <v>19897</v>
      </c>
    </row>
    <row r="5340" spans="1:12">
      <c r="A5340" s="1"/>
      <c r="B5340" s="1">
        <v>432</v>
      </c>
      <c r="C5340" s="1" t="s">
        <v>18216</v>
      </c>
      <c r="D5340" s="1" t="s">
        <v>18247</v>
      </c>
      <c r="E5340" s="1" t="s">
        <v>10669</v>
      </c>
      <c r="F5340" s="1" t="s">
        <v>10670</v>
      </c>
      <c r="G5340" s="1" t="s">
        <v>25950</v>
      </c>
      <c r="H5340" s="1" t="s">
        <v>17590</v>
      </c>
      <c r="I5340" s="2">
        <v>10.9</v>
      </c>
      <c r="J5340" s="37">
        <f>VLOOKUP(H5340,'DOGHER ORDER-DISC'!$K$4:$N$30,4,FALSE)</f>
        <v>0</v>
      </c>
      <c r="K5340" s="2">
        <f t="shared" si="85"/>
        <v>10.9</v>
      </c>
      <c r="L5340" s="1" t="s">
        <v>19897</v>
      </c>
    </row>
    <row r="5341" spans="1:12">
      <c r="A5341" s="1"/>
      <c r="B5341" s="1">
        <v>432</v>
      </c>
      <c r="C5341" s="1" t="s">
        <v>18216</v>
      </c>
      <c r="D5341" s="1" t="s">
        <v>18247</v>
      </c>
      <c r="E5341" s="1" t="s">
        <v>10671</v>
      </c>
      <c r="F5341" s="1" t="s">
        <v>10672</v>
      </c>
      <c r="G5341" s="1" t="s">
        <v>25951</v>
      </c>
      <c r="H5341" s="1" t="s">
        <v>17590</v>
      </c>
      <c r="I5341" s="2">
        <v>20.82</v>
      </c>
      <c r="J5341" s="37">
        <f>VLOOKUP(H5341,'DOGHER ORDER-DISC'!$K$4:$N$30,4,FALSE)</f>
        <v>0</v>
      </c>
      <c r="K5341" s="2">
        <f t="shared" si="85"/>
        <v>20.82</v>
      </c>
      <c r="L5341" s="1" t="s">
        <v>19897</v>
      </c>
    </row>
    <row r="5342" spans="1:12">
      <c r="A5342" s="1"/>
      <c r="B5342" s="1">
        <v>433</v>
      </c>
      <c r="C5342" s="1" t="s">
        <v>18216</v>
      </c>
      <c r="D5342" s="1" t="s">
        <v>18247</v>
      </c>
      <c r="E5342" s="1" t="s">
        <v>10673</v>
      </c>
      <c r="F5342" s="1" t="s">
        <v>10674</v>
      </c>
      <c r="G5342" s="1" t="s">
        <v>25952</v>
      </c>
      <c r="H5342" s="1" t="s">
        <v>17590</v>
      </c>
      <c r="I5342" s="2">
        <v>19.190000000000001</v>
      </c>
      <c r="J5342" s="37">
        <f>VLOOKUP(H5342,'DOGHER ORDER-DISC'!$K$4:$N$30,4,FALSE)</f>
        <v>0</v>
      </c>
      <c r="K5342" s="2">
        <f t="shared" si="85"/>
        <v>19.190000000000001</v>
      </c>
      <c r="L5342" s="1" t="s">
        <v>19898</v>
      </c>
    </row>
    <row r="5343" spans="1:12">
      <c r="A5343" s="1"/>
      <c r="B5343" s="1">
        <v>433</v>
      </c>
      <c r="C5343" s="1" t="s">
        <v>18216</v>
      </c>
      <c r="D5343" s="1" t="s">
        <v>18247</v>
      </c>
      <c r="E5343" s="1" t="s">
        <v>10675</v>
      </c>
      <c r="F5343" s="1" t="s">
        <v>10676</v>
      </c>
      <c r="G5343" s="1" t="s">
        <v>25953</v>
      </c>
      <c r="H5343" s="1" t="s">
        <v>17590</v>
      </c>
      <c r="I5343" s="2">
        <v>21.76</v>
      </c>
      <c r="J5343" s="37">
        <f>VLOOKUP(H5343,'DOGHER ORDER-DISC'!$K$4:$N$30,4,FALSE)</f>
        <v>0</v>
      </c>
      <c r="K5343" s="2">
        <f t="shared" si="85"/>
        <v>21.76</v>
      </c>
      <c r="L5343" s="1" t="s">
        <v>19898</v>
      </c>
    </row>
    <row r="5344" spans="1:12">
      <c r="A5344" s="1"/>
      <c r="B5344" s="1">
        <v>433</v>
      </c>
      <c r="C5344" s="1" t="s">
        <v>18216</v>
      </c>
      <c r="D5344" s="1" t="s">
        <v>18247</v>
      </c>
      <c r="E5344" s="1" t="s">
        <v>10677</v>
      </c>
      <c r="F5344" s="1" t="s">
        <v>10678</v>
      </c>
      <c r="G5344" s="1" t="s">
        <v>25954</v>
      </c>
      <c r="H5344" s="1" t="s">
        <v>17590</v>
      </c>
      <c r="I5344" s="2">
        <v>28.14</v>
      </c>
      <c r="J5344" s="37">
        <f>VLOOKUP(H5344,'DOGHER ORDER-DISC'!$K$4:$N$30,4,FALSE)</f>
        <v>0</v>
      </c>
      <c r="K5344" s="2">
        <f t="shared" si="85"/>
        <v>28.14</v>
      </c>
      <c r="L5344" s="1" t="s">
        <v>19898</v>
      </c>
    </row>
    <row r="5345" spans="1:12">
      <c r="A5345" s="1"/>
      <c r="B5345" s="1">
        <v>433</v>
      </c>
      <c r="C5345" s="1" t="s">
        <v>18216</v>
      </c>
      <c r="D5345" s="1" t="s">
        <v>18247</v>
      </c>
      <c r="E5345" s="1" t="s">
        <v>10679</v>
      </c>
      <c r="F5345" s="1" t="s">
        <v>10680</v>
      </c>
      <c r="G5345" s="1" t="s">
        <v>25955</v>
      </c>
      <c r="H5345" s="1" t="s">
        <v>17590</v>
      </c>
      <c r="I5345" s="2">
        <v>32.78</v>
      </c>
      <c r="J5345" s="37">
        <f>VLOOKUP(H5345,'DOGHER ORDER-DISC'!$K$4:$N$30,4,FALSE)</f>
        <v>0</v>
      </c>
      <c r="K5345" s="2">
        <f t="shared" si="85"/>
        <v>32.78</v>
      </c>
      <c r="L5345" s="1" t="s">
        <v>19898</v>
      </c>
    </row>
    <row r="5346" spans="1:12">
      <c r="A5346" s="1"/>
      <c r="B5346" s="1">
        <v>433</v>
      </c>
      <c r="C5346" s="1" t="s">
        <v>18216</v>
      </c>
      <c r="D5346" s="1" t="s">
        <v>18247</v>
      </c>
      <c r="E5346" s="1" t="s">
        <v>10681</v>
      </c>
      <c r="F5346" s="1" t="s">
        <v>10682</v>
      </c>
      <c r="G5346" s="1" t="s">
        <v>25956</v>
      </c>
      <c r="H5346" s="1" t="s">
        <v>17590</v>
      </c>
      <c r="I5346" s="2">
        <v>41.59</v>
      </c>
      <c r="J5346" s="37">
        <f>VLOOKUP(H5346,'DOGHER ORDER-DISC'!$K$4:$N$30,4,FALSE)</f>
        <v>0</v>
      </c>
      <c r="K5346" s="2">
        <f t="shared" si="85"/>
        <v>41.59</v>
      </c>
      <c r="L5346" s="1" t="s">
        <v>19899</v>
      </c>
    </row>
    <row r="5347" spans="1:12">
      <c r="A5347" s="1"/>
      <c r="B5347" s="1">
        <v>433</v>
      </c>
      <c r="C5347" s="1" t="s">
        <v>18216</v>
      </c>
      <c r="D5347" s="1" t="s">
        <v>18247</v>
      </c>
      <c r="E5347" s="1" t="s">
        <v>10683</v>
      </c>
      <c r="F5347" s="1" t="s">
        <v>10684</v>
      </c>
      <c r="G5347" s="1" t="s">
        <v>25957</v>
      </c>
      <c r="H5347" s="1" t="s">
        <v>17590</v>
      </c>
      <c r="I5347" s="2">
        <v>57.32</v>
      </c>
      <c r="J5347" s="37">
        <f>VLOOKUP(H5347,'DOGHER ORDER-DISC'!$K$4:$N$30,4,FALSE)</f>
        <v>0</v>
      </c>
      <c r="K5347" s="2">
        <f t="shared" si="85"/>
        <v>57.32</v>
      </c>
      <c r="L5347" s="1" t="s">
        <v>19899</v>
      </c>
    </row>
    <row r="5348" spans="1:12">
      <c r="A5348" s="1"/>
      <c r="B5348" s="1">
        <v>434</v>
      </c>
      <c r="C5348" s="1" t="s">
        <v>18216</v>
      </c>
      <c r="D5348" s="1" t="s">
        <v>18247</v>
      </c>
      <c r="E5348" s="1" t="s">
        <v>10685</v>
      </c>
      <c r="F5348" s="1" t="s">
        <v>10686</v>
      </c>
      <c r="G5348" s="1" t="s">
        <v>25958</v>
      </c>
      <c r="H5348" s="1" t="s">
        <v>17590</v>
      </c>
      <c r="I5348" s="2">
        <v>4.12</v>
      </c>
      <c r="J5348" s="37">
        <f>VLOOKUP(H5348,'DOGHER ORDER-DISC'!$K$4:$N$30,4,FALSE)</f>
        <v>0</v>
      </c>
      <c r="K5348" s="2">
        <f t="shared" si="85"/>
        <v>4.12</v>
      </c>
      <c r="L5348" s="1" t="s">
        <v>19900</v>
      </c>
    </row>
    <row r="5349" spans="1:12">
      <c r="A5349" s="1"/>
      <c r="B5349" s="1">
        <v>434</v>
      </c>
      <c r="C5349" s="1" t="s">
        <v>18216</v>
      </c>
      <c r="D5349" s="1" t="s">
        <v>18247</v>
      </c>
      <c r="E5349" s="1" t="s">
        <v>10687</v>
      </c>
      <c r="F5349" s="1" t="s">
        <v>10688</v>
      </c>
      <c r="G5349" s="1" t="s">
        <v>25959</v>
      </c>
      <c r="H5349" s="1" t="s">
        <v>17590</v>
      </c>
      <c r="I5349" s="2">
        <v>5.64</v>
      </c>
      <c r="J5349" s="37">
        <f>VLOOKUP(H5349,'DOGHER ORDER-DISC'!$K$4:$N$30,4,FALSE)</f>
        <v>0</v>
      </c>
      <c r="K5349" s="2">
        <f t="shared" si="85"/>
        <v>5.64</v>
      </c>
      <c r="L5349" s="1" t="s">
        <v>19900</v>
      </c>
    </row>
    <row r="5350" spans="1:12">
      <c r="A5350" s="1"/>
      <c r="B5350" s="1">
        <v>434</v>
      </c>
      <c r="C5350" s="1" t="s">
        <v>18216</v>
      </c>
      <c r="D5350" s="1" t="s">
        <v>18247</v>
      </c>
      <c r="E5350" s="1" t="s">
        <v>10689</v>
      </c>
      <c r="F5350" s="1" t="s">
        <v>10690</v>
      </c>
      <c r="G5350" s="1" t="s">
        <v>25960</v>
      </c>
      <c r="H5350" s="1" t="s">
        <v>17590</v>
      </c>
      <c r="I5350" s="2">
        <v>7.78</v>
      </c>
      <c r="J5350" s="37">
        <f>VLOOKUP(H5350,'DOGHER ORDER-DISC'!$K$4:$N$30,4,FALSE)</f>
        <v>0</v>
      </c>
      <c r="K5350" s="2">
        <f t="shared" si="85"/>
        <v>7.78</v>
      </c>
      <c r="L5350" s="1" t="s">
        <v>19900</v>
      </c>
    </row>
    <row r="5351" spans="1:12">
      <c r="A5351" s="1"/>
      <c r="B5351" s="1">
        <v>434</v>
      </c>
      <c r="C5351" s="1" t="s">
        <v>18216</v>
      </c>
      <c r="D5351" s="1" t="s">
        <v>18247</v>
      </c>
      <c r="E5351" s="1" t="s">
        <v>10691</v>
      </c>
      <c r="F5351" s="1" t="s">
        <v>10692</v>
      </c>
      <c r="G5351" s="1" t="s">
        <v>25961</v>
      </c>
      <c r="H5351" s="1" t="s">
        <v>17590</v>
      </c>
      <c r="I5351" s="2">
        <v>14.02</v>
      </c>
      <c r="J5351" s="37">
        <f>VLOOKUP(H5351,'DOGHER ORDER-DISC'!$K$4:$N$30,4,FALSE)</f>
        <v>0</v>
      </c>
      <c r="K5351" s="2">
        <f t="shared" si="85"/>
        <v>14.02</v>
      </c>
      <c r="L5351" s="1" t="s">
        <v>19900</v>
      </c>
    </row>
    <row r="5352" spans="1:12">
      <c r="A5352" s="1"/>
      <c r="B5352" s="1">
        <v>434</v>
      </c>
      <c r="C5352" s="1" t="s">
        <v>18216</v>
      </c>
      <c r="D5352" s="1" t="s">
        <v>18247</v>
      </c>
      <c r="E5352" s="1" t="s">
        <v>10693</v>
      </c>
      <c r="F5352" s="1" t="s">
        <v>10694</v>
      </c>
      <c r="G5352" s="1" t="s">
        <v>25962</v>
      </c>
      <c r="H5352" s="1" t="s">
        <v>17590</v>
      </c>
      <c r="I5352" s="2">
        <v>26.45</v>
      </c>
      <c r="J5352" s="37">
        <f>VLOOKUP(H5352,'DOGHER ORDER-DISC'!$K$4:$N$30,4,FALSE)</f>
        <v>0</v>
      </c>
      <c r="K5352" s="2">
        <f t="shared" si="85"/>
        <v>26.45</v>
      </c>
      <c r="L5352" s="1" t="s">
        <v>19900</v>
      </c>
    </row>
    <row r="5353" spans="1:12">
      <c r="A5353" s="1"/>
      <c r="B5353" s="1">
        <v>434</v>
      </c>
      <c r="C5353" s="1" t="s">
        <v>18216</v>
      </c>
      <c r="D5353" s="1" t="s">
        <v>18247</v>
      </c>
      <c r="E5353" s="1" t="s">
        <v>10695</v>
      </c>
      <c r="F5353" s="1" t="s">
        <v>10696</v>
      </c>
      <c r="G5353" s="1" t="s">
        <v>25963</v>
      </c>
      <c r="H5353" s="1" t="s">
        <v>17590</v>
      </c>
      <c r="I5353" s="2">
        <v>18.64</v>
      </c>
      <c r="J5353" s="37">
        <f>VLOOKUP(H5353,'DOGHER ORDER-DISC'!$K$4:$N$30,4,FALSE)</f>
        <v>0</v>
      </c>
      <c r="K5353" s="2">
        <f t="shared" si="85"/>
        <v>18.64</v>
      </c>
      <c r="L5353" s="1" t="s">
        <v>19901</v>
      </c>
    </row>
    <row r="5354" spans="1:12">
      <c r="A5354" s="1"/>
      <c r="B5354" s="1">
        <v>434</v>
      </c>
      <c r="C5354" s="1" t="s">
        <v>18216</v>
      </c>
      <c r="D5354" s="1" t="s">
        <v>18247</v>
      </c>
      <c r="E5354" s="1" t="s">
        <v>10697</v>
      </c>
      <c r="F5354" s="1" t="s">
        <v>10698</v>
      </c>
      <c r="G5354" s="1" t="s">
        <v>25964</v>
      </c>
      <c r="H5354" s="1" t="s">
        <v>17590</v>
      </c>
      <c r="I5354" s="2">
        <v>21.28</v>
      </c>
      <c r="J5354" s="37">
        <f>VLOOKUP(H5354,'DOGHER ORDER-DISC'!$K$4:$N$30,4,FALSE)</f>
        <v>0</v>
      </c>
      <c r="K5354" s="2">
        <f t="shared" si="85"/>
        <v>21.28</v>
      </c>
      <c r="L5354" s="1" t="s">
        <v>19901</v>
      </c>
    </row>
    <row r="5355" spans="1:12">
      <c r="A5355" s="1"/>
      <c r="B5355" s="1">
        <v>434</v>
      </c>
      <c r="C5355" s="1" t="s">
        <v>18216</v>
      </c>
      <c r="D5355" s="1" t="s">
        <v>18247</v>
      </c>
      <c r="E5355" s="1" t="s">
        <v>10699</v>
      </c>
      <c r="F5355" s="1" t="s">
        <v>10700</v>
      </c>
      <c r="G5355" s="1" t="s">
        <v>25965</v>
      </c>
      <c r="H5355" s="1" t="s">
        <v>17590</v>
      </c>
      <c r="I5355" s="2">
        <v>21.77</v>
      </c>
      <c r="J5355" s="37">
        <f>VLOOKUP(H5355,'DOGHER ORDER-DISC'!$K$4:$N$30,4,FALSE)</f>
        <v>0</v>
      </c>
      <c r="K5355" s="2">
        <f t="shared" si="85"/>
        <v>21.77</v>
      </c>
      <c r="L5355" s="1" t="s">
        <v>19901</v>
      </c>
    </row>
    <row r="5356" spans="1:12">
      <c r="A5356" s="1"/>
      <c r="B5356" s="1">
        <v>434</v>
      </c>
      <c r="C5356" s="1" t="s">
        <v>18216</v>
      </c>
      <c r="D5356" s="1" t="s">
        <v>18247</v>
      </c>
      <c r="E5356" s="1" t="s">
        <v>10701</v>
      </c>
      <c r="F5356" s="1" t="s">
        <v>10702</v>
      </c>
      <c r="G5356" s="1" t="s">
        <v>25966</v>
      </c>
      <c r="H5356" s="1" t="s">
        <v>17590</v>
      </c>
      <c r="I5356" s="2">
        <v>22.58</v>
      </c>
      <c r="J5356" s="37">
        <f>VLOOKUP(H5356,'DOGHER ORDER-DISC'!$K$4:$N$30,4,FALSE)</f>
        <v>0</v>
      </c>
      <c r="K5356" s="2">
        <f t="shared" si="85"/>
        <v>22.58</v>
      </c>
      <c r="L5356" s="1" t="s">
        <v>19901</v>
      </c>
    </row>
    <row r="5357" spans="1:12">
      <c r="A5357" s="1"/>
      <c r="B5357" s="1">
        <v>434</v>
      </c>
      <c r="C5357" s="1" t="s">
        <v>18216</v>
      </c>
      <c r="D5357" s="1" t="s">
        <v>18247</v>
      </c>
      <c r="E5357" s="1" t="s">
        <v>10703</v>
      </c>
      <c r="F5357" s="1" t="s">
        <v>10704</v>
      </c>
      <c r="G5357" s="1" t="s">
        <v>25967</v>
      </c>
      <c r="H5357" s="1" t="s">
        <v>17590</v>
      </c>
      <c r="I5357" s="2">
        <v>28.25</v>
      </c>
      <c r="J5357" s="37">
        <f>VLOOKUP(H5357,'DOGHER ORDER-DISC'!$K$4:$N$30,4,FALSE)</f>
        <v>0</v>
      </c>
      <c r="K5357" s="2">
        <f t="shared" si="85"/>
        <v>28.25</v>
      </c>
      <c r="L5357" s="1" t="s">
        <v>19902</v>
      </c>
    </row>
    <row r="5358" spans="1:12">
      <c r="A5358" s="1"/>
      <c r="B5358" s="1">
        <v>434</v>
      </c>
      <c r="C5358" s="1" t="s">
        <v>18216</v>
      </c>
      <c r="D5358" s="1" t="s">
        <v>18247</v>
      </c>
      <c r="E5358" s="1" t="s">
        <v>10705</v>
      </c>
      <c r="F5358" s="1" t="s">
        <v>10706</v>
      </c>
      <c r="G5358" s="1" t="s">
        <v>25968</v>
      </c>
      <c r="H5358" s="1" t="s">
        <v>17590</v>
      </c>
      <c r="I5358" s="2">
        <v>28.89</v>
      </c>
      <c r="J5358" s="37">
        <f>VLOOKUP(H5358,'DOGHER ORDER-DISC'!$K$4:$N$30,4,FALSE)</f>
        <v>0</v>
      </c>
      <c r="K5358" s="2">
        <f t="shared" si="85"/>
        <v>28.89</v>
      </c>
      <c r="L5358" s="1" t="s">
        <v>19902</v>
      </c>
    </row>
    <row r="5359" spans="1:12">
      <c r="A5359" s="1"/>
      <c r="B5359" s="1">
        <v>434</v>
      </c>
      <c r="C5359" s="1" t="s">
        <v>18216</v>
      </c>
      <c r="D5359" s="1" t="s">
        <v>18247</v>
      </c>
      <c r="E5359" s="1" t="s">
        <v>10707</v>
      </c>
      <c r="F5359" s="1" t="s">
        <v>10708</v>
      </c>
      <c r="G5359" s="1" t="s">
        <v>25969</v>
      </c>
      <c r="H5359" s="1" t="s">
        <v>17590</v>
      </c>
      <c r="I5359" s="2">
        <v>29.97</v>
      </c>
      <c r="J5359" s="37">
        <f>VLOOKUP(H5359,'DOGHER ORDER-DISC'!$K$4:$N$30,4,FALSE)</f>
        <v>0</v>
      </c>
      <c r="K5359" s="2">
        <f t="shared" ref="K5359:K5422" si="86">+ROUND(I5359*(1-J5359),2)</f>
        <v>29.97</v>
      </c>
      <c r="L5359" s="1" t="s">
        <v>19902</v>
      </c>
    </row>
    <row r="5360" spans="1:12">
      <c r="A5360" s="1"/>
      <c r="B5360" s="1">
        <v>434</v>
      </c>
      <c r="C5360" s="1" t="s">
        <v>18216</v>
      </c>
      <c r="D5360" s="1" t="s">
        <v>18247</v>
      </c>
      <c r="E5360" s="1" t="s">
        <v>10709</v>
      </c>
      <c r="F5360" s="1" t="s">
        <v>10710</v>
      </c>
      <c r="G5360" s="1" t="s">
        <v>25970</v>
      </c>
      <c r="H5360" s="1" t="s">
        <v>17590</v>
      </c>
      <c r="I5360" s="2">
        <v>33.619999999999997</v>
      </c>
      <c r="J5360" s="37">
        <f>VLOOKUP(H5360,'DOGHER ORDER-DISC'!$K$4:$N$30,4,FALSE)</f>
        <v>0</v>
      </c>
      <c r="K5360" s="2">
        <f t="shared" si="86"/>
        <v>33.619999999999997</v>
      </c>
      <c r="L5360" s="1" t="s">
        <v>19902</v>
      </c>
    </row>
    <row r="5361" spans="1:12">
      <c r="A5361" s="1"/>
      <c r="B5361" s="1">
        <v>434</v>
      </c>
      <c r="C5361" s="1" t="s">
        <v>18216</v>
      </c>
      <c r="D5361" s="1" t="s">
        <v>18247</v>
      </c>
      <c r="E5361" s="1" t="s">
        <v>10711</v>
      </c>
      <c r="F5361" s="1" t="s">
        <v>10712</v>
      </c>
      <c r="G5361" s="1" t="s">
        <v>25971</v>
      </c>
      <c r="H5361" s="1" t="s">
        <v>17590</v>
      </c>
      <c r="I5361" s="2">
        <v>37.020000000000003</v>
      </c>
      <c r="J5361" s="37">
        <f>VLOOKUP(H5361,'DOGHER ORDER-DISC'!$K$4:$N$30,4,FALSE)</f>
        <v>0</v>
      </c>
      <c r="K5361" s="2">
        <f t="shared" si="86"/>
        <v>37.020000000000003</v>
      </c>
      <c r="L5361" s="1" t="s">
        <v>19902</v>
      </c>
    </row>
    <row r="5362" spans="1:12">
      <c r="A5362" s="1"/>
      <c r="B5362" s="1">
        <v>434</v>
      </c>
      <c r="C5362" s="1" t="s">
        <v>18216</v>
      </c>
      <c r="D5362" s="1" t="s">
        <v>18247</v>
      </c>
      <c r="E5362" s="1" t="s">
        <v>10713</v>
      </c>
      <c r="F5362" s="1" t="s">
        <v>10714</v>
      </c>
      <c r="G5362" s="1" t="s">
        <v>25972</v>
      </c>
      <c r="H5362" s="1" t="s">
        <v>17590</v>
      </c>
      <c r="I5362" s="2">
        <v>47.14</v>
      </c>
      <c r="J5362" s="37">
        <f>VLOOKUP(H5362,'DOGHER ORDER-DISC'!$K$4:$N$30,4,FALSE)</f>
        <v>0</v>
      </c>
      <c r="K5362" s="2">
        <f t="shared" si="86"/>
        <v>47.14</v>
      </c>
      <c r="L5362" s="1" t="s">
        <v>19902</v>
      </c>
    </row>
    <row r="5363" spans="1:12">
      <c r="A5363" s="1"/>
      <c r="B5363" s="1">
        <v>434</v>
      </c>
      <c r="C5363" s="1" t="s">
        <v>18216</v>
      </c>
      <c r="D5363" s="1" t="s">
        <v>18247</v>
      </c>
      <c r="E5363" s="1" t="s">
        <v>10715</v>
      </c>
      <c r="F5363" s="1" t="s">
        <v>10716</v>
      </c>
      <c r="G5363" s="1" t="s">
        <v>25973</v>
      </c>
      <c r="H5363" s="1" t="s">
        <v>17590</v>
      </c>
      <c r="I5363" s="2">
        <v>58.7</v>
      </c>
      <c r="J5363" s="37">
        <f>VLOOKUP(H5363,'DOGHER ORDER-DISC'!$K$4:$N$30,4,FALSE)</f>
        <v>0</v>
      </c>
      <c r="K5363" s="2">
        <f t="shared" si="86"/>
        <v>58.7</v>
      </c>
      <c r="L5363" s="1" t="s">
        <v>19902</v>
      </c>
    </row>
    <row r="5364" spans="1:12">
      <c r="A5364" s="1"/>
      <c r="B5364" s="1">
        <v>435</v>
      </c>
      <c r="C5364" s="1" t="s">
        <v>18216</v>
      </c>
      <c r="D5364" s="1" t="s">
        <v>18247</v>
      </c>
      <c r="E5364" s="1" t="s">
        <v>10717</v>
      </c>
      <c r="F5364" s="1" t="s">
        <v>10718</v>
      </c>
      <c r="G5364" s="1" t="s">
        <v>25974</v>
      </c>
      <c r="H5364" s="1" t="s">
        <v>17590</v>
      </c>
      <c r="I5364" s="2">
        <v>24.15</v>
      </c>
      <c r="J5364" s="37">
        <f>VLOOKUP(H5364,'DOGHER ORDER-DISC'!$K$4:$N$30,4,FALSE)</f>
        <v>0</v>
      </c>
      <c r="K5364" s="2">
        <f t="shared" si="86"/>
        <v>24.15</v>
      </c>
      <c r="L5364" s="1" t="s">
        <v>19903</v>
      </c>
    </row>
    <row r="5365" spans="1:12">
      <c r="A5365" s="1"/>
      <c r="B5365" s="1">
        <v>435</v>
      </c>
      <c r="C5365" s="1" t="s">
        <v>18216</v>
      </c>
      <c r="D5365" s="1" t="s">
        <v>18247</v>
      </c>
      <c r="E5365" s="1" t="s">
        <v>10719</v>
      </c>
      <c r="F5365" s="1" t="s">
        <v>10720</v>
      </c>
      <c r="G5365" s="1" t="s">
        <v>25975</v>
      </c>
      <c r="H5365" s="1" t="s">
        <v>17590</v>
      </c>
      <c r="I5365" s="2">
        <v>26.88</v>
      </c>
      <c r="J5365" s="37">
        <f>VLOOKUP(H5365,'DOGHER ORDER-DISC'!$K$4:$N$30,4,FALSE)</f>
        <v>0</v>
      </c>
      <c r="K5365" s="2">
        <f t="shared" si="86"/>
        <v>26.88</v>
      </c>
      <c r="L5365" s="1" t="s">
        <v>19903</v>
      </c>
    </row>
    <row r="5366" spans="1:12">
      <c r="A5366" s="1"/>
      <c r="B5366" s="1">
        <v>435</v>
      </c>
      <c r="C5366" s="1" t="s">
        <v>18216</v>
      </c>
      <c r="D5366" s="1" t="s">
        <v>18247</v>
      </c>
      <c r="E5366" s="1" t="s">
        <v>10721</v>
      </c>
      <c r="F5366" s="1" t="s">
        <v>10722</v>
      </c>
      <c r="G5366" s="1" t="s">
        <v>25976</v>
      </c>
      <c r="H5366" s="1" t="s">
        <v>17590</v>
      </c>
      <c r="I5366" s="2">
        <v>29.36</v>
      </c>
      <c r="J5366" s="37">
        <f>VLOOKUP(H5366,'DOGHER ORDER-DISC'!$K$4:$N$30,4,FALSE)</f>
        <v>0</v>
      </c>
      <c r="K5366" s="2">
        <f t="shared" si="86"/>
        <v>29.36</v>
      </c>
      <c r="L5366" s="1" t="s">
        <v>19904</v>
      </c>
    </row>
    <row r="5367" spans="1:12">
      <c r="A5367" s="1"/>
      <c r="B5367" s="1">
        <v>435</v>
      </c>
      <c r="C5367" s="1" t="s">
        <v>18216</v>
      </c>
      <c r="D5367" s="1" t="s">
        <v>18247</v>
      </c>
      <c r="E5367" s="1" t="s">
        <v>10723</v>
      </c>
      <c r="F5367" s="1" t="s">
        <v>10724</v>
      </c>
      <c r="G5367" s="1" t="s">
        <v>25977</v>
      </c>
      <c r="H5367" s="1" t="s">
        <v>17590</v>
      </c>
      <c r="I5367" s="2">
        <v>25.2</v>
      </c>
      <c r="J5367" s="37">
        <f>VLOOKUP(H5367,'DOGHER ORDER-DISC'!$K$4:$N$30,4,FALSE)</f>
        <v>0</v>
      </c>
      <c r="K5367" s="2">
        <f t="shared" si="86"/>
        <v>25.2</v>
      </c>
      <c r="L5367" s="1" t="s">
        <v>19905</v>
      </c>
    </row>
    <row r="5368" spans="1:12">
      <c r="A5368" s="1"/>
      <c r="B5368" s="1">
        <v>435</v>
      </c>
      <c r="C5368" s="1" t="s">
        <v>18216</v>
      </c>
      <c r="D5368" s="1" t="s">
        <v>18247</v>
      </c>
      <c r="E5368" s="1" t="s">
        <v>10725</v>
      </c>
      <c r="F5368" s="1" t="s">
        <v>10726</v>
      </c>
      <c r="G5368" s="1" t="s">
        <v>25978</v>
      </c>
      <c r="H5368" s="1" t="s">
        <v>17590</v>
      </c>
      <c r="I5368" s="2">
        <v>6.85</v>
      </c>
      <c r="J5368" s="37">
        <f>VLOOKUP(H5368,'DOGHER ORDER-DISC'!$K$4:$N$30,4,FALSE)</f>
        <v>0</v>
      </c>
      <c r="K5368" s="2">
        <f t="shared" si="86"/>
        <v>6.85</v>
      </c>
      <c r="L5368" s="1" t="s">
        <v>19906</v>
      </c>
    </row>
    <row r="5369" spans="1:12">
      <c r="A5369" s="1"/>
      <c r="B5369" s="1">
        <v>436</v>
      </c>
      <c r="C5369" s="1" t="s">
        <v>18216</v>
      </c>
      <c r="D5369" s="1" t="s">
        <v>18247</v>
      </c>
      <c r="E5369" s="1" t="s">
        <v>10727</v>
      </c>
      <c r="F5369" s="1" t="s">
        <v>10728</v>
      </c>
      <c r="G5369" s="1" t="s">
        <v>25979</v>
      </c>
      <c r="H5369" s="1" t="s">
        <v>17590</v>
      </c>
      <c r="I5369" s="2">
        <v>7.08</v>
      </c>
      <c r="J5369" s="37">
        <f>VLOOKUP(H5369,'DOGHER ORDER-DISC'!$K$4:$N$30,4,FALSE)</f>
        <v>0</v>
      </c>
      <c r="K5369" s="2">
        <f t="shared" si="86"/>
        <v>7.08</v>
      </c>
      <c r="L5369" s="1" t="s">
        <v>19907</v>
      </c>
    </row>
    <row r="5370" spans="1:12">
      <c r="A5370" s="1"/>
      <c r="B5370" s="1">
        <v>436</v>
      </c>
      <c r="C5370" s="1" t="s">
        <v>18216</v>
      </c>
      <c r="D5370" s="1" t="s">
        <v>18247</v>
      </c>
      <c r="E5370" s="1" t="s">
        <v>10729</v>
      </c>
      <c r="F5370" s="1" t="s">
        <v>10730</v>
      </c>
      <c r="G5370" s="1" t="s">
        <v>25980</v>
      </c>
      <c r="H5370" s="1" t="s">
        <v>17590</v>
      </c>
      <c r="I5370" s="2">
        <v>16.62</v>
      </c>
      <c r="J5370" s="37">
        <f>VLOOKUP(H5370,'DOGHER ORDER-DISC'!$K$4:$N$30,4,FALSE)</f>
        <v>0</v>
      </c>
      <c r="K5370" s="2">
        <f t="shared" si="86"/>
        <v>16.62</v>
      </c>
      <c r="L5370" s="1" t="s">
        <v>19908</v>
      </c>
    </row>
    <row r="5371" spans="1:12">
      <c r="A5371" s="1"/>
      <c r="B5371" s="1">
        <v>436</v>
      </c>
      <c r="C5371" s="1" t="s">
        <v>18216</v>
      </c>
      <c r="D5371" s="1" t="s">
        <v>18247</v>
      </c>
      <c r="E5371" s="1" t="s">
        <v>10731</v>
      </c>
      <c r="F5371" s="1" t="s">
        <v>10732</v>
      </c>
      <c r="G5371" s="1" t="s">
        <v>25981</v>
      </c>
      <c r="H5371" s="1" t="s">
        <v>17590</v>
      </c>
      <c r="I5371" s="2">
        <v>9.82</v>
      </c>
      <c r="J5371" s="37">
        <f>VLOOKUP(H5371,'DOGHER ORDER-DISC'!$K$4:$N$30,4,FALSE)</f>
        <v>0</v>
      </c>
      <c r="K5371" s="2">
        <f t="shared" si="86"/>
        <v>9.82</v>
      </c>
      <c r="L5371" s="1" t="s">
        <v>19909</v>
      </c>
    </row>
    <row r="5372" spans="1:12">
      <c r="A5372" s="1"/>
      <c r="B5372" s="1">
        <v>436</v>
      </c>
      <c r="C5372" s="1" t="s">
        <v>18216</v>
      </c>
      <c r="D5372" s="1" t="s">
        <v>18247</v>
      </c>
      <c r="E5372" s="1" t="s">
        <v>10733</v>
      </c>
      <c r="F5372" s="1" t="s">
        <v>10734</v>
      </c>
      <c r="G5372" s="1" t="s">
        <v>25982</v>
      </c>
      <c r="H5372" s="1" t="s">
        <v>17590</v>
      </c>
      <c r="I5372" s="2">
        <v>23.06</v>
      </c>
      <c r="J5372" s="37">
        <f>VLOOKUP(H5372,'DOGHER ORDER-DISC'!$K$4:$N$30,4,FALSE)</f>
        <v>0</v>
      </c>
      <c r="K5372" s="2">
        <f t="shared" si="86"/>
        <v>23.06</v>
      </c>
      <c r="L5372" s="1" t="s">
        <v>19910</v>
      </c>
    </row>
    <row r="5373" spans="1:12">
      <c r="A5373" s="1"/>
      <c r="B5373" s="1">
        <v>437</v>
      </c>
      <c r="C5373" s="1" t="s">
        <v>18216</v>
      </c>
      <c r="D5373" s="1" t="s">
        <v>18247</v>
      </c>
      <c r="E5373" s="1" t="s">
        <v>10735</v>
      </c>
      <c r="F5373" s="1" t="s">
        <v>10736</v>
      </c>
      <c r="G5373" s="1" t="s">
        <v>25983</v>
      </c>
      <c r="H5373" s="1" t="s">
        <v>17590</v>
      </c>
      <c r="I5373" s="2">
        <v>13.17</v>
      </c>
      <c r="J5373" s="37">
        <f>VLOOKUP(H5373,'DOGHER ORDER-DISC'!$K$4:$N$30,4,FALSE)</f>
        <v>0</v>
      </c>
      <c r="K5373" s="2">
        <f t="shared" si="86"/>
        <v>13.17</v>
      </c>
      <c r="L5373" s="1" t="s">
        <v>19911</v>
      </c>
    </row>
    <row r="5374" spans="1:12">
      <c r="A5374" s="1"/>
      <c r="B5374" s="1">
        <v>437</v>
      </c>
      <c r="C5374" s="1" t="s">
        <v>18216</v>
      </c>
      <c r="D5374" s="1" t="s">
        <v>18247</v>
      </c>
      <c r="E5374" s="1" t="s">
        <v>10737</v>
      </c>
      <c r="F5374" s="1" t="s">
        <v>10738</v>
      </c>
      <c r="G5374" s="1" t="s">
        <v>25984</v>
      </c>
      <c r="H5374" s="1" t="s">
        <v>17590</v>
      </c>
      <c r="I5374" s="2">
        <v>3.97</v>
      </c>
      <c r="J5374" s="37">
        <f>VLOOKUP(H5374,'DOGHER ORDER-DISC'!$K$4:$N$30,4,FALSE)</f>
        <v>0</v>
      </c>
      <c r="K5374" s="2">
        <f t="shared" si="86"/>
        <v>3.97</v>
      </c>
      <c r="L5374" s="1" t="s">
        <v>19912</v>
      </c>
    </row>
    <row r="5375" spans="1:12">
      <c r="A5375" s="1"/>
      <c r="B5375" s="1">
        <v>437</v>
      </c>
      <c r="C5375" s="1" t="s">
        <v>18216</v>
      </c>
      <c r="D5375" s="1" t="s">
        <v>18247</v>
      </c>
      <c r="E5375" s="1" t="s">
        <v>10739</v>
      </c>
      <c r="F5375" s="1" t="s">
        <v>10740</v>
      </c>
      <c r="G5375" s="1" t="s">
        <v>25985</v>
      </c>
      <c r="H5375" s="1" t="s">
        <v>17590</v>
      </c>
      <c r="I5375" s="2">
        <v>12.18</v>
      </c>
      <c r="J5375" s="37">
        <f>VLOOKUP(H5375,'DOGHER ORDER-DISC'!$K$4:$N$30,4,FALSE)</f>
        <v>0</v>
      </c>
      <c r="K5375" s="2">
        <f t="shared" si="86"/>
        <v>12.18</v>
      </c>
      <c r="L5375" s="1" t="s">
        <v>19913</v>
      </c>
    </row>
    <row r="5376" spans="1:12">
      <c r="A5376" s="1"/>
      <c r="B5376" s="1">
        <v>437</v>
      </c>
      <c r="C5376" s="1" t="s">
        <v>18216</v>
      </c>
      <c r="D5376" s="1" t="s">
        <v>18247</v>
      </c>
      <c r="E5376" s="1" t="s">
        <v>10741</v>
      </c>
      <c r="F5376" s="1" t="s">
        <v>10742</v>
      </c>
      <c r="G5376" s="1" t="s">
        <v>25986</v>
      </c>
      <c r="H5376" s="1" t="s">
        <v>17590</v>
      </c>
      <c r="I5376" s="2">
        <v>12.13</v>
      </c>
      <c r="J5376" s="37">
        <f>VLOOKUP(H5376,'DOGHER ORDER-DISC'!$K$4:$N$30,4,FALSE)</f>
        <v>0</v>
      </c>
      <c r="K5376" s="2">
        <f t="shared" si="86"/>
        <v>12.13</v>
      </c>
      <c r="L5376" s="1" t="s">
        <v>19914</v>
      </c>
    </row>
    <row r="5377" spans="1:12">
      <c r="A5377" s="1" t="s">
        <v>32</v>
      </c>
      <c r="B5377" s="1">
        <v>438</v>
      </c>
      <c r="C5377" s="1" t="s">
        <v>18216</v>
      </c>
      <c r="D5377" s="1" t="s">
        <v>18247</v>
      </c>
      <c r="E5377" s="1" t="s">
        <v>17537</v>
      </c>
      <c r="F5377" s="1" t="s">
        <v>17554</v>
      </c>
      <c r="G5377" s="1" t="s">
        <v>25987</v>
      </c>
      <c r="H5377" s="1" t="s">
        <v>17590</v>
      </c>
      <c r="I5377" s="2">
        <v>131.22</v>
      </c>
      <c r="J5377" s="37">
        <f>VLOOKUP(H5377,'DOGHER ORDER-DISC'!$K$4:$N$30,4,FALSE)</f>
        <v>0</v>
      </c>
      <c r="K5377" s="2">
        <f t="shared" ref="K5377:K5382" si="87">+ROUND(I5377*(1-J5377),2)</f>
        <v>131.22</v>
      </c>
      <c r="L5377" s="1" t="s">
        <v>19915</v>
      </c>
    </row>
    <row r="5378" spans="1:12">
      <c r="A5378" s="1" t="s">
        <v>32</v>
      </c>
      <c r="B5378" s="1">
        <v>438</v>
      </c>
      <c r="C5378" s="1" t="s">
        <v>18216</v>
      </c>
      <c r="D5378" s="1" t="s">
        <v>18247</v>
      </c>
      <c r="E5378" s="1" t="s">
        <v>17539</v>
      </c>
      <c r="F5378" s="1" t="s">
        <v>17556</v>
      </c>
      <c r="G5378" s="1" t="s">
        <v>25988</v>
      </c>
      <c r="H5378" s="1" t="s">
        <v>17590</v>
      </c>
      <c r="I5378" s="2">
        <v>5.25</v>
      </c>
      <c r="J5378" s="37">
        <f>VLOOKUP(H5378,'DOGHER ORDER-DISC'!$K$4:$N$30,4,FALSE)</f>
        <v>0</v>
      </c>
      <c r="K5378" s="2">
        <f t="shared" si="87"/>
        <v>5.25</v>
      </c>
      <c r="L5378" s="1"/>
    </row>
    <row r="5379" spans="1:12">
      <c r="A5379" s="1" t="s">
        <v>32</v>
      </c>
      <c r="B5379" s="1">
        <v>438</v>
      </c>
      <c r="C5379" s="1" t="s">
        <v>18216</v>
      </c>
      <c r="D5379" s="1" t="s">
        <v>18247</v>
      </c>
      <c r="E5379" s="1" t="s">
        <v>17538</v>
      </c>
      <c r="F5379" s="1" t="s">
        <v>17555</v>
      </c>
      <c r="G5379" s="1" t="s">
        <v>25989</v>
      </c>
      <c r="H5379" s="1" t="s">
        <v>17590</v>
      </c>
      <c r="I5379" s="2">
        <v>7.25</v>
      </c>
      <c r="J5379" s="37">
        <f>VLOOKUP(H5379,'DOGHER ORDER-DISC'!$K$4:$N$30,4,FALSE)</f>
        <v>0</v>
      </c>
      <c r="K5379" s="2">
        <f t="shared" si="87"/>
        <v>7.25</v>
      </c>
      <c r="L5379" s="1"/>
    </row>
    <row r="5380" spans="1:12">
      <c r="A5380" s="1" t="s">
        <v>32</v>
      </c>
      <c r="B5380" s="1">
        <v>438</v>
      </c>
      <c r="C5380" s="1" t="s">
        <v>18216</v>
      </c>
      <c r="D5380" s="1" t="s">
        <v>18247</v>
      </c>
      <c r="E5380" s="1" t="s">
        <v>17540</v>
      </c>
      <c r="F5380" s="1" t="s">
        <v>17557</v>
      </c>
      <c r="G5380" s="1" t="s">
        <v>25990</v>
      </c>
      <c r="H5380" s="1" t="s">
        <v>17590</v>
      </c>
      <c r="I5380" s="2">
        <v>102.87</v>
      </c>
      <c r="J5380" s="37">
        <f>VLOOKUP(H5380,'DOGHER ORDER-DISC'!$K$4:$N$30,4,FALSE)</f>
        <v>0</v>
      </c>
      <c r="K5380" s="2">
        <f t="shared" si="87"/>
        <v>102.87</v>
      </c>
      <c r="L5380" s="1" t="s">
        <v>19916</v>
      </c>
    </row>
    <row r="5381" spans="1:12">
      <c r="A5381" s="1"/>
      <c r="B5381" s="1">
        <v>438</v>
      </c>
      <c r="C5381" s="1" t="s">
        <v>18216</v>
      </c>
      <c r="D5381" s="1" t="s">
        <v>18247</v>
      </c>
      <c r="E5381" s="1" t="s">
        <v>10743</v>
      </c>
      <c r="F5381" s="1" t="s">
        <v>10744</v>
      </c>
      <c r="G5381" s="1" t="s">
        <v>25991</v>
      </c>
      <c r="H5381" s="1" t="s">
        <v>17590</v>
      </c>
      <c r="I5381" s="2">
        <v>48.35</v>
      </c>
      <c r="J5381" s="37">
        <f>VLOOKUP(H5381,'DOGHER ORDER-DISC'!$K$4:$N$30,4,FALSE)</f>
        <v>0</v>
      </c>
      <c r="K5381" s="2">
        <f t="shared" si="87"/>
        <v>48.35</v>
      </c>
      <c r="L5381" s="1" t="s">
        <v>19917</v>
      </c>
    </row>
    <row r="5382" spans="1:12">
      <c r="A5382" s="1"/>
      <c r="B5382" s="1">
        <v>438</v>
      </c>
      <c r="C5382" s="1" t="s">
        <v>18216</v>
      </c>
      <c r="D5382" s="1" t="s">
        <v>18247</v>
      </c>
      <c r="E5382" s="1" t="s">
        <v>10745</v>
      </c>
      <c r="F5382" s="1" t="s">
        <v>10746</v>
      </c>
      <c r="G5382" s="1" t="s">
        <v>25992</v>
      </c>
      <c r="H5382" s="1" t="s">
        <v>17590</v>
      </c>
      <c r="I5382" s="2">
        <v>8.2899999999999991</v>
      </c>
      <c r="J5382" s="37">
        <f>VLOOKUP(H5382,'DOGHER ORDER-DISC'!$K$4:$N$30,4,FALSE)</f>
        <v>0</v>
      </c>
      <c r="K5382" s="2">
        <f t="shared" si="87"/>
        <v>8.2899999999999991</v>
      </c>
      <c r="L5382" s="1" t="s">
        <v>19918</v>
      </c>
    </row>
    <row r="5383" spans="1:12">
      <c r="A5383" s="1" t="s">
        <v>32</v>
      </c>
      <c r="B5383" s="1">
        <v>439</v>
      </c>
      <c r="C5383" s="1" t="s">
        <v>18216</v>
      </c>
      <c r="D5383" s="1" t="s">
        <v>18247</v>
      </c>
      <c r="E5383" s="1" t="s">
        <v>17541</v>
      </c>
      <c r="F5383" s="1" t="s">
        <v>17558</v>
      </c>
      <c r="G5383" s="1" t="s">
        <v>25993</v>
      </c>
      <c r="H5383" s="1" t="s">
        <v>17590</v>
      </c>
      <c r="I5383" s="2">
        <v>146.6</v>
      </c>
      <c r="J5383" s="37">
        <f>VLOOKUP(H5383,'DOGHER ORDER-DISC'!$K$4:$N$30,4,FALSE)</f>
        <v>0</v>
      </c>
      <c r="K5383" s="2">
        <f t="shared" ref="K5383:K5386" si="88">+ROUND(I5383*(1-J5383),2)</f>
        <v>146.6</v>
      </c>
      <c r="L5383" s="1" t="s">
        <v>19919</v>
      </c>
    </row>
    <row r="5384" spans="1:12">
      <c r="A5384" s="1" t="s">
        <v>32</v>
      </c>
      <c r="B5384" s="1">
        <v>439</v>
      </c>
      <c r="C5384" s="1" t="s">
        <v>18216</v>
      </c>
      <c r="D5384" s="1" t="s">
        <v>18247</v>
      </c>
      <c r="E5384" s="1" t="s">
        <v>17543</v>
      </c>
      <c r="F5384" s="1" t="s">
        <v>17560</v>
      </c>
      <c r="G5384" s="1" t="s">
        <v>25994</v>
      </c>
      <c r="H5384" s="1" t="s">
        <v>17590</v>
      </c>
      <c r="I5384" s="2">
        <v>9.36</v>
      </c>
      <c r="J5384" s="37">
        <f>VLOOKUP(H5384,'DOGHER ORDER-DISC'!$K$4:$N$30,4,FALSE)</f>
        <v>0</v>
      </c>
      <c r="K5384" s="2">
        <f>+ROUND(I5384*(1-J5384),2)</f>
        <v>9.36</v>
      </c>
      <c r="L5384" s="1" t="s">
        <v>19920</v>
      </c>
    </row>
    <row r="5385" spans="1:12">
      <c r="A5385" s="1" t="s">
        <v>32</v>
      </c>
      <c r="B5385" s="1">
        <v>439</v>
      </c>
      <c r="C5385" s="1" t="s">
        <v>18216</v>
      </c>
      <c r="D5385" s="1" t="s">
        <v>18247</v>
      </c>
      <c r="E5385" s="1" t="s">
        <v>17544</v>
      </c>
      <c r="F5385" s="1" t="s">
        <v>17561</v>
      </c>
      <c r="G5385" s="1" t="s">
        <v>25995</v>
      </c>
      <c r="H5385" s="1" t="s">
        <v>17590</v>
      </c>
      <c r="I5385" s="2">
        <v>5.25</v>
      </c>
      <c r="J5385" s="37">
        <f>VLOOKUP(H5385,'DOGHER ORDER-DISC'!$K$4:$N$30,4,FALSE)</f>
        <v>0</v>
      </c>
      <c r="K5385" s="2">
        <f>+ROUND(I5385*(1-J5385),2)</f>
        <v>5.25</v>
      </c>
      <c r="L5385" s="1" t="s">
        <v>19921</v>
      </c>
    </row>
    <row r="5386" spans="1:12">
      <c r="A5386" s="1" t="s">
        <v>32</v>
      </c>
      <c r="B5386" s="1">
        <v>439</v>
      </c>
      <c r="C5386" s="1" t="s">
        <v>18216</v>
      </c>
      <c r="D5386" s="1" t="s">
        <v>18247</v>
      </c>
      <c r="E5386" s="1" t="s">
        <v>17542</v>
      </c>
      <c r="F5386" s="1" t="s">
        <v>17559</v>
      </c>
      <c r="G5386" s="1" t="s">
        <v>25996</v>
      </c>
      <c r="H5386" s="1" t="s">
        <v>17590</v>
      </c>
      <c r="I5386" s="2">
        <v>6.86</v>
      </c>
      <c r="J5386" s="37">
        <f>VLOOKUP(H5386,'DOGHER ORDER-DISC'!$K$4:$N$30,4,FALSE)</f>
        <v>0</v>
      </c>
      <c r="K5386" s="2">
        <f t="shared" si="88"/>
        <v>6.86</v>
      </c>
      <c r="L5386" s="1"/>
    </row>
    <row r="5387" spans="1:12">
      <c r="A5387" s="1" t="s">
        <v>32</v>
      </c>
      <c r="B5387" s="1">
        <v>439</v>
      </c>
      <c r="C5387" s="1" t="s">
        <v>18216</v>
      </c>
      <c r="D5387" s="1" t="s">
        <v>18247</v>
      </c>
      <c r="E5387" s="1" t="s">
        <v>17545</v>
      </c>
      <c r="F5387" s="1" t="s">
        <v>17562</v>
      </c>
      <c r="G5387" s="1" t="s">
        <v>25997</v>
      </c>
      <c r="H5387" s="1" t="s">
        <v>17590</v>
      </c>
      <c r="I5387" s="2">
        <v>64.48</v>
      </c>
      <c r="J5387" s="37">
        <f>VLOOKUP(H5387,'DOGHER ORDER-DISC'!$K$4:$N$30,4,FALSE)</f>
        <v>0</v>
      </c>
      <c r="K5387" s="2">
        <f t="shared" ref="K5387:K5392" si="89">+ROUND(I5387*(1-J5387),2)</f>
        <v>64.48</v>
      </c>
      <c r="L5387" s="1" t="s">
        <v>19922</v>
      </c>
    </row>
    <row r="5388" spans="1:12">
      <c r="A5388" s="1"/>
      <c r="B5388" s="1">
        <v>439</v>
      </c>
      <c r="C5388" s="1" t="s">
        <v>18216</v>
      </c>
      <c r="D5388" s="1" t="s">
        <v>18247</v>
      </c>
      <c r="E5388" s="1" t="s">
        <v>10747</v>
      </c>
      <c r="F5388" s="1" t="s">
        <v>10748</v>
      </c>
      <c r="G5388" s="1" t="s">
        <v>25998</v>
      </c>
      <c r="H5388" s="1" t="s">
        <v>17590</v>
      </c>
      <c r="I5388" s="2">
        <v>42.84</v>
      </c>
      <c r="J5388" s="37">
        <f>VLOOKUP(H5388,'DOGHER ORDER-DISC'!$K$4:$N$30,4,FALSE)</f>
        <v>0</v>
      </c>
      <c r="K5388" s="2">
        <f t="shared" si="89"/>
        <v>42.84</v>
      </c>
      <c r="L5388" s="1" t="s">
        <v>19923</v>
      </c>
    </row>
    <row r="5389" spans="1:12">
      <c r="A5389" s="1"/>
      <c r="B5389" s="1">
        <v>439</v>
      </c>
      <c r="C5389" s="1" t="s">
        <v>18216</v>
      </c>
      <c r="D5389" s="1" t="s">
        <v>18247</v>
      </c>
      <c r="E5389" s="1" t="s">
        <v>10749</v>
      </c>
      <c r="F5389" s="1" t="s">
        <v>10750</v>
      </c>
      <c r="G5389" s="1" t="s">
        <v>25999</v>
      </c>
      <c r="H5389" s="1" t="s">
        <v>17590</v>
      </c>
      <c r="I5389" s="2">
        <v>8.2899999999999991</v>
      </c>
      <c r="J5389" s="37">
        <f>VLOOKUP(H5389,'DOGHER ORDER-DISC'!$K$4:$N$30,4,FALSE)</f>
        <v>0</v>
      </c>
      <c r="K5389" s="2">
        <f t="shared" si="89"/>
        <v>8.2899999999999991</v>
      </c>
      <c r="L5389" s="1" t="s">
        <v>19924</v>
      </c>
    </row>
    <row r="5390" spans="1:12">
      <c r="A5390" s="1" t="s">
        <v>32</v>
      </c>
      <c r="B5390" s="1">
        <v>439</v>
      </c>
      <c r="C5390" s="1" t="s">
        <v>18216</v>
      </c>
      <c r="D5390" s="1" t="s">
        <v>18247</v>
      </c>
      <c r="E5390" s="1" t="s">
        <v>17547</v>
      </c>
      <c r="F5390" s="1" t="s">
        <v>17564</v>
      </c>
      <c r="G5390" s="1" t="s">
        <v>26000</v>
      </c>
      <c r="H5390" s="1" t="s">
        <v>17590</v>
      </c>
      <c r="I5390" s="2">
        <v>101.2</v>
      </c>
      <c r="J5390" s="37">
        <f>VLOOKUP(H5390,'DOGHER ORDER-DISC'!$K$4:$N$30,4,FALSE)</f>
        <v>0</v>
      </c>
      <c r="K5390" s="2">
        <f t="shared" si="89"/>
        <v>101.2</v>
      </c>
      <c r="L5390" s="1" t="s">
        <v>19925</v>
      </c>
    </row>
    <row r="5391" spans="1:12">
      <c r="A5391" s="1" t="s">
        <v>32</v>
      </c>
      <c r="B5391" s="1">
        <v>440</v>
      </c>
      <c r="C5391" s="1" t="s">
        <v>18216</v>
      </c>
      <c r="D5391" s="1" t="s">
        <v>18247</v>
      </c>
      <c r="E5391" s="1" t="s">
        <v>17546</v>
      </c>
      <c r="F5391" s="1" t="s">
        <v>17563</v>
      </c>
      <c r="G5391" s="1" t="s">
        <v>26001</v>
      </c>
      <c r="H5391" s="1" t="s">
        <v>17590</v>
      </c>
      <c r="I5391" s="2">
        <v>39.29</v>
      </c>
      <c r="J5391" s="37">
        <f>VLOOKUP(H5391,'DOGHER ORDER-DISC'!$K$4:$N$30,4,FALSE)</f>
        <v>0</v>
      </c>
      <c r="K5391" s="2">
        <f t="shared" si="89"/>
        <v>39.29</v>
      </c>
      <c r="L5391" s="1" t="s">
        <v>19926</v>
      </c>
    </row>
    <row r="5392" spans="1:12">
      <c r="A5392" s="1"/>
      <c r="B5392" s="1">
        <v>440</v>
      </c>
      <c r="C5392" s="1" t="s">
        <v>18216</v>
      </c>
      <c r="D5392" s="1" t="s">
        <v>18247</v>
      </c>
      <c r="E5392" s="1" t="s">
        <v>10751</v>
      </c>
      <c r="F5392" s="1" t="s">
        <v>10752</v>
      </c>
      <c r="G5392" s="1" t="s">
        <v>26002</v>
      </c>
      <c r="H5392" s="1" t="s">
        <v>17590</v>
      </c>
      <c r="I5392" s="2">
        <v>17.559999999999999</v>
      </c>
      <c r="J5392" s="37">
        <f>VLOOKUP(H5392,'DOGHER ORDER-DISC'!$K$4:$N$30,4,FALSE)</f>
        <v>0</v>
      </c>
      <c r="K5392" s="2">
        <f t="shared" si="89"/>
        <v>17.559999999999999</v>
      </c>
      <c r="L5392" s="1" t="s">
        <v>19927</v>
      </c>
    </row>
    <row r="5393" spans="1:12">
      <c r="A5393" s="1" t="s">
        <v>32</v>
      </c>
      <c r="B5393" s="1">
        <v>440</v>
      </c>
      <c r="C5393" s="1" t="s">
        <v>18216</v>
      </c>
      <c r="D5393" s="1" t="s">
        <v>18247</v>
      </c>
      <c r="E5393" s="1" t="s">
        <v>17534</v>
      </c>
      <c r="F5393" s="1" t="s">
        <v>17551</v>
      </c>
      <c r="G5393" s="1" t="s">
        <v>26003</v>
      </c>
      <c r="H5393" s="1" t="s">
        <v>17590</v>
      </c>
      <c r="I5393" s="2">
        <v>38.479999999999997</v>
      </c>
      <c r="J5393" s="37">
        <f>VLOOKUP(H5393,'DOGHER ORDER-DISC'!$K$4:$N$30,4,FALSE)</f>
        <v>0</v>
      </c>
      <c r="K5393" s="2">
        <f t="shared" si="86"/>
        <v>38.479999999999997</v>
      </c>
      <c r="L5393" s="1" t="s">
        <v>19928</v>
      </c>
    </row>
    <row r="5394" spans="1:12">
      <c r="A5394" s="1" t="s">
        <v>32</v>
      </c>
      <c r="B5394" s="1">
        <v>440</v>
      </c>
      <c r="C5394" s="1" t="s">
        <v>18216</v>
      </c>
      <c r="D5394" s="1" t="s">
        <v>18247</v>
      </c>
      <c r="E5394" s="1" t="s">
        <v>17535</v>
      </c>
      <c r="F5394" s="1" t="s">
        <v>17552</v>
      </c>
      <c r="G5394" s="1" t="s">
        <v>26004</v>
      </c>
      <c r="H5394" s="1" t="s">
        <v>17590</v>
      </c>
      <c r="I5394" s="2">
        <v>99.25</v>
      </c>
      <c r="J5394" s="37">
        <f>VLOOKUP(H5394,'DOGHER ORDER-DISC'!$K$4:$N$30,4,FALSE)</f>
        <v>0</v>
      </c>
      <c r="K5394" s="2">
        <f t="shared" si="86"/>
        <v>99.25</v>
      </c>
      <c r="L5394" s="1" t="s">
        <v>19929</v>
      </c>
    </row>
    <row r="5395" spans="1:12">
      <c r="A5395" s="1" t="s">
        <v>32</v>
      </c>
      <c r="B5395" s="1">
        <v>440</v>
      </c>
      <c r="C5395" s="1" t="s">
        <v>18216</v>
      </c>
      <c r="D5395" s="1" t="s">
        <v>18247</v>
      </c>
      <c r="E5395" s="1" t="s">
        <v>17536</v>
      </c>
      <c r="F5395" s="1" t="s">
        <v>17553</v>
      </c>
      <c r="G5395" s="1" t="s">
        <v>26005</v>
      </c>
      <c r="H5395" s="1" t="s">
        <v>17590</v>
      </c>
      <c r="I5395" s="2">
        <v>90.9</v>
      </c>
      <c r="J5395" s="37">
        <f>VLOOKUP(H5395,'DOGHER ORDER-DISC'!$K$4:$N$30,4,FALSE)</f>
        <v>0</v>
      </c>
      <c r="K5395" s="2">
        <f t="shared" si="86"/>
        <v>90.9</v>
      </c>
      <c r="L5395" s="1" t="s">
        <v>19930</v>
      </c>
    </row>
    <row r="5396" spans="1:12">
      <c r="A5396" s="1"/>
      <c r="B5396" s="1">
        <v>442</v>
      </c>
      <c r="C5396" s="1" t="s">
        <v>18211</v>
      </c>
      <c r="D5396" s="1" t="s">
        <v>18248</v>
      </c>
      <c r="E5396" s="1" t="s">
        <v>10753</v>
      </c>
      <c r="F5396" s="1" t="s">
        <v>10754</v>
      </c>
      <c r="G5396" s="1" t="s">
        <v>26006</v>
      </c>
      <c r="H5396" s="1" t="s">
        <v>17591</v>
      </c>
      <c r="I5396" s="2">
        <v>13.08</v>
      </c>
      <c r="J5396" s="37">
        <f>VLOOKUP(H5396,'DOGHER ORDER-DISC'!$K$4:$N$30,4,FALSE)</f>
        <v>0</v>
      </c>
      <c r="K5396" s="2">
        <f t="shared" si="86"/>
        <v>13.08</v>
      </c>
      <c r="L5396" s="1" t="s">
        <v>19931</v>
      </c>
    </row>
    <row r="5397" spans="1:12">
      <c r="A5397" s="1"/>
      <c r="B5397" s="1">
        <v>442</v>
      </c>
      <c r="C5397" s="1" t="s">
        <v>18211</v>
      </c>
      <c r="D5397" s="1" t="s">
        <v>18248</v>
      </c>
      <c r="E5397" s="1" t="s">
        <v>10755</v>
      </c>
      <c r="F5397" s="1" t="s">
        <v>10756</v>
      </c>
      <c r="G5397" s="1" t="s">
        <v>26007</v>
      </c>
      <c r="H5397" s="1" t="s">
        <v>17591</v>
      </c>
      <c r="I5397" s="2">
        <v>16.2</v>
      </c>
      <c r="J5397" s="37">
        <f>VLOOKUP(H5397,'DOGHER ORDER-DISC'!$K$4:$N$30,4,FALSE)</f>
        <v>0</v>
      </c>
      <c r="K5397" s="2">
        <f t="shared" si="86"/>
        <v>16.2</v>
      </c>
      <c r="L5397" s="1" t="s">
        <v>19931</v>
      </c>
    </row>
    <row r="5398" spans="1:12">
      <c r="A5398" s="1"/>
      <c r="B5398" s="1">
        <v>442</v>
      </c>
      <c r="C5398" s="1" t="s">
        <v>18211</v>
      </c>
      <c r="D5398" s="1" t="s">
        <v>18248</v>
      </c>
      <c r="E5398" s="1" t="s">
        <v>10757</v>
      </c>
      <c r="F5398" s="1" t="s">
        <v>10758</v>
      </c>
      <c r="G5398" s="1" t="s">
        <v>26008</v>
      </c>
      <c r="H5398" s="1" t="s">
        <v>17591</v>
      </c>
      <c r="I5398" s="2">
        <v>13.57</v>
      </c>
      <c r="J5398" s="37">
        <f>VLOOKUP(H5398,'DOGHER ORDER-DISC'!$K$4:$N$30,4,FALSE)</f>
        <v>0</v>
      </c>
      <c r="K5398" s="2">
        <f t="shared" si="86"/>
        <v>13.57</v>
      </c>
      <c r="L5398" s="1" t="s">
        <v>19931</v>
      </c>
    </row>
    <row r="5399" spans="1:12">
      <c r="A5399" s="1"/>
      <c r="B5399" s="1">
        <v>442</v>
      </c>
      <c r="C5399" s="1" t="s">
        <v>18211</v>
      </c>
      <c r="D5399" s="1" t="s">
        <v>18248</v>
      </c>
      <c r="E5399" s="1" t="s">
        <v>10759</v>
      </c>
      <c r="F5399" s="1" t="s">
        <v>10760</v>
      </c>
      <c r="G5399" s="1" t="s">
        <v>26009</v>
      </c>
      <c r="H5399" s="1" t="s">
        <v>17591</v>
      </c>
      <c r="I5399" s="2">
        <v>17.899999999999999</v>
      </c>
      <c r="J5399" s="37">
        <f>VLOOKUP(H5399,'DOGHER ORDER-DISC'!$K$4:$N$30,4,FALSE)</f>
        <v>0</v>
      </c>
      <c r="K5399" s="2">
        <f t="shared" si="86"/>
        <v>17.899999999999999</v>
      </c>
      <c r="L5399" s="1" t="s">
        <v>19931</v>
      </c>
    </row>
    <row r="5400" spans="1:12">
      <c r="A5400" s="1"/>
      <c r="B5400" s="1">
        <v>442</v>
      </c>
      <c r="C5400" s="1" t="s">
        <v>18211</v>
      </c>
      <c r="D5400" s="1" t="s">
        <v>18248</v>
      </c>
      <c r="E5400" s="1" t="s">
        <v>10761</v>
      </c>
      <c r="F5400" s="1" t="s">
        <v>10762</v>
      </c>
      <c r="G5400" s="1" t="s">
        <v>26010</v>
      </c>
      <c r="H5400" s="1" t="s">
        <v>17591</v>
      </c>
      <c r="I5400" s="2">
        <v>20.27</v>
      </c>
      <c r="J5400" s="37">
        <f>VLOOKUP(H5400,'DOGHER ORDER-DISC'!$K$4:$N$30,4,FALSE)</f>
        <v>0</v>
      </c>
      <c r="K5400" s="2">
        <f t="shared" si="86"/>
        <v>20.27</v>
      </c>
      <c r="L5400" s="1" t="s">
        <v>19931</v>
      </c>
    </row>
    <row r="5401" spans="1:12">
      <c r="A5401" s="1"/>
      <c r="B5401" s="1">
        <v>442</v>
      </c>
      <c r="C5401" s="1" t="s">
        <v>18211</v>
      </c>
      <c r="D5401" s="1" t="s">
        <v>18248</v>
      </c>
      <c r="E5401" s="1" t="s">
        <v>10763</v>
      </c>
      <c r="F5401" s="1" t="s">
        <v>10764</v>
      </c>
      <c r="G5401" s="1" t="s">
        <v>26011</v>
      </c>
      <c r="H5401" s="1" t="s">
        <v>17591</v>
      </c>
      <c r="I5401" s="2">
        <v>29.97</v>
      </c>
      <c r="J5401" s="37">
        <f>VLOOKUP(H5401,'DOGHER ORDER-DISC'!$K$4:$N$30,4,FALSE)</f>
        <v>0</v>
      </c>
      <c r="K5401" s="2">
        <f t="shared" si="86"/>
        <v>29.97</v>
      </c>
      <c r="L5401" s="1" t="s">
        <v>19931</v>
      </c>
    </row>
    <row r="5402" spans="1:12">
      <c r="A5402" s="1"/>
      <c r="B5402" s="1">
        <v>442</v>
      </c>
      <c r="C5402" s="1" t="s">
        <v>18211</v>
      </c>
      <c r="D5402" s="1" t="s">
        <v>18248</v>
      </c>
      <c r="E5402" s="1" t="s">
        <v>10765</v>
      </c>
      <c r="F5402" s="1" t="s">
        <v>10766</v>
      </c>
      <c r="G5402" s="1" t="s">
        <v>26012</v>
      </c>
      <c r="H5402" s="1" t="s">
        <v>17591</v>
      </c>
      <c r="I5402" s="2">
        <v>15.72</v>
      </c>
      <c r="J5402" s="37">
        <f>VLOOKUP(H5402,'DOGHER ORDER-DISC'!$K$4:$N$30,4,FALSE)</f>
        <v>0</v>
      </c>
      <c r="K5402" s="2">
        <f t="shared" si="86"/>
        <v>15.72</v>
      </c>
      <c r="L5402" s="1" t="s">
        <v>19931</v>
      </c>
    </row>
    <row r="5403" spans="1:12">
      <c r="A5403" s="1"/>
      <c r="B5403" s="1">
        <v>442</v>
      </c>
      <c r="C5403" s="1" t="s">
        <v>18211</v>
      </c>
      <c r="D5403" s="1" t="s">
        <v>18248</v>
      </c>
      <c r="E5403" s="1" t="s">
        <v>10767</v>
      </c>
      <c r="F5403" s="1" t="s">
        <v>10768</v>
      </c>
      <c r="G5403" s="1" t="s">
        <v>26013</v>
      </c>
      <c r="H5403" s="1" t="s">
        <v>17591</v>
      </c>
      <c r="I5403" s="2">
        <v>20.81</v>
      </c>
      <c r="J5403" s="37">
        <f>VLOOKUP(H5403,'DOGHER ORDER-DISC'!$K$4:$N$30,4,FALSE)</f>
        <v>0</v>
      </c>
      <c r="K5403" s="2">
        <f t="shared" si="86"/>
        <v>20.81</v>
      </c>
      <c r="L5403" s="1" t="s">
        <v>19931</v>
      </c>
    </row>
    <row r="5404" spans="1:12">
      <c r="A5404" s="1"/>
      <c r="B5404" s="1">
        <v>442</v>
      </c>
      <c r="C5404" s="1" t="s">
        <v>18211</v>
      </c>
      <c r="D5404" s="1" t="s">
        <v>18248</v>
      </c>
      <c r="E5404" s="1" t="s">
        <v>10769</v>
      </c>
      <c r="F5404" s="1" t="s">
        <v>10770</v>
      </c>
      <c r="G5404" s="1" t="s">
        <v>26014</v>
      </c>
      <c r="H5404" s="1" t="s">
        <v>17591</v>
      </c>
      <c r="I5404" s="2">
        <v>23.22</v>
      </c>
      <c r="J5404" s="37">
        <f>VLOOKUP(H5404,'DOGHER ORDER-DISC'!$K$4:$N$30,4,FALSE)</f>
        <v>0</v>
      </c>
      <c r="K5404" s="2">
        <f t="shared" si="86"/>
        <v>23.22</v>
      </c>
      <c r="L5404" s="1" t="s">
        <v>19931</v>
      </c>
    </row>
    <row r="5405" spans="1:12">
      <c r="A5405" s="1"/>
      <c r="B5405" s="1">
        <v>442</v>
      </c>
      <c r="C5405" s="1" t="s">
        <v>18211</v>
      </c>
      <c r="D5405" s="1" t="s">
        <v>18248</v>
      </c>
      <c r="E5405" s="1" t="s">
        <v>10771</v>
      </c>
      <c r="F5405" s="1" t="s">
        <v>10772</v>
      </c>
      <c r="G5405" s="1" t="s">
        <v>26015</v>
      </c>
      <c r="H5405" s="1" t="s">
        <v>17591</v>
      </c>
      <c r="I5405" s="2">
        <v>34.770000000000003</v>
      </c>
      <c r="J5405" s="37">
        <f>VLOOKUP(H5405,'DOGHER ORDER-DISC'!$K$4:$N$30,4,FALSE)</f>
        <v>0</v>
      </c>
      <c r="K5405" s="2">
        <f t="shared" si="86"/>
        <v>34.770000000000003</v>
      </c>
      <c r="L5405" s="1" t="s">
        <v>19931</v>
      </c>
    </row>
    <row r="5406" spans="1:12">
      <c r="A5406" s="1"/>
      <c r="B5406" s="1">
        <v>442</v>
      </c>
      <c r="C5406" s="1" t="s">
        <v>18211</v>
      </c>
      <c r="D5406" s="1" t="s">
        <v>18248</v>
      </c>
      <c r="E5406" s="1" t="s">
        <v>10773</v>
      </c>
      <c r="F5406" s="1" t="s">
        <v>10774</v>
      </c>
      <c r="G5406" s="1" t="s">
        <v>26016</v>
      </c>
      <c r="H5406" s="1" t="s">
        <v>17591</v>
      </c>
      <c r="I5406" s="2">
        <v>21.05</v>
      </c>
      <c r="J5406" s="37">
        <f>VLOOKUP(H5406,'DOGHER ORDER-DISC'!$K$4:$N$30,4,FALSE)</f>
        <v>0</v>
      </c>
      <c r="K5406" s="2">
        <f t="shared" si="86"/>
        <v>21.05</v>
      </c>
      <c r="L5406" s="1" t="s">
        <v>19931</v>
      </c>
    </row>
    <row r="5407" spans="1:12">
      <c r="A5407" s="1"/>
      <c r="B5407" s="1">
        <v>442</v>
      </c>
      <c r="C5407" s="1" t="s">
        <v>18211</v>
      </c>
      <c r="D5407" s="1" t="s">
        <v>18248</v>
      </c>
      <c r="E5407" s="1" t="s">
        <v>10775</v>
      </c>
      <c r="F5407" s="1" t="s">
        <v>10776</v>
      </c>
      <c r="G5407" s="1" t="s">
        <v>26017</v>
      </c>
      <c r="H5407" s="1" t="s">
        <v>17591</v>
      </c>
      <c r="I5407" s="2">
        <v>25.6</v>
      </c>
      <c r="J5407" s="37">
        <f>VLOOKUP(H5407,'DOGHER ORDER-DISC'!$K$4:$N$30,4,FALSE)</f>
        <v>0</v>
      </c>
      <c r="K5407" s="2">
        <f t="shared" si="86"/>
        <v>25.6</v>
      </c>
      <c r="L5407" s="1" t="s">
        <v>19931</v>
      </c>
    </row>
    <row r="5408" spans="1:12">
      <c r="A5408" s="1"/>
      <c r="B5408" s="1">
        <v>442</v>
      </c>
      <c r="C5408" s="1" t="s">
        <v>18211</v>
      </c>
      <c r="D5408" s="1" t="s">
        <v>18248</v>
      </c>
      <c r="E5408" s="1" t="s">
        <v>10777</v>
      </c>
      <c r="F5408" s="1" t="s">
        <v>10778</v>
      </c>
      <c r="G5408" s="1" t="s">
        <v>26015</v>
      </c>
      <c r="H5408" s="1" t="s">
        <v>17591</v>
      </c>
      <c r="I5408" s="2">
        <v>35.28</v>
      </c>
      <c r="J5408" s="37">
        <f>VLOOKUP(H5408,'DOGHER ORDER-DISC'!$K$4:$N$30,4,FALSE)</f>
        <v>0</v>
      </c>
      <c r="K5408" s="2">
        <f t="shared" si="86"/>
        <v>35.28</v>
      </c>
      <c r="L5408" s="1" t="s">
        <v>19931</v>
      </c>
    </row>
    <row r="5409" spans="1:12">
      <c r="A5409" s="1"/>
      <c r="B5409" s="1">
        <v>442</v>
      </c>
      <c r="C5409" s="1" t="s">
        <v>18211</v>
      </c>
      <c r="D5409" s="1" t="s">
        <v>18248</v>
      </c>
      <c r="E5409" s="1" t="s">
        <v>10779</v>
      </c>
      <c r="F5409" s="1" t="s">
        <v>10780</v>
      </c>
      <c r="G5409" s="1" t="s">
        <v>26018</v>
      </c>
      <c r="H5409" s="1" t="s">
        <v>17591</v>
      </c>
      <c r="I5409" s="2">
        <v>45.88</v>
      </c>
      <c r="J5409" s="37">
        <f>VLOOKUP(H5409,'DOGHER ORDER-DISC'!$K$4:$N$30,4,FALSE)</f>
        <v>0</v>
      </c>
      <c r="K5409" s="2">
        <f t="shared" si="86"/>
        <v>45.88</v>
      </c>
      <c r="L5409" s="1" t="s">
        <v>19931</v>
      </c>
    </row>
    <row r="5410" spans="1:12">
      <c r="A5410" s="1"/>
      <c r="B5410" s="1">
        <v>442</v>
      </c>
      <c r="C5410" s="1" t="s">
        <v>18211</v>
      </c>
      <c r="D5410" s="1" t="s">
        <v>18248</v>
      </c>
      <c r="E5410" s="1" t="s">
        <v>10781</v>
      </c>
      <c r="F5410" s="1" t="s">
        <v>10782</v>
      </c>
      <c r="G5410" s="1" t="s">
        <v>26019</v>
      </c>
      <c r="H5410" s="1" t="s">
        <v>17591</v>
      </c>
      <c r="I5410" s="2">
        <v>27.22</v>
      </c>
      <c r="J5410" s="37">
        <f>VLOOKUP(H5410,'DOGHER ORDER-DISC'!$K$4:$N$30,4,FALSE)</f>
        <v>0</v>
      </c>
      <c r="K5410" s="2">
        <f t="shared" si="86"/>
        <v>27.22</v>
      </c>
      <c r="L5410" s="1" t="s">
        <v>19931</v>
      </c>
    </row>
    <row r="5411" spans="1:12">
      <c r="A5411" s="1"/>
      <c r="B5411" s="1">
        <v>442</v>
      </c>
      <c r="C5411" s="1" t="s">
        <v>18211</v>
      </c>
      <c r="D5411" s="1" t="s">
        <v>18248</v>
      </c>
      <c r="E5411" s="1" t="s">
        <v>10783</v>
      </c>
      <c r="F5411" s="1" t="s">
        <v>10784</v>
      </c>
      <c r="G5411" s="1" t="s">
        <v>26020</v>
      </c>
      <c r="H5411" s="1" t="s">
        <v>17591</v>
      </c>
      <c r="I5411" s="2">
        <v>33.31</v>
      </c>
      <c r="J5411" s="37">
        <f>VLOOKUP(H5411,'DOGHER ORDER-DISC'!$K$4:$N$30,4,FALSE)</f>
        <v>0</v>
      </c>
      <c r="K5411" s="2">
        <f t="shared" si="86"/>
        <v>33.31</v>
      </c>
      <c r="L5411" s="1" t="s">
        <v>19931</v>
      </c>
    </row>
    <row r="5412" spans="1:12">
      <c r="A5412" s="1"/>
      <c r="B5412" s="1">
        <v>442</v>
      </c>
      <c r="C5412" s="1" t="s">
        <v>18211</v>
      </c>
      <c r="D5412" s="1" t="s">
        <v>18248</v>
      </c>
      <c r="E5412" s="1" t="s">
        <v>10785</v>
      </c>
      <c r="F5412" s="1" t="s">
        <v>10786</v>
      </c>
      <c r="G5412" s="1" t="s">
        <v>26021</v>
      </c>
      <c r="H5412" s="1" t="s">
        <v>17591</v>
      </c>
      <c r="I5412" s="2">
        <v>36.130000000000003</v>
      </c>
      <c r="J5412" s="37">
        <f>VLOOKUP(H5412,'DOGHER ORDER-DISC'!$K$4:$N$30,4,FALSE)</f>
        <v>0</v>
      </c>
      <c r="K5412" s="2">
        <f t="shared" si="86"/>
        <v>36.130000000000003</v>
      </c>
      <c r="L5412" s="1" t="s">
        <v>19931</v>
      </c>
    </row>
    <row r="5413" spans="1:12">
      <c r="A5413" s="1"/>
      <c r="B5413" s="1">
        <v>442</v>
      </c>
      <c r="C5413" s="1" t="s">
        <v>18211</v>
      </c>
      <c r="D5413" s="1" t="s">
        <v>18248</v>
      </c>
      <c r="E5413" s="1" t="s">
        <v>10787</v>
      </c>
      <c r="F5413" s="1" t="s">
        <v>10788</v>
      </c>
      <c r="G5413" s="1" t="s">
        <v>26022</v>
      </c>
      <c r="H5413" s="1" t="s">
        <v>17591</v>
      </c>
      <c r="I5413" s="2">
        <v>48.99</v>
      </c>
      <c r="J5413" s="37">
        <f>VLOOKUP(H5413,'DOGHER ORDER-DISC'!$K$4:$N$30,4,FALSE)</f>
        <v>0</v>
      </c>
      <c r="K5413" s="2">
        <f t="shared" si="86"/>
        <v>48.99</v>
      </c>
      <c r="L5413" s="1" t="s">
        <v>19931</v>
      </c>
    </row>
    <row r="5414" spans="1:12">
      <c r="A5414" s="1"/>
      <c r="B5414" s="1">
        <v>442</v>
      </c>
      <c r="C5414" s="1" t="s">
        <v>18211</v>
      </c>
      <c r="D5414" s="1" t="s">
        <v>18248</v>
      </c>
      <c r="E5414" s="1" t="s">
        <v>10789</v>
      </c>
      <c r="F5414" s="1" t="s">
        <v>10790</v>
      </c>
      <c r="G5414" s="1" t="s">
        <v>26023</v>
      </c>
      <c r="H5414" s="1" t="s">
        <v>17591</v>
      </c>
      <c r="I5414" s="2">
        <v>32.840000000000003</v>
      </c>
      <c r="J5414" s="37">
        <f>VLOOKUP(H5414,'DOGHER ORDER-DISC'!$K$4:$N$30,4,FALSE)</f>
        <v>0</v>
      </c>
      <c r="K5414" s="2">
        <f t="shared" si="86"/>
        <v>32.840000000000003</v>
      </c>
      <c r="L5414" s="1" t="s">
        <v>19931</v>
      </c>
    </row>
    <row r="5415" spans="1:12">
      <c r="A5415" s="1"/>
      <c r="B5415" s="1">
        <v>442</v>
      </c>
      <c r="C5415" s="1" t="s">
        <v>18211</v>
      </c>
      <c r="D5415" s="1" t="s">
        <v>18248</v>
      </c>
      <c r="E5415" s="1" t="s">
        <v>10791</v>
      </c>
      <c r="F5415" s="1" t="s">
        <v>10792</v>
      </c>
      <c r="G5415" s="1" t="s">
        <v>26024</v>
      </c>
      <c r="H5415" s="1" t="s">
        <v>17591</v>
      </c>
      <c r="I5415" s="2">
        <v>39.46</v>
      </c>
      <c r="J5415" s="37">
        <f>VLOOKUP(H5415,'DOGHER ORDER-DISC'!$K$4:$N$30,4,FALSE)</f>
        <v>0</v>
      </c>
      <c r="K5415" s="2">
        <f t="shared" si="86"/>
        <v>39.46</v>
      </c>
      <c r="L5415" s="1" t="s">
        <v>19931</v>
      </c>
    </row>
    <row r="5416" spans="1:12">
      <c r="A5416" s="1"/>
      <c r="B5416" s="1">
        <v>442</v>
      </c>
      <c r="C5416" s="1" t="s">
        <v>18211</v>
      </c>
      <c r="D5416" s="1" t="s">
        <v>18248</v>
      </c>
      <c r="E5416" s="1" t="s">
        <v>10793</v>
      </c>
      <c r="F5416" s="1" t="s">
        <v>10794</v>
      </c>
      <c r="G5416" s="1" t="s">
        <v>26025</v>
      </c>
      <c r="H5416" s="1" t="s">
        <v>17591</v>
      </c>
      <c r="I5416" s="2">
        <v>43.84</v>
      </c>
      <c r="J5416" s="37">
        <f>VLOOKUP(H5416,'DOGHER ORDER-DISC'!$K$4:$N$30,4,FALSE)</f>
        <v>0</v>
      </c>
      <c r="K5416" s="2">
        <f t="shared" si="86"/>
        <v>43.84</v>
      </c>
      <c r="L5416" s="1" t="s">
        <v>19931</v>
      </c>
    </row>
    <row r="5417" spans="1:12">
      <c r="A5417" s="1"/>
      <c r="B5417" s="1">
        <v>442</v>
      </c>
      <c r="C5417" s="1" t="s">
        <v>18211</v>
      </c>
      <c r="D5417" s="1" t="s">
        <v>18248</v>
      </c>
      <c r="E5417" s="1" t="s">
        <v>10795</v>
      </c>
      <c r="F5417" s="1" t="s">
        <v>10796</v>
      </c>
      <c r="G5417" s="1" t="s">
        <v>26026</v>
      </c>
      <c r="H5417" s="1" t="s">
        <v>17591</v>
      </c>
      <c r="I5417" s="2">
        <v>53.02</v>
      </c>
      <c r="J5417" s="37">
        <f>VLOOKUP(H5417,'DOGHER ORDER-DISC'!$K$4:$N$30,4,FALSE)</f>
        <v>0</v>
      </c>
      <c r="K5417" s="2">
        <f t="shared" si="86"/>
        <v>53.02</v>
      </c>
      <c r="L5417" s="1" t="s">
        <v>19931</v>
      </c>
    </row>
    <row r="5418" spans="1:12">
      <c r="A5418" s="1"/>
      <c r="B5418" s="1">
        <v>442</v>
      </c>
      <c r="C5418" s="1" t="s">
        <v>18211</v>
      </c>
      <c r="D5418" s="1" t="s">
        <v>18248</v>
      </c>
      <c r="E5418" s="1" t="s">
        <v>10797</v>
      </c>
      <c r="F5418" s="1" t="s">
        <v>10798</v>
      </c>
      <c r="G5418" s="1" t="s">
        <v>26027</v>
      </c>
      <c r="H5418" s="1" t="s">
        <v>17591</v>
      </c>
      <c r="I5418" s="2">
        <v>57.07</v>
      </c>
      <c r="J5418" s="37">
        <f>VLOOKUP(H5418,'DOGHER ORDER-DISC'!$K$4:$N$30,4,FALSE)</f>
        <v>0</v>
      </c>
      <c r="K5418" s="2">
        <f t="shared" si="86"/>
        <v>57.07</v>
      </c>
      <c r="L5418" s="1" t="s">
        <v>19931</v>
      </c>
    </row>
    <row r="5419" spans="1:12">
      <c r="A5419" s="1"/>
      <c r="B5419" s="1">
        <v>442</v>
      </c>
      <c r="C5419" s="1" t="s">
        <v>18211</v>
      </c>
      <c r="D5419" s="1" t="s">
        <v>18248</v>
      </c>
      <c r="E5419" s="1" t="s">
        <v>10799</v>
      </c>
      <c r="F5419" s="1" t="s">
        <v>10800</v>
      </c>
      <c r="G5419" s="1" t="s">
        <v>26028</v>
      </c>
      <c r="H5419" s="1" t="s">
        <v>17591</v>
      </c>
      <c r="I5419" s="2">
        <v>11.19</v>
      </c>
      <c r="J5419" s="37">
        <f>VLOOKUP(H5419,'DOGHER ORDER-DISC'!$K$4:$N$30,4,FALSE)</f>
        <v>0</v>
      </c>
      <c r="K5419" s="2">
        <f t="shared" si="86"/>
        <v>11.19</v>
      </c>
      <c r="L5419" s="1" t="s">
        <v>19931</v>
      </c>
    </row>
    <row r="5420" spans="1:12">
      <c r="A5420" s="1"/>
      <c r="B5420" s="1">
        <v>442</v>
      </c>
      <c r="C5420" s="1" t="s">
        <v>18211</v>
      </c>
      <c r="D5420" s="1" t="s">
        <v>18248</v>
      </c>
      <c r="E5420" s="1" t="s">
        <v>10801</v>
      </c>
      <c r="F5420" s="1" t="s">
        <v>10802</v>
      </c>
      <c r="G5420" s="1" t="s">
        <v>26029</v>
      </c>
      <c r="H5420" s="1" t="s">
        <v>17591</v>
      </c>
      <c r="I5420" s="2">
        <v>14.1</v>
      </c>
      <c r="J5420" s="37">
        <f>VLOOKUP(H5420,'DOGHER ORDER-DISC'!$K$4:$N$30,4,FALSE)</f>
        <v>0</v>
      </c>
      <c r="K5420" s="2">
        <f t="shared" si="86"/>
        <v>14.1</v>
      </c>
      <c r="L5420" s="1" t="s">
        <v>19931</v>
      </c>
    </row>
    <row r="5421" spans="1:12">
      <c r="A5421" s="1"/>
      <c r="B5421" s="1">
        <v>442</v>
      </c>
      <c r="C5421" s="1" t="s">
        <v>18211</v>
      </c>
      <c r="D5421" s="1" t="s">
        <v>18248</v>
      </c>
      <c r="E5421" s="1" t="s">
        <v>10803</v>
      </c>
      <c r="F5421" s="1" t="s">
        <v>10804</v>
      </c>
      <c r="G5421" s="1" t="s">
        <v>26030</v>
      </c>
      <c r="H5421" s="1" t="s">
        <v>17591</v>
      </c>
      <c r="I5421" s="2">
        <v>11.98</v>
      </c>
      <c r="J5421" s="37">
        <f>VLOOKUP(H5421,'DOGHER ORDER-DISC'!$K$4:$N$30,4,FALSE)</f>
        <v>0</v>
      </c>
      <c r="K5421" s="2">
        <f t="shared" si="86"/>
        <v>11.98</v>
      </c>
      <c r="L5421" s="1" t="s">
        <v>19931</v>
      </c>
    </row>
    <row r="5422" spans="1:12">
      <c r="A5422" s="1"/>
      <c r="B5422" s="1">
        <v>442</v>
      </c>
      <c r="C5422" s="1" t="s">
        <v>18211</v>
      </c>
      <c r="D5422" s="1" t="s">
        <v>18248</v>
      </c>
      <c r="E5422" s="1" t="s">
        <v>10805</v>
      </c>
      <c r="F5422" s="1" t="s">
        <v>10806</v>
      </c>
      <c r="G5422" s="1" t="s">
        <v>26031</v>
      </c>
      <c r="H5422" s="1" t="s">
        <v>17591</v>
      </c>
      <c r="I5422" s="2">
        <v>14.44</v>
      </c>
      <c r="J5422" s="37">
        <f>VLOOKUP(H5422,'DOGHER ORDER-DISC'!$K$4:$N$30,4,FALSE)</f>
        <v>0</v>
      </c>
      <c r="K5422" s="2">
        <f t="shared" si="86"/>
        <v>14.44</v>
      </c>
      <c r="L5422" s="1" t="s">
        <v>19931</v>
      </c>
    </row>
    <row r="5423" spans="1:12">
      <c r="A5423" s="1"/>
      <c r="B5423" s="1">
        <v>442</v>
      </c>
      <c r="C5423" s="1" t="s">
        <v>18211</v>
      </c>
      <c r="D5423" s="1" t="s">
        <v>18248</v>
      </c>
      <c r="E5423" s="1" t="s">
        <v>10807</v>
      </c>
      <c r="F5423" s="1" t="s">
        <v>10808</v>
      </c>
      <c r="G5423" s="1" t="s">
        <v>26032</v>
      </c>
      <c r="H5423" s="1" t="s">
        <v>17591</v>
      </c>
      <c r="I5423" s="2">
        <v>17.05</v>
      </c>
      <c r="J5423" s="37">
        <f>VLOOKUP(H5423,'DOGHER ORDER-DISC'!$K$4:$N$30,4,FALSE)</f>
        <v>0</v>
      </c>
      <c r="K5423" s="2">
        <f t="shared" ref="K5423:K5486" si="90">+ROUND(I5423*(1-J5423),2)</f>
        <v>17.05</v>
      </c>
      <c r="L5423" s="1" t="s">
        <v>19931</v>
      </c>
    </row>
    <row r="5424" spans="1:12">
      <c r="A5424" s="1"/>
      <c r="B5424" s="1">
        <v>442</v>
      </c>
      <c r="C5424" s="1" t="s">
        <v>18211</v>
      </c>
      <c r="D5424" s="1" t="s">
        <v>18248</v>
      </c>
      <c r="E5424" s="1" t="s">
        <v>10809</v>
      </c>
      <c r="F5424" s="1" t="s">
        <v>10810</v>
      </c>
      <c r="G5424" s="1" t="s">
        <v>26033</v>
      </c>
      <c r="H5424" s="1" t="s">
        <v>17591</v>
      </c>
      <c r="I5424" s="2">
        <v>24.04</v>
      </c>
      <c r="J5424" s="37">
        <f>VLOOKUP(H5424,'DOGHER ORDER-DISC'!$K$4:$N$30,4,FALSE)</f>
        <v>0</v>
      </c>
      <c r="K5424" s="2">
        <f t="shared" si="90"/>
        <v>24.04</v>
      </c>
      <c r="L5424" s="1" t="s">
        <v>19931</v>
      </c>
    </row>
    <row r="5425" spans="1:12">
      <c r="A5425" s="1"/>
      <c r="B5425" s="1">
        <v>442</v>
      </c>
      <c r="C5425" s="1" t="s">
        <v>18211</v>
      </c>
      <c r="D5425" s="1" t="s">
        <v>18248</v>
      </c>
      <c r="E5425" s="1" t="s">
        <v>10811</v>
      </c>
      <c r="F5425" s="1" t="s">
        <v>10812</v>
      </c>
      <c r="G5425" s="1" t="s">
        <v>26034</v>
      </c>
      <c r="H5425" s="1" t="s">
        <v>17591</v>
      </c>
      <c r="I5425" s="2">
        <v>13.32</v>
      </c>
      <c r="J5425" s="37">
        <f>VLOOKUP(H5425,'DOGHER ORDER-DISC'!$K$4:$N$30,4,FALSE)</f>
        <v>0</v>
      </c>
      <c r="K5425" s="2">
        <f t="shared" si="90"/>
        <v>13.32</v>
      </c>
      <c r="L5425" s="1" t="s">
        <v>19931</v>
      </c>
    </row>
    <row r="5426" spans="1:12">
      <c r="A5426" s="1"/>
      <c r="B5426" s="1">
        <v>442</v>
      </c>
      <c r="C5426" s="1" t="s">
        <v>18211</v>
      </c>
      <c r="D5426" s="1" t="s">
        <v>18248</v>
      </c>
      <c r="E5426" s="1" t="s">
        <v>10813</v>
      </c>
      <c r="F5426" s="1" t="s">
        <v>10814</v>
      </c>
      <c r="G5426" s="1" t="s">
        <v>26035</v>
      </c>
      <c r="H5426" s="1" t="s">
        <v>17591</v>
      </c>
      <c r="I5426" s="2">
        <v>14.46</v>
      </c>
      <c r="J5426" s="37">
        <f>VLOOKUP(H5426,'DOGHER ORDER-DISC'!$K$4:$N$30,4,FALSE)</f>
        <v>0</v>
      </c>
      <c r="K5426" s="2">
        <f t="shared" si="90"/>
        <v>14.46</v>
      </c>
      <c r="L5426" s="1" t="s">
        <v>19931</v>
      </c>
    </row>
    <row r="5427" spans="1:12">
      <c r="A5427" s="1"/>
      <c r="B5427" s="1">
        <v>442</v>
      </c>
      <c r="C5427" s="1" t="s">
        <v>18211</v>
      </c>
      <c r="D5427" s="1" t="s">
        <v>18248</v>
      </c>
      <c r="E5427" s="1" t="s">
        <v>10815</v>
      </c>
      <c r="F5427" s="1" t="s">
        <v>10816</v>
      </c>
      <c r="G5427" s="1" t="s">
        <v>26036</v>
      </c>
      <c r="H5427" s="1" t="s">
        <v>17591</v>
      </c>
      <c r="I5427" s="2">
        <v>18.53</v>
      </c>
      <c r="J5427" s="37">
        <f>VLOOKUP(H5427,'DOGHER ORDER-DISC'!$K$4:$N$30,4,FALSE)</f>
        <v>0</v>
      </c>
      <c r="K5427" s="2">
        <f t="shared" si="90"/>
        <v>18.53</v>
      </c>
      <c r="L5427" s="1" t="s">
        <v>19931</v>
      </c>
    </row>
    <row r="5428" spans="1:12">
      <c r="A5428" s="1"/>
      <c r="B5428" s="1">
        <v>442</v>
      </c>
      <c r="C5428" s="1" t="s">
        <v>18211</v>
      </c>
      <c r="D5428" s="1" t="s">
        <v>18248</v>
      </c>
      <c r="E5428" s="1" t="s">
        <v>10817</v>
      </c>
      <c r="F5428" s="1" t="s">
        <v>10818</v>
      </c>
      <c r="G5428" s="1" t="s">
        <v>26037</v>
      </c>
      <c r="H5428" s="1" t="s">
        <v>17591</v>
      </c>
      <c r="I5428" s="2">
        <v>24.92</v>
      </c>
      <c r="J5428" s="37">
        <f>VLOOKUP(H5428,'DOGHER ORDER-DISC'!$K$4:$N$30,4,FALSE)</f>
        <v>0</v>
      </c>
      <c r="K5428" s="2">
        <f t="shared" si="90"/>
        <v>24.92</v>
      </c>
      <c r="L5428" s="1" t="s">
        <v>19931</v>
      </c>
    </row>
    <row r="5429" spans="1:12">
      <c r="A5429" s="1"/>
      <c r="B5429" s="1">
        <v>442</v>
      </c>
      <c r="C5429" s="1" t="s">
        <v>18211</v>
      </c>
      <c r="D5429" s="1" t="s">
        <v>18248</v>
      </c>
      <c r="E5429" s="1" t="s">
        <v>10819</v>
      </c>
      <c r="F5429" s="1" t="s">
        <v>10820</v>
      </c>
      <c r="G5429" s="1" t="s">
        <v>26038</v>
      </c>
      <c r="H5429" s="1" t="s">
        <v>17591</v>
      </c>
      <c r="I5429" s="2">
        <v>15.64</v>
      </c>
      <c r="J5429" s="37">
        <f>VLOOKUP(H5429,'DOGHER ORDER-DISC'!$K$4:$N$30,4,FALSE)</f>
        <v>0</v>
      </c>
      <c r="K5429" s="2">
        <f t="shared" si="90"/>
        <v>15.64</v>
      </c>
      <c r="L5429" s="1" t="s">
        <v>19931</v>
      </c>
    </row>
    <row r="5430" spans="1:12">
      <c r="A5430" s="1"/>
      <c r="B5430" s="1">
        <v>442</v>
      </c>
      <c r="C5430" s="1" t="s">
        <v>18211</v>
      </c>
      <c r="D5430" s="1" t="s">
        <v>18248</v>
      </c>
      <c r="E5430" s="1" t="s">
        <v>10821</v>
      </c>
      <c r="F5430" s="1" t="s">
        <v>10822</v>
      </c>
      <c r="G5430" s="1" t="s">
        <v>26039</v>
      </c>
      <c r="H5430" s="1" t="s">
        <v>17591</v>
      </c>
      <c r="I5430" s="2">
        <v>20.3</v>
      </c>
      <c r="J5430" s="37">
        <f>VLOOKUP(H5430,'DOGHER ORDER-DISC'!$K$4:$N$30,4,FALSE)</f>
        <v>0</v>
      </c>
      <c r="K5430" s="2">
        <f t="shared" si="90"/>
        <v>20.3</v>
      </c>
      <c r="L5430" s="1" t="s">
        <v>19931</v>
      </c>
    </row>
    <row r="5431" spans="1:12">
      <c r="A5431" s="1"/>
      <c r="B5431" s="1">
        <v>442</v>
      </c>
      <c r="C5431" s="1" t="s">
        <v>18211</v>
      </c>
      <c r="D5431" s="1" t="s">
        <v>18248</v>
      </c>
      <c r="E5431" s="1" t="s">
        <v>10823</v>
      </c>
      <c r="F5431" s="1" t="s">
        <v>10824</v>
      </c>
      <c r="G5431" s="1" t="s">
        <v>26040</v>
      </c>
      <c r="H5431" s="1" t="s">
        <v>17591</v>
      </c>
      <c r="I5431" s="2">
        <v>27.48</v>
      </c>
      <c r="J5431" s="37">
        <f>VLOOKUP(H5431,'DOGHER ORDER-DISC'!$K$4:$N$30,4,FALSE)</f>
        <v>0</v>
      </c>
      <c r="K5431" s="2">
        <f t="shared" si="90"/>
        <v>27.48</v>
      </c>
      <c r="L5431" s="1" t="s">
        <v>19931</v>
      </c>
    </row>
    <row r="5432" spans="1:12">
      <c r="A5432" s="1"/>
      <c r="B5432" s="1">
        <v>442</v>
      </c>
      <c r="C5432" s="1" t="s">
        <v>18211</v>
      </c>
      <c r="D5432" s="1" t="s">
        <v>18248</v>
      </c>
      <c r="E5432" s="1" t="s">
        <v>10825</v>
      </c>
      <c r="F5432" s="1" t="s">
        <v>10826</v>
      </c>
      <c r="G5432" s="1" t="s">
        <v>26041</v>
      </c>
      <c r="H5432" s="1" t="s">
        <v>17591</v>
      </c>
      <c r="I5432" s="2">
        <v>34.92</v>
      </c>
      <c r="J5432" s="37">
        <f>VLOOKUP(H5432,'DOGHER ORDER-DISC'!$K$4:$N$30,4,FALSE)</f>
        <v>0</v>
      </c>
      <c r="K5432" s="2">
        <f t="shared" si="90"/>
        <v>34.92</v>
      </c>
      <c r="L5432" s="1" t="s">
        <v>19931</v>
      </c>
    </row>
    <row r="5433" spans="1:12">
      <c r="A5433" s="1"/>
      <c r="B5433" s="1">
        <v>442</v>
      </c>
      <c r="C5433" s="1" t="s">
        <v>18211</v>
      </c>
      <c r="D5433" s="1" t="s">
        <v>18248</v>
      </c>
      <c r="E5433" s="1" t="s">
        <v>10827</v>
      </c>
      <c r="F5433" s="1" t="s">
        <v>10828</v>
      </c>
      <c r="G5433" s="1" t="s">
        <v>26042</v>
      </c>
      <c r="H5433" s="1" t="s">
        <v>17591</v>
      </c>
      <c r="I5433" s="2">
        <v>17.670000000000002</v>
      </c>
      <c r="J5433" s="37">
        <f>VLOOKUP(H5433,'DOGHER ORDER-DISC'!$K$4:$N$30,4,FALSE)</f>
        <v>0</v>
      </c>
      <c r="K5433" s="2">
        <f t="shared" si="90"/>
        <v>17.670000000000002</v>
      </c>
      <c r="L5433" s="1" t="s">
        <v>19931</v>
      </c>
    </row>
    <row r="5434" spans="1:12">
      <c r="A5434" s="1"/>
      <c r="B5434" s="1">
        <v>442</v>
      </c>
      <c r="C5434" s="1" t="s">
        <v>18211</v>
      </c>
      <c r="D5434" s="1" t="s">
        <v>18248</v>
      </c>
      <c r="E5434" s="1" t="s">
        <v>10829</v>
      </c>
      <c r="F5434" s="1" t="s">
        <v>10830</v>
      </c>
      <c r="G5434" s="1" t="s">
        <v>26043</v>
      </c>
      <c r="H5434" s="1" t="s">
        <v>17591</v>
      </c>
      <c r="I5434" s="2">
        <v>23.14</v>
      </c>
      <c r="J5434" s="37">
        <f>VLOOKUP(H5434,'DOGHER ORDER-DISC'!$K$4:$N$30,4,FALSE)</f>
        <v>0</v>
      </c>
      <c r="K5434" s="2">
        <f t="shared" si="90"/>
        <v>23.14</v>
      </c>
      <c r="L5434" s="1" t="s">
        <v>19931</v>
      </c>
    </row>
    <row r="5435" spans="1:12">
      <c r="A5435" s="1"/>
      <c r="B5435" s="1">
        <v>442</v>
      </c>
      <c r="C5435" s="1" t="s">
        <v>18211</v>
      </c>
      <c r="D5435" s="1" t="s">
        <v>18248</v>
      </c>
      <c r="E5435" s="1" t="s">
        <v>10831</v>
      </c>
      <c r="F5435" s="1" t="s">
        <v>10832</v>
      </c>
      <c r="G5435" s="1" t="s">
        <v>26044</v>
      </c>
      <c r="H5435" s="1" t="s">
        <v>17591</v>
      </c>
      <c r="I5435" s="2">
        <v>31.2</v>
      </c>
      <c r="J5435" s="37">
        <f>VLOOKUP(H5435,'DOGHER ORDER-DISC'!$K$4:$N$30,4,FALSE)</f>
        <v>0</v>
      </c>
      <c r="K5435" s="2">
        <f t="shared" si="90"/>
        <v>31.2</v>
      </c>
      <c r="L5435" s="1" t="s">
        <v>19931</v>
      </c>
    </row>
    <row r="5436" spans="1:12">
      <c r="A5436" s="1"/>
      <c r="B5436" s="1">
        <v>442</v>
      </c>
      <c r="C5436" s="1" t="s">
        <v>18211</v>
      </c>
      <c r="D5436" s="1" t="s">
        <v>18248</v>
      </c>
      <c r="E5436" s="1" t="s">
        <v>10833</v>
      </c>
      <c r="F5436" s="1" t="s">
        <v>10834</v>
      </c>
      <c r="G5436" s="1" t="s">
        <v>26045</v>
      </c>
      <c r="H5436" s="1" t="s">
        <v>17591</v>
      </c>
      <c r="I5436" s="2">
        <v>40.24</v>
      </c>
      <c r="J5436" s="37">
        <f>VLOOKUP(H5436,'DOGHER ORDER-DISC'!$K$4:$N$30,4,FALSE)</f>
        <v>0</v>
      </c>
      <c r="K5436" s="2">
        <f t="shared" si="90"/>
        <v>40.24</v>
      </c>
      <c r="L5436" s="1" t="s">
        <v>19931</v>
      </c>
    </row>
    <row r="5437" spans="1:12">
      <c r="A5437" s="1"/>
      <c r="B5437" s="1">
        <v>442</v>
      </c>
      <c r="C5437" s="1" t="s">
        <v>18211</v>
      </c>
      <c r="D5437" s="1" t="s">
        <v>18248</v>
      </c>
      <c r="E5437" s="1" t="s">
        <v>10835</v>
      </c>
      <c r="F5437" s="1" t="s">
        <v>10836</v>
      </c>
      <c r="G5437" s="1" t="s">
        <v>26046</v>
      </c>
      <c r="H5437" s="1" t="s">
        <v>17591</v>
      </c>
      <c r="I5437" s="2">
        <v>20.59</v>
      </c>
      <c r="J5437" s="37">
        <f>VLOOKUP(H5437,'DOGHER ORDER-DISC'!$K$4:$N$30,4,FALSE)</f>
        <v>0</v>
      </c>
      <c r="K5437" s="2">
        <f t="shared" si="90"/>
        <v>20.59</v>
      </c>
      <c r="L5437" s="1" t="s">
        <v>19931</v>
      </c>
    </row>
    <row r="5438" spans="1:12">
      <c r="A5438" s="1"/>
      <c r="B5438" s="1">
        <v>442</v>
      </c>
      <c r="C5438" s="1" t="s">
        <v>18211</v>
      </c>
      <c r="D5438" s="1" t="s">
        <v>18248</v>
      </c>
      <c r="E5438" s="1" t="s">
        <v>10837</v>
      </c>
      <c r="F5438" s="1" t="s">
        <v>10838</v>
      </c>
      <c r="G5438" s="1" t="s">
        <v>26047</v>
      </c>
      <c r="H5438" s="1" t="s">
        <v>17591</v>
      </c>
      <c r="I5438" s="2">
        <v>27.33</v>
      </c>
      <c r="J5438" s="37">
        <f>VLOOKUP(H5438,'DOGHER ORDER-DISC'!$K$4:$N$30,4,FALSE)</f>
        <v>0</v>
      </c>
      <c r="K5438" s="2">
        <f t="shared" si="90"/>
        <v>27.33</v>
      </c>
      <c r="L5438" s="1" t="s">
        <v>19931</v>
      </c>
    </row>
    <row r="5439" spans="1:12">
      <c r="A5439" s="1"/>
      <c r="B5439" s="1">
        <v>442</v>
      </c>
      <c r="C5439" s="1" t="s">
        <v>18211</v>
      </c>
      <c r="D5439" s="1" t="s">
        <v>18248</v>
      </c>
      <c r="E5439" s="1" t="s">
        <v>10839</v>
      </c>
      <c r="F5439" s="1" t="s">
        <v>10840</v>
      </c>
      <c r="G5439" s="1" t="s">
        <v>26048</v>
      </c>
      <c r="H5439" s="1" t="s">
        <v>17591</v>
      </c>
      <c r="I5439" s="2">
        <v>31.53</v>
      </c>
      <c r="J5439" s="37">
        <f>VLOOKUP(H5439,'DOGHER ORDER-DISC'!$K$4:$N$30,4,FALSE)</f>
        <v>0</v>
      </c>
      <c r="K5439" s="2">
        <f t="shared" si="90"/>
        <v>31.53</v>
      </c>
      <c r="L5439" s="1" t="s">
        <v>19931</v>
      </c>
    </row>
    <row r="5440" spans="1:12">
      <c r="A5440" s="1"/>
      <c r="B5440" s="1">
        <v>442</v>
      </c>
      <c r="C5440" s="1" t="s">
        <v>18211</v>
      </c>
      <c r="D5440" s="1" t="s">
        <v>18248</v>
      </c>
      <c r="E5440" s="1" t="s">
        <v>10841</v>
      </c>
      <c r="F5440" s="1" t="s">
        <v>10842</v>
      </c>
      <c r="G5440" s="1" t="s">
        <v>26049</v>
      </c>
      <c r="H5440" s="1" t="s">
        <v>17591</v>
      </c>
      <c r="I5440" s="2">
        <v>36.92</v>
      </c>
      <c r="J5440" s="37">
        <f>VLOOKUP(H5440,'DOGHER ORDER-DISC'!$K$4:$N$30,4,FALSE)</f>
        <v>0</v>
      </c>
      <c r="K5440" s="2">
        <f t="shared" si="90"/>
        <v>36.92</v>
      </c>
      <c r="L5440" s="1" t="s">
        <v>19931</v>
      </c>
    </row>
    <row r="5441" spans="1:12">
      <c r="A5441" s="1"/>
      <c r="B5441" s="1">
        <v>442</v>
      </c>
      <c r="C5441" s="1" t="s">
        <v>18211</v>
      </c>
      <c r="D5441" s="1" t="s">
        <v>18248</v>
      </c>
      <c r="E5441" s="1" t="s">
        <v>10843</v>
      </c>
      <c r="F5441" s="1" t="s">
        <v>10844</v>
      </c>
      <c r="G5441" s="1" t="s">
        <v>26050</v>
      </c>
      <c r="H5441" s="1" t="s">
        <v>17591</v>
      </c>
      <c r="I5441" s="2">
        <v>43.07</v>
      </c>
      <c r="J5441" s="37">
        <f>VLOOKUP(H5441,'DOGHER ORDER-DISC'!$K$4:$N$30,4,FALSE)</f>
        <v>0</v>
      </c>
      <c r="K5441" s="2">
        <f t="shared" si="90"/>
        <v>43.07</v>
      </c>
      <c r="L5441" s="1" t="s">
        <v>19931</v>
      </c>
    </row>
    <row r="5442" spans="1:12">
      <c r="A5442" s="1"/>
      <c r="B5442" s="1">
        <v>442</v>
      </c>
      <c r="C5442" s="1" t="s">
        <v>18211</v>
      </c>
      <c r="D5442" s="1" t="s">
        <v>18248</v>
      </c>
      <c r="E5442" s="1" t="s">
        <v>10845</v>
      </c>
      <c r="F5442" s="1" t="s">
        <v>10846</v>
      </c>
      <c r="G5442" s="1" t="s">
        <v>26051</v>
      </c>
      <c r="H5442" s="1" t="s">
        <v>17591</v>
      </c>
      <c r="I5442" s="2">
        <v>35.24</v>
      </c>
      <c r="J5442" s="37">
        <f>VLOOKUP(H5442,'DOGHER ORDER-DISC'!$K$4:$N$30,4,FALSE)</f>
        <v>0</v>
      </c>
      <c r="K5442" s="2">
        <f t="shared" si="90"/>
        <v>35.24</v>
      </c>
      <c r="L5442" s="1" t="s">
        <v>19931</v>
      </c>
    </row>
    <row r="5443" spans="1:12">
      <c r="A5443" s="1"/>
      <c r="B5443" s="1">
        <v>442</v>
      </c>
      <c r="C5443" s="1" t="s">
        <v>18211</v>
      </c>
      <c r="D5443" s="1" t="s">
        <v>18248</v>
      </c>
      <c r="E5443" s="1" t="s">
        <v>10847</v>
      </c>
      <c r="F5443" s="1" t="s">
        <v>10848</v>
      </c>
      <c r="G5443" s="1" t="s">
        <v>26052</v>
      </c>
      <c r="H5443" s="1" t="s">
        <v>17591</v>
      </c>
      <c r="I5443" s="2">
        <v>47.24</v>
      </c>
      <c r="J5443" s="37">
        <f>VLOOKUP(H5443,'DOGHER ORDER-DISC'!$K$4:$N$30,4,FALSE)</f>
        <v>0</v>
      </c>
      <c r="K5443" s="2">
        <f t="shared" si="90"/>
        <v>47.24</v>
      </c>
      <c r="L5443" s="1" t="s">
        <v>19931</v>
      </c>
    </row>
    <row r="5444" spans="1:12">
      <c r="A5444" s="1"/>
      <c r="B5444" s="1">
        <v>442</v>
      </c>
      <c r="C5444" s="1" t="s">
        <v>18211</v>
      </c>
      <c r="D5444" s="1" t="s">
        <v>18248</v>
      </c>
      <c r="E5444" s="1" t="s">
        <v>10849</v>
      </c>
      <c r="F5444" s="1" t="s">
        <v>10850</v>
      </c>
      <c r="G5444" s="1" t="s">
        <v>26053</v>
      </c>
      <c r="H5444" s="1" t="s">
        <v>17591</v>
      </c>
      <c r="I5444" s="2">
        <v>52.94</v>
      </c>
      <c r="J5444" s="37">
        <f>VLOOKUP(H5444,'DOGHER ORDER-DISC'!$K$4:$N$30,4,FALSE)</f>
        <v>0</v>
      </c>
      <c r="K5444" s="2">
        <f t="shared" si="90"/>
        <v>52.94</v>
      </c>
      <c r="L5444" s="1" t="s">
        <v>19931</v>
      </c>
    </row>
    <row r="5445" spans="1:12">
      <c r="A5445" s="1"/>
      <c r="B5445" s="1">
        <v>442</v>
      </c>
      <c r="C5445" s="1" t="s">
        <v>18211</v>
      </c>
      <c r="D5445" s="1" t="s">
        <v>18248</v>
      </c>
      <c r="E5445" s="1" t="s">
        <v>10851</v>
      </c>
      <c r="F5445" s="1" t="s">
        <v>10852</v>
      </c>
      <c r="G5445" s="1" t="s">
        <v>26054</v>
      </c>
      <c r="H5445" s="1" t="s">
        <v>17591</v>
      </c>
      <c r="I5445" s="2">
        <v>65.02</v>
      </c>
      <c r="J5445" s="37">
        <f>VLOOKUP(H5445,'DOGHER ORDER-DISC'!$K$4:$N$30,4,FALSE)</f>
        <v>0</v>
      </c>
      <c r="K5445" s="2">
        <f t="shared" si="90"/>
        <v>65.02</v>
      </c>
      <c r="L5445" s="1" t="s">
        <v>19931</v>
      </c>
    </row>
    <row r="5446" spans="1:12">
      <c r="A5446" s="1"/>
      <c r="B5446" s="1">
        <v>442</v>
      </c>
      <c r="C5446" s="1" t="s">
        <v>18211</v>
      </c>
      <c r="D5446" s="1" t="s">
        <v>18248</v>
      </c>
      <c r="E5446" s="1" t="s">
        <v>10853</v>
      </c>
      <c r="F5446" s="1" t="s">
        <v>10854</v>
      </c>
      <c r="G5446" s="1" t="s">
        <v>26055</v>
      </c>
      <c r="H5446" s="1" t="s">
        <v>17591</v>
      </c>
      <c r="I5446" s="2">
        <v>85.02</v>
      </c>
      <c r="J5446" s="37">
        <f>VLOOKUP(H5446,'DOGHER ORDER-DISC'!$K$4:$N$30,4,FALSE)</f>
        <v>0</v>
      </c>
      <c r="K5446" s="2">
        <f t="shared" si="90"/>
        <v>85.02</v>
      </c>
      <c r="L5446" s="1" t="s">
        <v>19931</v>
      </c>
    </row>
    <row r="5447" spans="1:12">
      <c r="A5447" s="1"/>
      <c r="B5447" s="1">
        <v>442</v>
      </c>
      <c r="C5447" s="1" t="s">
        <v>18211</v>
      </c>
      <c r="D5447" s="1" t="s">
        <v>18248</v>
      </c>
      <c r="E5447" s="1" t="s">
        <v>10855</v>
      </c>
      <c r="F5447" s="1" t="s">
        <v>10856</v>
      </c>
      <c r="G5447" s="1" t="s">
        <v>26056</v>
      </c>
      <c r="H5447" s="1" t="s">
        <v>17591</v>
      </c>
      <c r="I5447" s="2">
        <v>68.81</v>
      </c>
      <c r="J5447" s="37">
        <f>VLOOKUP(H5447,'DOGHER ORDER-DISC'!$K$4:$N$30,4,FALSE)</f>
        <v>0</v>
      </c>
      <c r="K5447" s="2">
        <f t="shared" si="90"/>
        <v>68.81</v>
      </c>
      <c r="L5447" s="1" t="s">
        <v>19931</v>
      </c>
    </row>
    <row r="5448" spans="1:12">
      <c r="A5448" s="1"/>
      <c r="B5448" s="1">
        <v>442</v>
      </c>
      <c r="C5448" s="1" t="s">
        <v>18211</v>
      </c>
      <c r="D5448" s="1" t="s">
        <v>18248</v>
      </c>
      <c r="E5448" s="1" t="s">
        <v>10857</v>
      </c>
      <c r="F5448" s="1" t="s">
        <v>10858</v>
      </c>
      <c r="G5448" s="1" t="s">
        <v>26057</v>
      </c>
      <c r="H5448" s="1" t="s">
        <v>17591</v>
      </c>
      <c r="I5448" s="2">
        <v>84.14</v>
      </c>
      <c r="J5448" s="37">
        <f>VLOOKUP(H5448,'DOGHER ORDER-DISC'!$K$4:$N$30,4,FALSE)</f>
        <v>0</v>
      </c>
      <c r="K5448" s="2">
        <f t="shared" si="90"/>
        <v>84.14</v>
      </c>
      <c r="L5448" s="1" t="s">
        <v>19931</v>
      </c>
    </row>
    <row r="5449" spans="1:12">
      <c r="A5449" s="1"/>
      <c r="B5449" s="1">
        <v>442</v>
      </c>
      <c r="C5449" s="1" t="s">
        <v>18211</v>
      </c>
      <c r="D5449" s="1" t="s">
        <v>18248</v>
      </c>
      <c r="E5449" s="1" t="s">
        <v>10859</v>
      </c>
      <c r="F5449" s="1" t="s">
        <v>10860</v>
      </c>
      <c r="G5449" s="1" t="s">
        <v>26058</v>
      </c>
      <c r="H5449" s="1" t="s">
        <v>17591</v>
      </c>
      <c r="I5449" s="2">
        <v>101.63</v>
      </c>
      <c r="J5449" s="37">
        <f>VLOOKUP(H5449,'DOGHER ORDER-DISC'!$K$4:$N$30,4,FALSE)</f>
        <v>0</v>
      </c>
      <c r="K5449" s="2">
        <f t="shared" si="90"/>
        <v>101.63</v>
      </c>
      <c r="L5449" s="1" t="s">
        <v>19931</v>
      </c>
    </row>
    <row r="5450" spans="1:12">
      <c r="A5450" s="1"/>
      <c r="B5450" s="1">
        <v>442</v>
      </c>
      <c r="C5450" s="1" t="s">
        <v>18211</v>
      </c>
      <c r="D5450" s="1" t="s">
        <v>18248</v>
      </c>
      <c r="E5450" s="1" t="s">
        <v>10861</v>
      </c>
      <c r="F5450" s="1" t="s">
        <v>10862</v>
      </c>
      <c r="G5450" s="1" t="s">
        <v>26059</v>
      </c>
      <c r="H5450" s="1" t="s">
        <v>17591</v>
      </c>
      <c r="I5450" s="2">
        <v>123.76</v>
      </c>
      <c r="J5450" s="37">
        <f>VLOOKUP(H5450,'DOGHER ORDER-DISC'!$K$4:$N$30,4,FALSE)</f>
        <v>0</v>
      </c>
      <c r="K5450" s="2">
        <f t="shared" si="90"/>
        <v>123.76</v>
      </c>
      <c r="L5450" s="1" t="s">
        <v>19931</v>
      </c>
    </row>
    <row r="5451" spans="1:12">
      <c r="A5451" s="1"/>
      <c r="B5451" s="1">
        <v>442</v>
      </c>
      <c r="C5451" s="1" t="s">
        <v>18211</v>
      </c>
      <c r="D5451" s="1" t="s">
        <v>18248</v>
      </c>
      <c r="E5451" s="1" t="s">
        <v>10863</v>
      </c>
      <c r="F5451" s="1" t="s">
        <v>10864</v>
      </c>
      <c r="G5451" s="1" t="s">
        <v>26060</v>
      </c>
      <c r="H5451" s="1" t="s">
        <v>17591</v>
      </c>
      <c r="I5451" s="2">
        <v>28.77</v>
      </c>
      <c r="J5451" s="37">
        <f>VLOOKUP(H5451,'DOGHER ORDER-DISC'!$K$4:$N$30,4,FALSE)</f>
        <v>0</v>
      </c>
      <c r="K5451" s="2">
        <f t="shared" si="90"/>
        <v>28.77</v>
      </c>
      <c r="L5451" s="1" t="s">
        <v>19932</v>
      </c>
    </row>
    <row r="5452" spans="1:12">
      <c r="A5452" s="1"/>
      <c r="B5452" s="1">
        <v>442</v>
      </c>
      <c r="C5452" s="1" t="s">
        <v>18211</v>
      </c>
      <c r="D5452" s="1" t="s">
        <v>18248</v>
      </c>
      <c r="E5452" s="1" t="s">
        <v>10865</v>
      </c>
      <c r="F5452" s="1" t="s">
        <v>10866</v>
      </c>
      <c r="G5452" s="1" t="s">
        <v>26061</v>
      </c>
      <c r="H5452" s="1" t="s">
        <v>17591</v>
      </c>
      <c r="I5452" s="2">
        <v>34.61</v>
      </c>
      <c r="J5452" s="37">
        <f>VLOOKUP(H5452,'DOGHER ORDER-DISC'!$K$4:$N$30,4,FALSE)</f>
        <v>0</v>
      </c>
      <c r="K5452" s="2">
        <f t="shared" si="90"/>
        <v>34.61</v>
      </c>
      <c r="L5452" s="1" t="s">
        <v>19932</v>
      </c>
    </row>
    <row r="5453" spans="1:12">
      <c r="A5453" s="1"/>
      <c r="B5453" s="1">
        <v>442</v>
      </c>
      <c r="C5453" s="1" t="s">
        <v>18211</v>
      </c>
      <c r="D5453" s="1" t="s">
        <v>18248</v>
      </c>
      <c r="E5453" s="1" t="s">
        <v>10867</v>
      </c>
      <c r="F5453" s="1" t="s">
        <v>10868</v>
      </c>
      <c r="G5453" s="1" t="s">
        <v>26062</v>
      </c>
      <c r="H5453" s="1" t="s">
        <v>17591</v>
      </c>
      <c r="I5453" s="2">
        <v>48.17</v>
      </c>
      <c r="J5453" s="37">
        <f>VLOOKUP(H5453,'DOGHER ORDER-DISC'!$K$4:$N$30,4,FALSE)</f>
        <v>0</v>
      </c>
      <c r="K5453" s="2">
        <f t="shared" si="90"/>
        <v>48.17</v>
      </c>
      <c r="L5453" s="1" t="s">
        <v>19932</v>
      </c>
    </row>
    <row r="5454" spans="1:12">
      <c r="A5454" s="1"/>
      <c r="B5454" s="1">
        <v>442</v>
      </c>
      <c r="C5454" s="1" t="s">
        <v>18211</v>
      </c>
      <c r="D5454" s="1" t="s">
        <v>18248</v>
      </c>
      <c r="E5454" s="1" t="s">
        <v>10869</v>
      </c>
      <c r="F5454" s="1" t="s">
        <v>10870</v>
      </c>
      <c r="G5454" s="1" t="s">
        <v>26063</v>
      </c>
      <c r="H5454" s="1" t="s">
        <v>17591</v>
      </c>
      <c r="I5454" s="2">
        <v>29.97</v>
      </c>
      <c r="J5454" s="37">
        <f>VLOOKUP(H5454,'DOGHER ORDER-DISC'!$K$4:$N$30,4,FALSE)</f>
        <v>0</v>
      </c>
      <c r="K5454" s="2">
        <f t="shared" si="90"/>
        <v>29.97</v>
      </c>
      <c r="L5454" s="1" t="s">
        <v>19932</v>
      </c>
    </row>
    <row r="5455" spans="1:12">
      <c r="A5455" s="1"/>
      <c r="B5455" s="1">
        <v>442</v>
      </c>
      <c r="C5455" s="1" t="s">
        <v>18211</v>
      </c>
      <c r="D5455" s="1" t="s">
        <v>18248</v>
      </c>
      <c r="E5455" s="1" t="s">
        <v>10871</v>
      </c>
      <c r="F5455" s="1" t="s">
        <v>10872</v>
      </c>
      <c r="G5455" s="1" t="s">
        <v>26064</v>
      </c>
      <c r="H5455" s="1" t="s">
        <v>17591</v>
      </c>
      <c r="I5455" s="2">
        <v>35.840000000000003</v>
      </c>
      <c r="J5455" s="37">
        <f>VLOOKUP(H5455,'DOGHER ORDER-DISC'!$K$4:$N$30,4,FALSE)</f>
        <v>0</v>
      </c>
      <c r="K5455" s="2">
        <f t="shared" si="90"/>
        <v>35.840000000000003</v>
      </c>
      <c r="L5455" s="1" t="s">
        <v>19932</v>
      </c>
    </row>
    <row r="5456" spans="1:12">
      <c r="A5456" s="1"/>
      <c r="B5456" s="1">
        <v>442</v>
      </c>
      <c r="C5456" s="1" t="s">
        <v>18211</v>
      </c>
      <c r="D5456" s="1" t="s">
        <v>18248</v>
      </c>
      <c r="E5456" s="1" t="s">
        <v>10873</v>
      </c>
      <c r="F5456" s="1" t="s">
        <v>10874</v>
      </c>
      <c r="G5456" s="1" t="s">
        <v>26065</v>
      </c>
      <c r="H5456" s="1" t="s">
        <v>17591</v>
      </c>
      <c r="I5456" s="2">
        <v>42.03</v>
      </c>
      <c r="J5456" s="37">
        <f>VLOOKUP(H5456,'DOGHER ORDER-DISC'!$K$4:$N$30,4,FALSE)</f>
        <v>0</v>
      </c>
      <c r="K5456" s="2">
        <f t="shared" si="90"/>
        <v>42.03</v>
      </c>
      <c r="L5456" s="1" t="s">
        <v>19932</v>
      </c>
    </row>
    <row r="5457" spans="1:12">
      <c r="A5457" s="1"/>
      <c r="B5457" s="1">
        <v>442</v>
      </c>
      <c r="C5457" s="1" t="s">
        <v>18211</v>
      </c>
      <c r="D5457" s="1" t="s">
        <v>18248</v>
      </c>
      <c r="E5457" s="1" t="s">
        <v>10875</v>
      </c>
      <c r="F5457" s="1" t="s">
        <v>10876</v>
      </c>
      <c r="G5457" s="1" t="s">
        <v>26066</v>
      </c>
      <c r="H5457" s="1" t="s">
        <v>17591</v>
      </c>
      <c r="I5457" s="2">
        <v>62.46</v>
      </c>
      <c r="J5457" s="37">
        <f>VLOOKUP(H5457,'DOGHER ORDER-DISC'!$K$4:$N$30,4,FALSE)</f>
        <v>0</v>
      </c>
      <c r="K5457" s="2">
        <f t="shared" si="90"/>
        <v>62.46</v>
      </c>
      <c r="L5457" s="1" t="s">
        <v>19932</v>
      </c>
    </row>
    <row r="5458" spans="1:12">
      <c r="A5458" s="1"/>
      <c r="B5458" s="1">
        <v>442</v>
      </c>
      <c r="C5458" s="1" t="s">
        <v>18211</v>
      </c>
      <c r="D5458" s="1" t="s">
        <v>18248</v>
      </c>
      <c r="E5458" s="1" t="s">
        <v>10877</v>
      </c>
      <c r="F5458" s="1" t="s">
        <v>10878</v>
      </c>
      <c r="G5458" s="1" t="s">
        <v>26067</v>
      </c>
      <c r="H5458" s="1" t="s">
        <v>17591</v>
      </c>
      <c r="I5458" s="2">
        <v>37.01</v>
      </c>
      <c r="J5458" s="37">
        <f>VLOOKUP(H5458,'DOGHER ORDER-DISC'!$K$4:$N$30,4,FALSE)</f>
        <v>0</v>
      </c>
      <c r="K5458" s="2">
        <f t="shared" si="90"/>
        <v>37.01</v>
      </c>
      <c r="L5458" s="1" t="s">
        <v>19932</v>
      </c>
    </row>
    <row r="5459" spans="1:12">
      <c r="A5459" s="1"/>
      <c r="B5459" s="1">
        <v>442</v>
      </c>
      <c r="C5459" s="1" t="s">
        <v>18211</v>
      </c>
      <c r="D5459" s="1" t="s">
        <v>18248</v>
      </c>
      <c r="E5459" s="1" t="s">
        <v>10879</v>
      </c>
      <c r="F5459" s="1" t="s">
        <v>10880</v>
      </c>
      <c r="G5459" s="1" t="s">
        <v>26068</v>
      </c>
      <c r="H5459" s="1" t="s">
        <v>17591</v>
      </c>
      <c r="I5459" s="2">
        <v>43.06</v>
      </c>
      <c r="J5459" s="37">
        <f>VLOOKUP(H5459,'DOGHER ORDER-DISC'!$K$4:$N$30,4,FALSE)</f>
        <v>0</v>
      </c>
      <c r="K5459" s="2">
        <f t="shared" si="90"/>
        <v>43.06</v>
      </c>
      <c r="L5459" s="1" t="s">
        <v>19932</v>
      </c>
    </row>
    <row r="5460" spans="1:12">
      <c r="A5460" s="1"/>
      <c r="B5460" s="1">
        <v>442</v>
      </c>
      <c r="C5460" s="1" t="s">
        <v>18211</v>
      </c>
      <c r="D5460" s="1" t="s">
        <v>18248</v>
      </c>
      <c r="E5460" s="1" t="s">
        <v>10881</v>
      </c>
      <c r="F5460" s="1" t="s">
        <v>10882</v>
      </c>
      <c r="G5460" s="1" t="s">
        <v>26069</v>
      </c>
      <c r="H5460" s="1" t="s">
        <v>17591</v>
      </c>
      <c r="I5460" s="2">
        <v>62.96</v>
      </c>
      <c r="J5460" s="37">
        <f>VLOOKUP(H5460,'DOGHER ORDER-DISC'!$K$4:$N$30,4,FALSE)</f>
        <v>0</v>
      </c>
      <c r="K5460" s="2">
        <f t="shared" si="90"/>
        <v>62.96</v>
      </c>
      <c r="L5460" s="1" t="s">
        <v>19932</v>
      </c>
    </row>
    <row r="5461" spans="1:12">
      <c r="A5461" s="1"/>
      <c r="B5461" s="1">
        <v>442</v>
      </c>
      <c r="C5461" s="1" t="s">
        <v>18211</v>
      </c>
      <c r="D5461" s="1" t="s">
        <v>18248</v>
      </c>
      <c r="E5461" s="1" t="s">
        <v>10883</v>
      </c>
      <c r="F5461" s="1" t="s">
        <v>10884</v>
      </c>
      <c r="G5461" s="1" t="s">
        <v>26070</v>
      </c>
      <c r="H5461" s="1" t="s">
        <v>17591</v>
      </c>
      <c r="I5461" s="2">
        <v>78.510000000000005</v>
      </c>
      <c r="J5461" s="37">
        <f>VLOOKUP(H5461,'DOGHER ORDER-DISC'!$K$4:$N$30,4,FALSE)</f>
        <v>0</v>
      </c>
      <c r="K5461" s="2">
        <f t="shared" si="90"/>
        <v>78.510000000000005</v>
      </c>
      <c r="L5461" s="1" t="s">
        <v>19932</v>
      </c>
    </row>
    <row r="5462" spans="1:12">
      <c r="A5462" s="1"/>
      <c r="B5462" s="1">
        <v>442</v>
      </c>
      <c r="C5462" s="1" t="s">
        <v>18211</v>
      </c>
      <c r="D5462" s="1" t="s">
        <v>18248</v>
      </c>
      <c r="E5462" s="1" t="s">
        <v>10885</v>
      </c>
      <c r="F5462" s="1" t="s">
        <v>10886</v>
      </c>
      <c r="G5462" s="1" t="s">
        <v>26071</v>
      </c>
      <c r="H5462" s="1" t="s">
        <v>17591</v>
      </c>
      <c r="I5462" s="2">
        <v>65.64</v>
      </c>
      <c r="J5462" s="37">
        <f>VLOOKUP(H5462,'DOGHER ORDER-DISC'!$K$4:$N$30,4,FALSE)</f>
        <v>0</v>
      </c>
      <c r="K5462" s="2">
        <f t="shared" si="90"/>
        <v>65.64</v>
      </c>
      <c r="L5462" s="1" t="s">
        <v>19932</v>
      </c>
    </row>
    <row r="5463" spans="1:12">
      <c r="A5463" s="1"/>
      <c r="B5463" s="1">
        <v>442</v>
      </c>
      <c r="C5463" s="1" t="s">
        <v>18211</v>
      </c>
      <c r="D5463" s="1" t="s">
        <v>18248</v>
      </c>
      <c r="E5463" s="1" t="s">
        <v>10887</v>
      </c>
      <c r="F5463" s="1" t="s">
        <v>10888</v>
      </c>
      <c r="G5463" s="1" t="s">
        <v>26072</v>
      </c>
      <c r="H5463" s="1" t="s">
        <v>17591</v>
      </c>
      <c r="I5463" s="2">
        <v>80.459999999999994</v>
      </c>
      <c r="J5463" s="37">
        <f>VLOOKUP(H5463,'DOGHER ORDER-DISC'!$K$4:$N$30,4,FALSE)</f>
        <v>0</v>
      </c>
      <c r="K5463" s="2">
        <f t="shared" si="90"/>
        <v>80.459999999999994</v>
      </c>
      <c r="L5463" s="1" t="s">
        <v>19932</v>
      </c>
    </row>
    <row r="5464" spans="1:12">
      <c r="A5464" s="1"/>
      <c r="B5464" s="1">
        <v>442</v>
      </c>
      <c r="C5464" s="1" t="s">
        <v>18211</v>
      </c>
      <c r="D5464" s="1" t="s">
        <v>18248</v>
      </c>
      <c r="E5464" s="1" t="s">
        <v>10889</v>
      </c>
      <c r="F5464" s="1" t="s">
        <v>10890</v>
      </c>
      <c r="G5464" s="1" t="s">
        <v>26073</v>
      </c>
      <c r="H5464" s="1" t="s">
        <v>17591</v>
      </c>
      <c r="I5464" s="2">
        <v>84.83</v>
      </c>
      <c r="J5464" s="37">
        <f>VLOOKUP(H5464,'DOGHER ORDER-DISC'!$K$4:$N$30,4,FALSE)</f>
        <v>0</v>
      </c>
      <c r="K5464" s="2">
        <f t="shared" si="90"/>
        <v>84.83</v>
      </c>
      <c r="L5464" s="1" t="s">
        <v>19932</v>
      </c>
    </row>
    <row r="5465" spans="1:12">
      <c r="A5465" s="1"/>
      <c r="B5465" s="1">
        <v>442</v>
      </c>
      <c r="C5465" s="1" t="s">
        <v>18211</v>
      </c>
      <c r="D5465" s="1" t="s">
        <v>18248</v>
      </c>
      <c r="E5465" s="1" t="s">
        <v>10891</v>
      </c>
      <c r="F5465" s="1" t="s">
        <v>10892</v>
      </c>
      <c r="G5465" s="1" t="s">
        <v>26074</v>
      </c>
      <c r="H5465" s="1" t="s">
        <v>17591</v>
      </c>
      <c r="I5465" s="2">
        <v>142.82</v>
      </c>
      <c r="J5465" s="37">
        <f>VLOOKUP(H5465,'DOGHER ORDER-DISC'!$K$4:$N$30,4,FALSE)</f>
        <v>0</v>
      </c>
      <c r="K5465" s="2">
        <f t="shared" si="90"/>
        <v>142.82</v>
      </c>
      <c r="L5465" s="1" t="s">
        <v>19932</v>
      </c>
    </row>
    <row r="5466" spans="1:12">
      <c r="A5466" s="1"/>
      <c r="B5466" s="1">
        <v>442</v>
      </c>
      <c r="C5466" s="1" t="s">
        <v>18211</v>
      </c>
      <c r="D5466" s="1" t="s">
        <v>18248</v>
      </c>
      <c r="E5466" s="1" t="s">
        <v>10893</v>
      </c>
      <c r="F5466" s="1" t="s">
        <v>10894</v>
      </c>
      <c r="G5466" s="1" t="s">
        <v>26075</v>
      </c>
      <c r="H5466" s="1" t="s">
        <v>17591</v>
      </c>
      <c r="I5466" s="2">
        <v>66.52</v>
      </c>
      <c r="J5466" s="37">
        <f>VLOOKUP(H5466,'DOGHER ORDER-DISC'!$K$4:$N$30,4,FALSE)</f>
        <v>0</v>
      </c>
      <c r="K5466" s="2">
        <f t="shared" si="90"/>
        <v>66.52</v>
      </c>
      <c r="L5466" s="1" t="s">
        <v>19932</v>
      </c>
    </row>
    <row r="5467" spans="1:12">
      <c r="A5467" s="1"/>
      <c r="B5467" s="1">
        <v>442</v>
      </c>
      <c r="C5467" s="1" t="s">
        <v>18211</v>
      </c>
      <c r="D5467" s="1" t="s">
        <v>18248</v>
      </c>
      <c r="E5467" s="1" t="s">
        <v>10895</v>
      </c>
      <c r="F5467" s="1" t="s">
        <v>10896</v>
      </c>
      <c r="G5467" s="1" t="s">
        <v>26076</v>
      </c>
      <c r="H5467" s="1" t="s">
        <v>17591</v>
      </c>
      <c r="I5467" s="2">
        <v>89.69</v>
      </c>
      <c r="J5467" s="37">
        <f>VLOOKUP(H5467,'DOGHER ORDER-DISC'!$K$4:$N$30,4,FALSE)</f>
        <v>0</v>
      </c>
      <c r="K5467" s="2">
        <f t="shared" si="90"/>
        <v>89.69</v>
      </c>
      <c r="L5467" s="1" t="s">
        <v>19932</v>
      </c>
    </row>
    <row r="5468" spans="1:12">
      <c r="A5468" s="1"/>
      <c r="B5468" s="1">
        <v>442</v>
      </c>
      <c r="C5468" s="1" t="s">
        <v>18211</v>
      </c>
      <c r="D5468" s="1" t="s">
        <v>18248</v>
      </c>
      <c r="E5468" s="1" t="s">
        <v>10897</v>
      </c>
      <c r="F5468" s="1" t="s">
        <v>10898</v>
      </c>
      <c r="G5468" s="1" t="s">
        <v>26077</v>
      </c>
      <c r="H5468" s="1" t="s">
        <v>17591</v>
      </c>
      <c r="I5468" s="2">
        <v>90.79</v>
      </c>
      <c r="J5468" s="37">
        <f>VLOOKUP(H5468,'DOGHER ORDER-DISC'!$K$4:$N$30,4,FALSE)</f>
        <v>0</v>
      </c>
      <c r="K5468" s="2">
        <f t="shared" si="90"/>
        <v>90.79</v>
      </c>
      <c r="L5468" s="1" t="s">
        <v>19932</v>
      </c>
    </row>
    <row r="5469" spans="1:12">
      <c r="A5469" s="1"/>
      <c r="B5469" s="1">
        <v>442</v>
      </c>
      <c r="C5469" s="1" t="s">
        <v>18211</v>
      </c>
      <c r="D5469" s="1" t="s">
        <v>18248</v>
      </c>
      <c r="E5469" s="1" t="s">
        <v>10899</v>
      </c>
      <c r="F5469" s="1" t="s">
        <v>10900</v>
      </c>
      <c r="G5469" s="1" t="s">
        <v>26078</v>
      </c>
      <c r="H5469" s="1" t="s">
        <v>17591</v>
      </c>
      <c r="I5469" s="2">
        <v>110.62</v>
      </c>
      <c r="J5469" s="37">
        <f>VLOOKUP(H5469,'DOGHER ORDER-DISC'!$K$4:$N$30,4,FALSE)</f>
        <v>0</v>
      </c>
      <c r="K5469" s="2">
        <f t="shared" si="90"/>
        <v>110.62</v>
      </c>
      <c r="L5469" s="1" t="s">
        <v>19932</v>
      </c>
    </row>
    <row r="5470" spans="1:12">
      <c r="A5470" s="1"/>
      <c r="B5470" s="1">
        <v>442</v>
      </c>
      <c r="C5470" s="1" t="s">
        <v>18211</v>
      </c>
      <c r="D5470" s="1" t="s">
        <v>18248</v>
      </c>
      <c r="E5470" s="1" t="s">
        <v>10901</v>
      </c>
      <c r="F5470" s="1" t="s">
        <v>10902</v>
      </c>
      <c r="G5470" s="1" t="s">
        <v>26079</v>
      </c>
      <c r="H5470" s="1" t="s">
        <v>17591</v>
      </c>
      <c r="I5470" s="2">
        <v>144.01</v>
      </c>
      <c r="J5470" s="37">
        <f>VLOOKUP(H5470,'DOGHER ORDER-DISC'!$K$4:$N$30,4,FALSE)</f>
        <v>0</v>
      </c>
      <c r="K5470" s="2">
        <f t="shared" si="90"/>
        <v>144.01</v>
      </c>
      <c r="L5470" s="1" t="s">
        <v>19932</v>
      </c>
    </row>
    <row r="5471" spans="1:12">
      <c r="A5471" s="1"/>
      <c r="B5471" s="1">
        <v>443</v>
      </c>
      <c r="C5471" s="1" t="s">
        <v>18211</v>
      </c>
      <c r="D5471" s="1" t="s">
        <v>18248</v>
      </c>
      <c r="E5471" s="1" t="s">
        <v>10903</v>
      </c>
      <c r="F5471" s="1" t="s">
        <v>10904</v>
      </c>
      <c r="G5471" s="1" t="s">
        <v>26080</v>
      </c>
      <c r="H5471" s="1" t="s">
        <v>17591</v>
      </c>
      <c r="I5471" s="2">
        <v>23.03</v>
      </c>
      <c r="J5471" s="37">
        <f>VLOOKUP(H5471,'DOGHER ORDER-DISC'!$K$4:$N$30,4,FALSE)</f>
        <v>0</v>
      </c>
      <c r="K5471" s="2">
        <f t="shared" si="90"/>
        <v>23.03</v>
      </c>
      <c r="L5471" s="1" t="s">
        <v>19933</v>
      </c>
    </row>
    <row r="5472" spans="1:12">
      <c r="A5472" s="1"/>
      <c r="B5472" s="1">
        <v>443</v>
      </c>
      <c r="C5472" s="1" t="s">
        <v>18211</v>
      </c>
      <c r="D5472" s="1" t="s">
        <v>18248</v>
      </c>
      <c r="E5472" s="1" t="s">
        <v>10905</v>
      </c>
      <c r="F5472" s="1" t="s">
        <v>10906</v>
      </c>
      <c r="G5472" s="1" t="s">
        <v>26081</v>
      </c>
      <c r="H5472" s="1" t="s">
        <v>17591</v>
      </c>
      <c r="I5472" s="2">
        <v>27.3</v>
      </c>
      <c r="J5472" s="37">
        <f>VLOOKUP(H5472,'DOGHER ORDER-DISC'!$K$4:$N$30,4,FALSE)</f>
        <v>0</v>
      </c>
      <c r="K5472" s="2">
        <f t="shared" si="90"/>
        <v>27.3</v>
      </c>
      <c r="L5472" s="1" t="s">
        <v>19933</v>
      </c>
    </row>
    <row r="5473" spans="1:12">
      <c r="A5473" s="1"/>
      <c r="B5473" s="1">
        <v>443</v>
      </c>
      <c r="C5473" s="1" t="s">
        <v>18211</v>
      </c>
      <c r="D5473" s="1" t="s">
        <v>18248</v>
      </c>
      <c r="E5473" s="1" t="s">
        <v>10907</v>
      </c>
      <c r="F5473" s="1" t="s">
        <v>10908</v>
      </c>
      <c r="G5473" s="1" t="s">
        <v>26082</v>
      </c>
      <c r="H5473" s="1" t="s">
        <v>17591</v>
      </c>
      <c r="I5473" s="2">
        <v>32.08</v>
      </c>
      <c r="J5473" s="37">
        <f>VLOOKUP(H5473,'DOGHER ORDER-DISC'!$K$4:$N$30,4,FALSE)</f>
        <v>0</v>
      </c>
      <c r="K5473" s="2">
        <f t="shared" si="90"/>
        <v>32.08</v>
      </c>
      <c r="L5473" s="1" t="s">
        <v>19933</v>
      </c>
    </row>
    <row r="5474" spans="1:12">
      <c r="A5474" s="1"/>
      <c r="B5474" s="1">
        <v>443</v>
      </c>
      <c r="C5474" s="1" t="s">
        <v>18211</v>
      </c>
      <c r="D5474" s="1" t="s">
        <v>18248</v>
      </c>
      <c r="E5474" s="1" t="s">
        <v>10909</v>
      </c>
      <c r="F5474" s="1" t="s">
        <v>10910</v>
      </c>
      <c r="G5474" s="1" t="s">
        <v>26083</v>
      </c>
      <c r="H5474" s="1" t="s">
        <v>17591</v>
      </c>
      <c r="I5474" s="2">
        <v>14.16</v>
      </c>
      <c r="J5474" s="37">
        <f>VLOOKUP(H5474,'DOGHER ORDER-DISC'!$K$4:$N$30,4,FALSE)</f>
        <v>0</v>
      </c>
      <c r="K5474" s="2">
        <f t="shared" si="90"/>
        <v>14.16</v>
      </c>
      <c r="L5474" s="1" t="s">
        <v>19934</v>
      </c>
    </row>
    <row r="5475" spans="1:12">
      <c r="A5475" s="1"/>
      <c r="B5475" s="1">
        <v>443</v>
      </c>
      <c r="C5475" s="1" t="s">
        <v>18211</v>
      </c>
      <c r="D5475" s="1" t="s">
        <v>18248</v>
      </c>
      <c r="E5475" s="1" t="s">
        <v>10911</v>
      </c>
      <c r="F5475" s="1" t="s">
        <v>10912</v>
      </c>
      <c r="G5475" s="1" t="s">
        <v>26084</v>
      </c>
      <c r="H5475" s="1" t="s">
        <v>17591</v>
      </c>
      <c r="I5475" s="2">
        <v>17.059999999999999</v>
      </c>
      <c r="J5475" s="37">
        <f>VLOOKUP(H5475,'DOGHER ORDER-DISC'!$K$4:$N$30,4,FALSE)</f>
        <v>0</v>
      </c>
      <c r="K5475" s="2">
        <f t="shared" si="90"/>
        <v>17.059999999999999</v>
      </c>
      <c r="L5475" s="1" t="s">
        <v>19934</v>
      </c>
    </row>
    <row r="5476" spans="1:12">
      <c r="A5476" s="1"/>
      <c r="B5476" s="1">
        <v>443</v>
      </c>
      <c r="C5476" s="1" t="s">
        <v>18211</v>
      </c>
      <c r="D5476" s="1" t="s">
        <v>18248</v>
      </c>
      <c r="E5476" s="1" t="s">
        <v>10913</v>
      </c>
      <c r="F5476" s="1" t="s">
        <v>10914</v>
      </c>
      <c r="G5476" s="1" t="s">
        <v>26085</v>
      </c>
      <c r="H5476" s="1" t="s">
        <v>17591</v>
      </c>
      <c r="I5476" s="2">
        <v>18.3</v>
      </c>
      <c r="J5476" s="37">
        <f>VLOOKUP(H5476,'DOGHER ORDER-DISC'!$K$4:$N$30,4,FALSE)</f>
        <v>0</v>
      </c>
      <c r="K5476" s="2">
        <f t="shared" si="90"/>
        <v>18.3</v>
      </c>
      <c r="L5476" s="1" t="s">
        <v>19934</v>
      </c>
    </row>
    <row r="5477" spans="1:12">
      <c r="A5477" s="1"/>
      <c r="B5477" s="1">
        <v>443</v>
      </c>
      <c r="C5477" s="1" t="s">
        <v>18211</v>
      </c>
      <c r="D5477" s="1" t="s">
        <v>18248</v>
      </c>
      <c r="E5477" s="1" t="s">
        <v>10915</v>
      </c>
      <c r="F5477" s="1" t="s">
        <v>10916</v>
      </c>
      <c r="G5477" s="1" t="s">
        <v>26086</v>
      </c>
      <c r="H5477" s="1" t="s">
        <v>17591</v>
      </c>
      <c r="I5477" s="2">
        <v>20.07</v>
      </c>
      <c r="J5477" s="37">
        <f>VLOOKUP(H5477,'DOGHER ORDER-DISC'!$K$4:$N$30,4,FALSE)</f>
        <v>0</v>
      </c>
      <c r="K5477" s="2">
        <f t="shared" si="90"/>
        <v>20.07</v>
      </c>
      <c r="L5477" s="1" t="s">
        <v>19934</v>
      </c>
    </row>
    <row r="5478" spans="1:12">
      <c r="A5478" s="1"/>
      <c r="B5478" s="1">
        <v>443</v>
      </c>
      <c r="C5478" s="1" t="s">
        <v>18211</v>
      </c>
      <c r="D5478" s="1" t="s">
        <v>18248</v>
      </c>
      <c r="E5478" s="1" t="s">
        <v>10917</v>
      </c>
      <c r="F5478" s="1" t="s">
        <v>10918</v>
      </c>
      <c r="G5478" s="1" t="s">
        <v>26087</v>
      </c>
      <c r="H5478" s="1" t="s">
        <v>17591</v>
      </c>
      <c r="I5478" s="2">
        <v>29.32</v>
      </c>
      <c r="J5478" s="37">
        <f>VLOOKUP(H5478,'DOGHER ORDER-DISC'!$K$4:$N$30,4,FALSE)</f>
        <v>0</v>
      </c>
      <c r="K5478" s="2">
        <f t="shared" si="90"/>
        <v>29.32</v>
      </c>
      <c r="L5478" s="1" t="s">
        <v>19934</v>
      </c>
    </row>
    <row r="5479" spans="1:12">
      <c r="A5479" s="1"/>
      <c r="B5479" s="1">
        <v>443</v>
      </c>
      <c r="C5479" s="1" t="s">
        <v>18211</v>
      </c>
      <c r="D5479" s="1" t="s">
        <v>18248</v>
      </c>
      <c r="E5479" s="1" t="s">
        <v>10919</v>
      </c>
      <c r="F5479" s="1" t="s">
        <v>10920</v>
      </c>
      <c r="G5479" s="1" t="s">
        <v>26088</v>
      </c>
      <c r="H5479" s="1" t="s">
        <v>17591</v>
      </c>
      <c r="I5479" s="2">
        <v>32.090000000000003</v>
      </c>
      <c r="J5479" s="37">
        <f>VLOOKUP(H5479,'DOGHER ORDER-DISC'!$K$4:$N$30,4,FALSE)</f>
        <v>0</v>
      </c>
      <c r="K5479" s="2">
        <f t="shared" si="90"/>
        <v>32.090000000000003</v>
      </c>
      <c r="L5479" s="1" t="s">
        <v>19934</v>
      </c>
    </row>
    <row r="5480" spans="1:12">
      <c r="A5480" s="1"/>
      <c r="B5480" s="1">
        <v>443</v>
      </c>
      <c r="C5480" s="1" t="s">
        <v>18211</v>
      </c>
      <c r="D5480" s="1" t="s">
        <v>18248</v>
      </c>
      <c r="E5480" s="1" t="s">
        <v>10921</v>
      </c>
      <c r="F5480" s="1" t="s">
        <v>10922</v>
      </c>
      <c r="G5480" s="1" t="s">
        <v>26089</v>
      </c>
      <c r="H5480" s="1" t="s">
        <v>17591</v>
      </c>
      <c r="I5480" s="2">
        <v>35.39</v>
      </c>
      <c r="J5480" s="37">
        <f>VLOOKUP(H5480,'DOGHER ORDER-DISC'!$K$4:$N$30,4,FALSE)</f>
        <v>0</v>
      </c>
      <c r="K5480" s="2">
        <f t="shared" si="90"/>
        <v>35.39</v>
      </c>
      <c r="L5480" s="1" t="s">
        <v>19934</v>
      </c>
    </row>
    <row r="5481" spans="1:12">
      <c r="A5481" s="1"/>
      <c r="B5481" s="1">
        <v>443</v>
      </c>
      <c r="C5481" s="1" t="s">
        <v>18211</v>
      </c>
      <c r="D5481" s="1" t="s">
        <v>18248</v>
      </c>
      <c r="E5481" s="1" t="s">
        <v>10923</v>
      </c>
      <c r="F5481" s="1" t="s">
        <v>10924</v>
      </c>
      <c r="G5481" s="1" t="s">
        <v>26090</v>
      </c>
      <c r="H5481" s="1" t="s">
        <v>17591</v>
      </c>
      <c r="I5481" s="2">
        <v>27.28</v>
      </c>
      <c r="J5481" s="37">
        <f>VLOOKUP(H5481,'DOGHER ORDER-DISC'!$K$4:$N$30,4,FALSE)</f>
        <v>0</v>
      </c>
      <c r="K5481" s="2">
        <f t="shared" si="90"/>
        <v>27.28</v>
      </c>
      <c r="L5481" s="1" t="s">
        <v>19934</v>
      </c>
    </row>
    <row r="5482" spans="1:12">
      <c r="A5482" s="1"/>
      <c r="B5482" s="1">
        <v>443</v>
      </c>
      <c r="C5482" s="1" t="s">
        <v>18211</v>
      </c>
      <c r="D5482" s="1" t="s">
        <v>18248</v>
      </c>
      <c r="E5482" s="1" t="s">
        <v>10925</v>
      </c>
      <c r="F5482" s="1" t="s">
        <v>10926</v>
      </c>
      <c r="G5482" s="1" t="s">
        <v>26091</v>
      </c>
      <c r="H5482" s="1" t="s">
        <v>17591</v>
      </c>
      <c r="I5482" s="2">
        <v>29.97</v>
      </c>
      <c r="J5482" s="37">
        <f>VLOOKUP(H5482,'DOGHER ORDER-DISC'!$K$4:$N$30,4,FALSE)</f>
        <v>0</v>
      </c>
      <c r="K5482" s="2">
        <f t="shared" si="90"/>
        <v>29.97</v>
      </c>
      <c r="L5482" s="1" t="s">
        <v>19934</v>
      </c>
    </row>
    <row r="5483" spans="1:12">
      <c r="A5483" s="1"/>
      <c r="B5483" s="1">
        <v>444</v>
      </c>
      <c r="C5483" s="1" t="s">
        <v>18211</v>
      </c>
      <c r="D5483" s="1" t="s">
        <v>18248</v>
      </c>
      <c r="E5483" s="1" t="s">
        <v>10927</v>
      </c>
      <c r="F5483" s="1" t="s">
        <v>10928</v>
      </c>
      <c r="G5483" s="1" t="s">
        <v>26092</v>
      </c>
      <c r="H5483" s="1" t="s">
        <v>17591</v>
      </c>
      <c r="I5483" s="2">
        <v>28</v>
      </c>
      <c r="J5483" s="37">
        <f>VLOOKUP(H5483,'DOGHER ORDER-DISC'!$K$4:$N$30,4,FALSE)</f>
        <v>0</v>
      </c>
      <c r="K5483" s="2">
        <f t="shared" si="90"/>
        <v>28</v>
      </c>
      <c r="L5483" s="1" t="s">
        <v>19935</v>
      </c>
    </row>
    <row r="5484" spans="1:12">
      <c r="A5484" s="1"/>
      <c r="B5484" s="1">
        <v>444</v>
      </c>
      <c r="C5484" s="1" t="s">
        <v>18211</v>
      </c>
      <c r="D5484" s="1" t="s">
        <v>18248</v>
      </c>
      <c r="E5484" s="1" t="s">
        <v>10929</v>
      </c>
      <c r="F5484" s="1" t="s">
        <v>10930</v>
      </c>
      <c r="G5484" s="1" t="s">
        <v>26093</v>
      </c>
      <c r="H5484" s="1" t="s">
        <v>17591</v>
      </c>
      <c r="I5484" s="2">
        <v>28.39</v>
      </c>
      <c r="J5484" s="37">
        <f>VLOOKUP(H5484,'DOGHER ORDER-DISC'!$K$4:$N$30,4,FALSE)</f>
        <v>0</v>
      </c>
      <c r="K5484" s="2">
        <f t="shared" si="90"/>
        <v>28.39</v>
      </c>
      <c r="L5484" s="1" t="s">
        <v>19935</v>
      </c>
    </row>
    <row r="5485" spans="1:12">
      <c r="A5485" s="1"/>
      <c r="B5485" s="1">
        <v>444</v>
      </c>
      <c r="C5485" s="1" t="s">
        <v>18211</v>
      </c>
      <c r="D5485" s="1" t="s">
        <v>18248</v>
      </c>
      <c r="E5485" s="1" t="s">
        <v>10931</v>
      </c>
      <c r="F5485" s="1" t="s">
        <v>10932</v>
      </c>
      <c r="G5485" s="1" t="s">
        <v>26094</v>
      </c>
      <c r="H5485" s="1" t="s">
        <v>17591</v>
      </c>
      <c r="I5485" s="2">
        <v>28.88</v>
      </c>
      <c r="J5485" s="37">
        <f>VLOOKUP(H5485,'DOGHER ORDER-DISC'!$K$4:$N$30,4,FALSE)</f>
        <v>0</v>
      </c>
      <c r="K5485" s="2">
        <f t="shared" si="90"/>
        <v>28.88</v>
      </c>
      <c r="L5485" s="1" t="s">
        <v>19935</v>
      </c>
    </row>
    <row r="5486" spans="1:12">
      <c r="A5486" s="1"/>
      <c r="B5486" s="1">
        <v>444</v>
      </c>
      <c r="C5486" s="1" t="s">
        <v>18211</v>
      </c>
      <c r="D5486" s="1" t="s">
        <v>18248</v>
      </c>
      <c r="E5486" s="1" t="s">
        <v>10933</v>
      </c>
      <c r="F5486" s="1" t="s">
        <v>10934</v>
      </c>
      <c r="G5486" s="1" t="s">
        <v>26095</v>
      </c>
      <c r="H5486" s="1" t="s">
        <v>17591</v>
      </c>
      <c r="I5486" s="2">
        <v>30.48</v>
      </c>
      <c r="J5486" s="37">
        <f>VLOOKUP(H5486,'DOGHER ORDER-DISC'!$K$4:$N$30,4,FALSE)</f>
        <v>0</v>
      </c>
      <c r="K5486" s="2">
        <f t="shared" si="90"/>
        <v>30.48</v>
      </c>
      <c r="L5486" s="1" t="s">
        <v>19935</v>
      </c>
    </row>
    <row r="5487" spans="1:12">
      <c r="A5487" s="1"/>
      <c r="B5487" s="1">
        <v>444</v>
      </c>
      <c r="C5487" s="1" t="s">
        <v>18211</v>
      </c>
      <c r="D5487" s="1" t="s">
        <v>18248</v>
      </c>
      <c r="E5487" s="1" t="s">
        <v>10935</v>
      </c>
      <c r="F5487" s="1" t="s">
        <v>10936</v>
      </c>
      <c r="G5487" s="1" t="s">
        <v>26096</v>
      </c>
      <c r="H5487" s="1" t="s">
        <v>17591</v>
      </c>
      <c r="I5487" s="2">
        <v>33.950000000000003</v>
      </c>
      <c r="J5487" s="37">
        <f>VLOOKUP(H5487,'DOGHER ORDER-DISC'!$K$4:$N$30,4,FALSE)</f>
        <v>0</v>
      </c>
      <c r="K5487" s="2">
        <f t="shared" ref="K5487:K5550" si="91">+ROUND(I5487*(1-J5487),2)</f>
        <v>33.950000000000003</v>
      </c>
      <c r="L5487" s="1" t="s">
        <v>19935</v>
      </c>
    </row>
    <row r="5488" spans="1:12">
      <c r="A5488" s="1"/>
      <c r="B5488" s="1">
        <v>444</v>
      </c>
      <c r="C5488" s="1" t="s">
        <v>18211</v>
      </c>
      <c r="D5488" s="1" t="s">
        <v>18248</v>
      </c>
      <c r="E5488" s="1" t="s">
        <v>10937</v>
      </c>
      <c r="F5488" s="1" t="s">
        <v>10938</v>
      </c>
      <c r="G5488" s="1" t="s">
        <v>26097</v>
      </c>
      <c r="H5488" s="1" t="s">
        <v>17591</v>
      </c>
      <c r="I5488" s="2">
        <v>40.64</v>
      </c>
      <c r="J5488" s="37">
        <f>VLOOKUP(H5488,'DOGHER ORDER-DISC'!$K$4:$N$30,4,FALSE)</f>
        <v>0</v>
      </c>
      <c r="K5488" s="2">
        <f t="shared" si="91"/>
        <v>40.64</v>
      </c>
      <c r="L5488" s="1" t="s">
        <v>19935</v>
      </c>
    </row>
    <row r="5489" spans="1:12">
      <c r="A5489" s="1"/>
      <c r="B5489" s="1">
        <v>444</v>
      </c>
      <c r="C5489" s="1" t="s">
        <v>18211</v>
      </c>
      <c r="D5489" s="1" t="s">
        <v>18248</v>
      </c>
      <c r="E5489" s="1" t="s">
        <v>10939</v>
      </c>
      <c r="F5489" s="1" t="s">
        <v>10940</v>
      </c>
      <c r="G5489" s="1" t="s">
        <v>26098</v>
      </c>
      <c r="H5489" s="1" t="s">
        <v>17591</v>
      </c>
      <c r="I5489" s="2">
        <v>46.25</v>
      </c>
      <c r="J5489" s="37">
        <f>VLOOKUP(H5489,'DOGHER ORDER-DISC'!$K$4:$N$30,4,FALSE)</f>
        <v>0</v>
      </c>
      <c r="K5489" s="2">
        <f t="shared" si="91"/>
        <v>46.25</v>
      </c>
      <c r="L5489" s="1" t="s">
        <v>19935</v>
      </c>
    </row>
    <row r="5490" spans="1:12">
      <c r="A5490" s="1"/>
      <c r="B5490" s="1">
        <v>444</v>
      </c>
      <c r="C5490" s="1" t="s">
        <v>18211</v>
      </c>
      <c r="D5490" s="1" t="s">
        <v>18248</v>
      </c>
      <c r="E5490" s="1" t="s">
        <v>10941</v>
      </c>
      <c r="F5490" s="1" t="s">
        <v>10942</v>
      </c>
      <c r="G5490" s="1" t="s">
        <v>26099</v>
      </c>
      <c r="H5490" s="1" t="s">
        <v>17591</v>
      </c>
      <c r="I5490" s="2">
        <v>45.78</v>
      </c>
      <c r="J5490" s="37">
        <f>VLOOKUP(H5490,'DOGHER ORDER-DISC'!$K$4:$N$30,4,FALSE)</f>
        <v>0</v>
      </c>
      <c r="K5490" s="2">
        <f t="shared" si="91"/>
        <v>45.78</v>
      </c>
      <c r="L5490" s="1" t="s">
        <v>19935</v>
      </c>
    </row>
    <row r="5491" spans="1:12">
      <c r="A5491" s="1"/>
      <c r="B5491" s="1">
        <v>444</v>
      </c>
      <c r="C5491" s="1" t="s">
        <v>18211</v>
      </c>
      <c r="D5491" s="1" t="s">
        <v>18248</v>
      </c>
      <c r="E5491" s="1" t="s">
        <v>10943</v>
      </c>
      <c r="F5491" s="1" t="s">
        <v>10944</v>
      </c>
      <c r="G5491" s="1" t="s">
        <v>26100</v>
      </c>
      <c r="H5491" s="1" t="s">
        <v>17591</v>
      </c>
      <c r="I5491" s="2">
        <v>48.99</v>
      </c>
      <c r="J5491" s="37">
        <f>VLOOKUP(H5491,'DOGHER ORDER-DISC'!$K$4:$N$30,4,FALSE)</f>
        <v>0</v>
      </c>
      <c r="K5491" s="2">
        <f t="shared" si="91"/>
        <v>48.99</v>
      </c>
      <c r="L5491" s="1" t="s">
        <v>19935</v>
      </c>
    </row>
    <row r="5492" spans="1:12">
      <c r="A5492" s="1"/>
      <c r="B5492" s="1">
        <v>444</v>
      </c>
      <c r="C5492" s="1" t="s">
        <v>18211</v>
      </c>
      <c r="D5492" s="1" t="s">
        <v>18248</v>
      </c>
      <c r="E5492" s="1" t="s">
        <v>10945</v>
      </c>
      <c r="F5492" s="1" t="s">
        <v>10946</v>
      </c>
      <c r="G5492" s="1" t="s">
        <v>26101</v>
      </c>
      <c r="H5492" s="1" t="s">
        <v>17591</v>
      </c>
      <c r="I5492" s="2">
        <v>51.8</v>
      </c>
      <c r="J5492" s="37">
        <f>VLOOKUP(H5492,'DOGHER ORDER-DISC'!$K$4:$N$30,4,FALSE)</f>
        <v>0</v>
      </c>
      <c r="K5492" s="2">
        <f t="shared" si="91"/>
        <v>51.8</v>
      </c>
      <c r="L5492" s="1" t="s">
        <v>19935</v>
      </c>
    </row>
    <row r="5493" spans="1:12">
      <c r="A5493" s="1"/>
      <c r="B5493" s="1">
        <v>444</v>
      </c>
      <c r="C5493" s="1" t="s">
        <v>18211</v>
      </c>
      <c r="D5493" s="1" t="s">
        <v>18248</v>
      </c>
      <c r="E5493" s="1" t="s">
        <v>10947</v>
      </c>
      <c r="F5493" s="1" t="s">
        <v>10948</v>
      </c>
      <c r="G5493" s="1" t="s">
        <v>26102</v>
      </c>
      <c r="H5493" s="1" t="s">
        <v>17591</v>
      </c>
      <c r="I5493" s="2">
        <v>57.07</v>
      </c>
      <c r="J5493" s="37">
        <f>VLOOKUP(H5493,'DOGHER ORDER-DISC'!$K$4:$N$30,4,FALSE)</f>
        <v>0</v>
      </c>
      <c r="K5493" s="2">
        <f t="shared" si="91"/>
        <v>57.07</v>
      </c>
      <c r="L5493" s="1" t="s">
        <v>19935</v>
      </c>
    </row>
    <row r="5494" spans="1:12">
      <c r="A5494" s="1"/>
      <c r="B5494" s="1">
        <v>444</v>
      </c>
      <c r="C5494" s="1" t="s">
        <v>18211</v>
      </c>
      <c r="D5494" s="1" t="s">
        <v>18248</v>
      </c>
      <c r="E5494" s="1" t="s">
        <v>10949</v>
      </c>
      <c r="F5494" s="1" t="s">
        <v>10950</v>
      </c>
      <c r="G5494" s="1" t="s">
        <v>26103</v>
      </c>
      <c r="H5494" s="1" t="s">
        <v>17591</v>
      </c>
      <c r="I5494" s="2">
        <v>30.48</v>
      </c>
      <c r="J5494" s="37">
        <f>VLOOKUP(H5494,'DOGHER ORDER-DISC'!$K$4:$N$30,4,FALSE)</f>
        <v>0</v>
      </c>
      <c r="K5494" s="2">
        <f t="shared" si="91"/>
        <v>30.48</v>
      </c>
      <c r="L5494" s="1" t="s">
        <v>19936</v>
      </c>
    </row>
    <row r="5495" spans="1:12">
      <c r="A5495" s="1"/>
      <c r="B5495" s="1">
        <v>444</v>
      </c>
      <c r="C5495" s="1" t="s">
        <v>18211</v>
      </c>
      <c r="D5495" s="1" t="s">
        <v>18248</v>
      </c>
      <c r="E5495" s="1" t="s">
        <v>10951</v>
      </c>
      <c r="F5495" s="1" t="s">
        <v>10952</v>
      </c>
      <c r="G5495" s="1" t="s">
        <v>26104</v>
      </c>
      <c r="H5495" s="1" t="s">
        <v>17591</v>
      </c>
      <c r="I5495" s="2">
        <v>33.950000000000003</v>
      </c>
      <c r="J5495" s="37">
        <f>VLOOKUP(H5495,'DOGHER ORDER-DISC'!$K$4:$N$30,4,FALSE)</f>
        <v>0</v>
      </c>
      <c r="K5495" s="2">
        <f t="shared" si="91"/>
        <v>33.950000000000003</v>
      </c>
      <c r="L5495" s="1" t="s">
        <v>19936</v>
      </c>
    </row>
    <row r="5496" spans="1:12">
      <c r="A5496" s="1"/>
      <c r="B5496" s="1">
        <v>445</v>
      </c>
      <c r="C5496" s="1" t="s">
        <v>18211</v>
      </c>
      <c r="D5496" s="1" t="s">
        <v>18248</v>
      </c>
      <c r="E5496" s="1" t="s">
        <v>10953</v>
      </c>
      <c r="F5496" s="1" t="s">
        <v>10954</v>
      </c>
      <c r="G5496" s="1" t="s">
        <v>26105</v>
      </c>
      <c r="H5496" s="1" t="s">
        <v>17591</v>
      </c>
      <c r="I5496" s="2">
        <v>25.43</v>
      </c>
      <c r="J5496" s="37">
        <f>VLOOKUP(H5496,'DOGHER ORDER-DISC'!$K$4:$N$30,4,FALSE)</f>
        <v>0</v>
      </c>
      <c r="K5496" s="2">
        <f t="shared" si="91"/>
        <v>25.43</v>
      </c>
      <c r="L5496" s="1" t="s">
        <v>19937</v>
      </c>
    </row>
    <row r="5497" spans="1:12">
      <c r="A5497" s="1"/>
      <c r="B5497" s="1">
        <v>445</v>
      </c>
      <c r="C5497" s="1" t="s">
        <v>18211</v>
      </c>
      <c r="D5497" s="1" t="s">
        <v>18248</v>
      </c>
      <c r="E5497" s="1" t="s">
        <v>10955</v>
      </c>
      <c r="F5497" s="1" t="s">
        <v>10956</v>
      </c>
      <c r="G5497" s="1" t="s">
        <v>26106</v>
      </c>
      <c r="H5497" s="1" t="s">
        <v>17591</v>
      </c>
      <c r="I5497" s="2">
        <v>27.39</v>
      </c>
      <c r="J5497" s="37">
        <f>VLOOKUP(H5497,'DOGHER ORDER-DISC'!$K$4:$N$30,4,FALSE)</f>
        <v>0</v>
      </c>
      <c r="K5497" s="2">
        <f t="shared" si="91"/>
        <v>27.39</v>
      </c>
      <c r="L5497" s="1" t="s">
        <v>19937</v>
      </c>
    </row>
    <row r="5498" spans="1:12">
      <c r="A5498" s="1"/>
      <c r="B5498" s="1">
        <v>445</v>
      </c>
      <c r="C5498" s="1" t="s">
        <v>18211</v>
      </c>
      <c r="D5498" s="1" t="s">
        <v>18248</v>
      </c>
      <c r="E5498" s="1" t="s">
        <v>10957</v>
      </c>
      <c r="F5498" s="1" t="s">
        <v>10958</v>
      </c>
      <c r="G5498" s="1" t="s">
        <v>26107</v>
      </c>
      <c r="H5498" s="1" t="s">
        <v>17591</v>
      </c>
      <c r="I5498" s="2">
        <v>29.96</v>
      </c>
      <c r="J5498" s="37">
        <f>VLOOKUP(H5498,'DOGHER ORDER-DISC'!$K$4:$N$30,4,FALSE)</f>
        <v>0</v>
      </c>
      <c r="K5498" s="2">
        <f t="shared" si="91"/>
        <v>29.96</v>
      </c>
      <c r="L5498" s="1" t="s">
        <v>19937</v>
      </c>
    </row>
    <row r="5499" spans="1:12">
      <c r="A5499" s="1"/>
      <c r="B5499" s="1">
        <v>446</v>
      </c>
      <c r="C5499" s="1" t="s">
        <v>18211</v>
      </c>
      <c r="D5499" s="1" t="s">
        <v>18248</v>
      </c>
      <c r="E5499" s="1" t="s">
        <v>10959</v>
      </c>
      <c r="F5499" s="1" t="s">
        <v>10960</v>
      </c>
      <c r="G5499" s="1" t="s">
        <v>26108</v>
      </c>
      <c r="H5499" s="1" t="s">
        <v>17591</v>
      </c>
      <c r="I5499" s="2">
        <v>13.99</v>
      </c>
      <c r="J5499" s="37">
        <f>VLOOKUP(H5499,'DOGHER ORDER-DISC'!$K$4:$N$30,4,FALSE)</f>
        <v>0</v>
      </c>
      <c r="K5499" s="2">
        <f t="shared" si="91"/>
        <v>13.99</v>
      </c>
      <c r="L5499" s="1" t="s">
        <v>19938</v>
      </c>
    </row>
    <row r="5500" spans="1:12">
      <c r="A5500" s="1"/>
      <c r="B5500" s="1">
        <v>446</v>
      </c>
      <c r="C5500" s="1" t="s">
        <v>18211</v>
      </c>
      <c r="D5500" s="1" t="s">
        <v>18248</v>
      </c>
      <c r="E5500" s="1" t="s">
        <v>10961</v>
      </c>
      <c r="F5500" s="1" t="s">
        <v>10962</v>
      </c>
      <c r="G5500" s="1" t="s">
        <v>26109</v>
      </c>
      <c r="H5500" s="1" t="s">
        <v>17591</v>
      </c>
      <c r="I5500" s="2">
        <v>17.690000000000001</v>
      </c>
      <c r="J5500" s="37">
        <f>VLOOKUP(H5500,'DOGHER ORDER-DISC'!$K$4:$N$30,4,FALSE)</f>
        <v>0</v>
      </c>
      <c r="K5500" s="2">
        <f t="shared" si="91"/>
        <v>17.690000000000001</v>
      </c>
      <c r="L5500" s="1" t="s">
        <v>19938</v>
      </c>
    </row>
    <row r="5501" spans="1:12">
      <c r="A5501" s="1"/>
      <c r="B5501" s="1">
        <v>446</v>
      </c>
      <c r="C5501" s="1" t="s">
        <v>18211</v>
      </c>
      <c r="D5501" s="1" t="s">
        <v>18248</v>
      </c>
      <c r="E5501" s="1" t="s">
        <v>10963</v>
      </c>
      <c r="F5501" s="1" t="s">
        <v>10964</v>
      </c>
      <c r="G5501" s="1" t="s">
        <v>26110</v>
      </c>
      <c r="H5501" s="1" t="s">
        <v>17591</v>
      </c>
      <c r="I5501" s="2">
        <v>22.11</v>
      </c>
      <c r="J5501" s="37">
        <f>VLOOKUP(H5501,'DOGHER ORDER-DISC'!$K$4:$N$30,4,FALSE)</f>
        <v>0</v>
      </c>
      <c r="K5501" s="2">
        <f t="shared" si="91"/>
        <v>22.11</v>
      </c>
      <c r="L5501" s="1" t="s">
        <v>19939</v>
      </c>
    </row>
    <row r="5502" spans="1:12">
      <c r="A5502" s="1"/>
      <c r="B5502" s="1">
        <v>446</v>
      </c>
      <c r="C5502" s="1" t="s">
        <v>18211</v>
      </c>
      <c r="D5502" s="1" t="s">
        <v>18248</v>
      </c>
      <c r="E5502" s="1" t="s">
        <v>10965</v>
      </c>
      <c r="F5502" s="1" t="s">
        <v>10966</v>
      </c>
      <c r="G5502" s="1" t="s">
        <v>26111</v>
      </c>
      <c r="H5502" s="1" t="s">
        <v>17591</v>
      </c>
      <c r="I5502" s="2">
        <v>31.45</v>
      </c>
      <c r="J5502" s="37">
        <f>VLOOKUP(H5502,'DOGHER ORDER-DISC'!$K$4:$N$30,4,FALSE)</f>
        <v>0</v>
      </c>
      <c r="K5502" s="2">
        <f t="shared" si="91"/>
        <v>31.45</v>
      </c>
      <c r="L5502" s="1" t="s">
        <v>19939</v>
      </c>
    </row>
    <row r="5503" spans="1:12">
      <c r="A5503" s="1"/>
      <c r="B5503" s="1">
        <v>446</v>
      </c>
      <c r="C5503" s="1" t="s">
        <v>18211</v>
      </c>
      <c r="D5503" s="1" t="s">
        <v>18248</v>
      </c>
      <c r="E5503" s="1" t="s">
        <v>10967</v>
      </c>
      <c r="F5503" s="1" t="s">
        <v>10968</v>
      </c>
      <c r="G5503" s="1" t="s">
        <v>26112</v>
      </c>
      <c r="H5503" s="1" t="s">
        <v>17591</v>
      </c>
      <c r="I5503" s="2">
        <v>41.4</v>
      </c>
      <c r="J5503" s="37">
        <f>VLOOKUP(H5503,'DOGHER ORDER-DISC'!$K$4:$N$30,4,FALSE)</f>
        <v>0</v>
      </c>
      <c r="K5503" s="2">
        <f t="shared" si="91"/>
        <v>41.4</v>
      </c>
      <c r="L5503" s="1" t="s">
        <v>19939</v>
      </c>
    </row>
    <row r="5504" spans="1:12">
      <c r="A5504" s="1"/>
      <c r="B5504" s="1">
        <v>446</v>
      </c>
      <c r="C5504" s="1" t="s">
        <v>18211</v>
      </c>
      <c r="D5504" s="1" t="s">
        <v>18248</v>
      </c>
      <c r="E5504" s="1" t="s">
        <v>10969</v>
      </c>
      <c r="F5504" s="1" t="s">
        <v>10970</v>
      </c>
      <c r="G5504" s="1" t="s">
        <v>26113</v>
      </c>
      <c r="H5504" s="1" t="s">
        <v>17591</v>
      </c>
      <c r="I5504" s="2">
        <v>25.68</v>
      </c>
      <c r="J5504" s="37">
        <f>VLOOKUP(H5504,'DOGHER ORDER-DISC'!$K$4:$N$30,4,FALSE)</f>
        <v>0</v>
      </c>
      <c r="K5504" s="2">
        <f t="shared" si="91"/>
        <v>25.68</v>
      </c>
      <c r="L5504" s="1" t="s">
        <v>19940</v>
      </c>
    </row>
    <row r="5505" spans="1:12">
      <c r="A5505" s="1"/>
      <c r="B5505" s="1">
        <v>446</v>
      </c>
      <c r="C5505" s="1" t="s">
        <v>18211</v>
      </c>
      <c r="D5505" s="1" t="s">
        <v>18248</v>
      </c>
      <c r="E5505" s="1" t="s">
        <v>10971</v>
      </c>
      <c r="F5505" s="1" t="s">
        <v>10972</v>
      </c>
      <c r="G5505" s="1" t="s">
        <v>26114</v>
      </c>
      <c r="H5505" s="1" t="s">
        <v>17591</v>
      </c>
      <c r="I5505" s="2">
        <v>40.31</v>
      </c>
      <c r="J5505" s="37">
        <f>VLOOKUP(H5505,'DOGHER ORDER-DISC'!$K$4:$N$30,4,FALSE)</f>
        <v>0</v>
      </c>
      <c r="K5505" s="2">
        <f t="shared" si="91"/>
        <v>40.31</v>
      </c>
      <c r="L5505" s="1" t="s">
        <v>19940</v>
      </c>
    </row>
    <row r="5506" spans="1:12">
      <c r="A5506" s="1"/>
      <c r="B5506" s="1">
        <v>446</v>
      </c>
      <c r="C5506" s="1" t="s">
        <v>18211</v>
      </c>
      <c r="D5506" s="1" t="s">
        <v>18248</v>
      </c>
      <c r="E5506" s="1" t="s">
        <v>10973</v>
      </c>
      <c r="F5506" s="1" t="s">
        <v>10974</v>
      </c>
      <c r="G5506" s="1" t="s">
        <v>26115</v>
      </c>
      <c r="H5506" s="1" t="s">
        <v>17591</v>
      </c>
      <c r="I5506" s="2">
        <v>50.52</v>
      </c>
      <c r="J5506" s="37">
        <f>VLOOKUP(H5506,'DOGHER ORDER-DISC'!$K$4:$N$30,4,FALSE)</f>
        <v>0</v>
      </c>
      <c r="K5506" s="2">
        <f t="shared" si="91"/>
        <v>50.52</v>
      </c>
      <c r="L5506" s="1" t="s">
        <v>19940</v>
      </c>
    </row>
    <row r="5507" spans="1:12">
      <c r="A5507" s="1"/>
      <c r="B5507" s="1">
        <v>446</v>
      </c>
      <c r="C5507" s="1" t="s">
        <v>18211</v>
      </c>
      <c r="D5507" s="1" t="s">
        <v>18248</v>
      </c>
      <c r="E5507" s="1" t="s">
        <v>10975</v>
      </c>
      <c r="F5507" s="1" t="s">
        <v>10976</v>
      </c>
      <c r="G5507" s="1" t="s">
        <v>26116</v>
      </c>
      <c r="H5507" s="1" t="s">
        <v>17591</v>
      </c>
      <c r="I5507" s="2">
        <v>72.22</v>
      </c>
      <c r="J5507" s="37">
        <f>VLOOKUP(H5507,'DOGHER ORDER-DISC'!$K$4:$N$30,4,FALSE)</f>
        <v>0</v>
      </c>
      <c r="K5507" s="2">
        <f t="shared" si="91"/>
        <v>72.22</v>
      </c>
      <c r="L5507" s="1" t="s">
        <v>19940</v>
      </c>
    </row>
    <row r="5508" spans="1:12">
      <c r="A5508" s="1"/>
      <c r="B5508" s="1">
        <v>446</v>
      </c>
      <c r="C5508" s="1" t="s">
        <v>18211</v>
      </c>
      <c r="D5508" s="1" t="s">
        <v>18248</v>
      </c>
      <c r="E5508" s="1" t="s">
        <v>10977</v>
      </c>
      <c r="F5508" s="1" t="s">
        <v>10978</v>
      </c>
      <c r="G5508" s="1" t="s">
        <v>26117</v>
      </c>
      <c r="H5508" s="1" t="s">
        <v>17591</v>
      </c>
      <c r="I5508" s="2">
        <v>103.57</v>
      </c>
      <c r="J5508" s="37">
        <f>VLOOKUP(H5508,'DOGHER ORDER-DISC'!$K$4:$N$30,4,FALSE)</f>
        <v>0</v>
      </c>
      <c r="K5508" s="2">
        <f t="shared" si="91"/>
        <v>103.57</v>
      </c>
      <c r="L5508" s="1" t="s">
        <v>19940</v>
      </c>
    </row>
    <row r="5509" spans="1:12">
      <c r="A5509" s="1"/>
      <c r="B5509" s="1">
        <v>446</v>
      </c>
      <c r="C5509" s="1" t="s">
        <v>18211</v>
      </c>
      <c r="D5509" s="1" t="s">
        <v>18248</v>
      </c>
      <c r="E5509" s="1" t="s">
        <v>10979</v>
      </c>
      <c r="F5509" s="1" t="s">
        <v>10980</v>
      </c>
      <c r="G5509" s="1" t="s">
        <v>26118</v>
      </c>
      <c r="H5509" s="1" t="s">
        <v>17591</v>
      </c>
      <c r="I5509" s="2">
        <v>21.63</v>
      </c>
      <c r="J5509" s="37">
        <f>VLOOKUP(H5509,'DOGHER ORDER-DISC'!$K$4:$N$30,4,FALSE)</f>
        <v>0</v>
      </c>
      <c r="K5509" s="2">
        <f t="shared" si="91"/>
        <v>21.63</v>
      </c>
      <c r="L5509" s="1" t="s">
        <v>19941</v>
      </c>
    </row>
    <row r="5510" spans="1:12">
      <c r="A5510" s="1"/>
      <c r="B5510" s="1">
        <v>446</v>
      </c>
      <c r="C5510" s="1" t="s">
        <v>18211</v>
      </c>
      <c r="D5510" s="1" t="s">
        <v>18248</v>
      </c>
      <c r="E5510" s="1" t="s">
        <v>10981</v>
      </c>
      <c r="F5510" s="1" t="s">
        <v>10982</v>
      </c>
      <c r="G5510" s="1" t="s">
        <v>26119</v>
      </c>
      <c r="H5510" s="1" t="s">
        <v>17591</v>
      </c>
      <c r="I5510" s="2">
        <v>22.64</v>
      </c>
      <c r="J5510" s="37">
        <f>VLOOKUP(H5510,'DOGHER ORDER-DISC'!$K$4:$N$30,4,FALSE)</f>
        <v>0</v>
      </c>
      <c r="K5510" s="2">
        <f t="shared" si="91"/>
        <v>22.64</v>
      </c>
      <c r="L5510" s="1" t="s">
        <v>19941</v>
      </c>
    </row>
    <row r="5511" spans="1:12">
      <c r="A5511" s="1"/>
      <c r="B5511" s="1">
        <v>446</v>
      </c>
      <c r="C5511" s="1" t="s">
        <v>18211</v>
      </c>
      <c r="D5511" s="1" t="s">
        <v>18248</v>
      </c>
      <c r="E5511" s="1" t="s">
        <v>10983</v>
      </c>
      <c r="F5511" s="1" t="s">
        <v>10984</v>
      </c>
      <c r="G5511" s="1" t="s">
        <v>26120</v>
      </c>
      <c r="H5511" s="1" t="s">
        <v>17591</v>
      </c>
      <c r="I5511" s="2">
        <v>29.1</v>
      </c>
      <c r="J5511" s="37">
        <f>VLOOKUP(H5511,'DOGHER ORDER-DISC'!$K$4:$N$30,4,FALSE)</f>
        <v>0</v>
      </c>
      <c r="K5511" s="2">
        <f t="shared" si="91"/>
        <v>29.1</v>
      </c>
      <c r="L5511" s="1" t="s">
        <v>19941</v>
      </c>
    </row>
    <row r="5512" spans="1:12">
      <c r="A5512" s="1"/>
      <c r="B5512" s="1">
        <v>446</v>
      </c>
      <c r="C5512" s="1" t="s">
        <v>18211</v>
      </c>
      <c r="D5512" s="1" t="s">
        <v>18248</v>
      </c>
      <c r="E5512" s="1" t="s">
        <v>10985</v>
      </c>
      <c r="F5512" s="1" t="s">
        <v>10986</v>
      </c>
      <c r="G5512" s="1" t="s">
        <v>26121</v>
      </c>
      <c r="H5512" s="1" t="s">
        <v>17591</v>
      </c>
      <c r="I5512" s="2">
        <v>32.64</v>
      </c>
      <c r="J5512" s="37">
        <f>VLOOKUP(H5512,'DOGHER ORDER-DISC'!$K$4:$N$30,4,FALSE)</f>
        <v>0</v>
      </c>
      <c r="K5512" s="2">
        <f t="shared" si="91"/>
        <v>32.64</v>
      </c>
      <c r="L5512" s="1" t="s">
        <v>19941</v>
      </c>
    </row>
    <row r="5513" spans="1:12">
      <c r="A5513" s="1"/>
      <c r="B5513" s="1">
        <v>446</v>
      </c>
      <c r="C5513" s="1" t="s">
        <v>18211</v>
      </c>
      <c r="D5513" s="1" t="s">
        <v>18248</v>
      </c>
      <c r="E5513" s="1" t="s">
        <v>10987</v>
      </c>
      <c r="F5513" s="1" t="s">
        <v>10988</v>
      </c>
      <c r="G5513" s="1" t="s">
        <v>26122</v>
      </c>
      <c r="H5513" s="1" t="s">
        <v>17591</v>
      </c>
      <c r="I5513" s="2">
        <v>40.14</v>
      </c>
      <c r="J5513" s="37">
        <f>VLOOKUP(H5513,'DOGHER ORDER-DISC'!$K$4:$N$30,4,FALSE)</f>
        <v>0</v>
      </c>
      <c r="K5513" s="2">
        <f t="shared" si="91"/>
        <v>40.14</v>
      </c>
      <c r="L5513" s="1" t="s">
        <v>19941</v>
      </c>
    </row>
    <row r="5514" spans="1:12">
      <c r="A5514" s="1"/>
      <c r="B5514" s="1">
        <v>446</v>
      </c>
      <c r="C5514" s="1" t="s">
        <v>18211</v>
      </c>
      <c r="D5514" s="1" t="s">
        <v>18248</v>
      </c>
      <c r="E5514" s="1" t="s">
        <v>10989</v>
      </c>
      <c r="F5514" s="1" t="s">
        <v>10990</v>
      </c>
      <c r="G5514" s="1" t="s">
        <v>26123</v>
      </c>
      <c r="H5514" s="1" t="s">
        <v>17591</v>
      </c>
      <c r="I5514" s="2">
        <v>73.09</v>
      </c>
      <c r="J5514" s="37">
        <f>VLOOKUP(H5514,'DOGHER ORDER-DISC'!$K$4:$N$30,4,FALSE)</f>
        <v>0</v>
      </c>
      <c r="K5514" s="2">
        <f t="shared" si="91"/>
        <v>73.09</v>
      </c>
      <c r="L5514" s="1" t="s">
        <v>19941</v>
      </c>
    </row>
    <row r="5515" spans="1:12">
      <c r="A5515" s="1"/>
      <c r="B5515" s="1">
        <v>446</v>
      </c>
      <c r="C5515" s="1" t="s">
        <v>18211</v>
      </c>
      <c r="D5515" s="1" t="s">
        <v>18248</v>
      </c>
      <c r="E5515" s="1" t="s">
        <v>10991</v>
      </c>
      <c r="F5515" s="1" t="s">
        <v>10992</v>
      </c>
      <c r="G5515" s="1" t="s">
        <v>26124</v>
      </c>
      <c r="H5515" s="1" t="s">
        <v>17591</v>
      </c>
      <c r="I5515" s="2">
        <v>20.61</v>
      </c>
      <c r="J5515" s="37">
        <f>VLOOKUP(H5515,'DOGHER ORDER-DISC'!$K$4:$N$30,4,FALSE)</f>
        <v>0</v>
      </c>
      <c r="K5515" s="2">
        <f t="shared" si="91"/>
        <v>20.61</v>
      </c>
      <c r="L5515" s="1" t="s">
        <v>19942</v>
      </c>
    </row>
    <row r="5516" spans="1:12">
      <c r="A5516" s="1"/>
      <c r="B5516" s="1">
        <v>446</v>
      </c>
      <c r="C5516" s="1" t="s">
        <v>18211</v>
      </c>
      <c r="D5516" s="1" t="s">
        <v>18248</v>
      </c>
      <c r="E5516" s="1" t="s">
        <v>10993</v>
      </c>
      <c r="F5516" s="1" t="s">
        <v>10994</v>
      </c>
      <c r="G5516" s="1" t="s">
        <v>26125</v>
      </c>
      <c r="H5516" s="1" t="s">
        <v>17591</v>
      </c>
      <c r="I5516" s="2">
        <v>21.56</v>
      </c>
      <c r="J5516" s="37">
        <f>VLOOKUP(H5516,'DOGHER ORDER-DISC'!$K$4:$N$30,4,FALSE)</f>
        <v>0</v>
      </c>
      <c r="K5516" s="2">
        <f t="shared" si="91"/>
        <v>21.56</v>
      </c>
      <c r="L5516" s="1" t="s">
        <v>19942</v>
      </c>
    </row>
    <row r="5517" spans="1:12">
      <c r="A5517" s="1"/>
      <c r="B5517" s="1">
        <v>446</v>
      </c>
      <c r="C5517" s="1" t="s">
        <v>18211</v>
      </c>
      <c r="D5517" s="1" t="s">
        <v>18248</v>
      </c>
      <c r="E5517" s="1" t="s">
        <v>10995</v>
      </c>
      <c r="F5517" s="1" t="s">
        <v>10996</v>
      </c>
      <c r="G5517" s="1" t="s">
        <v>26126</v>
      </c>
      <c r="H5517" s="1" t="s">
        <v>17591</v>
      </c>
      <c r="I5517" s="2">
        <v>27.67</v>
      </c>
      <c r="J5517" s="37">
        <f>VLOOKUP(H5517,'DOGHER ORDER-DISC'!$K$4:$N$30,4,FALSE)</f>
        <v>0</v>
      </c>
      <c r="K5517" s="2">
        <f t="shared" si="91"/>
        <v>27.67</v>
      </c>
      <c r="L5517" s="1" t="s">
        <v>19942</v>
      </c>
    </row>
    <row r="5518" spans="1:12">
      <c r="A5518" s="1"/>
      <c r="B5518" s="1">
        <v>446</v>
      </c>
      <c r="C5518" s="1" t="s">
        <v>18211</v>
      </c>
      <c r="D5518" s="1" t="s">
        <v>18248</v>
      </c>
      <c r="E5518" s="1" t="s">
        <v>10997</v>
      </c>
      <c r="F5518" s="1" t="s">
        <v>10998</v>
      </c>
      <c r="G5518" s="1" t="s">
        <v>26127</v>
      </c>
      <c r="H5518" s="1" t="s">
        <v>17591</v>
      </c>
      <c r="I5518" s="2">
        <v>33.880000000000003</v>
      </c>
      <c r="J5518" s="37">
        <f>VLOOKUP(H5518,'DOGHER ORDER-DISC'!$K$4:$N$30,4,FALSE)</f>
        <v>0</v>
      </c>
      <c r="K5518" s="2">
        <f t="shared" si="91"/>
        <v>33.880000000000003</v>
      </c>
      <c r="L5518" s="1" t="s">
        <v>19942</v>
      </c>
    </row>
    <row r="5519" spans="1:12">
      <c r="A5519" s="1"/>
      <c r="B5519" s="1">
        <v>446</v>
      </c>
      <c r="C5519" s="1" t="s">
        <v>18211</v>
      </c>
      <c r="D5519" s="1" t="s">
        <v>18248</v>
      </c>
      <c r="E5519" s="1" t="s">
        <v>10999</v>
      </c>
      <c r="F5519" s="1" t="s">
        <v>11000</v>
      </c>
      <c r="G5519" s="1" t="s">
        <v>26128</v>
      </c>
      <c r="H5519" s="1" t="s">
        <v>17591</v>
      </c>
      <c r="I5519" s="2">
        <v>41.67</v>
      </c>
      <c r="J5519" s="37">
        <f>VLOOKUP(H5519,'DOGHER ORDER-DISC'!$K$4:$N$30,4,FALSE)</f>
        <v>0</v>
      </c>
      <c r="K5519" s="2">
        <f t="shared" si="91"/>
        <v>41.67</v>
      </c>
      <c r="L5519" s="1" t="s">
        <v>19942</v>
      </c>
    </row>
    <row r="5520" spans="1:12">
      <c r="A5520" s="1"/>
      <c r="B5520" s="1">
        <v>446</v>
      </c>
      <c r="C5520" s="1" t="s">
        <v>18211</v>
      </c>
      <c r="D5520" s="1" t="s">
        <v>18248</v>
      </c>
      <c r="E5520" s="1" t="s">
        <v>11001</v>
      </c>
      <c r="F5520" s="1" t="s">
        <v>11002</v>
      </c>
      <c r="G5520" s="1" t="s">
        <v>26129</v>
      </c>
      <c r="H5520" s="1" t="s">
        <v>17591</v>
      </c>
      <c r="I5520" s="2">
        <v>32.15</v>
      </c>
      <c r="J5520" s="37">
        <f>VLOOKUP(H5520,'DOGHER ORDER-DISC'!$K$4:$N$30,4,FALSE)</f>
        <v>0</v>
      </c>
      <c r="K5520" s="2">
        <f t="shared" si="91"/>
        <v>32.15</v>
      </c>
      <c r="L5520" s="1" t="s">
        <v>19943</v>
      </c>
    </row>
    <row r="5521" spans="1:12">
      <c r="A5521" s="1"/>
      <c r="B5521" s="1">
        <v>446</v>
      </c>
      <c r="C5521" s="1" t="s">
        <v>18211</v>
      </c>
      <c r="D5521" s="1" t="s">
        <v>18248</v>
      </c>
      <c r="E5521" s="1" t="s">
        <v>11003</v>
      </c>
      <c r="F5521" s="1" t="s">
        <v>11004</v>
      </c>
      <c r="G5521" s="1" t="s">
        <v>26130</v>
      </c>
      <c r="H5521" s="1" t="s">
        <v>17591</v>
      </c>
      <c r="I5521" s="2">
        <v>42.36</v>
      </c>
      <c r="J5521" s="37">
        <f>VLOOKUP(H5521,'DOGHER ORDER-DISC'!$K$4:$N$30,4,FALSE)</f>
        <v>0</v>
      </c>
      <c r="K5521" s="2">
        <f t="shared" si="91"/>
        <v>42.36</v>
      </c>
      <c r="L5521" s="1" t="s">
        <v>19943</v>
      </c>
    </row>
    <row r="5522" spans="1:12">
      <c r="A5522" s="1"/>
      <c r="B5522" s="1">
        <v>446</v>
      </c>
      <c r="C5522" s="1" t="s">
        <v>18211</v>
      </c>
      <c r="D5522" s="1" t="s">
        <v>18248</v>
      </c>
      <c r="E5522" s="1" t="s">
        <v>11005</v>
      </c>
      <c r="F5522" s="1" t="s">
        <v>11006</v>
      </c>
      <c r="G5522" s="1" t="s">
        <v>26131</v>
      </c>
      <c r="H5522" s="1" t="s">
        <v>17591</v>
      </c>
      <c r="I5522" s="2">
        <v>58.64</v>
      </c>
      <c r="J5522" s="37">
        <f>VLOOKUP(H5522,'DOGHER ORDER-DISC'!$K$4:$N$30,4,FALSE)</f>
        <v>0</v>
      </c>
      <c r="K5522" s="2">
        <f t="shared" si="91"/>
        <v>58.64</v>
      </c>
      <c r="L5522" s="1" t="s">
        <v>19943</v>
      </c>
    </row>
    <row r="5523" spans="1:12">
      <c r="A5523" s="1"/>
      <c r="B5523" s="1">
        <v>446</v>
      </c>
      <c r="C5523" s="1" t="s">
        <v>18211</v>
      </c>
      <c r="D5523" s="1" t="s">
        <v>18248</v>
      </c>
      <c r="E5523" s="1" t="s">
        <v>11007</v>
      </c>
      <c r="F5523" s="1" t="s">
        <v>11008</v>
      </c>
      <c r="G5523" s="1" t="s">
        <v>26132</v>
      </c>
      <c r="H5523" s="1" t="s">
        <v>17591</v>
      </c>
      <c r="I5523" s="2">
        <v>66.930000000000007</v>
      </c>
      <c r="J5523" s="37">
        <f>VLOOKUP(H5523,'DOGHER ORDER-DISC'!$K$4:$N$30,4,FALSE)</f>
        <v>0</v>
      </c>
      <c r="K5523" s="2">
        <f t="shared" si="91"/>
        <v>66.930000000000007</v>
      </c>
      <c r="L5523" s="1" t="s">
        <v>19943</v>
      </c>
    </row>
    <row r="5524" spans="1:12">
      <c r="A5524" s="1"/>
      <c r="B5524" s="1">
        <v>446</v>
      </c>
      <c r="C5524" s="1" t="s">
        <v>18211</v>
      </c>
      <c r="D5524" s="1" t="s">
        <v>18248</v>
      </c>
      <c r="E5524" s="1" t="s">
        <v>11009</v>
      </c>
      <c r="F5524" s="1" t="s">
        <v>11010</v>
      </c>
      <c r="G5524" s="1" t="s">
        <v>26133</v>
      </c>
      <c r="H5524" s="1" t="s">
        <v>17591</v>
      </c>
      <c r="I5524" s="2">
        <v>89.58</v>
      </c>
      <c r="J5524" s="37">
        <f>VLOOKUP(H5524,'DOGHER ORDER-DISC'!$K$4:$N$30,4,FALSE)</f>
        <v>0</v>
      </c>
      <c r="K5524" s="2">
        <f t="shared" si="91"/>
        <v>89.58</v>
      </c>
      <c r="L5524" s="1" t="s">
        <v>19943</v>
      </c>
    </row>
    <row r="5525" spans="1:12">
      <c r="A5525" s="1"/>
      <c r="B5525" s="1">
        <v>447</v>
      </c>
      <c r="C5525" s="1" t="s">
        <v>18211</v>
      </c>
      <c r="D5525" s="1" t="s">
        <v>18248</v>
      </c>
      <c r="E5525" s="1" t="s">
        <v>11011</v>
      </c>
      <c r="F5525" s="1" t="s">
        <v>11012</v>
      </c>
      <c r="G5525" s="1" t="s">
        <v>26134</v>
      </c>
      <c r="H5525" s="1" t="s">
        <v>17591</v>
      </c>
      <c r="I5525" s="2">
        <v>5.63</v>
      </c>
      <c r="J5525" s="37">
        <f>VLOOKUP(H5525,'DOGHER ORDER-DISC'!$K$4:$N$30,4,FALSE)</f>
        <v>0</v>
      </c>
      <c r="K5525" s="2">
        <f t="shared" si="91"/>
        <v>5.63</v>
      </c>
      <c r="L5525" s="1" t="s">
        <v>19944</v>
      </c>
    </row>
    <row r="5526" spans="1:12">
      <c r="A5526" s="1"/>
      <c r="B5526" s="1">
        <v>447</v>
      </c>
      <c r="C5526" s="1" t="s">
        <v>18211</v>
      </c>
      <c r="D5526" s="1" t="s">
        <v>18248</v>
      </c>
      <c r="E5526" s="1" t="s">
        <v>11013</v>
      </c>
      <c r="F5526" s="1" t="s">
        <v>11014</v>
      </c>
      <c r="G5526" s="1" t="s">
        <v>26135</v>
      </c>
      <c r="H5526" s="1" t="s">
        <v>17591</v>
      </c>
      <c r="I5526" s="2">
        <v>5.84</v>
      </c>
      <c r="J5526" s="37">
        <f>VLOOKUP(H5526,'DOGHER ORDER-DISC'!$K$4:$N$30,4,FALSE)</f>
        <v>0</v>
      </c>
      <c r="K5526" s="2">
        <f t="shared" si="91"/>
        <v>5.84</v>
      </c>
      <c r="L5526" s="1" t="s">
        <v>19944</v>
      </c>
    </row>
    <row r="5527" spans="1:12">
      <c r="A5527" s="1"/>
      <c r="B5527" s="1">
        <v>447</v>
      </c>
      <c r="C5527" s="1" t="s">
        <v>18211</v>
      </c>
      <c r="D5527" s="1" t="s">
        <v>18248</v>
      </c>
      <c r="E5527" s="1" t="s">
        <v>11015</v>
      </c>
      <c r="F5527" s="1" t="s">
        <v>11016</v>
      </c>
      <c r="G5527" s="1" t="s">
        <v>26136</v>
      </c>
      <c r="H5527" s="1" t="s">
        <v>17591</v>
      </c>
      <c r="I5527" s="2">
        <v>6.65</v>
      </c>
      <c r="J5527" s="37">
        <f>VLOOKUP(H5527,'DOGHER ORDER-DISC'!$K$4:$N$30,4,FALSE)</f>
        <v>0</v>
      </c>
      <c r="K5527" s="2">
        <f t="shared" si="91"/>
        <v>6.65</v>
      </c>
      <c r="L5527" s="1" t="s">
        <v>19944</v>
      </c>
    </row>
    <row r="5528" spans="1:12">
      <c r="A5528" s="1"/>
      <c r="B5528" s="1">
        <v>447</v>
      </c>
      <c r="C5528" s="1" t="s">
        <v>18211</v>
      </c>
      <c r="D5528" s="1" t="s">
        <v>18248</v>
      </c>
      <c r="E5528" s="1" t="s">
        <v>11017</v>
      </c>
      <c r="F5528" s="1" t="s">
        <v>11018</v>
      </c>
      <c r="G5528" s="1" t="s">
        <v>26137</v>
      </c>
      <c r="H5528" s="1" t="s">
        <v>17591</v>
      </c>
      <c r="I5528" s="2">
        <v>11.59</v>
      </c>
      <c r="J5528" s="37">
        <f>VLOOKUP(H5528,'DOGHER ORDER-DISC'!$K$4:$N$30,4,FALSE)</f>
        <v>0</v>
      </c>
      <c r="K5528" s="2">
        <f t="shared" si="91"/>
        <v>11.59</v>
      </c>
      <c r="L5528" s="1" t="s">
        <v>19944</v>
      </c>
    </row>
    <row r="5529" spans="1:12">
      <c r="A5529" s="1"/>
      <c r="B5529" s="1">
        <v>447</v>
      </c>
      <c r="C5529" s="1" t="s">
        <v>18211</v>
      </c>
      <c r="D5529" s="1" t="s">
        <v>18248</v>
      </c>
      <c r="E5529" s="1" t="s">
        <v>11019</v>
      </c>
      <c r="F5529" s="1" t="s">
        <v>11020</v>
      </c>
      <c r="G5529" s="1" t="s">
        <v>26138</v>
      </c>
      <c r="H5529" s="1" t="s">
        <v>17591</v>
      </c>
      <c r="I5529" s="2">
        <v>7.22</v>
      </c>
      <c r="J5529" s="37">
        <f>VLOOKUP(H5529,'DOGHER ORDER-DISC'!$K$4:$N$30,4,FALSE)</f>
        <v>0</v>
      </c>
      <c r="K5529" s="2">
        <f t="shared" si="91"/>
        <v>7.22</v>
      </c>
      <c r="L5529" s="1" t="s">
        <v>19944</v>
      </c>
    </row>
    <row r="5530" spans="1:12">
      <c r="A5530" s="1"/>
      <c r="B5530" s="1">
        <v>447</v>
      </c>
      <c r="C5530" s="1" t="s">
        <v>18211</v>
      </c>
      <c r="D5530" s="1" t="s">
        <v>18248</v>
      </c>
      <c r="E5530" s="1" t="s">
        <v>11021</v>
      </c>
      <c r="F5530" s="1" t="s">
        <v>11022</v>
      </c>
      <c r="G5530" s="1" t="s">
        <v>26134</v>
      </c>
      <c r="H5530" s="1" t="s">
        <v>17591</v>
      </c>
      <c r="I5530" s="2">
        <v>8.67</v>
      </c>
      <c r="J5530" s="37">
        <f>VLOOKUP(H5530,'DOGHER ORDER-DISC'!$K$4:$N$30,4,FALSE)</f>
        <v>0</v>
      </c>
      <c r="K5530" s="2">
        <f t="shared" si="91"/>
        <v>8.67</v>
      </c>
      <c r="L5530" s="1" t="s">
        <v>19944</v>
      </c>
    </row>
    <row r="5531" spans="1:12">
      <c r="A5531" s="1"/>
      <c r="B5531" s="1">
        <v>447</v>
      </c>
      <c r="C5531" s="1" t="s">
        <v>18211</v>
      </c>
      <c r="D5531" s="1" t="s">
        <v>18248</v>
      </c>
      <c r="E5531" s="1" t="s">
        <v>11023</v>
      </c>
      <c r="F5531" s="1" t="s">
        <v>11024</v>
      </c>
      <c r="G5531" s="1" t="s">
        <v>26134</v>
      </c>
      <c r="H5531" s="1" t="s">
        <v>17591</v>
      </c>
      <c r="I5531" s="2">
        <v>11.14</v>
      </c>
      <c r="J5531" s="37">
        <f>VLOOKUP(H5531,'DOGHER ORDER-DISC'!$K$4:$N$30,4,FALSE)</f>
        <v>0</v>
      </c>
      <c r="K5531" s="2">
        <f t="shared" si="91"/>
        <v>11.14</v>
      </c>
      <c r="L5531" s="1" t="s">
        <v>19944</v>
      </c>
    </row>
    <row r="5532" spans="1:12">
      <c r="A5532" s="1"/>
      <c r="B5532" s="1">
        <v>447</v>
      </c>
      <c r="C5532" s="1" t="s">
        <v>18211</v>
      </c>
      <c r="D5532" s="1" t="s">
        <v>18248</v>
      </c>
      <c r="E5532" s="1" t="s">
        <v>11025</v>
      </c>
      <c r="F5532" s="1" t="s">
        <v>11026</v>
      </c>
      <c r="G5532" s="1" t="s">
        <v>26139</v>
      </c>
      <c r="H5532" s="1" t="s">
        <v>17591</v>
      </c>
      <c r="I5532" s="2">
        <v>12.29</v>
      </c>
      <c r="J5532" s="37">
        <f>VLOOKUP(H5532,'DOGHER ORDER-DISC'!$K$4:$N$30,4,FALSE)</f>
        <v>0</v>
      </c>
      <c r="K5532" s="2">
        <f t="shared" si="91"/>
        <v>12.29</v>
      </c>
      <c r="L5532" s="1" t="s">
        <v>19945</v>
      </c>
    </row>
    <row r="5533" spans="1:12">
      <c r="A5533" s="1"/>
      <c r="B5533" s="1">
        <v>447</v>
      </c>
      <c r="C5533" s="1" t="s">
        <v>18211</v>
      </c>
      <c r="D5533" s="1" t="s">
        <v>18248</v>
      </c>
      <c r="E5533" s="1" t="s">
        <v>11027</v>
      </c>
      <c r="F5533" s="1" t="s">
        <v>11028</v>
      </c>
      <c r="G5533" s="1" t="s">
        <v>26140</v>
      </c>
      <c r="H5533" s="1" t="s">
        <v>17591</v>
      </c>
      <c r="I5533" s="2">
        <v>15.94</v>
      </c>
      <c r="J5533" s="37">
        <f>VLOOKUP(H5533,'DOGHER ORDER-DISC'!$K$4:$N$30,4,FALSE)</f>
        <v>0</v>
      </c>
      <c r="K5533" s="2">
        <f t="shared" si="91"/>
        <v>15.94</v>
      </c>
      <c r="L5533" s="1" t="s">
        <v>19946</v>
      </c>
    </row>
    <row r="5534" spans="1:12">
      <c r="A5534" s="1"/>
      <c r="B5534" s="1">
        <v>447</v>
      </c>
      <c r="C5534" s="1" t="s">
        <v>18211</v>
      </c>
      <c r="D5534" s="1" t="s">
        <v>18248</v>
      </c>
      <c r="E5534" s="1" t="s">
        <v>11029</v>
      </c>
      <c r="F5534" s="1" t="s">
        <v>11030</v>
      </c>
      <c r="G5534" s="1" t="s">
        <v>26141</v>
      </c>
      <c r="H5534" s="1" t="s">
        <v>17591</v>
      </c>
      <c r="I5534" s="2">
        <v>17.309999999999999</v>
      </c>
      <c r="J5534" s="37">
        <f>VLOOKUP(H5534,'DOGHER ORDER-DISC'!$K$4:$N$30,4,FALSE)</f>
        <v>0</v>
      </c>
      <c r="K5534" s="2">
        <f t="shared" si="91"/>
        <v>17.309999999999999</v>
      </c>
      <c r="L5534" s="1" t="s">
        <v>19946</v>
      </c>
    </row>
    <row r="5535" spans="1:12">
      <c r="A5535" s="1"/>
      <c r="B5535" s="1">
        <v>447</v>
      </c>
      <c r="C5535" s="1" t="s">
        <v>18211</v>
      </c>
      <c r="D5535" s="1" t="s">
        <v>18248</v>
      </c>
      <c r="E5535" s="1" t="s">
        <v>11031</v>
      </c>
      <c r="F5535" s="1" t="s">
        <v>11032</v>
      </c>
      <c r="G5535" s="1" t="s">
        <v>26142</v>
      </c>
      <c r="H5535" s="1" t="s">
        <v>17591</v>
      </c>
      <c r="I5535" s="2">
        <v>21.94</v>
      </c>
      <c r="J5535" s="37">
        <f>VLOOKUP(H5535,'DOGHER ORDER-DISC'!$K$4:$N$30,4,FALSE)</f>
        <v>0</v>
      </c>
      <c r="K5535" s="2">
        <f t="shared" si="91"/>
        <v>21.94</v>
      </c>
      <c r="L5535" s="1" t="s">
        <v>19946</v>
      </c>
    </row>
    <row r="5536" spans="1:12">
      <c r="A5536" s="1"/>
      <c r="B5536" s="1">
        <v>447</v>
      </c>
      <c r="C5536" s="1" t="s">
        <v>18211</v>
      </c>
      <c r="D5536" s="1" t="s">
        <v>18248</v>
      </c>
      <c r="E5536" s="1" t="s">
        <v>11033</v>
      </c>
      <c r="F5536" s="1" t="s">
        <v>11034</v>
      </c>
      <c r="G5536" s="1" t="s">
        <v>26143</v>
      </c>
      <c r="H5536" s="1" t="s">
        <v>17591</v>
      </c>
      <c r="I5536" s="2">
        <v>26.73</v>
      </c>
      <c r="J5536" s="37">
        <f>VLOOKUP(H5536,'DOGHER ORDER-DISC'!$K$4:$N$30,4,FALSE)</f>
        <v>0</v>
      </c>
      <c r="K5536" s="2">
        <f t="shared" si="91"/>
        <v>26.73</v>
      </c>
      <c r="L5536" s="1" t="s">
        <v>19946</v>
      </c>
    </row>
    <row r="5537" spans="1:12">
      <c r="A5537" s="1"/>
      <c r="B5537" s="1">
        <v>447</v>
      </c>
      <c r="C5537" s="1" t="s">
        <v>18211</v>
      </c>
      <c r="D5537" s="1" t="s">
        <v>18248</v>
      </c>
      <c r="E5537" s="1" t="s">
        <v>11035</v>
      </c>
      <c r="F5537" s="1" t="s">
        <v>11036</v>
      </c>
      <c r="G5537" s="1" t="s">
        <v>26144</v>
      </c>
      <c r="H5537" s="1" t="s">
        <v>17591</v>
      </c>
      <c r="I5537" s="2">
        <v>8.25</v>
      </c>
      <c r="J5537" s="37">
        <f>VLOOKUP(H5537,'DOGHER ORDER-DISC'!$K$4:$N$30,4,FALSE)</f>
        <v>0</v>
      </c>
      <c r="K5537" s="2">
        <f t="shared" si="91"/>
        <v>8.25</v>
      </c>
      <c r="L5537" s="1" t="s">
        <v>19944</v>
      </c>
    </row>
    <row r="5538" spans="1:12">
      <c r="A5538" s="1"/>
      <c r="B5538" s="1">
        <v>447</v>
      </c>
      <c r="C5538" s="1" t="s">
        <v>18211</v>
      </c>
      <c r="D5538" s="1" t="s">
        <v>18248</v>
      </c>
      <c r="E5538" s="1" t="s">
        <v>11037</v>
      </c>
      <c r="F5538" s="1" t="s">
        <v>11038</v>
      </c>
      <c r="G5538" s="1" t="s">
        <v>26145</v>
      </c>
      <c r="H5538" s="1" t="s">
        <v>17591</v>
      </c>
      <c r="I5538" s="2">
        <v>11.94</v>
      </c>
      <c r="J5538" s="37">
        <f>VLOOKUP(H5538,'DOGHER ORDER-DISC'!$K$4:$N$30,4,FALSE)</f>
        <v>0</v>
      </c>
      <c r="K5538" s="2">
        <f t="shared" si="91"/>
        <v>11.94</v>
      </c>
      <c r="L5538" s="1" t="s">
        <v>19944</v>
      </c>
    </row>
    <row r="5539" spans="1:12">
      <c r="A5539" s="1"/>
      <c r="B5539" s="1">
        <v>447</v>
      </c>
      <c r="C5539" s="1" t="s">
        <v>18211</v>
      </c>
      <c r="D5539" s="1" t="s">
        <v>18248</v>
      </c>
      <c r="E5539" s="1" t="s">
        <v>11039</v>
      </c>
      <c r="F5539" s="1" t="s">
        <v>11040</v>
      </c>
      <c r="G5539" s="1" t="s">
        <v>26146</v>
      </c>
      <c r="H5539" s="1" t="s">
        <v>17591</v>
      </c>
      <c r="I5539" s="2">
        <v>19.36</v>
      </c>
      <c r="J5539" s="37">
        <f>VLOOKUP(H5539,'DOGHER ORDER-DISC'!$K$4:$N$30,4,FALSE)</f>
        <v>0</v>
      </c>
      <c r="K5539" s="2">
        <f t="shared" si="91"/>
        <v>19.36</v>
      </c>
      <c r="L5539" s="1" t="s">
        <v>19944</v>
      </c>
    </row>
    <row r="5540" spans="1:12">
      <c r="A5540" s="1"/>
      <c r="B5540" s="1">
        <v>447</v>
      </c>
      <c r="C5540" s="1" t="s">
        <v>18211</v>
      </c>
      <c r="D5540" s="1" t="s">
        <v>18248</v>
      </c>
      <c r="E5540" s="1" t="s">
        <v>11041</v>
      </c>
      <c r="F5540" s="1" t="s">
        <v>11042</v>
      </c>
      <c r="G5540" s="1" t="s">
        <v>26147</v>
      </c>
      <c r="H5540" s="1" t="s">
        <v>17591</v>
      </c>
      <c r="I5540" s="2">
        <v>24.78</v>
      </c>
      <c r="J5540" s="37">
        <f>VLOOKUP(H5540,'DOGHER ORDER-DISC'!$K$4:$N$30,4,FALSE)</f>
        <v>0</v>
      </c>
      <c r="K5540" s="2">
        <f t="shared" si="91"/>
        <v>24.78</v>
      </c>
      <c r="L5540" s="1" t="s">
        <v>19944</v>
      </c>
    </row>
    <row r="5541" spans="1:12">
      <c r="A5541" s="1"/>
      <c r="B5541" s="1">
        <v>448</v>
      </c>
      <c r="C5541" s="1" t="s">
        <v>18211</v>
      </c>
      <c r="D5541" s="1" t="s">
        <v>18248</v>
      </c>
      <c r="E5541" s="1" t="s">
        <v>11043</v>
      </c>
      <c r="F5541" s="1" t="s">
        <v>11044</v>
      </c>
      <c r="G5541" s="1" t="s">
        <v>26148</v>
      </c>
      <c r="H5541" s="1" t="s">
        <v>17591</v>
      </c>
      <c r="I5541" s="2">
        <v>4.1900000000000004</v>
      </c>
      <c r="J5541" s="37">
        <f>VLOOKUP(H5541,'DOGHER ORDER-DISC'!$K$4:$N$30,4,FALSE)</f>
        <v>0</v>
      </c>
      <c r="K5541" s="2">
        <f t="shared" si="91"/>
        <v>4.1900000000000004</v>
      </c>
      <c r="L5541" s="1" t="s">
        <v>19947</v>
      </c>
    </row>
    <row r="5542" spans="1:12">
      <c r="A5542" s="1"/>
      <c r="B5542" s="1">
        <v>448</v>
      </c>
      <c r="C5542" s="1" t="s">
        <v>18211</v>
      </c>
      <c r="D5542" s="1" t="s">
        <v>18248</v>
      </c>
      <c r="E5542" s="1" t="s">
        <v>11045</v>
      </c>
      <c r="F5542" s="1" t="s">
        <v>11046</v>
      </c>
      <c r="G5542" s="1" t="s">
        <v>26149</v>
      </c>
      <c r="H5542" s="1" t="s">
        <v>17591</v>
      </c>
      <c r="I5542" s="2">
        <v>5.0199999999999996</v>
      </c>
      <c r="J5542" s="37">
        <f>VLOOKUP(H5542,'DOGHER ORDER-DISC'!$K$4:$N$30,4,FALSE)</f>
        <v>0</v>
      </c>
      <c r="K5542" s="2">
        <f t="shared" si="91"/>
        <v>5.0199999999999996</v>
      </c>
      <c r="L5542" s="1" t="s">
        <v>19948</v>
      </c>
    </row>
    <row r="5543" spans="1:12">
      <c r="A5543" s="1"/>
      <c r="B5543" s="1">
        <v>448</v>
      </c>
      <c r="C5543" s="1" t="s">
        <v>18211</v>
      </c>
      <c r="D5543" s="1" t="s">
        <v>18248</v>
      </c>
      <c r="E5543" s="1" t="s">
        <v>11047</v>
      </c>
      <c r="F5543" s="1" t="s">
        <v>11048</v>
      </c>
      <c r="G5543" s="1" t="s">
        <v>26150</v>
      </c>
      <c r="H5543" s="1" t="s">
        <v>17591</v>
      </c>
      <c r="I5543" s="2">
        <v>10.41</v>
      </c>
      <c r="J5543" s="37">
        <f>VLOOKUP(H5543,'DOGHER ORDER-DISC'!$K$4:$N$30,4,FALSE)</f>
        <v>0</v>
      </c>
      <c r="K5543" s="2">
        <f t="shared" si="91"/>
        <v>10.41</v>
      </c>
      <c r="L5543" s="1" t="s">
        <v>19949</v>
      </c>
    </row>
    <row r="5544" spans="1:12">
      <c r="A5544" s="1"/>
      <c r="B5544" s="1">
        <v>448</v>
      </c>
      <c r="C5544" s="1" t="s">
        <v>18211</v>
      </c>
      <c r="D5544" s="1" t="s">
        <v>18248</v>
      </c>
      <c r="E5544" s="1" t="s">
        <v>11049</v>
      </c>
      <c r="F5544" s="1" t="s">
        <v>11050</v>
      </c>
      <c r="G5544" s="1" t="s">
        <v>26151</v>
      </c>
      <c r="H5544" s="1" t="s">
        <v>17591</v>
      </c>
      <c r="I5544" s="2">
        <v>12.57</v>
      </c>
      <c r="J5544" s="37">
        <f>VLOOKUP(H5544,'DOGHER ORDER-DISC'!$K$4:$N$30,4,FALSE)</f>
        <v>0</v>
      </c>
      <c r="K5544" s="2">
        <f t="shared" si="91"/>
        <v>12.57</v>
      </c>
      <c r="L5544" s="1" t="s">
        <v>19949</v>
      </c>
    </row>
    <row r="5545" spans="1:12">
      <c r="A5545" s="1"/>
      <c r="B5545" s="1">
        <v>448</v>
      </c>
      <c r="C5545" s="1" t="s">
        <v>18211</v>
      </c>
      <c r="D5545" s="1" t="s">
        <v>18248</v>
      </c>
      <c r="E5545" s="1" t="s">
        <v>11051</v>
      </c>
      <c r="F5545" s="1" t="s">
        <v>11052</v>
      </c>
      <c r="G5545" s="1" t="s">
        <v>26152</v>
      </c>
      <c r="H5545" s="1" t="s">
        <v>17591</v>
      </c>
      <c r="I5545" s="2">
        <v>11.57</v>
      </c>
      <c r="J5545" s="37">
        <f>VLOOKUP(H5545,'DOGHER ORDER-DISC'!$K$4:$N$30,4,FALSE)</f>
        <v>0</v>
      </c>
      <c r="K5545" s="2">
        <f t="shared" si="91"/>
        <v>11.57</v>
      </c>
      <c r="L5545" s="1" t="s">
        <v>19950</v>
      </c>
    </row>
    <row r="5546" spans="1:12">
      <c r="A5546" s="1"/>
      <c r="B5546" s="1">
        <v>448</v>
      </c>
      <c r="C5546" s="1" t="s">
        <v>18211</v>
      </c>
      <c r="D5546" s="1" t="s">
        <v>18248</v>
      </c>
      <c r="E5546" s="1" t="s">
        <v>11053</v>
      </c>
      <c r="F5546" s="1" t="s">
        <v>11054</v>
      </c>
      <c r="G5546" s="1" t="s">
        <v>26153</v>
      </c>
      <c r="H5546" s="1" t="s">
        <v>17591</v>
      </c>
      <c r="I5546" s="2">
        <v>11.76</v>
      </c>
      <c r="J5546" s="37">
        <f>VLOOKUP(H5546,'DOGHER ORDER-DISC'!$K$4:$N$30,4,FALSE)</f>
        <v>0</v>
      </c>
      <c r="K5546" s="2">
        <f t="shared" si="91"/>
        <v>11.76</v>
      </c>
      <c r="L5546" s="1" t="s">
        <v>19950</v>
      </c>
    </row>
    <row r="5547" spans="1:12">
      <c r="A5547" s="1"/>
      <c r="B5547" s="1">
        <v>449</v>
      </c>
      <c r="C5547" s="1" t="s">
        <v>18211</v>
      </c>
      <c r="D5547" s="1" t="s">
        <v>18248</v>
      </c>
      <c r="E5547" s="1" t="s">
        <v>11055</v>
      </c>
      <c r="F5547" s="1" t="s">
        <v>11056</v>
      </c>
      <c r="G5547" s="1" t="s">
        <v>26154</v>
      </c>
      <c r="H5547" s="1" t="s">
        <v>17591</v>
      </c>
      <c r="I5547" s="2">
        <v>5.31</v>
      </c>
      <c r="J5547" s="37">
        <f>VLOOKUP(H5547,'DOGHER ORDER-DISC'!$K$4:$N$30,4,FALSE)</f>
        <v>0</v>
      </c>
      <c r="K5547" s="2">
        <f t="shared" si="91"/>
        <v>5.31</v>
      </c>
      <c r="L5547" s="1" t="s">
        <v>19951</v>
      </c>
    </row>
    <row r="5548" spans="1:12">
      <c r="A5548" s="1"/>
      <c r="B5548" s="1">
        <v>449</v>
      </c>
      <c r="C5548" s="1" t="s">
        <v>18211</v>
      </c>
      <c r="D5548" s="1" t="s">
        <v>18248</v>
      </c>
      <c r="E5548" s="1" t="s">
        <v>11057</v>
      </c>
      <c r="F5548" s="1" t="s">
        <v>11058</v>
      </c>
      <c r="G5548" s="1" t="s">
        <v>26155</v>
      </c>
      <c r="H5548" s="1" t="s">
        <v>17591</v>
      </c>
      <c r="I5548" s="2">
        <v>8.8800000000000008</v>
      </c>
      <c r="J5548" s="37">
        <f>VLOOKUP(H5548,'DOGHER ORDER-DISC'!$K$4:$N$30,4,FALSE)</f>
        <v>0</v>
      </c>
      <c r="K5548" s="2">
        <f t="shared" si="91"/>
        <v>8.8800000000000008</v>
      </c>
      <c r="L5548" s="1" t="s">
        <v>19952</v>
      </c>
    </row>
    <row r="5549" spans="1:12">
      <c r="A5549" s="1"/>
      <c r="B5549" s="1">
        <v>449</v>
      </c>
      <c r="C5549" s="1" t="s">
        <v>18211</v>
      </c>
      <c r="D5549" s="1" t="s">
        <v>18248</v>
      </c>
      <c r="E5549" s="1" t="s">
        <v>11059</v>
      </c>
      <c r="F5549" s="1" t="s">
        <v>11060</v>
      </c>
      <c r="G5549" s="1" t="s">
        <v>26156</v>
      </c>
      <c r="H5549" s="1" t="s">
        <v>17591</v>
      </c>
      <c r="I5549" s="2">
        <v>7.93</v>
      </c>
      <c r="J5549" s="37">
        <f>VLOOKUP(H5549,'DOGHER ORDER-DISC'!$K$4:$N$30,4,FALSE)</f>
        <v>0</v>
      </c>
      <c r="K5549" s="2">
        <f t="shared" si="91"/>
        <v>7.93</v>
      </c>
      <c r="L5549" s="1" t="s">
        <v>19953</v>
      </c>
    </row>
    <row r="5550" spans="1:12">
      <c r="A5550" s="1"/>
      <c r="B5550" s="1">
        <v>449</v>
      </c>
      <c r="C5550" s="1" t="s">
        <v>18211</v>
      </c>
      <c r="D5550" s="1" t="s">
        <v>18248</v>
      </c>
      <c r="E5550" s="1" t="s">
        <v>11061</v>
      </c>
      <c r="F5550" s="1" t="s">
        <v>11062</v>
      </c>
      <c r="G5550" s="1" t="s">
        <v>26157</v>
      </c>
      <c r="H5550" s="1" t="s">
        <v>17591</v>
      </c>
      <c r="I5550" s="2">
        <v>6.13</v>
      </c>
      <c r="J5550" s="37">
        <f>VLOOKUP(H5550,'DOGHER ORDER-DISC'!$K$4:$N$30,4,FALSE)</f>
        <v>0</v>
      </c>
      <c r="K5550" s="2">
        <f t="shared" si="91"/>
        <v>6.13</v>
      </c>
      <c r="L5550" s="1" t="s">
        <v>19953</v>
      </c>
    </row>
    <row r="5551" spans="1:12">
      <c r="A5551" s="1"/>
      <c r="B5551" s="1">
        <v>449</v>
      </c>
      <c r="C5551" s="1" t="s">
        <v>18211</v>
      </c>
      <c r="D5551" s="1" t="s">
        <v>18248</v>
      </c>
      <c r="E5551" s="1" t="s">
        <v>11063</v>
      </c>
      <c r="F5551" s="1" t="s">
        <v>11064</v>
      </c>
      <c r="G5551" s="1" t="s">
        <v>26158</v>
      </c>
      <c r="H5551" s="1" t="s">
        <v>17591</v>
      </c>
      <c r="I5551" s="2">
        <v>7.05</v>
      </c>
      <c r="J5551" s="37">
        <f>VLOOKUP(H5551,'DOGHER ORDER-DISC'!$K$4:$N$30,4,FALSE)</f>
        <v>0</v>
      </c>
      <c r="K5551" s="2">
        <f t="shared" ref="K5551:K5614" si="92">+ROUND(I5551*(1-J5551),2)</f>
        <v>7.05</v>
      </c>
      <c r="L5551" s="1" t="s">
        <v>19953</v>
      </c>
    </row>
    <row r="5552" spans="1:12">
      <c r="A5552" s="1"/>
      <c r="B5552" s="1">
        <v>449</v>
      </c>
      <c r="C5552" s="1" t="s">
        <v>18211</v>
      </c>
      <c r="D5552" s="1" t="s">
        <v>18248</v>
      </c>
      <c r="E5552" s="1" t="s">
        <v>11065</v>
      </c>
      <c r="F5552" s="1" t="s">
        <v>11066</v>
      </c>
      <c r="G5552" s="1" t="s">
        <v>26159</v>
      </c>
      <c r="H5552" s="1" t="s">
        <v>17591</v>
      </c>
      <c r="I5552" s="2">
        <v>10.82</v>
      </c>
      <c r="J5552" s="37">
        <f>VLOOKUP(H5552,'DOGHER ORDER-DISC'!$K$4:$N$30,4,FALSE)</f>
        <v>0</v>
      </c>
      <c r="K5552" s="2">
        <f t="shared" si="92"/>
        <v>10.82</v>
      </c>
      <c r="L5552" s="1" t="s">
        <v>19954</v>
      </c>
    </row>
    <row r="5553" spans="1:12">
      <c r="A5553" s="1"/>
      <c r="B5553" s="1">
        <v>449</v>
      </c>
      <c r="C5553" s="1" t="s">
        <v>18211</v>
      </c>
      <c r="D5553" s="1" t="s">
        <v>18248</v>
      </c>
      <c r="E5553" s="1" t="s">
        <v>11067</v>
      </c>
      <c r="F5553" s="1" t="s">
        <v>11068</v>
      </c>
      <c r="G5553" s="1" t="s">
        <v>26160</v>
      </c>
      <c r="H5553" s="1" t="s">
        <v>17591</v>
      </c>
      <c r="I5553" s="2">
        <v>6.67</v>
      </c>
      <c r="J5553" s="37">
        <f>VLOOKUP(H5553,'DOGHER ORDER-DISC'!$K$4:$N$30,4,FALSE)</f>
        <v>0</v>
      </c>
      <c r="K5553" s="2">
        <f t="shared" si="92"/>
        <v>6.67</v>
      </c>
      <c r="L5553" s="1" t="s">
        <v>19955</v>
      </c>
    </row>
    <row r="5554" spans="1:12">
      <c r="A5554" s="1"/>
      <c r="B5554" s="1">
        <v>449</v>
      </c>
      <c r="C5554" s="1" t="s">
        <v>18211</v>
      </c>
      <c r="D5554" s="1" t="s">
        <v>18248</v>
      </c>
      <c r="E5554" s="1" t="s">
        <v>11069</v>
      </c>
      <c r="F5554" s="1" t="s">
        <v>11070</v>
      </c>
      <c r="G5554" s="1" t="s">
        <v>26161</v>
      </c>
      <c r="H5554" s="1" t="s">
        <v>17591</v>
      </c>
      <c r="I5554" s="2">
        <v>7.7</v>
      </c>
      <c r="J5554" s="37">
        <f>VLOOKUP(H5554,'DOGHER ORDER-DISC'!$K$4:$N$30,4,FALSE)</f>
        <v>0</v>
      </c>
      <c r="K5554" s="2">
        <f t="shared" si="92"/>
        <v>7.7</v>
      </c>
      <c r="L5554" s="1" t="s">
        <v>19955</v>
      </c>
    </row>
    <row r="5555" spans="1:12">
      <c r="A5555" s="1"/>
      <c r="B5555" s="1">
        <v>449</v>
      </c>
      <c r="C5555" s="1" t="s">
        <v>18211</v>
      </c>
      <c r="D5555" s="1" t="s">
        <v>18248</v>
      </c>
      <c r="E5555" s="1" t="s">
        <v>11071</v>
      </c>
      <c r="F5555" s="1" t="s">
        <v>11072</v>
      </c>
      <c r="G5555" s="1" t="s">
        <v>26162</v>
      </c>
      <c r="H5555" s="1" t="s">
        <v>17591</v>
      </c>
      <c r="I5555" s="2">
        <v>8.58</v>
      </c>
      <c r="J5555" s="37">
        <f>VLOOKUP(H5555,'DOGHER ORDER-DISC'!$K$4:$N$30,4,FALSE)</f>
        <v>0</v>
      </c>
      <c r="K5555" s="2">
        <f t="shared" si="92"/>
        <v>8.58</v>
      </c>
      <c r="L5555" s="1"/>
    </row>
    <row r="5556" spans="1:12">
      <c r="A5556" s="1"/>
      <c r="B5556" s="1">
        <v>449</v>
      </c>
      <c r="C5556" s="1" t="s">
        <v>18211</v>
      </c>
      <c r="D5556" s="1" t="s">
        <v>18248</v>
      </c>
      <c r="E5556" s="1" t="s">
        <v>11073</v>
      </c>
      <c r="F5556" s="1" t="s">
        <v>11074</v>
      </c>
      <c r="G5556" s="1" t="s">
        <v>26163</v>
      </c>
      <c r="H5556" s="1" t="s">
        <v>17591</v>
      </c>
      <c r="I5556" s="2">
        <v>13.73</v>
      </c>
      <c r="J5556" s="37">
        <f>VLOOKUP(H5556,'DOGHER ORDER-DISC'!$K$4:$N$30,4,FALSE)</f>
        <v>0</v>
      </c>
      <c r="K5556" s="2">
        <f t="shared" si="92"/>
        <v>13.73</v>
      </c>
      <c r="L5556" s="1"/>
    </row>
    <row r="5557" spans="1:12">
      <c r="A5557" s="1"/>
      <c r="B5557" s="1">
        <v>449</v>
      </c>
      <c r="C5557" s="1" t="s">
        <v>18211</v>
      </c>
      <c r="D5557" s="1" t="s">
        <v>18248</v>
      </c>
      <c r="E5557" s="1" t="s">
        <v>11075</v>
      </c>
      <c r="F5557" s="1" t="s">
        <v>11076</v>
      </c>
      <c r="G5557" s="1" t="s">
        <v>26164</v>
      </c>
      <c r="H5557" s="1" t="s">
        <v>17591</v>
      </c>
      <c r="I5557" s="2">
        <v>9.6</v>
      </c>
      <c r="J5557" s="37">
        <f>VLOOKUP(H5557,'DOGHER ORDER-DISC'!$K$4:$N$30,4,FALSE)</f>
        <v>0</v>
      </c>
      <c r="K5557" s="2">
        <f t="shared" si="92"/>
        <v>9.6</v>
      </c>
      <c r="L5557" s="1"/>
    </row>
    <row r="5558" spans="1:12">
      <c r="A5558" s="1"/>
      <c r="B5558" s="1">
        <v>449</v>
      </c>
      <c r="C5558" s="1" t="s">
        <v>18211</v>
      </c>
      <c r="D5558" s="1" t="s">
        <v>18248</v>
      </c>
      <c r="E5558" s="1" t="s">
        <v>11077</v>
      </c>
      <c r="F5558" s="1" t="s">
        <v>11078</v>
      </c>
      <c r="G5558" s="1" t="s">
        <v>26165</v>
      </c>
      <c r="H5558" s="1" t="s">
        <v>17591</v>
      </c>
      <c r="I5558" s="2">
        <v>14.13</v>
      </c>
      <c r="J5558" s="37">
        <f>VLOOKUP(H5558,'DOGHER ORDER-DISC'!$K$4:$N$30,4,FALSE)</f>
        <v>0</v>
      </c>
      <c r="K5558" s="2">
        <f t="shared" si="92"/>
        <v>14.13</v>
      </c>
      <c r="L5558" s="1"/>
    </row>
    <row r="5559" spans="1:12">
      <c r="A5559" s="1"/>
      <c r="B5559" s="1">
        <v>449</v>
      </c>
      <c r="C5559" s="1" t="s">
        <v>18211</v>
      </c>
      <c r="D5559" s="1" t="s">
        <v>18248</v>
      </c>
      <c r="E5559" s="1" t="s">
        <v>11079</v>
      </c>
      <c r="F5559" s="1" t="s">
        <v>11080</v>
      </c>
      <c r="G5559" s="1" t="s">
        <v>26166</v>
      </c>
      <c r="H5559" s="1" t="s">
        <v>17591</v>
      </c>
      <c r="I5559" s="2">
        <v>20.71</v>
      </c>
      <c r="J5559" s="37">
        <f>VLOOKUP(H5559,'DOGHER ORDER-DISC'!$K$4:$N$30,4,FALSE)</f>
        <v>0</v>
      </c>
      <c r="K5559" s="2">
        <f t="shared" si="92"/>
        <v>20.71</v>
      </c>
      <c r="L5559" s="1"/>
    </row>
    <row r="5560" spans="1:12">
      <c r="A5560" s="1" t="s">
        <v>32</v>
      </c>
      <c r="B5560" s="1">
        <v>449</v>
      </c>
      <c r="C5560" s="1" t="s">
        <v>18211</v>
      </c>
      <c r="D5560" s="1" t="s">
        <v>18248</v>
      </c>
      <c r="E5560" s="1" t="s">
        <v>11081</v>
      </c>
      <c r="F5560" s="1" t="s">
        <v>11082</v>
      </c>
      <c r="G5560" s="1" t="s">
        <v>26167</v>
      </c>
      <c r="H5560" s="1" t="s">
        <v>17591</v>
      </c>
      <c r="I5560" s="2">
        <v>15.55</v>
      </c>
      <c r="J5560" s="37">
        <f>VLOOKUP(H5560,'DOGHER ORDER-DISC'!$K$4:$N$30,4,FALSE)</f>
        <v>0</v>
      </c>
      <c r="K5560" s="2">
        <f t="shared" si="92"/>
        <v>15.55</v>
      </c>
      <c r="L5560" s="1" t="s">
        <v>19956</v>
      </c>
    </row>
    <row r="5561" spans="1:12">
      <c r="A5561" s="1" t="s">
        <v>32</v>
      </c>
      <c r="B5561" s="1">
        <v>449</v>
      </c>
      <c r="C5561" s="1" t="s">
        <v>18211</v>
      </c>
      <c r="D5561" s="1" t="s">
        <v>18248</v>
      </c>
      <c r="E5561" s="1" t="s">
        <v>11083</v>
      </c>
      <c r="F5561" s="1" t="s">
        <v>11084</v>
      </c>
      <c r="G5561" s="1" t="s">
        <v>26168</v>
      </c>
      <c r="H5561" s="1" t="s">
        <v>17591</v>
      </c>
      <c r="I5561" s="2">
        <v>17.559999999999999</v>
      </c>
      <c r="J5561" s="37">
        <f>VLOOKUP(H5561,'DOGHER ORDER-DISC'!$K$4:$N$30,4,FALSE)</f>
        <v>0</v>
      </c>
      <c r="K5561" s="2">
        <f t="shared" si="92"/>
        <v>17.559999999999999</v>
      </c>
      <c r="L5561" s="1" t="s">
        <v>19956</v>
      </c>
    </row>
    <row r="5562" spans="1:12">
      <c r="A5562" s="1" t="s">
        <v>32</v>
      </c>
      <c r="B5562" s="1">
        <v>450</v>
      </c>
      <c r="C5562" s="1" t="s">
        <v>18211</v>
      </c>
      <c r="D5562" s="1" t="s">
        <v>18248</v>
      </c>
      <c r="E5562" s="1" t="s">
        <v>11085</v>
      </c>
      <c r="F5562" s="1" t="s">
        <v>11086</v>
      </c>
      <c r="G5562" s="1" t="s">
        <v>26169</v>
      </c>
      <c r="H5562" s="1" t="s">
        <v>17591</v>
      </c>
      <c r="I5562" s="2">
        <v>13.36</v>
      </c>
      <c r="J5562" s="37">
        <f>VLOOKUP(H5562,'DOGHER ORDER-DISC'!$K$4:$N$30,4,FALSE)</f>
        <v>0</v>
      </c>
      <c r="K5562" s="2">
        <f t="shared" si="92"/>
        <v>13.36</v>
      </c>
      <c r="L5562" s="1" t="s">
        <v>19957</v>
      </c>
    </row>
    <row r="5563" spans="1:12">
      <c r="A5563" s="1" t="s">
        <v>32</v>
      </c>
      <c r="B5563" s="1">
        <v>450</v>
      </c>
      <c r="C5563" s="1" t="s">
        <v>18211</v>
      </c>
      <c r="D5563" s="1" t="s">
        <v>18248</v>
      </c>
      <c r="E5563" s="1" t="s">
        <v>11087</v>
      </c>
      <c r="F5563" s="1" t="s">
        <v>11088</v>
      </c>
      <c r="G5563" s="1" t="s">
        <v>26170</v>
      </c>
      <c r="H5563" s="1" t="s">
        <v>17591</v>
      </c>
      <c r="I5563" s="2">
        <v>13.36</v>
      </c>
      <c r="J5563" s="37">
        <f>VLOOKUP(H5563,'DOGHER ORDER-DISC'!$K$4:$N$30,4,FALSE)</f>
        <v>0</v>
      </c>
      <c r="K5563" s="2">
        <f t="shared" si="92"/>
        <v>13.36</v>
      </c>
      <c r="L5563" s="1" t="s">
        <v>19957</v>
      </c>
    </row>
    <row r="5564" spans="1:12">
      <c r="A5564" s="1" t="s">
        <v>32</v>
      </c>
      <c r="B5564" s="1">
        <v>450</v>
      </c>
      <c r="C5564" s="1" t="s">
        <v>18211</v>
      </c>
      <c r="D5564" s="1" t="s">
        <v>18248</v>
      </c>
      <c r="E5564" s="1" t="s">
        <v>11089</v>
      </c>
      <c r="F5564" s="1" t="s">
        <v>11090</v>
      </c>
      <c r="G5564" s="1" t="s">
        <v>26171</v>
      </c>
      <c r="H5564" s="1" t="s">
        <v>17591</v>
      </c>
      <c r="I5564" s="2">
        <v>13.36</v>
      </c>
      <c r="J5564" s="37">
        <f>VLOOKUP(H5564,'DOGHER ORDER-DISC'!$K$4:$N$30,4,FALSE)</f>
        <v>0</v>
      </c>
      <c r="K5564" s="2">
        <f t="shared" si="92"/>
        <v>13.36</v>
      </c>
      <c r="L5564" s="1" t="s">
        <v>19957</v>
      </c>
    </row>
    <row r="5565" spans="1:12">
      <c r="A5565" s="1" t="s">
        <v>32</v>
      </c>
      <c r="B5565" s="1">
        <v>450</v>
      </c>
      <c r="C5565" s="1" t="s">
        <v>18211</v>
      </c>
      <c r="D5565" s="1" t="s">
        <v>18248</v>
      </c>
      <c r="E5565" s="1" t="s">
        <v>11091</v>
      </c>
      <c r="F5565" s="1" t="s">
        <v>11092</v>
      </c>
      <c r="G5565" s="1" t="s">
        <v>26172</v>
      </c>
      <c r="H5565" s="1" t="s">
        <v>17591</v>
      </c>
      <c r="I5565" s="2">
        <v>13.36</v>
      </c>
      <c r="J5565" s="37">
        <f>VLOOKUP(H5565,'DOGHER ORDER-DISC'!$K$4:$N$30,4,FALSE)</f>
        <v>0</v>
      </c>
      <c r="K5565" s="2">
        <f t="shared" si="92"/>
        <v>13.36</v>
      </c>
      <c r="L5565" s="1" t="s">
        <v>19957</v>
      </c>
    </row>
    <row r="5566" spans="1:12">
      <c r="A5566" s="1" t="s">
        <v>32</v>
      </c>
      <c r="B5566" s="1">
        <v>450</v>
      </c>
      <c r="C5566" s="1" t="s">
        <v>18211</v>
      </c>
      <c r="D5566" s="1" t="s">
        <v>18248</v>
      </c>
      <c r="E5566" s="1" t="s">
        <v>11093</v>
      </c>
      <c r="F5566" s="1" t="s">
        <v>11094</v>
      </c>
      <c r="G5566" s="1" t="s">
        <v>26173</v>
      </c>
      <c r="H5566" s="1" t="s">
        <v>17591</v>
      </c>
      <c r="I5566" s="2">
        <v>13.36</v>
      </c>
      <c r="J5566" s="37">
        <f>VLOOKUP(H5566,'DOGHER ORDER-DISC'!$K$4:$N$30,4,FALSE)</f>
        <v>0</v>
      </c>
      <c r="K5566" s="2">
        <f t="shared" si="92"/>
        <v>13.36</v>
      </c>
      <c r="L5566" s="1" t="s">
        <v>19957</v>
      </c>
    </row>
    <row r="5567" spans="1:12">
      <c r="A5567" s="1" t="s">
        <v>32</v>
      </c>
      <c r="B5567" s="1">
        <v>450</v>
      </c>
      <c r="C5567" s="1" t="s">
        <v>18211</v>
      </c>
      <c r="D5567" s="1" t="s">
        <v>18248</v>
      </c>
      <c r="E5567" s="1" t="s">
        <v>11095</v>
      </c>
      <c r="F5567" s="1" t="s">
        <v>11096</v>
      </c>
      <c r="G5567" s="1" t="s">
        <v>26174</v>
      </c>
      <c r="H5567" s="1" t="s">
        <v>17591</v>
      </c>
      <c r="I5567" s="2">
        <v>13.36</v>
      </c>
      <c r="J5567" s="37">
        <f>VLOOKUP(H5567,'DOGHER ORDER-DISC'!$K$4:$N$30,4,FALSE)</f>
        <v>0</v>
      </c>
      <c r="K5567" s="2">
        <f t="shared" si="92"/>
        <v>13.36</v>
      </c>
      <c r="L5567" s="1" t="s">
        <v>19957</v>
      </c>
    </row>
    <row r="5568" spans="1:12">
      <c r="A5568" s="1" t="s">
        <v>32</v>
      </c>
      <c r="B5568" s="1">
        <v>450</v>
      </c>
      <c r="C5568" s="1" t="s">
        <v>18211</v>
      </c>
      <c r="D5568" s="1" t="s">
        <v>18248</v>
      </c>
      <c r="E5568" s="1" t="s">
        <v>11097</v>
      </c>
      <c r="F5568" s="1" t="s">
        <v>11098</v>
      </c>
      <c r="G5568" s="1" t="s">
        <v>26175</v>
      </c>
      <c r="H5568" s="1" t="s">
        <v>17591</v>
      </c>
      <c r="I5568" s="2">
        <v>13.36</v>
      </c>
      <c r="J5568" s="37">
        <f>VLOOKUP(H5568,'DOGHER ORDER-DISC'!$K$4:$N$30,4,FALSE)</f>
        <v>0</v>
      </c>
      <c r="K5568" s="2">
        <f t="shared" si="92"/>
        <v>13.36</v>
      </c>
      <c r="L5568" s="1" t="s">
        <v>19957</v>
      </c>
    </row>
    <row r="5569" spans="1:12">
      <c r="A5569" s="1" t="s">
        <v>32</v>
      </c>
      <c r="B5569" s="1">
        <v>450</v>
      </c>
      <c r="C5569" s="1" t="s">
        <v>18211</v>
      </c>
      <c r="D5569" s="1" t="s">
        <v>18248</v>
      </c>
      <c r="E5569" s="1" t="s">
        <v>11099</v>
      </c>
      <c r="F5569" s="1" t="s">
        <v>11100</v>
      </c>
      <c r="G5569" s="1" t="s">
        <v>26176</v>
      </c>
      <c r="H5569" s="1" t="s">
        <v>17591</v>
      </c>
      <c r="I5569" s="2">
        <v>13.36</v>
      </c>
      <c r="J5569" s="37">
        <f>VLOOKUP(H5569,'DOGHER ORDER-DISC'!$K$4:$N$30,4,FALSE)</f>
        <v>0</v>
      </c>
      <c r="K5569" s="2">
        <f t="shared" si="92"/>
        <v>13.36</v>
      </c>
      <c r="L5569" s="1" t="s">
        <v>19957</v>
      </c>
    </row>
    <row r="5570" spans="1:12">
      <c r="A5570" s="1" t="s">
        <v>32</v>
      </c>
      <c r="B5570" s="1">
        <v>450</v>
      </c>
      <c r="C5570" s="1" t="s">
        <v>18211</v>
      </c>
      <c r="D5570" s="1" t="s">
        <v>18248</v>
      </c>
      <c r="E5570" s="1" t="s">
        <v>11101</v>
      </c>
      <c r="F5570" s="1" t="s">
        <v>11102</v>
      </c>
      <c r="G5570" s="1" t="s">
        <v>26177</v>
      </c>
      <c r="H5570" s="1" t="s">
        <v>17591</v>
      </c>
      <c r="I5570" s="2">
        <v>9.36</v>
      </c>
      <c r="J5570" s="37">
        <f>VLOOKUP(H5570,'DOGHER ORDER-DISC'!$K$4:$N$30,4,FALSE)</f>
        <v>0</v>
      </c>
      <c r="K5570" s="2">
        <f t="shared" si="92"/>
        <v>9.36</v>
      </c>
      <c r="L5570" s="1" t="s">
        <v>19958</v>
      </c>
    </row>
    <row r="5571" spans="1:12">
      <c r="A5571" s="1" t="s">
        <v>32</v>
      </c>
      <c r="B5571" s="1">
        <v>450</v>
      </c>
      <c r="C5571" s="1" t="s">
        <v>18211</v>
      </c>
      <c r="D5571" s="1" t="s">
        <v>18248</v>
      </c>
      <c r="E5571" s="1" t="s">
        <v>11103</v>
      </c>
      <c r="F5571" s="1" t="s">
        <v>11104</v>
      </c>
      <c r="G5571" s="1" t="s">
        <v>26178</v>
      </c>
      <c r="H5571" s="1" t="s">
        <v>17591</v>
      </c>
      <c r="I5571" s="2">
        <v>9.36</v>
      </c>
      <c r="J5571" s="37">
        <f>VLOOKUP(H5571,'DOGHER ORDER-DISC'!$K$4:$N$30,4,FALSE)</f>
        <v>0</v>
      </c>
      <c r="K5571" s="2">
        <f t="shared" si="92"/>
        <v>9.36</v>
      </c>
      <c r="L5571" s="1" t="s">
        <v>19958</v>
      </c>
    </row>
    <row r="5572" spans="1:12">
      <c r="A5572" s="1" t="s">
        <v>32</v>
      </c>
      <c r="B5572" s="1">
        <v>450</v>
      </c>
      <c r="C5572" s="1" t="s">
        <v>18211</v>
      </c>
      <c r="D5572" s="1" t="s">
        <v>18248</v>
      </c>
      <c r="E5572" s="1" t="s">
        <v>11105</v>
      </c>
      <c r="F5572" s="1" t="s">
        <v>11106</v>
      </c>
      <c r="G5572" s="1" t="s">
        <v>26179</v>
      </c>
      <c r="H5572" s="1" t="s">
        <v>17591</v>
      </c>
      <c r="I5572" s="2">
        <v>9.36</v>
      </c>
      <c r="J5572" s="37">
        <f>VLOOKUP(H5572,'DOGHER ORDER-DISC'!$K$4:$N$30,4,FALSE)</f>
        <v>0</v>
      </c>
      <c r="K5572" s="2">
        <f t="shared" si="92"/>
        <v>9.36</v>
      </c>
      <c r="L5572" s="1" t="s">
        <v>19958</v>
      </c>
    </row>
    <row r="5573" spans="1:12">
      <c r="A5573" s="1" t="s">
        <v>32</v>
      </c>
      <c r="B5573" s="1">
        <v>450</v>
      </c>
      <c r="C5573" s="1" t="s">
        <v>18211</v>
      </c>
      <c r="D5573" s="1" t="s">
        <v>18248</v>
      </c>
      <c r="E5573" s="1" t="s">
        <v>11107</v>
      </c>
      <c r="F5573" s="1" t="s">
        <v>11108</v>
      </c>
      <c r="G5573" s="1" t="s">
        <v>26180</v>
      </c>
      <c r="H5573" s="1" t="s">
        <v>17591</v>
      </c>
      <c r="I5573" s="2">
        <v>9.36</v>
      </c>
      <c r="J5573" s="37">
        <f>VLOOKUP(H5573,'DOGHER ORDER-DISC'!$K$4:$N$30,4,FALSE)</f>
        <v>0</v>
      </c>
      <c r="K5573" s="2">
        <f t="shared" si="92"/>
        <v>9.36</v>
      </c>
      <c r="L5573" s="1" t="s">
        <v>19958</v>
      </c>
    </row>
    <row r="5574" spans="1:12">
      <c r="A5574" s="1" t="s">
        <v>32</v>
      </c>
      <c r="B5574" s="1">
        <v>450</v>
      </c>
      <c r="C5574" s="1" t="s">
        <v>18211</v>
      </c>
      <c r="D5574" s="1" t="s">
        <v>18248</v>
      </c>
      <c r="E5574" s="1" t="s">
        <v>11109</v>
      </c>
      <c r="F5574" s="1" t="s">
        <v>11110</v>
      </c>
      <c r="G5574" s="1" t="s">
        <v>26181</v>
      </c>
      <c r="H5574" s="1" t="s">
        <v>17591</v>
      </c>
      <c r="I5574" s="2">
        <v>10.02</v>
      </c>
      <c r="J5574" s="37">
        <f>VLOOKUP(H5574,'DOGHER ORDER-DISC'!$K$4:$N$30,4,FALSE)</f>
        <v>0</v>
      </c>
      <c r="K5574" s="2">
        <f t="shared" si="92"/>
        <v>10.02</v>
      </c>
      <c r="L5574" s="1" t="s">
        <v>19958</v>
      </c>
    </row>
    <row r="5575" spans="1:12">
      <c r="A5575" s="1" t="s">
        <v>32</v>
      </c>
      <c r="B5575" s="1">
        <v>450</v>
      </c>
      <c r="C5575" s="1" t="s">
        <v>18211</v>
      </c>
      <c r="D5575" s="1" t="s">
        <v>18248</v>
      </c>
      <c r="E5575" s="1" t="s">
        <v>11111</v>
      </c>
      <c r="F5575" s="1" t="s">
        <v>11112</v>
      </c>
      <c r="G5575" s="1" t="s">
        <v>26182</v>
      </c>
      <c r="H5575" s="1" t="s">
        <v>17591</v>
      </c>
      <c r="I5575" s="2">
        <v>10.02</v>
      </c>
      <c r="J5575" s="37">
        <f>VLOOKUP(H5575,'DOGHER ORDER-DISC'!$K$4:$N$30,4,FALSE)</f>
        <v>0</v>
      </c>
      <c r="K5575" s="2">
        <f t="shared" si="92"/>
        <v>10.02</v>
      </c>
      <c r="L5575" s="1" t="s">
        <v>19958</v>
      </c>
    </row>
    <row r="5576" spans="1:12">
      <c r="A5576" s="1" t="s">
        <v>32</v>
      </c>
      <c r="B5576" s="1">
        <v>450</v>
      </c>
      <c r="C5576" s="1" t="s">
        <v>18211</v>
      </c>
      <c r="D5576" s="1" t="s">
        <v>18248</v>
      </c>
      <c r="E5576" s="1" t="s">
        <v>11113</v>
      </c>
      <c r="F5576" s="1" t="s">
        <v>11114</v>
      </c>
      <c r="G5576" s="1" t="s">
        <v>26183</v>
      </c>
      <c r="H5576" s="1" t="s">
        <v>17591</v>
      </c>
      <c r="I5576" s="2">
        <v>10.02</v>
      </c>
      <c r="J5576" s="37">
        <f>VLOOKUP(H5576,'DOGHER ORDER-DISC'!$K$4:$N$30,4,FALSE)</f>
        <v>0</v>
      </c>
      <c r="K5576" s="2">
        <f t="shared" si="92"/>
        <v>10.02</v>
      </c>
      <c r="L5576" s="1" t="s">
        <v>19958</v>
      </c>
    </row>
    <row r="5577" spans="1:12">
      <c r="A5577" s="1" t="s">
        <v>32</v>
      </c>
      <c r="B5577" s="1">
        <v>450</v>
      </c>
      <c r="C5577" s="1" t="s">
        <v>18211</v>
      </c>
      <c r="D5577" s="1" t="s">
        <v>18248</v>
      </c>
      <c r="E5577" s="1" t="s">
        <v>11115</v>
      </c>
      <c r="F5577" s="1" t="s">
        <v>11116</v>
      </c>
      <c r="G5577" s="1" t="s">
        <v>26184</v>
      </c>
      <c r="H5577" s="1" t="s">
        <v>17591</v>
      </c>
      <c r="I5577" s="2">
        <v>10.02</v>
      </c>
      <c r="J5577" s="37">
        <f>VLOOKUP(H5577,'DOGHER ORDER-DISC'!$K$4:$N$30,4,FALSE)</f>
        <v>0</v>
      </c>
      <c r="K5577" s="2">
        <f t="shared" si="92"/>
        <v>10.02</v>
      </c>
      <c r="L5577" s="1" t="s">
        <v>19958</v>
      </c>
    </row>
    <row r="5578" spans="1:12">
      <c r="A5578" s="1"/>
      <c r="B5578" s="1">
        <v>450</v>
      </c>
      <c r="C5578" s="1" t="s">
        <v>18211</v>
      </c>
      <c r="D5578" s="1" t="s">
        <v>18248</v>
      </c>
      <c r="E5578" s="1" t="s">
        <v>11117</v>
      </c>
      <c r="F5578" s="1" t="s">
        <v>11118</v>
      </c>
      <c r="G5578" s="1" t="s">
        <v>26185</v>
      </c>
      <c r="H5578" s="1" t="s">
        <v>17591</v>
      </c>
      <c r="I5578" s="2">
        <v>22.71</v>
      </c>
      <c r="J5578" s="37">
        <f>VLOOKUP(H5578,'DOGHER ORDER-DISC'!$K$4:$N$30,4,FALSE)</f>
        <v>0</v>
      </c>
      <c r="K5578" s="2">
        <f t="shared" si="92"/>
        <v>22.71</v>
      </c>
      <c r="L5578" s="1" t="s">
        <v>19959</v>
      </c>
    </row>
    <row r="5579" spans="1:12">
      <c r="A5579" s="1"/>
      <c r="B5579" s="1">
        <v>450</v>
      </c>
      <c r="C5579" s="1" t="s">
        <v>18211</v>
      </c>
      <c r="D5579" s="1" t="s">
        <v>18248</v>
      </c>
      <c r="E5579" s="1" t="s">
        <v>11119</v>
      </c>
      <c r="F5579" s="1" t="s">
        <v>11120</v>
      </c>
      <c r="G5579" s="1" t="s">
        <v>26186</v>
      </c>
      <c r="H5579" s="1" t="s">
        <v>17591</v>
      </c>
      <c r="I5579" s="2">
        <v>16.170000000000002</v>
      </c>
      <c r="J5579" s="37">
        <f>VLOOKUP(H5579,'DOGHER ORDER-DISC'!$K$4:$N$30,4,FALSE)</f>
        <v>0</v>
      </c>
      <c r="K5579" s="2">
        <f t="shared" si="92"/>
        <v>16.170000000000002</v>
      </c>
      <c r="L5579" s="1" t="s">
        <v>19960</v>
      </c>
    </row>
    <row r="5580" spans="1:12">
      <c r="A5580" s="1"/>
      <c r="B5580" s="1">
        <v>451</v>
      </c>
      <c r="C5580" s="1" t="s">
        <v>18211</v>
      </c>
      <c r="D5580" s="1" t="s">
        <v>18248</v>
      </c>
      <c r="E5580" s="1" t="s">
        <v>11121</v>
      </c>
      <c r="F5580" s="1" t="s">
        <v>11122</v>
      </c>
      <c r="G5580" s="1" t="s">
        <v>26187</v>
      </c>
      <c r="H5580" s="1" t="s">
        <v>17591</v>
      </c>
      <c r="I5580" s="2">
        <v>5.0599999999999996</v>
      </c>
      <c r="J5580" s="37">
        <f>VLOOKUP(H5580,'DOGHER ORDER-DISC'!$K$4:$N$30,4,FALSE)</f>
        <v>0</v>
      </c>
      <c r="K5580" s="2">
        <f t="shared" si="92"/>
        <v>5.0599999999999996</v>
      </c>
      <c r="L5580" s="1" t="s">
        <v>19961</v>
      </c>
    </row>
    <row r="5581" spans="1:12">
      <c r="A5581" s="1"/>
      <c r="B5581" s="1">
        <v>451</v>
      </c>
      <c r="C5581" s="1" t="s">
        <v>18211</v>
      </c>
      <c r="D5581" s="1" t="s">
        <v>18248</v>
      </c>
      <c r="E5581" s="1" t="s">
        <v>11123</v>
      </c>
      <c r="F5581" s="1" t="s">
        <v>11124</v>
      </c>
      <c r="G5581" s="1" t="s">
        <v>26188</v>
      </c>
      <c r="H5581" s="1" t="s">
        <v>17591</v>
      </c>
      <c r="I5581" s="2">
        <v>8.01</v>
      </c>
      <c r="J5581" s="37">
        <f>VLOOKUP(H5581,'DOGHER ORDER-DISC'!$K$4:$N$30,4,FALSE)</f>
        <v>0</v>
      </c>
      <c r="K5581" s="2">
        <f t="shared" si="92"/>
        <v>8.01</v>
      </c>
      <c r="L5581" s="1" t="s">
        <v>19961</v>
      </c>
    </row>
    <row r="5582" spans="1:12">
      <c r="A5582" s="1"/>
      <c r="B5582" s="1">
        <v>451</v>
      </c>
      <c r="C5582" s="1" t="s">
        <v>18211</v>
      </c>
      <c r="D5582" s="1" t="s">
        <v>18248</v>
      </c>
      <c r="E5582" s="1" t="s">
        <v>11125</v>
      </c>
      <c r="F5582" s="1" t="s">
        <v>11126</v>
      </c>
      <c r="G5582" s="1" t="s">
        <v>26189</v>
      </c>
      <c r="H5582" s="1" t="s">
        <v>17591</v>
      </c>
      <c r="I5582" s="2">
        <v>10.48</v>
      </c>
      <c r="J5582" s="37">
        <f>VLOOKUP(H5582,'DOGHER ORDER-DISC'!$K$4:$N$30,4,FALSE)</f>
        <v>0</v>
      </c>
      <c r="K5582" s="2">
        <f t="shared" si="92"/>
        <v>10.48</v>
      </c>
      <c r="L5582" s="1" t="s">
        <v>19962</v>
      </c>
    </row>
    <row r="5583" spans="1:12">
      <c r="A5583" s="1"/>
      <c r="B5583" s="1">
        <v>451</v>
      </c>
      <c r="C5583" s="1" t="s">
        <v>18211</v>
      </c>
      <c r="D5583" s="1" t="s">
        <v>18248</v>
      </c>
      <c r="E5583" s="1" t="s">
        <v>11127</v>
      </c>
      <c r="F5583" s="1" t="s">
        <v>11128</v>
      </c>
      <c r="G5583" s="1" t="s">
        <v>26190</v>
      </c>
      <c r="H5583" s="1" t="s">
        <v>17591</v>
      </c>
      <c r="I5583" s="2">
        <v>12.47</v>
      </c>
      <c r="J5583" s="37">
        <f>VLOOKUP(H5583,'DOGHER ORDER-DISC'!$K$4:$N$30,4,FALSE)</f>
        <v>0</v>
      </c>
      <c r="K5583" s="2">
        <f t="shared" si="92"/>
        <v>12.47</v>
      </c>
      <c r="L5583" s="1" t="s">
        <v>19962</v>
      </c>
    </row>
    <row r="5584" spans="1:12">
      <c r="A5584" s="1"/>
      <c r="B5584" s="1">
        <v>451</v>
      </c>
      <c r="C5584" s="1" t="s">
        <v>18211</v>
      </c>
      <c r="D5584" s="1" t="s">
        <v>18248</v>
      </c>
      <c r="E5584" s="1" t="s">
        <v>11129</v>
      </c>
      <c r="F5584" s="1" t="s">
        <v>11130</v>
      </c>
      <c r="G5584" s="1" t="s">
        <v>26191</v>
      </c>
      <c r="H5584" s="1" t="s">
        <v>17591</v>
      </c>
      <c r="I5584" s="2">
        <v>7.73</v>
      </c>
      <c r="J5584" s="37">
        <f>VLOOKUP(H5584,'DOGHER ORDER-DISC'!$K$4:$N$30,4,FALSE)</f>
        <v>0</v>
      </c>
      <c r="K5584" s="2">
        <f t="shared" si="92"/>
        <v>7.73</v>
      </c>
      <c r="L5584" s="1" t="s">
        <v>19963</v>
      </c>
    </row>
    <row r="5585" spans="1:12">
      <c r="A5585" s="1"/>
      <c r="B5585" s="1">
        <v>452</v>
      </c>
      <c r="C5585" s="1" t="s">
        <v>18211</v>
      </c>
      <c r="D5585" s="1" t="s">
        <v>18248</v>
      </c>
      <c r="E5585" s="1" t="s">
        <v>11131</v>
      </c>
      <c r="F5585" s="1" t="s">
        <v>11132</v>
      </c>
      <c r="G5585" s="1" t="s">
        <v>26192</v>
      </c>
      <c r="H5585" s="1" t="s">
        <v>17591</v>
      </c>
      <c r="I5585" s="2">
        <v>8.27</v>
      </c>
      <c r="J5585" s="37">
        <f>VLOOKUP(H5585,'DOGHER ORDER-DISC'!$K$4:$N$30,4,FALSE)</f>
        <v>0</v>
      </c>
      <c r="K5585" s="2">
        <f t="shared" si="92"/>
        <v>8.27</v>
      </c>
      <c r="L5585" s="1" t="s">
        <v>19964</v>
      </c>
    </row>
    <row r="5586" spans="1:12">
      <c r="A5586" s="1"/>
      <c r="B5586" s="1">
        <v>452</v>
      </c>
      <c r="C5586" s="1" t="s">
        <v>18211</v>
      </c>
      <c r="D5586" s="1" t="s">
        <v>18248</v>
      </c>
      <c r="E5586" s="1" t="s">
        <v>11133</v>
      </c>
      <c r="F5586" s="1" t="s">
        <v>11134</v>
      </c>
      <c r="G5586" s="1" t="s">
        <v>26193</v>
      </c>
      <c r="H5586" s="1" t="s">
        <v>17591</v>
      </c>
      <c r="I5586" s="2">
        <v>3.33</v>
      </c>
      <c r="J5586" s="37">
        <f>VLOOKUP(H5586,'DOGHER ORDER-DISC'!$K$4:$N$30,4,FALSE)</f>
        <v>0</v>
      </c>
      <c r="K5586" s="2">
        <f t="shared" si="92"/>
        <v>3.33</v>
      </c>
      <c r="L5586" s="1" t="s">
        <v>19965</v>
      </c>
    </row>
    <row r="5587" spans="1:12">
      <c r="A5587" s="1"/>
      <c r="B5587" s="1">
        <v>452</v>
      </c>
      <c r="C5587" s="1" t="s">
        <v>18211</v>
      </c>
      <c r="D5587" s="1" t="s">
        <v>18248</v>
      </c>
      <c r="E5587" s="1" t="s">
        <v>11135</v>
      </c>
      <c r="F5587" s="1" t="s">
        <v>11136</v>
      </c>
      <c r="G5587" s="1" t="s">
        <v>26194</v>
      </c>
      <c r="H5587" s="1" t="s">
        <v>17591</v>
      </c>
      <c r="I5587" s="2">
        <v>8.7799999999999994</v>
      </c>
      <c r="J5587" s="37">
        <f>VLOOKUP(H5587,'DOGHER ORDER-DISC'!$K$4:$N$30,4,FALSE)</f>
        <v>0</v>
      </c>
      <c r="K5587" s="2">
        <f t="shared" si="92"/>
        <v>8.7799999999999994</v>
      </c>
      <c r="L5587" s="1" t="s">
        <v>19966</v>
      </c>
    </row>
    <row r="5588" spans="1:12">
      <c r="A5588" s="1"/>
      <c r="B5588" s="1">
        <v>453</v>
      </c>
      <c r="C5588" s="1" t="s">
        <v>18211</v>
      </c>
      <c r="D5588" s="1" t="s">
        <v>18248</v>
      </c>
      <c r="E5588" s="1" t="s">
        <v>11137</v>
      </c>
      <c r="F5588" s="1" t="s">
        <v>11138</v>
      </c>
      <c r="G5588" s="1" t="s">
        <v>26195</v>
      </c>
      <c r="H5588" s="1" t="s">
        <v>17591</v>
      </c>
      <c r="I5588" s="2">
        <v>13.84</v>
      </c>
      <c r="J5588" s="37">
        <f>VLOOKUP(H5588,'DOGHER ORDER-DISC'!$K$4:$N$30,4,FALSE)</f>
        <v>0</v>
      </c>
      <c r="K5588" s="2">
        <f t="shared" si="92"/>
        <v>13.84</v>
      </c>
      <c r="L5588" s="1" t="s">
        <v>19967</v>
      </c>
    </row>
    <row r="5589" spans="1:12">
      <c r="A5589" s="1"/>
      <c r="B5589" s="1">
        <v>453</v>
      </c>
      <c r="C5589" s="1" t="s">
        <v>18211</v>
      </c>
      <c r="D5589" s="1" t="s">
        <v>18248</v>
      </c>
      <c r="E5589" s="1" t="s">
        <v>11139</v>
      </c>
      <c r="F5589" s="1" t="s">
        <v>11140</v>
      </c>
      <c r="G5589" s="1" t="s">
        <v>26196</v>
      </c>
      <c r="H5589" s="1" t="s">
        <v>17591</v>
      </c>
      <c r="I5589" s="2">
        <v>15.54</v>
      </c>
      <c r="J5589" s="37">
        <f>VLOOKUP(H5589,'DOGHER ORDER-DISC'!$K$4:$N$30,4,FALSE)</f>
        <v>0</v>
      </c>
      <c r="K5589" s="2">
        <f t="shared" si="92"/>
        <v>15.54</v>
      </c>
      <c r="L5589" s="1" t="s">
        <v>19968</v>
      </c>
    </row>
    <row r="5590" spans="1:12">
      <c r="A5590" s="1"/>
      <c r="B5590" s="1">
        <v>453</v>
      </c>
      <c r="C5590" s="1" t="s">
        <v>18211</v>
      </c>
      <c r="D5590" s="1" t="s">
        <v>18248</v>
      </c>
      <c r="E5590" s="1" t="s">
        <v>11141</v>
      </c>
      <c r="F5590" s="1" t="s">
        <v>11142</v>
      </c>
      <c r="G5590" s="1" t="s">
        <v>26197</v>
      </c>
      <c r="H5590" s="1" t="s">
        <v>17591</v>
      </c>
      <c r="I5590" s="2">
        <v>7.73</v>
      </c>
      <c r="J5590" s="37">
        <f>VLOOKUP(H5590,'DOGHER ORDER-DISC'!$K$4:$N$30,4,FALSE)</f>
        <v>0</v>
      </c>
      <c r="K5590" s="2">
        <f t="shared" si="92"/>
        <v>7.73</v>
      </c>
      <c r="L5590" s="1" t="s">
        <v>19969</v>
      </c>
    </row>
    <row r="5591" spans="1:12">
      <c r="A5591" s="1"/>
      <c r="B5591" s="1">
        <v>454</v>
      </c>
      <c r="C5591" s="1" t="s">
        <v>18211</v>
      </c>
      <c r="D5591" s="1" t="s">
        <v>18248</v>
      </c>
      <c r="E5591" s="1" t="s">
        <v>11143</v>
      </c>
      <c r="F5591" s="1" t="s">
        <v>11144</v>
      </c>
      <c r="G5591" s="1" t="s">
        <v>26198</v>
      </c>
      <c r="H5591" s="1" t="s">
        <v>17591</v>
      </c>
      <c r="I5591" s="2">
        <v>19.12</v>
      </c>
      <c r="J5591" s="37">
        <f>VLOOKUP(H5591,'DOGHER ORDER-DISC'!$K$4:$N$30,4,FALSE)</f>
        <v>0</v>
      </c>
      <c r="K5591" s="2">
        <f t="shared" si="92"/>
        <v>19.12</v>
      </c>
      <c r="L5591" s="1" t="s">
        <v>19970</v>
      </c>
    </row>
    <row r="5592" spans="1:12">
      <c r="A5592" s="1"/>
      <c r="B5592" s="1">
        <v>454</v>
      </c>
      <c r="C5592" s="1" t="s">
        <v>18211</v>
      </c>
      <c r="D5592" s="1" t="s">
        <v>18248</v>
      </c>
      <c r="E5592" s="1" t="s">
        <v>11145</v>
      </c>
      <c r="F5592" s="1" t="s">
        <v>11146</v>
      </c>
      <c r="G5592" s="1" t="s">
        <v>26199</v>
      </c>
      <c r="H5592" s="1" t="s">
        <v>17591</v>
      </c>
      <c r="I5592" s="2">
        <v>19.71</v>
      </c>
      <c r="J5592" s="37">
        <f>VLOOKUP(H5592,'DOGHER ORDER-DISC'!$K$4:$N$30,4,FALSE)</f>
        <v>0</v>
      </c>
      <c r="K5592" s="2">
        <f t="shared" si="92"/>
        <v>19.71</v>
      </c>
      <c r="L5592" s="1" t="s">
        <v>19970</v>
      </c>
    </row>
    <row r="5593" spans="1:12">
      <c r="A5593" s="1"/>
      <c r="B5593" s="1">
        <v>454</v>
      </c>
      <c r="C5593" s="1" t="s">
        <v>18211</v>
      </c>
      <c r="D5593" s="1" t="s">
        <v>18248</v>
      </c>
      <c r="E5593" s="1" t="s">
        <v>11147</v>
      </c>
      <c r="F5593" s="1" t="s">
        <v>11148</v>
      </c>
      <c r="G5593" s="1" t="s">
        <v>26200</v>
      </c>
      <c r="H5593" s="1" t="s">
        <v>17591</v>
      </c>
      <c r="I5593" s="2">
        <v>20.04</v>
      </c>
      <c r="J5593" s="37">
        <f>VLOOKUP(H5593,'DOGHER ORDER-DISC'!$K$4:$N$30,4,FALSE)</f>
        <v>0</v>
      </c>
      <c r="K5593" s="2">
        <f t="shared" si="92"/>
        <v>20.04</v>
      </c>
      <c r="L5593" s="1" t="s">
        <v>19970</v>
      </c>
    </row>
    <row r="5594" spans="1:12">
      <c r="A5594" s="1"/>
      <c r="B5594" s="1">
        <v>454</v>
      </c>
      <c r="C5594" s="1" t="s">
        <v>18211</v>
      </c>
      <c r="D5594" s="1" t="s">
        <v>18248</v>
      </c>
      <c r="E5594" s="1" t="s">
        <v>11149</v>
      </c>
      <c r="F5594" s="1" t="s">
        <v>11150</v>
      </c>
      <c r="G5594" s="1" t="s">
        <v>26201</v>
      </c>
      <c r="H5594" s="1" t="s">
        <v>17591</v>
      </c>
      <c r="I5594" s="2">
        <v>20.53</v>
      </c>
      <c r="J5594" s="37">
        <f>VLOOKUP(H5594,'DOGHER ORDER-DISC'!$K$4:$N$30,4,FALSE)</f>
        <v>0</v>
      </c>
      <c r="K5594" s="2">
        <f t="shared" si="92"/>
        <v>20.53</v>
      </c>
      <c r="L5594" s="1" t="s">
        <v>19970</v>
      </c>
    </row>
    <row r="5595" spans="1:12">
      <c r="A5595" s="1"/>
      <c r="B5595" s="1">
        <v>454</v>
      </c>
      <c r="C5595" s="1" t="s">
        <v>18211</v>
      </c>
      <c r="D5595" s="1" t="s">
        <v>18248</v>
      </c>
      <c r="E5595" s="1" t="s">
        <v>11151</v>
      </c>
      <c r="F5595" s="1" t="s">
        <v>11152</v>
      </c>
      <c r="G5595" s="1" t="s">
        <v>26202</v>
      </c>
      <c r="H5595" s="1" t="s">
        <v>17591</v>
      </c>
      <c r="I5595" s="2">
        <v>20.99</v>
      </c>
      <c r="J5595" s="37">
        <f>VLOOKUP(H5595,'DOGHER ORDER-DISC'!$K$4:$N$30,4,FALSE)</f>
        <v>0</v>
      </c>
      <c r="K5595" s="2">
        <f t="shared" si="92"/>
        <v>20.99</v>
      </c>
      <c r="L5595" s="1" t="s">
        <v>19970</v>
      </c>
    </row>
    <row r="5596" spans="1:12">
      <c r="A5596" s="1"/>
      <c r="B5596" s="1">
        <v>454</v>
      </c>
      <c r="C5596" s="1" t="s">
        <v>18211</v>
      </c>
      <c r="D5596" s="1" t="s">
        <v>18248</v>
      </c>
      <c r="E5596" s="1" t="s">
        <v>11153</v>
      </c>
      <c r="F5596" s="1" t="s">
        <v>11154</v>
      </c>
      <c r="G5596" s="1" t="s">
        <v>26203</v>
      </c>
      <c r="H5596" s="1" t="s">
        <v>17591</v>
      </c>
      <c r="I5596" s="2">
        <v>21.22</v>
      </c>
      <c r="J5596" s="37">
        <f>VLOOKUP(H5596,'DOGHER ORDER-DISC'!$K$4:$N$30,4,FALSE)</f>
        <v>0</v>
      </c>
      <c r="K5596" s="2">
        <f t="shared" si="92"/>
        <v>21.22</v>
      </c>
      <c r="L5596" s="1" t="s">
        <v>19970</v>
      </c>
    </row>
    <row r="5597" spans="1:12">
      <c r="A5597" s="1"/>
      <c r="B5597" s="1">
        <v>454</v>
      </c>
      <c r="C5597" s="1" t="s">
        <v>18211</v>
      </c>
      <c r="D5597" s="1" t="s">
        <v>18248</v>
      </c>
      <c r="E5597" s="1" t="s">
        <v>11155</v>
      </c>
      <c r="F5597" s="1" t="s">
        <v>11156</v>
      </c>
      <c r="G5597" s="1" t="s">
        <v>26204</v>
      </c>
      <c r="H5597" s="1" t="s">
        <v>17591</v>
      </c>
      <c r="I5597" s="2">
        <v>21.58</v>
      </c>
      <c r="J5597" s="37">
        <f>VLOOKUP(H5597,'DOGHER ORDER-DISC'!$K$4:$N$30,4,FALSE)</f>
        <v>0</v>
      </c>
      <c r="K5597" s="2">
        <f t="shared" si="92"/>
        <v>21.58</v>
      </c>
      <c r="L5597" s="1" t="s">
        <v>19970</v>
      </c>
    </row>
    <row r="5598" spans="1:12">
      <c r="A5598" s="1"/>
      <c r="B5598" s="1">
        <v>454</v>
      </c>
      <c r="C5598" s="1" t="s">
        <v>18211</v>
      </c>
      <c r="D5598" s="1" t="s">
        <v>18248</v>
      </c>
      <c r="E5598" s="1" t="s">
        <v>11157</v>
      </c>
      <c r="F5598" s="1" t="s">
        <v>11158</v>
      </c>
      <c r="G5598" s="1" t="s">
        <v>26205</v>
      </c>
      <c r="H5598" s="1" t="s">
        <v>17591</v>
      </c>
      <c r="I5598" s="2">
        <v>21.95</v>
      </c>
      <c r="J5598" s="37">
        <f>VLOOKUP(H5598,'DOGHER ORDER-DISC'!$K$4:$N$30,4,FALSE)</f>
        <v>0</v>
      </c>
      <c r="K5598" s="2">
        <f t="shared" si="92"/>
        <v>21.95</v>
      </c>
      <c r="L5598" s="1" t="s">
        <v>19970</v>
      </c>
    </row>
    <row r="5599" spans="1:12">
      <c r="A5599" s="1"/>
      <c r="B5599" s="1">
        <v>454</v>
      </c>
      <c r="C5599" s="1" t="s">
        <v>18211</v>
      </c>
      <c r="D5599" s="1" t="s">
        <v>18248</v>
      </c>
      <c r="E5599" s="1" t="s">
        <v>11159</v>
      </c>
      <c r="F5599" s="1" t="s">
        <v>11160</v>
      </c>
      <c r="G5599" s="1" t="s">
        <v>26206</v>
      </c>
      <c r="H5599" s="1" t="s">
        <v>17591</v>
      </c>
      <c r="I5599" s="2">
        <v>22.4</v>
      </c>
      <c r="J5599" s="37">
        <f>VLOOKUP(H5599,'DOGHER ORDER-DISC'!$K$4:$N$30,4,FALSE)</f>
        <v>0</v>
      </c>
      <c r="K5599" s="2">
        <f t="shared" si="92"/>
        <v>22.4</v>
      </c>
      <c r="L5599" s="1" t="s">
        <v>19970</v>
      </c>
    </row>
    <row r="5600" spans="1:12">
      <c r="A5600" s="1"/>
      <c r="B5600" s="1">
        <v>454</v>
      </c>
      <c r="C5600" s="1" t="s">
        <v>18211</v>
      </c>
      <c r="D5600" s="1" t="s">
        <v>18248</v>
      </c>
      <c r="E5600" s="1" t="s">
        <v>11161</v>
      </c>
      <c r="F5600" s="1" t="s">
        <v>11162</v>
      </c>
      <c r="G5600" s="1" t="s">
        <v>26207</v>
      </c>
      <c r="H5600" s="1" t="s">
        <v>17591</v>
      </c>
      <c r="I5600" s="2">
        <v>24.35</v>
      </c>
      <c r="J5600" s="37">
        <f>VLOOKUP(H5600,'DOGHER ORDER-DISC'!$K$4:$N$30,4,FALSE)</f>
        <v>0</v>
      </c>
      <c r="K5600" s="2">
        <f t="shared" si="92"/>
        <v>24.35</v>
      </c>
      <c r="L5600" s="1" t="s">
        <v>19970</v>
      </c>
    </row>
    <row r="5601" spans="1:12">
      <c r="A5601" s="1"/>
      <c r="B5601" s="1">
        <v>454</v>
      </c>
      <c r="C5601" s="1" t="s">
        <v>18211</v>
      </c>
      <c r="D5601" s="1" t="s">
        <v>18248</v>
      </c>
      <c r="E5601" s="1" t="s">
        <v>11163</v>
      </c>
      <c r="F5601" s="1" t="s">
        <v>11164</v>
      </c>
      <c r="G5601" s="1" t="s">
        <v>26208</v>
      </c>
      <c r="H5601" s="1" t="s">
        <v>17591</v>
      </c>
      <c r="I5601" s="2">
        <v>26.23</v>
      </c>
      <c r="J5601" s="37">
        <f>VLOOKUP(H5601,'DOGHER ORDER-DISC'!$K$4:$N$30,4,FALSE)</f>
        <v>0</v>
      </c>
      <c r="K5601" s="2">
        <f t="shared" si="92"/>
        <v>26.23</v>
      </c>
      <c r="L5601" s="1" t="s">
        <v>19970</v>
      </c>
    </row>
    <row r="5602" spans="1:12">
      <c r="A5602" s="1"/>
      <c r="B5602" s="1">
        <v>454</v>
      </c>
      <c r="C5602" s="1" t="s">
        <v>18211</v>
      </c>
      <c r="D5602" s="1" t="s">
        <v>18248</v>
      </c>
      <c r="E5602" s="1" t="s">
        <v>11165</v>
      </c>
      <c r="F5602" s="1" t="s">
        <v>11166</v>
      </c>
      <c r="G5602" s="1" t="s">
        <v>26209</v>
      </c>
      <c r="H5602" s="1" t="s">
        <v>17591</v>
      </c>
      <c r="I5602" s="2">
        <v>27.15</v>
      </c>
      <c r="J5602" s="37">
        <f>VLOOKUP(H5602,'DOGHER ORDER-DISC'!$K$4:$N$30,4,FALSE)</f>
        <v>0</v>
      </c>
      <c r="K5602" s="2">
        <f t="shared" si="92"/>
        <v>27.15</v>
      </c>
      <c r="L5602" s="1" t="s">
        <v>19970</v>
      </c>
    </row>
    <row r="5603" spans="1:12">
      <c r="A5603" s="1"/>
      <c r="B5603" s="1">
        <v>454</v>
      </c>
      <c r="C5603" s="1" t="s">
        <v>18211</v>
      </c>
      <c r="D5603" s="1" t="s">
        <v>18248</v>
      </c>
      <c r="E5603" s="1" t="s">
        <v>11167</v>
      </c>
      <c r="F5603" s="1" t="s">
        <v>11168</v>
      </c>
      <c r="G5603" s="1" t="s">
        <v>26210</v>
      </c>
      <c r="H5603" s="1" t="s">
        <v>17591</v>
      </c>
      <c r="I5603" s="2">
        <v>27.55</v>
      </c>
      <c r="J5603" s="37">
        <f>VLOOKUP(H5603,'DOGHER ORDER-DISC'!$K$4:$N$30,4,FALSE)</f>
        <v>0</v>
      </c>
      <c r="K5603" s="2">
        <f t="shared" si="92"/>
        <v>27.55</v>
      </c>
      <c r="L5603" s="1" t="s">
        <v>19970</v>
      </c>
    </row>
    <row r="5604" spans="1:12">
      <c r="A5604" s="1"/>
      <c r="B5604" s="1">
        <v>454</v>
      </c>
      <c r="C5604" s="1" t="s">
        <v>18211</v>
      </c>
      <c r="D5604" s="1" t="s">
        <v>18248</v>
      </c>
      <c r="E5604" s="1" t="s">
        <v>11169</v>
      </c>
      <c r="F5604" s="1" t="s">
        <v>11170</v>
      </c>
      <c r="G5604" s="1" t="s">
        <v>26211</v>
      </c>
      <c r="H5604" s="1" t="s">
        <v>17591</v>
      </c>
      <c r="I5604" s="2">
        <v>29.38</v>
      </c>
      <c r="J5604" s="37">
        <f>VLOOKUP(H5604,'DOGHER ORDER-DISC'!$K$4:$N$30,4,FALSE)</f>
        <v>0</v>
      </c>
      <c r="K5604" s="2">
        <f t="shared" si="92"/>
        <v>29.38</v>
      </c>
      <c r="L5604" s="1" t="s">
        <v>19970</v>
      </c>
    </row>
    <row r="5605" spans="1:12">
      <c r="A5605" s="1"/>
      <c r="B5605" s="1">
        <v>454</v>
      </c>
      <c r="C5605" s="1" t="s">
        <v>18211</v>
      </c>
      <c r="D5605" s="1" t="s">
        <v>18248</v>
      </c>
      <c r="E5605" s="1" t="s">
        <v>11171</v>
      </c>
      <c r="F5605" s="1" t="s">
        <v>11172</v>
      </c>
      <c r="G5605" s="1" t="s">
        <v>26212</v>
      </c>
      <c r="H5605" s="1" t="s">
        <v>17591</v>
      </c>
      <c r="I5605" s="2">
        <v>30.2</v>
      </c>
      <c r="J5605" s="37">
        <f>VLOOKUP(H5605,'DOGHER ORDER-DISC'!$K$4:$N$30,4,FALSE)</f>
        <v>0</v>
      </c>
      <c r="K5605" s="2">
        <f t="shared" si="92"/>
        <v>30.2</v>
      </c>
      <c r="L5605" s="1" t="s">
        <v>19970</v>
      </c>
    </row>
    <row r="5606" spans="1:12">
      <c r="A5606" s="1"/>
      <c r="B5606" s="1">
        <v>454</v>
      </c>
      <c r="C5606" s="1" t="s">
        <v>18211</v>
      </c>
      <c r="D5606" s="1" t="s">
        <v>18248</v>
      </c>
      <c r="E5606" s="1" t="s">
        <v>11173</v>
      </c>
      <c r="F5606" s="1" t="s">
        <v>11174</v>
      </c>
      <c r="G5606" s="1" t="s">
        <v>26213</v>
      </c>
      <c r="H5606" s="1" t="s">
        <v>17591</v>
      </c>
      <c r="I5606" s="2">
        <v>31.15</v>
      </c>
      <c r="J5606" s="37">
        <f>VLOOKUP(H5606,'DOGHER ORDER-DISC'!$K$4:$N$30,4,FALSE)</f>
        <v>0</v>
      </c>
      <c r="K5606" s="2">
        <f t="shared" si="92"/>
        <v>31.15</v>
      </c>
      <c r="L5606" s="1" t="s">
        <v>19970</v>
      </c>
    </row>
    <row r="5607" spans="1:12">
      <c r="A5607" s="1"/>
      <c r="B5607" s="1">
        <v>454</v>
      </c>
      <c r="C5607" s="1" t="s">
        <v>18211</v>
      </c>
      <c r="D5607" s="1" t="s">
        <v>18248</v>
      </c>
      <c r="E5607" s="1" t="s">
        <v>11175</v>
      </c>
      <c r="F5607" s="1" t="s">
        <v>11176</v>
      </c>
      <c r="G5607" s="1" t="s">
        <v>26214</v>
      </c>
      <c r="H5607" s="1" t="s">
        <v>17591</v>
      </c>
      <c r="I5607" s="2">
        <v>13.68</v>
      </c>
      <c r="J5607" s="37">
        <f>VLOOKUP(H5607,'DOGHER ORDER-DISC'!$K$4:$N$30,4,FALSE)</f>
        <v>0</v>
      </c>
      <c r="K5607" s="2">
        <f t="shared" si="92"/>
        <v>13.68</v>
      </c>
      <c r="L5607" s="1" t="s">
        <v>19971</v>
      </c>
    </row>
    <row r="5608" spans="1:12">
      <c r="A5608" s="1"/>
      <c r="B5608" s="1">
        <v>454</v>
      </c>
      <c r="C5608" s="1" t="s">
        <v>18211</v>
      </c>
      <c r="D5608" s="1" t="s">
        <v>18248</v>
      </c>
      <c r="E5608" s="1" t="s">
        <v>11177</v>
      </c>
      <c r="F5608" s="1" t="s">
        <v>11178</v>
      </c>
      <c r="G5608" s="1" t="s">
        <v>26215</v>
      </c>
      <c r="H5608" s="1" t="s">
        <v>17591</v>
      </c>
      <c r="I5608" s="2">
        <v>13.68</v>
      </c>
      <c r="J5608" s="37">
        <f>VLOOKUP(H5608,'DOGHER ORDER-DISC'!$K$4:$N$30,4,FALSE)</f>
        <v>0</v>
      </c>
      <c r="K5608" s="2">
        <f t="shared" si="92"/>
        <v>13.68</v>
      </c>
      <c r="L5608" s="1" t="s">
        <v>19971</v>
      </c>
    </row>
    <row r="5609" spans="1:12">
      <c r="A5609" s="1"/>
      <c r="B5609" s="1">
        <v>454</v>
      </c>
      <c r="C5609" s="1" t="s">
        <v>18211</v>
      </c>
      <c r="D5609" s="1" t="s">
        <v>18248</v>
      </c>
      <c r="E5609" s="1" t="s">
        <v>11179</v>
      </c>
      <c r="F5609" s="1" t="s">
        <v>11180</v>
      </c>
      <c r="G5609" s="1" t="s">
        <v>26216</v>
      </c>
      <c r="H5609" s="1" t="s">
        <v>17591</v>
      </c>
      <c r="I5609" s="2">
        <v>14.7</v>
      </c>
      <c r="J5609" s="37">
        <f>VLOOKUP(H5609,'DOGHER ORDER-DISC'!$K$4:$N$30,4,FALSE)</f>
        <v>0</v>
      </c>
      <c r="K5609" s="2">
        <f t="shared" si="92"/>
        <v>14.7</v>
      </c>
      <c r="L5609" s="1" t="s">
        <v>19971</v>
      </c>
    </row>
    <row r="5610" spans="1:12">
      <c r="A5610" s="1"/>
      <c r="B5610" s="1">
        <v>454</v>
      </c>
      <c r="C5610" s="1" t="s">
        <v>18211</v>
      </c>
      <c r="D5610" s="1" t="s">
        <v>18248</v>
      </c>
      <c r="E5610" s="1" t="s">
        <v>11181</v>
      </c>
      <c r="F5610" s="1" t="s">
        <v>11182</v>
      </c>
      <c r="G5610" s="1" t="s">
        <v>26217</v>
      </c>
      <c r="H5610" s="1" t="s">
        <v>17591</v>
      </c>
      <c r="I5610" s="2">
        <v>14.7</v>
      </c>
      <c r="J5610" s="37">
        <f>VLOOKUP(H5610,'DOGHER ORDER-DISC'!$K$4:$N$30,4,FALSE)</f>
        <v>0</v>
      </c>
      <c r="K5610" s="2">
        <f t="shared" si="92"/>
        <v>14.7</v>
      </c>
      <c r="L5610" s="1" t="s">
        <v>19971</v>
      </c>
    </row>
    <row r="5611" spans="1:12">
      <c r="A5611" s="1"/>
      <c r="B5611" s="1">
        <v>454</v>
      </c>
      <c r="C5611" s="1" t="s">
        <v>18211</v>
      </c>
      <c r="D5611" s="1" t="s">
        <v>18248</v>
      </c>
      <c r="E5611" s="1" t="s">
        <v>11183</v>
      </c>
      <c r="F5611" s="1" t="s">
        <v>11184</v>
      </c>
      <c r="G5611" s="1" t="s">
        <v>26218</v>
      </c>
      <c r="H5611" s="1" t="s">
        <v>17591</v>
      </c>
      <c r="I5611" s="2">
        <v>16.05</v>
      </c>
      <c r="J5611" s="37">
        <f>VLOOKUP(H5611,'DOGHER ORDER-DISC'!$K$4:$N$30,4,FALSE)</f>
        <v>0</v>
      </c>
      <c r="K5611" s="2">
        <f t="shared" si="92"/>
        <v>16.05</v>
      </c>
      <c r="L5611" s="1" t="s">
        <v>19971</v>
      </c>
    </row>
    <row r="5612" spans="1:12">
      <c r="A5612" s="1"/>
      <c r="B5612" s="1">
        <v>454</v>
      </c>
      <c r="C5612" s="1" t="s">
        <v>18211</v>
      </c>
      <c r="D5612" s="1" t="s">
        <v>18248</v>
      </c>
      <c r="E5612" s="1" t="s">
        <v>11185</v>
      </c>
      <c r="F5612" s="1" t="s">
        <v>11186</v>
      </c>
      <c r="G5612" s="1" t="s">
        <v>26219</v>
      </c>
      <c r="H5612" s="1" t="s">
        <v>17591</v>
      </c>
      <c r="I5612" s="2">
        <v>16.05</v>
      </c>
      <c r="J5612" s="37">
        <f>VLOOKUP(H5612,'DOGHER ORDER-DISC'!$K$4:$N$30,4,FALSE)</f>
        <v>0</v>
      </c>
      <c r="K5612" s="2">
        <f t="shared" si="92"/>
        <v>16.05</v>
      </c>
      <c r="L5612" s="1" t="s">
        <v>19971</v>
      </c>
    </row>
    <row r="5613" spans="1:12">
      <c r="A5613" s="1"/>
      <c r="B5613" s="1">
        <v>454</v>
      </c>
      <c r="C5613" s="1" t="s">
        <v>18211</v>
      </c>
      <c r="D5613" s="1" t="s">
        <v>18248</v>
      </c>
      <c r="E5613" s="1" t="s">
        <v>11187</v>
      </c>
      <c r="F5613" s="1" t="s">
        <v>11188</v>
      </c>
      <c r="G5613" s="1" t="s">
        <v>26220</v>
      </c>
      <c r="H5613" s="1" t="s">
        <v>17591</v>
      </c>
      <c r="I5613" s="2">
        <v>16.399999999999999</v>
      </c>
      <c r="J5613" s="37">
        <f>VLOOKUP(H5613,'DOGHER ORDER-DISC'!$K$4:$N$30,4,FALSE)</f>
        <v>0</v>
      </c>
      <c r="K5613" s="2">
        <f t="shared" si="92"/>
        <v>16.399999999999999</v>
      </c>
      <c r="L5613" s="1" t="s">
        <v>19971</v>
      </c>
    </row>
    <row r="5614" spans="1:12">
      <c r="A5614" s="1"/>
      <c r="B5614" s="1">
        <v>454</v>
      </c>
      <c r="C5614" s="1" t="s">
        <v>18211</v>
      </c>
      <c r="D5614" s="1" t="s">
        <v>18248</v>
      </c>
      <c r="E5614" s="1" t="s">
        <v>11189</v>
      </c>
      <c r="F5614" s="1" t="s">
        <v>11190</v>
      </c>
      <c r="G5614" s="1" t="s">
        <v>26221</v>
      </c>
      <c r="H5614" s="1" t="s">
        <v>17591</v>
      </c>
      <c r="I5614" s="2">
        <v>17.41</v>
      </c>
      <c r="J5614" s="37">
        <f>VLOOKUP(H5614,'DOGHER ORDER-DISC'!$K$4:$N$30,4,FALSE)</f>
        <v>0</v>
      </c>
      <c r="K5614" s="2">
        <f t="shared" si="92"/>
        <v>17.41</v>
      </c>
      <c r="L5614" s="1" t="s">
        <v>19971</v>
      </c>
    </row>
    <row r="5615" spans="1:12">
      <c r="A5615" s="1"/>
      <c r="B5615" s="1">
        <v>454</v>
      </c>
      <c r="C5615" s="1" t="s">
        <v>18211</v>
      </c>
      <c r="D5615" s="1" t="s">
        <v>18248</v>
      </c>
      <c r="E5615" s="1" t="s">
        <v>11191</v>
      </c>
      <c r="F5615" s="1" t="s">
        <v>11192</v>
      </c>
      <c r="G5615" s="1" t="s">
        <v>26222</v>
      </c>
      <c r="H5615" s="1" t="s">
        <v>17591</v>
      </c>
      <c r="I5615" s="2">
        <v>17.91</v>
      </c>
      <c r="J5615" s="37">
        <f>VLOOKUP(H5615,'DOGHER ORDER-DISC'!$K$4:$N$30,4,FALSE)</f>
        <v>0</v>
      </c>
      <c r="K5615" s="2">
        <f t="shared" ref="K5615:K5678" si="93">+ROUND(I5615*(1-J5615),2)</f>
        <v>17.91</v>
      </c>
      <c r="L5615" s="1" t="s">
        <v>19971</v>
      </c>
    </row>
    <row r="5616" spans="1:12">
      <c r="A5616" s="1"/>
      <c r="B5616" s="1">
        <v>454</v>
      </c>
      <c r="C5616" s="1" t="s">
        <v>18211</v>
      </c>
      <c r="D5616" s="1" t="s">
        <v>18248</v>
      </c>
      <c r="E5616" s="1" t="s">
        <v>11193</v>
      </c>
      <c r="F5616" s="1" t="s">
        <v>11194</v>
      </c>
      <c r="G5616" s="1" t="s">
        <v>26223</v>
      </c>
      <c r="H5616" s="1" t="s">
        <v>17591</v>
      </c>
      <c r="I5616" s="2">
        <v>19.93</v>
      </c>
      <c r="J5616" s="37">
        <f>VLOOKUP(H5616,'DOGHER ORDER-DISC'!$K$4:$N$30,4,FALSE)</f>
        <v>0</v>
      </c>
      <c r="K5616" s="2">
        <f t="shared" si="93"/>
        <v>19.93</v>
      </c>
      <c r="L5616" s="1" t="s">
        <v>19971</v>
      </c>
    </row>
    <row r="5617" spans="1:12">
      <c r="A5617" s="1"/>
      <c r="B5617" s="1">
        <v>454</v>
      </c>
      <c r="C5617" s="1" t="s">
        <v>18211</v>
      </c>
      <c r="D5617" s="1" t="s">
        <v>18248</v>
      </c>
      <c r="E5617" s="1" t="s">
        <v>11195</v>
      </c>
      <c r="F5617" s="1" t="s">
        <v>11196</v>
      </c>
      <c r="G5617" s="1" t="s">
        <v>26224</v>
      </c>
      <c r="H5617" s="1" t="s">
        <v>17591</v>
      </c>
      <c r="I5617" s="2">
        <v>20.32</v>
      </c>
      <c r="J5617" s="37">
        <f>VLOOKUP(H5617,'DOGHER ORDER-DISC'!$K$4:$N$30,4,FALSE)</f>
        <v>0</v>
      </c>
      <c r="K5617" s="2">
        <f t="shared" si="93"/>
        <v>20.32</v>
      </c>
      <c r="L5617" s="1" t="s">
        <v>19971</v>
      </c>
    </row>
    <row r="5618" spans="1:12">
      <c r="A5618" s="1"/>
      <c r="B5618" s="1">
        <v>454</v>
      </c>
      <c r="C5618" s="1" t="s">
        <v>18211</v>
      </c>
      <c r="D5618" s="1" t="s">
        <v>18248</v>
      </c>
      <c r="E5618" s="1" t="s">
        <v>11197</v>
      </c>
      <c r="F5618" s="1" t="s">
        <v>11198</v>
      </c>
      <c r="G5618" s="1" t="s">
        <v>26225</v>
      </c>
      <c r="H5618" s="1" t="s">
        <v>17591</v>
      </c>
      <c r="I5618" s="2">
        <v>20.43</v>
      </c>
      <c r="J5618" s="37">
        <f>VLOOKUP(H5618,'DOGHER ORDER-DISC'!$K$4:$N$30,4,FALSE)</f>
        <v>0</v>
      </c>
      <c r="K5618" s="2">
        <f t="shared" si="93"/>
        <v>20.43</v>
      </c>
      <c r="L5618" s="1" t="s">
        <v>19971</v>
      </c>
    </row>
    <row r="5619" spans="1:12">
      <c r="A5619" s="1"/>
      <c r="B5619" s="1">
        <v>454</v>
      </c>
      <c r="C5619" s="1" t="s">
        <v>18211</v>
      </c>
      <c r="D5619" s="1" t="s">
        <v>18248</v>
      </c>
      <c r="E5619" s="1" t="s">
        <v>11199</v>
      </c>
      <c r="F5619" s="1" t="s">
        <v>11200</v>
      </c>
      <c r="G5619" s="1" t="s">
        <v>26226</v>
      </c>
      <c r="H5619" s="1" t="s">
        <v>17591</v>
      </c>
      <c r="I5619" s="2">
        <v>20.34</v>
      </c>
      <c r="J5619" s="37">
        <f>VLOOKUP(H5619,'DOGHER ORDER-DISC'!$K$4:$N$30,4,FALSE)</f>
        <v>0</v>
      </c>
      <c r="K5619" s="2">
        <f t="shared" si="93"/>
        <v>20.34</v>
      </c>
      <c r="L5619" s="1" t="s">
        <v>19971</v>
      </c>
    </row>
    <row r="5620" spans="1:12">
      <c r="A5620" s="1"/>
      <c r="B5620" s="1">
        <v>454</v>
      </c>
      <c r="C5620" s="1" t="s">
        <v>18211</v>
      </c>
      <c r="D5620" s="1" t="s">
        <v>18248</v>
      </c>
      <c r="E5620" s="1" t="s">
        <v>11201</v>
      </c>
      <c r="F5620" s="1" t="s">
        <v>11202</v>
      </c>
      <c r="G5620" s="1" t="s">
        <v>26227</v>
      </c>
      <c r="H5620" s="1" t="s">
        <v>17591</v>
      </c>
      <c r="I5620" s="2">
        <v>21.01</v>
      </c>
      <c r="J5620" s="37">
        <f>VLOOKUP(H5620,'DOGHER ORDER-DISC'!$K$4:$N$30,4,FALSE)</f>
        <v>0</v>
      </c>
      <c r="K5620" s="2">
        <f t="shared" si="93"/>
        <v>21.01</v>
      </c>
      <c r="L5620" s="1" t="s">
        <v>19971</v>
      </c>
    </row>
    <row r="5621" spans="1:12">
      <c r="A5621" s="1"/>
      <c r="B5621" s="1">
        <v>454</v>
      </c>
      <c r="C5621" s="1" t="s">
        <v>18211</v>
      </c>
      <c r="D5621" s="1" t="s">
        <v>18248</v>
      </c>
      <c r="E5621" s="1" t="s">
        <v>11203</v>
      </c>
      <c r="F5621" s="1" t="s">
        <v>11204</v>
      </c>
      <c r="G5621" s="1" t="s">
        <v>26228</v>
      </c>
      <c r="H5621" s="1" t="s">
        <v>17591</v>
      </c>
      <c r="I5621" s="2">
        <v>21.51</v>
      </c>
      <c r="J5621" s="37">
        <f>VLOOKUP(H5621,'DOGHER ORDER-DISC'!$K$4:$N$30,4,FALSE)</f>
        <v>0</v>
      </c>
      <c r="K5621" s="2">
        <f t="shared" si="93"/>
        <v>21.51</v>
      </c>
      <c r="L5621" s="1" t="s">
        <v>19971</v>
      </c>
    </row>
    <row r="5622" spans="1:12">
      <c r="A5622" s="1"/>
      <c r="B5622" s="1">
        <v>454</v>
      </c>
      <c r="C5622" s="1" t="s">
        <v>18211</v>
      </c>
      <c r="D5622" s="1" t="s">
        <v>18248</v>
      </c>
      <c r="E5622" s="1" t="s">
        <v>11205</v>
      </c>
      <c r="F5622" s="1" t="s">
        <v>11206</v>
      </c>
      <c r="G5622" s="1" t="s">
        <v>26229</v>
      </c>
      <c r="H5622" s="1" t="s">
        <v>17591</v>
      </c>
      <c r="I5622" s="2">
        <v>21.79</v>
      </c>
      <c r="J5622" s="37">
        <f>VLOOKUP(H5622,'DOGHER ORDER-DISC'!$K$4:$N$30,4,FALSE)</f>
        <v>0</v>
      </c>
      <c r="K5622" s="2">
        <f t="shared" si="93"/>
        <v>21.79</v>
      </c>
      <c r="L5622" s="1" t="s">
        <v>19971</v>
      </c>
    </row>
    <row r="5623" spans="1:12">
      <c r="A5623" s="1"/>
      <c r="B5623" s="1">
        <v>454</v>
      </c>
      <c r="C5623" s="1" t="s">
        <v>18211</v>
      </c>
      <c r="D5623" s="1" t="s">
        <v>18248</v>
      </c>
      <c r="E5623" s="1" t="s">
        <v>11207</v>
      </c>
      <c r="F5623" s="1" t="s">
        <v>11208</v>
      </c>
      <c r="G5623" s="1" t="s">
        <v>26230</v>
      </c>
      <c r="H5623" s="1" t="s">
        <v>17591</v>
      </c>
      <c r="I5623" s="2">
        <v>22.48</v>
      </c>
      <c r="J5623" s="37">
        <f>VLOOKUP(H5623,'DOGHER ORDER-DISC'!$K$4:$N$30,4,FALSE)</f>
        <v>0</v>
      </c>
      <c r="K5623" s="2">
        <f t="shared" si="93"/>
        <v>22.48</v>
      </c>
      <c r="L5623" s="1" t="s">
        <v>19971</v>
      </c>
    </row>
    <row r="5624" spans="1:12">
      <c r="A5624" s="1"/>
      <c r="B5624" s="1">
        <v>454</v>
      </c>
      <c r="C5624" s="1" t="s">
        <v>18211</v>
      </c>
      <c r="D5624" s="1" t="s">
        <v>18248</v>
      </c>
      <c r="E5624" s="1" t="s">
        <v>11209</v>
      </c>
      <c r="F5624" s="1" t="s">
        <v>11210</v>
      </c>
      <c r="G5624" s="1" t="s">
        <v>26231</v>
      </c>
      <c r="H5624" s="1" t="s">
        <v>17591</v>
      </c>
      <c r="I5624" s="2">
        <v>23.64</v>
      </c>
      <c r="J5624" s="37">
        <f>VLOOKUP(H5624,'DOGHER ORDER-DISC'!$K$4:$N$30,4,FALSE)</f>
        <v>0</v>
      </c>
      <c r="K5624" s="2">
        <f t="shared" si="93"/>
        <v>23.64</v>
      </c>
      <c r="L5624" s="1" t="s">
        <v>19971</v>
      </c>
    </row>
    <row r="5625" spans="1:12">
      <c r="A5625" s="1"/>
      <c r="B5625" s="1">
        <v>454</v>
      </c>
      <c r="C5625" s="1" t="s">
        <v>18211</v>
      </c>
      <c r="D5625" s="1" t="s">
        <v>18248</v>
      </c>
      <c r="E5625" s="1" t="s">
        <v>11211</v>
      </c>
      <c r="F5625" s="1" t="s">
        <v>11212</v>
      </c>
      <c r="G5625" s="1" t="s">
        <v>26232</v>
      </c>
      <c r="H5625" s="1" t="s">
        <v>17591</v>
      </c>
      <c r="I5625" s="2">
        <v>73.98</v>
      </c>
      <c r="J5625" s="37">
        <f>VLOOKUP(H5625,'DOGHER ORDER-DISC'!$K$4:$N$30,4,FALSE)</f>
        <v>0</v>
      </c>
      <c r="K5625" s="2">
        <f t="shared" si="93"/>
        <v>73.98</v>
      </c>
      <c r="L5625" s="1" t="s">
        <v>19972</v>
      </c>
    </row>
    <row r="5626" spans="1:12">
      <c r="A5626" s="1"/>
      <c r="B5626" s="1">
        <v>455</v>
      </c>
      <c r="C5626" s="1" t="s">
        <v>18211</v>
      </c>
      <c r="D5626" s="1" t="s">
        <v>18248</v>
      </c>
      <c r="E5626" s="1" t="s">
        <v>11213</v>
      </c>
      <c r="F5626" s="1" t="s">
        <v>11214</v>
      </c>
      <c r="G5626" s="1" t="s">
        <v>26233</v>
      </c>
      <c r="H5626" s="1" t="s">
        <v>17591</v>
      </c>
      <c r="I5626" s="2">
        <v>8.73</v>
      </c>
      <c r="J5626" s="37">
        <f>VLOOKUP(H5626,'DOGHER ORDER-DISC'!$K$4:$N$30,4,FALSE)</f>
        <v>0</v>
      </c>
      <c r="K5626" s="2">
        <f t="shared" si="93"/>
        <v>8.73</v>
      </c>
      <c r="L5626" s="1" t="s">
        <v>19973</v>
      </c>
    </row>
    <row r="5627" spans="1:12">
      <c r="A5627" s="1"/>
      <c r="B5627" s="1">
        <v>455</v>
      </c>
      <c r="C5627" s="1" t="s">
        <v>18211</v>
      </c>
      <c r="D5627" s="1" t="s">
        <v>18248</v>
      </c>
      <c r="E5627" s="1" t="s">
        <v>11215</v>
      </c>
      <c r="F5627" s="1" t="s">
        <v>11216</v>
      </c>
      <c r="G5627" s="1" t="s">
        <v>26234</v>
      </c>
      <c r="H5627" s="1" t="s">
        <v>17591</v>
      </c>
      <c r="I5627" s="2">
        <v>11.21</v>
      </c>
      <c r="J5627" s="37">
        <f>VLOOKUP(H5627,'DOGHER ORDER-DISC'!$K$4:$N$30,4,FALSE)</f>
        <v>0</v>
      </c>
      <c r="K5627" s="2">
        <f t="shared" si="93"/>
        <v>11.21</v>
      </c>
      <c r="L5627" s="1" t="s">
        <v>19973</v>
      </c>
    </row>
    <row r="5628" spans="1:12">
      <c r="A5628" s="1"/>
      <c r="B5628" s="1">
        <v>455</v>
      </c>
      <c r="C5628" s="1" t="s">
        <v>18211</v>
      </c>
      <c r="D5628" s="1" t="s">
        <v>18248</v>
      </c>
      <c r="E5628" s="1" t="s">
        <v>11217</v>
      </c>
      <c r="F5628" s="1" t="s">
        <v>11218</v>
      </c>
      <c r="G5628" s="1" t="s">
        <v>26235</v>
      </c>
      <c r="H5628" s="1" t="s">
        <v>17591</v>
      </c>
      <c r="I5628" s="2">
        <v>13.43</v>
      </c>
      <c r="J5628" s="37">
        <f>VLOOKUP(H5628,'DOGHER ORDER-DISC'!$K$4:$N$30,4,FALSE)</f>
        <v>0</v>
      </c>
      <c r="K5628" s="2">
        <f t="shared" si="93"/>
        <v>13.43</v>
      </c>
      <c r="L5628" s="1" t="s">
        <v>19973</v>
      </c>
    </row>
    <row r="5629" spans="1:12">
      <c r="A5629" s="1"/>
      <c r="B5629" s="1">
        <v>455</v>
      </c>
      <c r="C5629" s="1" t="s">
        <v>18211</v>
      </c>
      <c r="D5629" s="1" t="s">
        <v>18248</v>
      </c>
      <c r="E5629" s="1" t="s">
        <v>11219</v>
      </c>
      <c r="F5629" s="1" t="s">
        <v>11220</v>
      </c>
      <c r="G5629" s="1" t="s">
        <v>26236</v>
      </c>
      <c r="H5629" s="1" t="s">
        <v>17591</v>
      </c>
      <c r="I5629" s="2">
        <v>16.87</v>
      </c>
      <c r="J5629" s="37">
        <f>VLOOKUP(H5629,'DOGHER ORDER-DISC'!$K$4:$N$30,4,FALSE)</f>
        <v>0</v>
      </c>
      <c r="K5629" s="2">
        <f t="shared" si="93"/>
        <v>16.87</v>
      </c>
      <c r="L5629" s="1" t="s">
        <v>19973</v>
      </c>
    </row>
    <row r="5630" spans="1:12">
      <c r="A5630" s="1"/>
      <c r="B5630" s="1">
        <v>455</v>
      </c>
      <c r="C5630" s="1" t="s">
        <v>18211</v>
      </c>
      <c r="D5630" s="1" t="s">
        <v>18248</v>
      </c>
      <c r="E5630" s="1" t="s">
        <v>11221</v>
      </c>
      <c r="F5630" s="1" t="s">
        <v>11222</v>
      </c>
      <c r="G5630" s="1" t="s">
        <v>26237</v>
      </c>
      <c r="H5630" s="1" t="s">
        <v>17591</v>
      </c>
      <c r="I5630" s="2">
        <v>8.3000000000000007</v>
      </c>
      <c r="J5630" s="37">
        <f>VLOOKUP(H5630,'DOGHER ORDER-DISC'!$K$4:$N$30,4,FALSE)</f>
        <v>0</v>
      </c>
      <c r="K5630" s="2">
        <f t="shared" si="93"/>
        <v>8.3000000000000007</v>
      </c>
      <c r="L5630" s="1" t="s">
        <v>19974</v>
      </c>
    </row>
    <row r="5631" spans="1:12">
      <c r="A5631" s="1"/>
      <c r="B5631" s="1">
        <v>455</v>
      </c>
      <c r="C5631" s="1" t="s">
        <v>18211</v>
      </c>
      <c r="D5631" s="1" t="s">
        <v>18248</v>
      </c>
      <c r="E5631" s="1" t="s">
        <v>11223</v>
      </c>
      <c r="F5631" s="1" t="s">
        <v>11224</v>
      </c>
      <c r="G5631" s="1" t="s">
        <v>26238</v>
      </c>
      <c r="H5631" s="1" t="s">
        <v>17591</v>
      </c>
      <c r="I5631" s="2">
        <v>10.16</v>
      </c>
      <c r="J5631" s="37">
        <f>VLOOKUP(H5631,'DOGHER ORDER-DISC'!$K$4:$N$30,4,FALSE)</f>
        <v>0</v>
      </c>
      <c r="K5631" s="2">
        <f t="shared" si="93"/>
        <v>10.16</v>
      </c>
      <c r="L5631" s="1" t="s">
        <v>19974</v>
      </c>
    </row>
    <row r="5632" spans="1:12">
      <c r="A5632" s="1"/>
      <c r="B5632" s="1">
        <v>455</v>
      </c>
      <c r="C5632" s="1" t="s">
        <v>18211</v>
      </c>
      <c r="D5632" s="1" t="s">
        <v>18248</v>
      </c>
      <c r="E5632" s="1" t="s">
        <v>11225</v>
      </c>
      <c r="F5632" s="1" t="s">
        <v>11226</v>
      </c>
      <c r="G5632" s="1" t="s">
        <v>26239</v>
      </c>
      <c r="H5632" s="1" t="s">
        <v>17591</v>
      </c>
      <c r="I5632" s="2">
        <v>12.76</v>
      </c>
      <c r="J5632" s="37">
        <f>VLOOKUP(H5632,'DOGHER ORDER-DISC'!$K$4:$N$30,4,FALSE)</f>
        <v>0</v>
      </c>
      <c r="K5632" s="2">
        <f t="shared" si="93"/>
        <v>12.76</v>
      </c>
      <c r="L5632" s="1" t="s">
        <v>19974</v>
      </c>
    </row>
    <row r="5633" spans="1:12">
      <c r="A5633" s="1"/>
      <c r="B5633" s="1">
        <v>455</v>
      </c>
      <c r="C5633" s="1" t="s">
        <v>18211</v>
      </c>
      <c r="D5633" s="1" t="s">
        <v>18248</v>
      </c>
      <c r="E5633" s="1" t="s">
        <v>11227</v>
      </c>
      <c r="F5633" s="1" t="s">
        <v>11228</v>
      </c>
      <c r="G5633" s="1" t="s">
        <v>26240</v>
      </c>
      <c r="H5633" s="1" t="s">
        <v>17591</v>
      </c>
      <c r="I5633" s="2">
        <v>16.03</v>
      </c>
      <c r="J5633" s="37">
        <f>VLOOKUP(H5633,'DOGHER ORDER-DISC'!$K$4:$N$30,4,FALSE)</f>
        <v>0</v>
      </c>
      <c r="K5633" s="2">
        <f t="shared" si="93"/>
        <v>16.03</v>
      </c>
      <c r="L5633" s="1" t="s">
        <v>19974</v>
      </c>
    </row>
    <row r="5634" spans="1:12">
      <c r="A5634" s="1"/>
      <c r="B5634" s="1">
        <v>455</v>
      </c>
      <c r="C5634" s="1" t="s">
        <v>18211</v>
      </c>
      <c r="D5634" s="1" t="s">
        <v>18248</v>
      </c>
      <c r="E5634" s="1" t="s">
        <v>11229</v>
      </c>
      <c r="F5634" s="1" t="s">
        <v>11230</v>
      </c>
      <c r="G5634" s="1" t="s">
        <v>26241</v>
      </c>
      <c r="H5634" s="1" t="s">
        <v>17591</v>
      </c>
      <c r="I5634" s="2">
        <v>8.73</v>
      </c>
      <c r="J5634" s="37">
        <f>VLOOKUP(H5634,'DOGHER ORDER-DISC'!$K$4:$N$30,4,FALSE)</f>
        <v>0</v>
      </c>
      <c r="K5634" s="2">
        <f t="shared" si="93"/>
        <v>8.73</v>
      </c>
      <c r="L5634" s="1" t="s">
        <v>19975</v>
      </c>
    </row>
    <row r="5635" spans="1:12">
      <c r="A5635" s="1"/>
      <c r="B5635" s="1">
        <v>455</v>
      </c>
      <c r="C5635" s="1" t="s">
        <v>18211</v>
      </c>
      <c r="D5635" s="1" t="s">
        <v>18248</v>
      </c>
      <c r="E5635" s="1" t="s">
        <v>11231</v>
      </c>
      <c r="F5635" s="1" t="s">
        <v>11232</v>
      </c>
      <c r="G5635" s="1" t="s">
        <v>26242</v>
      </c>
      <c r="H5635" s="1" t="s">
        <v>17591</v>
      </c>
      <c r="I5635" s="2">
        <v>11.21</v>
      </c>
      <c r="J5635" s="37">
        <f>VLOOKUP(H5635,'DOGHER ORDER-DISC'!$K$4:$N$30,4,FALSE)</f>
        <v>0</v>
      </c>
      <c r="K5635" s="2">
        <f t="shared" si="93"/>
        <v>11.21</v>
      </c>
      <c r="L5635" s="1" t="s">
        <v>19975</v>
      </c>
    </row>
    <row r="5636" spans="1:12">
      <c r="A5636" s="1"/>
      <c r="B5636" s="1">
        <v>455</v>
      </c>
      <c r="C5636" s="1" t="s">
        <v>18211</v>
      </c>
      <c r="D5636" s="1" t="s">
        <v>18248</v>
      </c>
      <c r="E5636" s="1" t="s">
        <v>11233</v>
      </c>
      <c r="F5636" s="1" t="s">
        <v>11234</v>
      </c>
      <c r="G5636" s="1" t="s">
        <v>26243</v>
      </c>
      <c r="H5636" s="1" t="s">
        <v>17591</v>
      </c>
      <c r="I5636" s="2">
        <v>13.43</v>
      </c>
      <c r="J5636" s="37">
        <f>VLOOKUP(H5636,'DOGHER ORDER-DISC'!$K$4:$N$30,4,FALSE)</f>
        <v>0</v>
      </c>
      <c r="K5636" s="2">
        <f t="shared" si="93"/>
        <v>13.43</v>
      </c>
      <c r="L5636" s="1" t="s">
        <v>19975</v>
      </c>
    </row>
    <row r="5637" spans="1:12">
      <c r="A5637" s="1"/>
      <c r="B5637" s="1">
        <v>455</v>
      </c>
      <c r="C5637" s="1" t="s">
        <v>18211</v>
      </c>
      <c r="D5637" s="1" t="s">
        <v>18248</v>
      </c>
      <c r="E5637" s="1" t="s">
        <v>11235</v>
      </c>
      <c r="F5637" s="1" t="s">
        <v>11236</v>
      </c>
      <c r="G5637" s="1" t="s">
        <v>26244</v>
      </c>
      <c r="H5637" s="1" t="s">
        <v>17591</v>
      </c>
      <c r="I5637" s="2">
        <v>16.87</v>
      </c>
      <c r="J5637" s="37">
        <f>VLOOKUP(H5637,'DOGHER ORDER-DISC'!$K$4:$N$30,4,FALSE)</f>
        <v>0</v>
      </c>
      <c r="K5637" s="2">
        <f t="shared" si="93"/>
        <v>16.87</v>
      </c>
      <c r="L5637" s="1" t="s">
        <v>19975</v>
      </c>
    </row>
    <row r="5638" spans="1:12">
      <c r="A5638" s="1"/>
      <c r="B5638" s="1">
        <v>455</v>
      </c>
      <c r="C5638" s="1" t="s">
        <v>18211</v>
      </c>
      <c r="D5638" s="1" t="s">
        <v>18248</v>
      </c>
      <c r="E5638" s="1" t="s">
        <v>11237</v>
      </c>
      <c r="F5638" s="1" t="s">
        <v>11238</v>
      </c>
      <c r="G5638" s="1" t="s">
        <v>26245</v>
      </c>
      <c r="H5638" s="1" t="s">
        <v>17591</v>
      </c>
      <c r="I5638" s="2">
        <v>8.3000000000000007</v>
      </c>
      <c r="J5638" s="37">
        <f>VLOOKUP(H5638,'DOGHER ORDER-DISC'!$K$4:$N$30,4,FALSE)</f>
        <v>0</v>
      </c>
      <c r="K5638" s="2">
        <f t="shared" si="93"/>
        <v>8.3000000000000007</v>
      </c>
      <c r="L5638" s="1" t="s">
        <v>19976</v>
      </c>
    </row>
    <row r="5639" spans="1:12">
      <c r="A5639" s="1"/>
      <c r="B5639" s="1">
        <v>455</v>
      </c>
      <c r="C5639" s="1" t="s">
        <v>18211</v>
      </c>
      <c r="D5639" s="1" t="s">
        <v>18248</v>
      </c>
      <c r="E5639" s="1" t="s">
        <v>11239</v>
      </c>
      <c r="F5639" s="1" t="s">
        <v>11240</v>
      </c>
      <c r="G5639" s="1" t="s">
        <v>26246</v>
      </c>
      <c r="H5639" s="1" t="s">
        <v>17591</v>
      </c>
      <c r="I5639" s="2">
        <v>10.16</v>
      </c>
      <c r="J5639" s="37">
        <f>VLOOKUP(H5639,'DOGHER ORDER-DISC'!$K$4:$N$30,4,FALSE)</f>
        <v>0</v>
      </c>
      <c r="K5639" s="2">
        <f t="shared" si="93"/>
        <v>10.16</v>
      </c>
      <c r="L5639" s="1" t="s">
        <v>19976</v>
      </c>
    </row>
    <row r="5640" spans="1:12">
      <c r="A5640" s="1"/>
      <c r="B5640" s="1">
        <v>455</v>
      </c>
      <c r="C5640" s="1" t="s">
        <v>18211</v>
      </c>
      <c r="D5640" s="1" t="s">
        <v>18248</v>
      </c>
      <c r="E5640" s="1" t="s">
        <v>11241</v>
      </c>
      <c r="F5640" s="1" t="s">
        <v>11242</v>
      </c>
      <c r="G5640" s="1" t="s">
        <v>26247</v>
      </c>
      <c r="H5640" s="1" t="s">
        <v>17591</v>
      </c>
      <c r="I5640" s="2">
        <v>12.76</v>
      </c>
      <c r="J5640" s="37">
        <f>VLOOKUP(H5640,'DOGHER ORDER-DISC'!$K$4:$N$30,4,FALSE)</f>
        <v>0</v>
      </c>
      <c r="K5640" s="2">
        <f t="shared" si="93"/>
        <v>12.76</v>
      </c>
      <c r="L5640" s="1" t="s">
        <v>19976</v>
      </c>
    </row>
    <row r="5641" spans="1:12">
      <c r="A5641" s="1"/>
      <c r="B5641" s="1">
        <v>455</v>
      </c>
      <c r="C5641" s="1" t="s">
        <v>18211</v>
      </c>
      <c r="D5641" s="1" t="s">
        <v>18248</v>
      </c>
      <c r="E5641" s="1" t="s">
        <v>11243</v>
      </c>
      <c r="F5641" s="1" t="s">
        <v>11244</v>
      </c>
      <c r="G5641" s="1" t="s">
        <v>26248</v>
      </c>
      <c r="H5641" s="1" t="s">
        <v>17591</v>
      </c>
      <c r="I5641" s="2">
        <v>16.03</v>
      </c>
      <c r="J5641" s="37">
        <f>VLOOKUP(H5641,'DOGHER ORDER-DISC'!$K$4:$N$30,4,FALSE)</f>
        <v>0</v>
      </c>
      <c r="K5641" s="2">
        <f t="shared" si="93"/>
        <v>16.03</v>
      </c>
      <c r="L5641" s="1" t="s">
        <v>19976</v>
      </c>
    </row>
    <row r="5642" spans="1:12">
      <c r="A5642" s="1"/>
      <c r="B5642" s="1">
        <v>456</v>
      </c>
      <c r="C5642" s="1" t="s">
        <v>18211</v>
      </c>
      <c r="D5642" s="1" t="s">
        <v>18248</v>
      </c>
      <c r="E5642" s="1" t="s">
        <v>11245</v>
      </c>
      <c r="F5642" s="1" t="s">
        <v>11246</v>
      </c>
      <c r="G5642" s="1" t="s">
        <v>26249</v>
      </c>
      <c r="H5642" s="1" t="s">
        <v>17591</v>
      </c>
      <c r="I5642" s="2">
        <v>11.26</v>
      </c>
      <c r="J5642" s="37">
        <f>VLOOKUP(H5642,'DOGHER ORDER-DISC'!$K$4:$N$30,4,FALSE)</f>
        <v>0</v>
      </c>
      <c r="K5642" s="2">
        <f t="shared" si="93"/>
        <v>11.26</v>
      </c>
      <c r="L5642" s="1" t="s">
        <v>19977</v>
      </c>
    </row>
    <row r="5643" spans="1:12">
      <c r="A5643" s="1"/>
      <c r="B5643" s="1">
        <v>456</v>
      </c>
      <c r="C5643" s="1" t="s">
        <v>18211</v>
      </c>
      <c r="D5643" s="1" t="s">
        <v>18248</v>
      </c>
      <c r="E5643" s="1" t="s">
        <v>11247</v>
      </c>
      <c r="F5643" s="1" t="s">
        <v>11248</v>
      </c>
      <c r="G5643" s="1" t="s">
        <v>26250</v>
      </c>
      <c r="H5643" s="1" t="s">
        <v>17591</v>
      </c>
      <c r="I5643" s="2">
        <v>13.07</v>
      </c>
      <c r="J5643" s="37">
        <f>VLOOKUP(H5643,'DOGHER ORDER-DISC'!$K$4:$N$30,4,FALSE)</f>
        <v>0</v>
      </c>
      <c r="K5643" s="2">
        <f t="shared" si="93"/>
        <v>13.07</v>
      </c>
      <c r="L5643" s="1" t="s">
        <v>19977</v>
      </c>
    </row>
    <row r="5644" spans="1:12">
      <c r="A5644" s="1"/>
      <c r="B5644" s="1">
        <v>456</v>
      </c>
      <c r="C5644" s="1" t="s">
        <v>18211</v>
      </c>
      <c r="D5644" s="1" t="s">
        <v>18248</v>
      </c>
      <c r="E5644" s="1" t="s">
        <v>11249</v>
      </c>
      <c r="F5644" s="1" t="s">
        <v>11250</v>
      </c>
      <c r="G5644" s="1" t="s">
        <v>26251</v>
      </c>
      <c r="H5644" s="1" t="s">
        <v>17591</v>
      </c>
      <c r="I5644" s="2">
        <v>16.66</v>
      </c>
      <c r="J5644" s="37">
        <f>VLOOKUP(H5644,'DOGHER ORDER-DISC'!$K$4:$N$30,4,FALSE)</f>
        <v>0</v>
      </c>
      <c r="K5644" s="2">
        <f t="shared" si="93"/>
        <v>16.66</v>
      </c>
      <c r="L5644" s="1" t="s">
        <v>19977</v>
      </c>
    </row>
    <row r="5645" spans="1:12">
      <c r="A5645" s="1"/>
      <c r="B5645" s="1">
        <v>456</v>
      </c>
      <c r="C5645" s="1" t="s">
        <v>18211</v>
      </c>
      <c r="D5645" s="1" t="s">
        <v>18248</v>
      </c>
      <c r="E5645" s="1" t="s">
        <v>11251</v>
      </c>
      <c r="F5645" s="1" t="s">
        <v>11252</v>
      </c>
      <c r="G5645" s="1" t="s">
        <v>26252</v>
      </c>
      <c r="H5645" s="1" t="s">
        <v>17591</v>
      </c>
      <c r="I5645" s="2">
        <v>20.87</v>
      </c>
      <c r="J5645" s="37">
        <f>VLOOKUP(H5645,'DOGHER ORDER-DISC'!$K$4:$N$30,4,FALSE)</f>
        <v>0</v>
      </c>
      <c r="K5645" s="2">
        <f t="shared" si="93"/>
        <v>20.87</v>
      </c>
      <c r="L5645" s="1" t="s">
        <v>19977</v>
      </c>
    </row>
    <row r="5646" spans="1:12">
      <c r="A5646" s="1"/>
      <c r="B5646" s="1">
        <v>456</v>
      </c>
      <c r="C5646" s="1" t="s">
        <v>18211</v>
      </c>
      <c r="D5646" s="1" t="s">
        <v>18248</v>
      </c>
      <c r="E5646" s="1" t="s">
        <v>11253</v>
      </c>
      <c r="F5646" s="1" t="s">
        <v>11254</v>
      </c>
      <c r="G5646" s="1" t="s">
        <v>26253</v>
      </c>
      <c r="H5646" s="1" t="s">
        <v>17591</v>
      </c>
      <c r="I5646" s="2">
        <v>10.68</v>
      </c>
      <c r="J5646" s="37">
        <f>VLOOKUP(H5646,'DOGHER ORDER-DISC'!$K$4:$N$30,4,FALSE)</f>
        <v>0</v>
      </c>
      <c r="K5646" s="2">
        <f t="shared" si="93"/>
        <v>10.68</v>
      </c>
      <c r="L5646" s="1" t="s">
        <v>19978</v>
      </c>
    </row>
    <row r="5647" spans="1:12">
      <c r="A5647" s="1"/>
      <c r="B5647" s="1">
        <v>456</v>
      </c>
      <c r="C5647" s="1" t="s">
        <v>18211</v>
      </c>
      <c r="D5647" s="1" t="s">
        <v>18248</v>
      </c>
      <c r="E5647" s="1" t="s">
        <v>11255</v>
      </c>
      <c r="F5647" s="1" t="s">
        <v>11256</v>
      </c>
      <c r="G5647" s="1" t="s">
        <v>26254</v>
      </c>
      <c r="H5647" s="1" t="s">
        <v>17591</v>
      </c>
      <c r="I5647" s="2">
        <v>12.42</v>
      </c>
      <c r="J5647" s="37">
        <f>VLOOKUP(H5647,'DOGHER ORDER-DISC'!$K$4:$N$30,4,FALSE)</f>
        <v>0</v>
      </c>
      <c r="K5647" s="2">
        <f t="shared" si="93"/>
        <v>12.42</v>
      </c>
      <c r="L5647" s="1" t="s">
        <v>19978</v>
      </c>
    </row>
    <row r="5648" spans="1:12">
      <c r="A5648" s="1"/>
      <c r="B5648" s="1">
        <v>456</v>
      </c>
      <c r="C5648" s="1" t="s">
        <v>18211</v>
      </c>
      <c r="D5648" s="1" t="s">
        <v>18248</v>
      </c>
      <c r="E5648" s="1" t="s">
        <v>11257</v>
      </c>
      <c r="F5648" s="1" t="s">
        <v>11258</v>
      </c>
      <c r="G5648" s="1" t="s">
        <v>26255</v>
      </c>
      <c r="H5648" s="1" t="s">
        <v>17591</v>
      </c>
      <c r="I5648" s="2">
        <v>15.12</v>
      </c>
      <c r="J5648" s="37">
        <f>VLOOKUP(H5648,'DOGHER ORDER-DISC'!$K$4:$N$30,4,FALSE)</f>
        <v>0</v>
      </c>
      <c r="K5648" s="2">
        <f t="shared" si="93"/>
        <v>15.12</v>
      </c>
      <c r="L5648" s="1" t="s">
        <v>19978</v>
      </c>
    </row>
    <row r="5649" spans="1:12">
      <c r="A5649" s="1"/>
      <c r="B5649" s="1">
        <v>456</v>
      </c>
      <c r="C5649" s="1" t="s">
        <v>18211</v>
      </c>
      <c r="D5649" s="1" t="s">
        <v>18248</v>
      </c>
      <c r="E5649" s="1" t="s">
        <v>11259</v>
      </c>
      <c r="F5649" s="1" t="s">
        <v>11260</v>
      </c>
      <c r="G5649" s="1" t="s">
        <v>26256</v>
      </c>
      <c r="H5649" s="1" t="s">
        <v>17591</v>
      </c>
      <c r="I5649" s="2">
        <v>19.829999999999998</v>
      </c>
      <c r="J5649" s="37">
        <f>VLOOKUP(H5649,'DOGHER ORDER-DISC'!$K$4:$N$30,4,FALSE)</f>
        <v>0</v>
      </c>
      <c r="K5649" s="2">
        <f t="shared" si="93"/>
        <v>19.829999999999998</v>
      </c>
      <c r="L5649" s="1" t="s">
        <v>19978</v>
      </c>
    </row>
    <row r="5650" spans="1:12">
      <c r="A5650" s="1"/>
      <c r="B5650" s="1">
        <v>456</v>
      </c>
      <c r="C5650" s="1" t="s">
        <v>18211</v>
      </c>
      <c r="D5650" s="1" t="s">
        <v>18248</v>
      </c>
      <c r="E5650" s="1" t="s">
        <v>11261</v>
      </c>
      <c r="F5650" s="1" t="s">
        <v>11262</v>
      </c>
      <c r="G5650" s="1" t="s">
        <v>26257</v>
      </c>
      <c r="H5650" s="1" t="s">
        <v>17591</v>
      </c>
      <c r="I5650" s="2">
        <v>8.6199999999999992</v>
      </c>
      <c r="J5650" s="37">
        <f>VLOOKUP(H5650,'DOGHER ORDER-DISC'!$K$4:$N$30,4,FALSE)</f>
        <v>0</v>
      </c>
      <c r="K5650" s="2">
        <f t="shared" si="93"/>
        <v>8.6199999999999992</v>
      </c>
      <c r="L5650" s="1" t="s">
        <v>19979</v>
      </c>
    </row>
    <row r="5651" spans="1:12">
      <c r="A5651" s="1"/>
      <c r="B5651" s="1">
        <v>456</v>
      </c>
      <c r="C5651" s="1" t="s">
        <v>18211</v>
      </c>
      <c r="D5651" s="1" t="s">
        <v>18248</v>
      </c>
      <c r="E5651" s="1" t="s">
        <v>11263</v>
      </c>
      <c r="F5651" s="1" t="s">
        <v>11264</v>
      </c>
      <c r="G5651" s="1" t="s">
        <v>26258</v>
      </c>
      <c r="H5651" s="1" t="s">
        <v>17591</v>
      </c>
      <c r="I5651" s="2">
        <v>9.56</v>
      </c>
      <c r="J5651" s="37">
        <f>VLOOKUP(H5651,'DOGHER ORDER-DISC'!$K$4:$N$30,4,FALSE)</f>
        <v>0</v>
      </c>
      <c r="K5651" s="2">
        <f t="shared" si="93"/>
        <v>9.56</v>
      </c>
      <c r="L5651" s="1" t="s">
        <v>19979</v>
      </c>
    </row>
    <row r="5652" spans="1:12">
      <c r="A5652" s="1"/>
      <c r="B5652" s="1">
        <v>456</v>
      </c>
      <c r="C5652" s="1" t="s">
        <v>18211</v>
      </c>
      <c r="D5652" s="1" t="s">
        <v>18248</v>
      </c>
      <c r="E5652" s="1" t="s">
        <v>11265</v>
      </c>
      <c r="F5652" s="1" t="s">
        <v>11266</v>
      </c>
      <c r="G5652" s="1" t="s">
        <v>26259</v>
      </c>
      <c r="H5652" s="1" t="s">
        <v>17591</v>
      </c>
      <c r="I5652" s="2">
        <v>11.97</v>
      </c>
      <c r="J5652" s="37">
        <f>VLOOKUP(H5652,'DOGHER ORDER-DISC'!$K$4:$N$30,4,FALSE)</f>
        <v>0</v>
      </c>
      <c r="K5652" s="2">
        <f t="shared" si="93"/>
        <v>11.97</v>
      </c>
      <c r="L5652" s="1" t="s">
        <v>19979</v>
      </c>
    </row>
    <row r="5653" spans="1:12">
      <c r="A5653" s="1"/>
      <c r="B5653" s="1">
        <v>456</v>
      </c>
      <c r="C5653" s="1" t="s">
        <v>18211</v>
      </c>
      <c r="D5653" s="1" t="s">
        <v>18248</v>
      </c>
      <c r="E5653" s="1" t="s">
        <v>11267</v>
      </c>
      <c r="F5653" s="1" t="s">
        <v>11268</v>
      </c>
      <c r="G5653" s="1" t="s">
        <v>26260</v>
      </c>
      <c r="H5653" s="1" t="s">
        <v>17591</v>
      </c>
      <c r="I5653" s="2">
        <v>14.93</v>
      </c>
      <c r="J5653" s="37">
        <f>VLOOKUP(H5653,'DOGHER ORDER-DISC'!$K$4:$N$30,4,FALSE)</f>
        <v>0</v>
      </c>
      <c r="K5653" s="2">
        <f t="shared" si="93"/>
        <v>14.93</v>
      </c>
      <c r="L5653" s="1" t="s">
        <v>19979</v>
      </c>
    </row>
    <row r="5654" spans="1:12">
      <c r="A5654" s="1"/>
      <c r="B5654" s="1">
        <v>456</v>
      </c>
      <c r="C5654" s="1" t="s">
        <v>18211</v>
      </c>
      <c r="D5654" s="1" t="s">
        <v>18248</v>
      </c>
      <c r="E5654" s="1" t="s">
        <v>11269</v>
      </c>
      <c r="F5654" s="1" t="s">
        <v>11270</v>
      </c>
      <c r="G5654" s="1" t="s">
        <v>26261</v>
      </c>
      <c r="H5654" s="1" t="s">
        <v>17591</v>
      </c>
      <c r="I5654" s="2">
        <v>8.19</v>
      </c>
      <c r="J5654" s="37">
        <f>VLOOKUP(H5654,'DOGHER ORDER-DISC'!$K$4:$N$30,4,FALSE)</f>
        <v>0</v>
      </c>
      <c r="K5654" s="2">
        <f t="shared" si="93"/>
        <v>8.19</v>
      </c>
      <c r="L5654" s="1" t="s">
        <v>19980</v>
      </c>
    </row>
    <row r="5655" spans="1:12">
      <c r="A5655" s="1"/>
      <c r="B5655" s="1">
        <v>456</v>
      </c>
      <c r="C5655" s="1" t="s">
        <v>18211</v>
      </c>
      <c r="D5655" s="1" t="s">
        <v>18248</v>
      </c>
      <c r="E5655" s="1" t="s">
        <v>11271</v>
      </c>
      <c r="F5655" s="1" t="s">
        <v>11272</v>
      </c>
      <c r="G5655" s="1" t="s">
        <v>26262</v>
      </c>
      <c r="H5655" s="1" t="s">
        <v>17591</v>
      </c>
      <c r="I5655" s="2">
        <v>9.07</v>
      </c>
      <c r="J5655" s="37">
        <f>VLOOKUP(H5655,'DOGHER ORDER-DISC'!$K$4:$N$30,4,FALSE)</f>
        <v>0</v>
      </c>
      <c r="K5655" s="2">
        <f t="shared" si="93"/>
        <v>9.07</v>
      </c>
      <c r="L5655" s="1" t="s">
        <v>19980</v>
      </c>
    </row>
    <row r="5656" spans="1:12">
      <c r="A5656" s="1"/>
      <c r="B5656" s="1">
        <v>456</v>
      </c>
      <c r="C5656" s="1" t="s">
        <v>18211</v>
      </c>
      <c r="D5656" s="1" t="s">
        <v>18248</v>
      </c>
      <c r="E5656" s="1" t="s">
        <v>11273</v>
      </c>
      <c r="F5656" s="1" t="s">
        <v>11274</v>
      </c>
      <c r="G5656" s="1" t="s">
        <v>26263</v>
      </c>
      <c r="H5656" s="1" t="s">
        <v>17591</v>
      </c>
      <c r="I5656" s="2">
        <v>11.36</v>
      </c>
      <c r="J5656" s="37">
        <f>VLOOKUP(H5656,'DOGHER ORDER-DISC'!$K$4:$N$30,4,FALSE)</f>
        <v>0</v>
      </c>
      <c r="K5656" s="2">
        <f t="shared" si="93"/>
        <v>11.36</v>
      </c>
      <c r="L5656" s="1" t="s">
        <v>19980</v>
      </c>
    </row>
    <row r="5657" spans="1:12">
      <c r="A5657" s="1"/>
      <c r="B5657" s="1">
        <v>456</v>
      </c>
      <c r="C5657" s="1" t="s">
        <v>18211</v>
      </c>
      <c r="D5657" s="1" t="s">
        <v>18248</v>
      </c>
      <c r="E5657" s="1" t="s">
        <v>11275</v>
      </c>
      <c r="F5657" s="1" t="s">
        <v>11276</v>
      </c>
      <c r="G5657" s="1" t="s">
        <v>26264</v>
      </c>
      <c r="H5657" s="1" t="s">
        <v>17591</v>
      </c>
      <c r="I5657" s="2">
        <v>14.18</v>
      </c>
      <c r="J5657" s="37">
        <f>VLOOKUP(H5657,'DOGHER ORDER-DISC'!$K$4:$N$30,4,FALSE)</f>
        <v>0</v>
      </c>
      <c r="K5657" s="2">
        <f t="shared" si="93"/>
        <v>14.18</v>
      </c>
      <c r="L5657" s="1" t="s">
        <v>19980</v>
      </c>
    </row>
    <row r="5658" spans="1:12">
      <c r="A5658" s="1"/>
      <c r="B5658" s="1">
        <v>457</v>
      </c>
      <c r="C5658" s="1" t="s">
        <v>18211</v>
      </c>
      <c r="D5658" s="1" t="s">
        <v>18248</v>
      </c>
      <c r="E5658" s="1" t="s">
        <v>11277</v>
      </c>
      <c r="F5658" s="1" t="s">
        <v>11278</v>
      </c>
      <c r="G5658" s="1" t="s">
        <v>26265</v>
      </c>
      <c r="H5658" s="1" t="s">
        <v>17591</v>
      </c>
      <c r="I5658" s="2">
        <v>9.16</v>
      </c>
      <c r="J5658" s="37">
        <f>VLOOKUP(H5658,'DOGHER ORDER-DISC'!$K$4:$N$30,4,FALSE)</f>
        <v>0</v>
      </c>
      <c r="K5658" s="2">
        <f t="shared" si="93"/>
        <v>9.16</v>
      </c>
      <c r="L5658" s="1" t="s">
        <v>19981</v>
      </c>
    </row>
    <row r="5659" spans="1:12">
      <c r="A5659" s="1"/>
      <c r="B5659" s="1">
        <v>457</v>
      </c>
      <c r="C5659" s="1" t="s">
        <v>18211</v>
      </c>
      <c r="D5659" s="1" t="s">
        <v>18248</v>
      </c>
      <c r="E5659" s="1" t="s">
        <v>11279</v>
      </c>
      <c r="F5659" s="1" t="s">
        <v>11280</v>
      </c>
      <c r="G5659" s="1" t="s">
        <v>26266</v>
      </c>
      <c r="H5659" s="1" t="s">
        <v>17591</v>
      </c>
      <c r="I5659" s="2">
        <v>10.24</v>
      </c>
      <c r="J5659" s="37">
        <f>VLOOKUP(H5659,'DOGHER ORDER-DISC'!$K$4:$N$30,4,FALSE)</f>
        <v>0</v>
      </c>
      <c r="K5659" s="2">
        <f t="shared" si="93"/>
        <v>10.24</v>
      </c>
      <c r="L5659" s="1" t="s">
        <v>19981</v>
      </c>
    </row>
    <row r="5660" spans="1:12">
      <c r="A5660" s="1"/>
      <c r="B5660" s="1">
        <v>457</v>
      </c>
      <c r="C5660" s="1" t="s">
        <v>18211</v>
      </c>
      <c r="D5660" s="1" t="s">
        <v>18248</v>
      </c>
      <c r="E5660" s="1" t="s">
        <v>11281</v>
      </c>
      <c r="F5660" s="1" t="s">
        <v>11282</v>
      </c>
      <c r="G5660" s="1" t="s">
        <v>26267</v>
      </c>
      <c r="H5660" s="1" t="s">
        <v>17591</v>
      </c>
      <c r="I5660" s="2">
        <v>12.92</v>
      </c>
      <c r="J5660" s="37">
        <f>VLOOKUP(H5660,'DOGHER ORDER-DISC'!$K$4:$N$30,4,FALSE)</f>
        <v>0</v>
      </c>
      <c r="K5660" s="2">
        <f t="shared" si="93"/>
        <v>12.92</v>
      </c>
      <c r="L5660" s="1" t="s">
        <v>19981</v>
      </c>
    </row>
    <row r="5661" spans="1:12">
      <c r="A5661" s="1"/>
      <c r="B5661" s="1">
        <v>457</v>
      </c>
      <c r="C5661" s="1" t="s">
        <v>18211</v>
      </c>
      <c r="D5661" s="1" t="s">
        <v>18248</v>
      </c>
      <c r="E5661" s="1" t="s">
        <v>11283</v>
      </c>
      <c r="F5661" s="1" t="s">
        <v>11284</v>
      </c>
      <c r="G5661" s="1" t="s">
        <v>26268</v>
      </c>
      <c r="H5661" s="1" t="s">
        <v>17591</v>
      </c>
      <c r="I5661" s="2">
        <v>17.64</v>
      </c>
      <c r="J5661" s="37">
        <f>VLOOKUP(H5661,'DOGHER ORDER-DISC'!$K$4:$N$30,4,FALSE)</f>
        <v>0</v>
      </c>
      <c r="K5661" s="2">
        <f t="shared" si="93"/>
        <v>17.64</v>
      </c>
      <c r="L5661" s="1" t="s">
        <v>19981</v>
      </c>
    </row>
    <row r="5662" spans="1:12">
      <c r="A5662" s="1"/>
      <c r="B5662" s="1">
        <v>457</v>
      </c>
      <c r="C5662" s="1" t="s">
        <v>18211</v>
      </c>
      <c r="D5662" s="1" t="s">
        <v>18248</v>
      </c>
      <c r="E5662" s="1" t="s">
        <v>11285</v>
      </c>
      <c r="F5662" s="1" t="s">
        <v>11286</v>
      </c>
      <c r="G5662" s="1" t="s">
        <v>26269</v>
      </c>
      <c r="H5662" s="1" t="s">
        <v>17591</v>
      </c>
      <c r="I5662" s="2">
        <v>8.69</v>
      </c>
      <c r="J5662" s="37">
        <f>VLOOKUP(H5662,'DOGHER ORDER-DISC'!$K$4:$N$30,4,FALSE)</f>
        <v>0</v>
      </c>
      <c r="K5662" s="2">
        <f t="shared" si="93"/>
        <v>8.69</v>
      </c>
      <c r="L5662" s="1" t="s">
        <v>19982</v>
      </c>
    </row>
    <row r="5663" spans="1:12">
      <c r="A5663" s="1"/>
      <c r="B5663" s="1">
        <v>457</v>
      </c>
      <c r="C5663" s="1" t="s">
        <v>18211</v>
      </c>
      <c r="D5663" s="1" t="s">
        <v>18248</v>
      </c>
      <c r="E5663" s="1" t="s">
        <v>11287</v>
      </c>
      <c r="F5663" s="1" t="s">
        <v>11288</v>
      </c>
      <c r="G5663" s="1" t="s">
        <v>26270</v>
      </c>
      <c r="H5663" s="1" t="s">
        <v>17591</v>
      </c>
      <c r="I5663" s="2">
        <v>9.73</v>
      </c>
      <c r="J5663" s="37">
        <f>VLOOKUP(H5663,'DOGHER ORDER-DISC'!$K$4:$N$30,4,FALSE)</f>
        <v>0</v>
      </c>
      <c r="K5663" s="2">
        <f t="shared" si="93"/>
        <v>9.73</v>
      </c>
      <c r="L5663" s="1" t="s">
        <v>19982</v>
      </c>
    </row>
    <row r="5664" spans="1:12">
      <c r="A5664" s="1"/>
      <c r="B5664" s="1">
        <v>457</v>
      </c>
      <c r="C5664" s="1" t="s">
        <v>18211</v>
      </c>
      <c r="D5664" s="1" t="s">
        <v>18248</v>
      </c>
      <c r="E5664" s="1" t="s">
        <v>11289</v>
      </c>
      <c r="F5664" s="1" t="s">
        <v>11290</v>
      </c>
      <c r="G5664" s="1" t="s">
        <v>26271</v>
      </c>
      <c r="H5664" s="1" t="s">
        <v>17591</v>
      </c>
      <c r="I5664" s="2">
        <v>12.26</v>
      </c>
      <c r="J5664" s="37">
        <f>VLOOKUP(H5664,'DOGHER ORDER-DISC'!$K$4:$N$30,4,FALSE)</f>
        <v>0</v>
      </c>
      <c r="K5664" s="2">
        <f t="shared" si="93"/>
        <v>12.26</v>
      </c>
      <c r="L5664" s="1" t="s">
        <v>19982</v>
      </c>
    </row>
    <row r="5665" spans="1:12">
      <c r="A5665" s="1"/>
      <c r="B5665" s="1">
        <v>457</v>
      </c>
      <c r="C5665" s="1" t="s">
        <v>18211</v>
      </c>
      <c r="D5665" s="1" t="s">
        <v>18248</v>
      </c>
      <c r="E5665" s="1" t="s">
        <v>11291</v>
      </c>
      <c r="F5665" s="1" t="s">
        <v>11292</v>
      </c>
      <c r="G5665" s="1" t="s">
        <v>26272</v>
      </c>
      <c r="H5665" s="1" t="s">
        <v>17591</v>
      </c>
      <c r="I5665" s="2">
        <v>16.75</v>
      </c>
      <c r="J5665" s="37">
        <f>VLOOKUP(H5665,'DOGHER ORDER-DISC'!$K$4:$N$30,4,FALSE)</f>
        <v>0</v>
      </c>
      <c r="K5665" s="2">
        <f t="shared" si="93"/>
        <v>16.75</v>
      </c>
      <c r="L5665" s="1" t="s">
        <v>19982</v>
      </c>
    </row>
    <row r="5666" spans="1:12">
      <c r="A5666" s="1"/>
      <c r="B5666" s="1">
        <v>457</v>
      </c>
      <c r="C5666" s="1" t="s">
        <v>18211</v>
      </c>
      <c r="D5666" s="1" t="s">
        <v>18248</v>
      </c>
      <c r="E5666" s="1" t="s">
        <v>11293</v>
      </c>
      <c r="F5666" s="1" t="s">
        <v>11294</v>
      </c>
      <c r="G5666" s="1" t="s">
        <v>26273</v>
      </c>
      <c r="H5666" s="1" t="s">
        <v>17591</v>
      </c>
      <c r="I5666" s="2">
        <v>9.8800000000000008</v>
      </c>
      <c r="J5666" s="37">
        <f>VLOOKUP(H5666,'DOGHER ORDER-DISC'!$K$4:$N$30,4,FALSE)</f>
        <v>0</v>
      </c>
      <c r="K5666" s="2">
        <f t="shared" si="93"/>
        <v>9.8800000000000008</v>
      </c>
      <c r="L5666" s="1" t="s">
        <v>19983</v>
      </c>
    </row>
    <row r="5667" spans="1:12">
      <c r="A5667" s="1"/>
      <c r="B5667" s="1">
        <v>457</v>
      </c>
      <c r="C5667" s="1" t="s">
        <v>18211</v>
      </c>
      <c r="D5667" s="1" t="s">
        <v>18248</v>
      </c>
      <c r="E5667" s="1" t="s">
        <v>11295</v>
      </c>
      <c r="F5667" s="1" t="s">
        <v>11296</v>
      </c>
      <c r="G5667" s="1" t="s">
        <v>26274</v>
      </c>
      <c r="H5667" s="1" t="s">
        <v>17591</v>
      </c>
      <c r="I5667" s="2">
        <v>11.74</v>
      </c>
      <c r="J5667" s="37">
        <f>VLOOKUP(H5667,'DOGHER ORDER-DISC'!$K$4:$N$30,4,FALSE)</f>
        <v>0</v>
      </c>
      <c r="K5667" s="2">
        <f t="shared" si="93"/>
        <v>11.74</v>
      </c>
      <c r="L5667" s="1" t="s">
        <v>19983</v>
      </c>
    </row>
    <row r="5668" spans="1:12">
      <c r="A5668" s="1"/>
      <c r="B5668" s="1">
        <v>457</v>
      </c>
      <c r="C5668" s="1" t="s">
        <v>18211</v>
      </c>
      <c r="D5668" s="1" t="s">
        <v>18248</v>
      </c>
      <c r="E5668" s="1" t="s">
        <v>11297</v>
      </c>
      <c r="F5668" s="1" t="s">
        <v>11298</v>
      </c>
      <c r="G5668" s="1" t="s">
        <v>26275</v>
      </c>
      <c r="H5668" s="1" t="s">
        <v>17591</v>
      </c>
      <c r="I5668" s="2">
        <v>15.09</v>
      </c>
      <c r="J5668" s="37">
        <f>VLOOKUP(H5668,'DOGHER ORDER-DISC'!$K$4:$N$30,4,FALSE)</f>
        <v>0</v>
      </c>
      <c r="K5668" s="2">
        <f t="shared" si="93"/>
        <v>15.09</v>
      </c>
      <c r="L5668" s="1" t="s">
        <v>19983</v>
      </c>
    </row>
    <row r="5669" spans="1:12">
      <c r="A5669" s="1"/>
      <c r="B5669" s="1">
        <v>457</v>
      </c>
      <c r="C5669" s="1" t="s">
        <v>18211</v>
      </c>
      <c r="D5669" s="1" t="s">
        <v>18248</v>
      </c>
      <c r="E5669" s="1" t="s">
        <v>11299</v>
      </c>
      <c r="F5669" s="1" t="s">
        <v>11300</v>
      </c>
      <c r="G5669" s="1" t="s">
        <v>26276</v>
      </c>
      <c r="H5669" s="1" t="s">
        <v>17591</v>
      </c>
      <c r="I5669" s="2">
        <v>18.75</v>
      </c>
      <c r="J5669" s="37">
        <f>VLOOKUP(H5669,'DOGHER ORDER-DISC'!$K$4:$N$30,4,FALSE)</f>
        <v>0</v>
      </c>
      <c r="K5669" s="2">
        <f t="shared" si="93"/>
        <v>18.75</v>
      </c>
      <c r="L5669" s="1" t="s">
        <v>19983</v>
      </c>
    </row>
    <row r="5670" spans="1:12">
      <c r="A5670" s="1"/>
      <c r="B5670" s="1">
        <v>457</v>
      </c>
      <c r="C5670" s="1" t="s">
        <v>18211</v>
      </c>
      <c r="D5670" s="1" t="s">
        <v>18248</v>
      </c>
      <c r="E5670" s="1" t="s">
        <v>11301</v>
      </c>
      <c r="F5670" s="1" t="s">
        <v>11302</v>
      </c>
      <c r="G5670" s="1" t="s">
        <v>26277</v>
      </c>
      <c r="H5670" s="1" t="s">
        <v>17591</v>
      </c>
      <c r="I5670" s="2">
        <v>9.39</v>
      </c>
      <c r="J5670" s="37">
        <f>VLOOKUP(H5670,'DOGHER ORDER-DISC'!$K$4:$N$30,4,FALSE)</f>
        <v>0</v>
      </c>
      <c r="K5670" s="2">
        <f t="shared" si="93"/>
        <v>9.39</v>
      </c>
      <c r="L5670" s="1" t="s">
        <v>19984</v>
      </c>
    </row>
    <row r="5671" spans="1:12">
      <c r="A5671" s="1"/>
      <c r="B5671" s="1">
        <v>457</v>
      </c>
      <c r="C5671" s="1" t="s">
        <v>18211</v>
      </c>
      <c r="D5671" s="1" t="s">
        <v>18248</v>
      </c>
      <c r="E5671" s="1" t="s">
        <v>11303</v>
      </c>
      <c r="F5671" s="1" t="s">
        <v>11304</v>
      </c>
      <c r="G5671" s="1" t="s">
        <v>26278</v>
      </c>
      <c r="H5671" s="1" t="s">
        <v>17591</v>
      </c>
      <c r="I5671" s="2">
        <v>11.16</v>
      </c>
      <c r="J5671" s="37">
        <f>VLOOKUP(H5671,'DOGHER ORDER-DISC'!$K$4:$N$30,4,FALSE)</f>
        <v>0</v>
      </c>
      <c r="K5671" s="2">
        <f t="shared" si="93"/>
        <v>11.16</v>
      </c>
      <c r="L5671" s="1" t="s">
        <v>19984</v>
      </c>
    </row>
    <row r="5672" spans="1:12">
      <c r="A5672" s="1"/>
      <c r="B5672" s="1">
        <v>457</v>
      </c>
      <c r="C5672" s="1" t="s">
        <v>18211</v>
      </c>
      <c r="D5672" s="1" t="s">
        <v>18248</v>
      </c>
      <c r="E5672" s="1" t="s">
        <v>11305</v>
      </c>
      <c r="F5672" s="1" t="s">
        <v>11306</v>
      </c>
      <c r="G5672" s="1" t="s">
        <v>26279</v>
      </c>
      <c r="H5672" s="1" t="s">
        <v>17591</v>
      </c>
      <c r="I5672" s="2">
        <v>14.34</v>
      </c>
      <c r="J5672" s="37">
        <f>VLOOKUP(H5672,'DOGHER ORDER-DISC'!$K$4:$N$30,4,FALSE)</f>
        <v>0</v>
      </c>
      <c r="K5672" s="2">
        <f t="shared" si="93"/>
        <v>14.34</v>
      </c>
      <c r="L5672" s="1" t="s">
        <v>19984</v>
      </c>
    </row>
    <row r="5673" spans="1:12">
      <c r="A5673" s="1"/>
      <c r="B5673" s="1">
        <v>457</v>
      </c>
      <c r="C5673" s="1" t="s">
        <v>18211</v>
      </c>
      <c r="D5673" s="1" t="s">
        <v>18248</v>
      </c>
      <c r="E5673" s="1" t="s">
        <v>11307</v>
      </c>
      <c r="F5673" s="1" t="s">
        <v>11308</v>
      </c>
      <c r="G5673" s="1" t="s">
        <v>26280</v>
      </c>
      <c r="H5673" s="1" t="s">
        <v>17591</v>
      </c>
      <c r="I5673" s="2">
        <v>17.82</v>
      </c>
      <c r="J5673" s="37">
        <f>VLOOKUP(H5673,'DOGHER ORDER-DISC'!$K$4:$N$30,4,FALSE)</f>
        <v>0</v>
      </c>
      <c r="K5673" s="2">
        <f t="shared" si="93"/>
        <v>17.82</v>
      </c>
      <c r="L5673" s="1" t="s">
        <v>19984</v>
      </c>
    </row>
    <row r="5674" spans="1:12">
      <c r="A5674" s="1"/>
      <c r="B5674" s="1">
        <v>458</v>
      </c>
      <c r="C5674" s="1" t="s">
        <v>18211</v>
      </c>
      <c r="D5674" s="1" t="s">
        <v>18248</v>
      </c>
      <c r="E5674" s="1" t="s">
        <v>11309</v>
      </c>
      <c r="F5674" s="1" t="s">
        <v>11310</v>
      </c>
      <c r="G5674" s="1" t="s">
        <v>26281</v>
      </c>
      <c r="H5674" s="1" t="s">
        <v>17591</v>
      </c>
      <c r="I5674" s="2">
        <v>6.34</v>
      </c>
      <c r="J5674" s="37">
        <f>VLOOKUP(H5674,'DOGHER ORDER-DISC'!$K$4:$N$30,4,FALSE)</f>
        <v>0</v>
      </c>
      <c r="K5674" s="2">
        <f t="shared" si="93"/>
        <v>6.34</v>
      </c>
      <c r="L5674" s="1" t="s">
        <v>19985</v>
      </c>
    </row>
    <row r="5675" spans="1:12">
      <c r="A5675" s="1"/>
      <c r="B5675" s="1">
        <v>458</v>
      </c>
      <c r="C5675" s="1" t="s">
        <v>18211</v>
      </c>
      <c r="D5675" s="1" t="s">
        <v>18248</v>
      </c>
      <c r="E5675" s="1" t="s">
        <v>11311</v>
      </c>
      <c r="F5675" s="1" t="s">
        <v>11312</v>
      </c>
      <c r="G5675" s="1" t="s">
        <v>26282</v>
      </c>
      <c r="H5675" s="1" t="s">
        <v>17591</v>
      </c>
      <c r="I5675" s="2">
        <v>6.34</v>
      </c>
      <c r="J5675" s="37">
        <f>VLOOKUP(H5675,'DOGHER ORDER-DISC'!$K$4:$N$30,4,FALSE)</f>
        <v>0</v>
      </c>
      <c r="K5675" s="2">
        <f t="shared" si="93"/>
        <v>6.34</v>
      </c>
      <c r="L5675" s="1" t="s">
        <v>19985</v>
      </c>
    </row>
    <row r="5676" spans="1:12">
      <c r="A5676" s="1"/>
      <c r="B5676" s="1">
        <v>458</v>
      </c>
      <c r="C5676" s="1" t="s">
        <v>18211</v>
      </c>
      <c r="D5676" s="1" t="s">
        <v>18248</v>
      </c>
      <c r="E5676" s="1" t="s">
        <v>11313</v>
      </c>
      <c r="F5676" s="1" t="s">
        <v>11314</v>
      </c>
      <c r="G5676" s="1" t="s">
        <v>26283</v>
      </c>
      <c r="H5676" s="1" t="s">
        <v>17591</v>
      </c>
      <c r="I5676" s="2">
        <v>6.34</v>
      </c>
      <c r="J5676" s="37">
        <f>VLOOKUP(H5676,'DOGHER ORDER-DISC'!$K$4:$N$30,4,FALSE)</f>
        <v>0</v>
      </c>
      <c r="K5676" s="2">
        <f t="shared" si="93"/>
        <v>6.34</v>
      </c>
      <c r="L5676" s="1" t="s">
        <v>19985</v>
      </c>
    </row>
    <row r="5677" spans="1:12">
      <c r="A5677" s="1"/>
      <c r="B5677" s="1">
        <v>458</v>
      </c>
      <c r="C5677" s="1" t="s">
        <v>18211</v>
      </c>
      <c r="D5677" s="1" t="s">
        <v>18248</v>
      </c>
      <c r="E5677" s="1" t="s">
        <v>11315</v>
      </c>
      <c r="F5677" s="1" t="s">
        <v>11316</v>
      </c>
      <c r="G5677" s="1" t="s">
        <v>26284</v>
      </c>
      <c r="H5677" s="1" t="s">
        <v>17591</v>
      </c>
      <c r="I5677" s="2">
        <v>7.22</v>
      </c>
      <c r="J5677" s="37">
        <f>VLOOKUP(H5677,'DOGHER ORDER-DISC'!$K$4:$N$30,4,FALSE)</f>
        <v>0</v>
      </c>
      <c r="K5677" s="2">
        <f t="shared" si="93"/>
        <v>7.22</v>
      </c>
      <c r="L5677" s="1" t="s">
        <v>19985</v>
      </c>
    </row>
    <row r="5678" spans="1:12">
      <c r="A5678" s="1"/>
      <c r="B5678" s="1">
        <v>458</v>
      </c>
      <c r="C5678" s="1" t="s">
        <v>18211</v>
      </c>
      <c r="D5678" s="1" t="s">
        <v>18248</v>
      </c>
      <c r="E5678" s="1" t="s">
        <v>11317</v>
      </c>
      <c r="F5678" s="1" t="s">
        <v>11318</v>
      </c>
      <c r="G5678" s="1" t="s">
        <v>26285</v>
      </c>
      <c r="H5678" s="1" t="s">
        <v>17591</v>
      </c>
      <c r="I5678" s="2">
        <v>7.22</v>
      </c>
      <c r="J5678" s="37">
        <f>VLOOKUP(H5678,'DOGHER ORDER-DISC'!$K$4:$N$30,4,FALSE)</f>
        <v>0</v>
      </c>
      <c r="K5678" s="2">
        <f t="shared" si="93"/>
        <v>7.22</v>
      </c>
      <c r="L5678" s="1" t="s">
        <v>19985</v>
      </c>
    </row>
    <row r="5679" spans="1:12">
      <c r="A5679" s="1"/>
      <c r="B5679" s="1">
        <v>458</v>
      </c>
      <c r="C5679" s="1" t="s">
        <v>18211</v>
      </c>
      <c r="D5679" s="1" t="s">
        <v>18248</v>
      </c>
      <c r="E5679" s="1" t="s">
        <v>11319</v>
      </c>
      <c r="F5679" s="1" t="s">
        <v>11320</v>
      </c>
      <c r="G5679" s="1" t="s">
        <v>26286</v>
      </c>
      <c r="H5679" s="1" t="s">
        <v>17591</v>
      </c>
      <c r="I5679" s="2">
        <v>12.26</v>
      </c>
      <c r="J5679" s="37">
        <f>VLOOKUP(H5679,'DOGHER ORDER-DISC'!$K$4:$N$30,4,FALSE)</f>
        <v>0</v>
      </c>
      <c r="K5679" s="2">
        <f t="shared" ref="K5679:K5742" si="94">+ROUND(I5679*(1-J5679),2)</f>
        <v>12.26</v>
      </c>
      <c r="L5679" s="1" t="s">
        <v>19986</v>
      </c>
    </row>
    <row r="5680" spans="1:12">
      <c r="A5680" s="1"/>
      <c r="B5680" s="1">
        <v>458</v>
      </c>
      <c r="C5680" s="1" t="s">
        <v>18211</v>
      </c>
      <c r="D5680" s="1" t="s">
        <v>18248</v>
      </c>
      <c r="E5680" s="1" t="s">
        <v>11321</v>
      </c>
      <c r="F5680" s="1" t="s">
        <v>11322</v>
      </c>
      <c r="G5680" s="1" t="s">
        <v>26287</v>
      </c>
      <c r="H5680" s="1" t="s">
        <v>17591</v>
      </c>
      <c r="I5680" s="2">
        <v>13.58</v>
      </c>
      <c r="J5680" s="37">
        <f>VLOOKUP(H5680,'DOGHER ORDER-DISC'!$K$4:$N$30,4,FALSE)</f>
        <v>0</v>
      </c>
      <c r="K5680" s="2">
        <f t="shared" si="94"/>
        <v>13.58</v>
      </c>
      <c r="L5680" s="1" t="s">
        <v>19986</v>
      </c>
    </row>
    <row r="5681" spans="1:12">
      <c r="A5681" s="1"/>
      <c r="B5681" s="1">
        <v>458</v>
      </c>
      <c r="C5681" s="1" t="s">
        <v>18211</v>
      </c>
      <c r="D5681" s="1" t="s">
        <v>18248</v>
      </c>
      <c r="E5681" s="1" t="s">
        <v>11323</v>
      </c>
      <c r="F5681" s="1" t="s">
        <v>11324</v>
      </c>
      <c r="G5681" s="1" t="s">
        <v>26288</v>
      </c>
      <c r="H5681" s="1" t="s">
        <v>17591</v>
      </c>
      <c r="I5681" s="2">
        <v>17.170000000000002</v>
      </c>
      <c r="J5681" s="37">
        <f>VLOOKUP(H5681,'DOGHER ORDER-DISC'!$K$4:$N$30,4,FALSE)</f>
        <v>0</v>
      </c>
      <c r="K5681" s="2">
        <f t="shared" si="94"/>
        <v>17.170000000000002</v>
      </c>
      <c r="L5681" s="1" t="s">
        <v>19986</v>
      </c>
    </row>
    <row r="5682" spans="1:12">
      <c r="A5682" s="1"/>
      <c r="B5682" s="1">
        <v>458</v>
      </c>
      <c r="C5682" s="1" t="s">
        <v>18211</v>
      </c>
      <c r="D5682" s="1" t="s">
        <v>18248</v>
      </c>
      <c r="E5682" s="1" t="s">
        <v>11325</v>
      </c>
      <c r="F5682" s="1" t="s">
        <v>11326</v>
      </c>
      <c r="G5682" s="1" t="s">
        <v>26289</v>
      </c>
      <c r="H5682" s="1" t="s">
        <v>17591</v>
      </c>
      <c r="I5682" s="2">
        <v>15.47</v>
      </c>
      <c r="J5682" s="37">
        <f>VLOOKUP(H5682,'DOGHER ORDER-DISC'!$K$4:$N$30,4,FALSE)</f>
        <v>0</v>
      </c>
      <c r="K5682" s="2">
        <f t="shared" si="94"/>
        <v>15.47</v>
      </c>
      <c r="L5682" s="1" t="s">
        <v>19987</v>
      </c>
    </row>
    <row r="5683" spans="1:12">
      <c r="A5683" s="1"/>
      <c r="B5683" s="1">
        <v>458</v>
      </c>
      <c r="C5683" s="1" t="s">
        <v>18211</v>
      </c>
      <c r="D5683" s="1" t="s">
        <v>18248</v>
      </c>
      <c r="E5683" s="1" t="s">
        <v>11327</v>
      </c>
      <c r="F5683" s="1" t="s">
        <v>11328</v>
      </c>
      <c r="G5683" s="1" t="s">
        <v>26290</v>
      </c>
      <c r="H5683" s="1" t="s">
        <v>17591</v>
      </c>
      <c r="I5683" s="2">
        <v>18</v>
      </c>
      <c r="J5683" s="37">
        <f>VLOOKUP(H5683,'DOGHER ORDER-DISC'!$K$4:$N$30,4,FALSE)</f>
        <v>0</v>
      </c>
      <c r="K5683" s="2">
        <f t="shared" si="94"/>
        <v>18</v>
      </c>
      <c r="L5683" s="1" t="s">
        <v>19987</v>
      </c>
    </row>
    <row r="5684" spans="1:12">
      <c r="A5684" s="1"/>
      <c r="B5684" s="1">
        <v>458</v>
      </c>
      <c r="C5684" s="1" t="s">
        <v>18211</v>
      </c>
      <c r="D5684" s="1" t="s">
        <v>18248</v>
      </c>
      <c r="E5684" s="1" t="s">
        <v>11329</v>
      </c>
      <c r="F5684" s="1" t="s">
        <v>11330</v>
      </c>
      <c r="G5684" s="1" t="s">
        <v>26291</v>
      </c>
      <c r="H5684" s="1" t="s">
        <v>17591</v>
      </c>
      <c r="I5684" s="2">
        <v>10.02</v>
      </c>
      <c r="J5684" s="37">
        <f>VLOOKUP(H5684,'DOGHER ORDER-DISC'!$K$4:$N$30,4,FALSE)</f>
        <v>0</v>
      </c>
      <c r="K5684" s="2">
        <f t="shared" si="94"/>
        <v>10.02</v>
      </c>
      <c r="L5684" s="1" t="s">
        <v>19988</v>
      </c>
    </row>
    <row r="5685" spans="1:12">
      <c r="A5685" s="1"/>
      <c r="B5685" s="1">
        <v>458</v>
      </c>
      <c r="C5685" s="1" t="s">
        <v>18211</v>
      </c>
      <c r="D5685" s="1" t="s">
        <v>18248</v>
      </c>
      <c r="E5685" s="1" t="s">
        <v>11331</v>
      </c>
      <c r="F5685" s="1" t="s">
        <v>11332</v>
      </c>
      <c r="G5685" s="1" t="s">
        <v>26292</v>
      </c>
      <c r="H5685" s="1" t="s">
        <v>17591</v>
      </c>
      <c r="I5685" s="2">
        <v>11.09</v>
      </c>
      <c r="J5685" s="37">
        <f>VLOOKUP(H5685,'DOGHER ORDER-DISC'!$K$4:$N$30,4,FALSE)</f>
        <v>0</v>
      </c>
      <c r="K5685" s="2">
        <f t="shared" si="94"/>
        <v>11.09</v>
      </c>
      <c r="L5685" s="1" t="s">
        <v>19988</v>
      </c>
    </row>
    <row r="5686" spans="1:12">
      <c r="A5686" s="1"/>
      <c r="B5686" s="1">
        <v>458</v>
      </c>
      <c r="C5686" s="1" t="s">
        <v>18211</v>
      </c>
      <c r="D5686" s="1" t="s">
        <v>18248</v>
      </c>
      <c r="E5686" s="1" t="s">
        <v>11333</v>
      </c>
      <c r="F5686" s="1" t="s">
        <v>11334</v>
      </c>
      <c r="G5686" s="1" t="s">
        <v>26293</v>
      </c>
      <c r="H5686" s="1" t="s">
        <v>17591</v>
      </c>
      <c r="I5686" s="2">
        <v>13.81</v>
      </c>
      <c r="J5686" s="37">
        <f>VLOOKUP(H5686,'DOGHER ORDER-DISC'!$K$4:$N$30,4,FALSE)</f>
        <v>0</v>
      </c>
      <c r="K5686" s="2">
        <f t="shared" si="94"/>
        <v>13.81</v>
      </c>
      <c r="L5686" s="1" t="s">
        <v>19988</v>
      </c>
    </row>
    <row r="5687" spans="1:12">
      <c r="A5687" s="1"/>
      <c r="B5687" s="1">
        <v>459</v>
      </c>
      <c r="C5687" s="1" t="s">
        <v>18211</v>
      </c>
      <c r="D5687" s="1" t="s">
        <v>18248</v>
      </c>
      <c r="E5687" s="1" t="s">
        <v>11335</v>
      </c>
      <c r="F5687" s="1" t="s">
        <v>11336</v>
      </c>
      <c r="G5687" s="1" t="s">
        <v>26294</v>
      </c>
      <c r="H5687" s="1" t="s">
        <v>17591</v>
      </c>
      <c r="I5687" s="2">
        <v>39.54</v>
      </c>
      <c r="J5687" s="37">
        <f>VLOOKUP(H5687,'DOGHER ORDER-DISC'!$K$4:$N$30,4,FALSE)</f>
        <v>0</v>
      </c>
      <c r="K5687" s="2">
        <f t="shared" si="94"/>
        <v>39.54</v>
      </c>
      <c r="L5687" s="1" t="s">
        <v>19989</v>
      </c>
    </row>
    <row r="5688" spans="1:12">
      <c r="A5688" s="1"/>
      <c r="B5688" s="1">
        <v>459</v>
      </c>
      <c r="C5688" s="1" t="s">
        <v>18211</v>
      </c>
      <c r="D5688" s="1" t="s">
        <v>18248</v>
      </c>
      <c r="E5688" s="1" t="s">
        <v>11337</v>
      </c>
      <c r="F5688" s="1" t="s">
        <v>11338</v>
      </c>
      <c r="G5688" s="1" t="s">
        <v>26295</v>
      </c>
      <c r="H5688" s="1" t="s">
        <v>17591</v>
      </c>
      <c r="I5688" s="2">
        <v>49.89</v>
      </c>
      <c r="J5688" s="37">
        <f>VLOOKUP(H5688,'DOGHER ORDER-DISC'!$K$4:$N$30,4,FALSE)</f>
        <v>0</v>
      </c>
      <c r="K5688" s="2">
        <f t="shared" si="94"/>
        <v>49.89</v>
      </c>
      <c r="L5688" s="1" t="s">
        <v>19990</v>
      </c>
    </row>
    <row r="5689" spans="1:12">
      <c r="A5689" s="1"/>
      <c r="B5689" s="1">
        <v>459</v>
      </c>
      <c r="C5689" s="1" t="s">
        <v>18211</v>
      </c>
      <c r="D5689" s="1" t="s">
        <v>18248</v>
      </c>
      <c r="E5689" s="1" t="s">
        <v>11339</v>
      </c>
      <c r="F5689" s="1" t="s">
        <v>11340</v>
      </c>
      <c r="G5689" s="1" t="s">
        <v>26296</v>
      </c>
      <c r="H5689" s="1" t="s">
        <v>17591</v>
      </c>
      <c r="I5689" s="2">
        <v>77.989999999999995</v>
      </c>
      <c r="J5689" s="37">
        <f>VLOOKUP(H5689,'DOGHER ORDER-DISC'!$K$4:$N$30,4,FALSE)</f>
        <v>0</v>
      </c>
      <c r="K5689" s="2">
        <f t="shared" si="94"/>
        <v>77.989999999999995</v>
      </c>
      <c r="L5689" s="1" t="s">
        <v>19991</v>
      </c>
    </row>
    <row r="5690" spans="1:12">
      <c r="A5690" s="1" t="s">
        <v>32</v>
      </c>
      <c r="B5690" s="1">
        <v>460</v>
      </c>
      <c r="C5690" s="1" t="s">
        <v>18211</v>
      </c>
      <c r="D5690" s="1" t="s">
        <v>18248</v>
      </c>
      <c r="E5690" s="1" t="s">
        <v>11341</v>
      </c>
      <c r="F5690" s="1" t="s">
        <v>11342</v>
      </c>
      <c r="G5690" s="1" t="s">
        <v>26297</v>
      </c>
      <c r="H5690" s="1" t="s">
        <v>17591</v>
      </c>
      <c r="I5690" s="2">
        <v>5.23</v>
      </c>
      <c r="J5690" s="37">
        <f>VLOOKUP(H5690,'DOGHER ORDER-DISC'!$K$4:$N$30,4,FALSE)</f>
        <v>0</v>
      </c>
      <c r="K5690" s="2">
        <f t="shared" si="94"/>
        <v>5.23</v>
      </c>
      <c r="L5690" s="1" t="s">
        <v>19992</v>
      </c>
    </row>
    <row r="5691" spans="1:12">
      <c r="A5691" s="1" t="s">
        <v>32</v>
      </c>
      <c r="B5691" s="1">
        <v>460</v>
      </c>
      <c r="C5691" s="1" t="s">
        <v>18211</v>
      </c>
      <c r="D5691" s="1" t="s">
        <v>18248</v>
      </c>
      <c r="E5691" s="1" t="s">
        <v>11343</v>
      </c>
      <c r="F5691" s="1" t="s">
        <v>11344</v>
      </c>
      <c r="G5691" s="1" t="s">
        <v>26298</v>
      </c>
      <c r="H5691" s="1" t="s">
        <v>17591</v>
      </c>
      <c r="I5691" s="2">
        <v>5.23</v>
      </c>
      <c r="J5691" s="37">
        <f>VLOOKUP(H5691,'DOGHER ORDER-DISC'!$K$4:$N$30,4,FALSE)</f>
        <v>0</v>
      </c>
      <c r="K5691" s="2">
        <f t="shared" si="94"/>
        <v>5.23</v>
      </c>
      <c r="L5691" s="1" t="s">
        <v>19993</v>
      </c>
    </row>
    <row r="5692" spans="1:12">
      <c r="A5692" s="1" t="s">
        <v>32</v>
      </c>
      <c r="B5692" s="1">
        <v>460</v>
      </c>
      <c r="C5692" s="1" t="s">
        <v>18211</v>
      </c>
      <c r="D5692" s="1" t="s">
        <v>18248</v>
      </c>
      <c r="E5692" s="1" t="s">
        <v>11345</v>
      </c>
      <c r="F5692" s="1" t="s">
        <v>11346</v>
      </c>
      <c r="G5692" s="1" t="s">
        <v>26299</v>
      </c>
      <c r="H5692" s="1" t="s">
        <v>17591</v>
      </c>
      <c r="I5692" s="2">
        <v>5.23</v>
      </c>
      <c r="J5692" s="37">
        <f>VLOOKUP(H5692,'DOGHER ORDER-DISC'!$K$4:$N$30,4,FALSE)</f>
        <v>0</v>
      </c>
      <c r="K5692" s="2">
        <f t="shared" si="94"/>
        <v>5.23</v>
      </c>
      <c r="L5692" s="1" t="s">
        <v>19994</v>
      </c>
    </row>
    <row r="5693" spans="1:12">
      <c r="A5693" s="1" t="s">
        <v>32</v>
      </c>
      <c r="B5693" s="1">
        <v>460</v>
      </c>
      <c r="C5693" s="1" t="s">
        <v>18211</v>
      </c>
      <c r="D5693" s="1" t="s">
        <v>18248</v>
      </c>
      <c r="E5693" s="1" t="s">
        <v>11347</v>
      </c>
      <c r="F5693" s="1" t="s">
        <v>11348</v>
      </c>
      <c r="G5693" s="1" t="s">
        <v>26300</v>
      </c>
      <c r="H5693" s="1" t="s">
        <v>17591</v>
      </c>
      <c r="I5693" s="2">
        <v>5.23</v>
      </c>
      <c r="J5693" s="37">
        <f>VLOOKUP(H5693,'DOGHER ORDER-DISC'!$K$4:$N$30,4,FALSE)</f>
        <v>0</v>
      </c>
      <c r="K5693" s="2">
        <f t="shared" si="94"/>
        <v>5.23</v>
      </c>
      <c r="L5693" s="1" t="s">
        <v>19995</v>
      </c>
    </row>
    <row r="5694" spans="1:12">
      <c r="A5694" s="1" t="s">
        <v>32</v>
      </c>
      <c r="B5694" s="1">
        <v>460</v>
      </c>
      <c r="C5694" s="1" t="s">
        <v>18211</v>
      </c>
      <c r="D5694" s="1" t="s">
        <v>18248</v>
      </c>
      <c r="E5694" s="1" t="s">
        <v>11349</v>
      </c>
      <c r="F5694" s="1" t="s">
        <v>11350</v>
      </c>
      <c r="G5694" s="1" t="s">
        <v>26301</v>
      </c>
      <c r="H5694" s="1" t="s">
        <v>17591</v>
      </c>
      <c r="I5694" s="2">
        <v>5.23</v>
      </c>
      <c r="J5694" s="37">
        <f>VLOOKUP(H5694,'DOGHER ORDER-DISC'!$K$4:$N$30,4,FALSE)</f>
        <v>0</v>
      </c>
      <c r="K5694" s="2">
        <f t="shared" si="94"/>
        <v>5.23</v>
      </c>
      <c r="L5694" s="1" t="s">
        <v>19996</v>
      </c>
    </row>
    <row r="5695" spans="1:12">
      <c r="A5695" s="1" t="s">
        <v>32</v>
      </c>
      <c r="B5695" s="1">
        <v>461</v>
      </c>
      <c r="C5695" s="1" t="s">
        <v>18211</v>
      </c>
      <c r="D5695" s="1" t="s">
        <v>18248</v>
      </c>
      <c r="E5695" s="1" t="s">
        <v>11351</v>
      </c>
      <c r="F5695" s="1" t="s">
        <v>11352</v>
      </c>
      <c r="G5695" s="1" t="s">
        <v>26302</v>
      </c>
      <c r="H5695" s="1" t="s">
        <v>17591</v>
      </c>
      <c r="I5695" s="2">
        <v>5.23</v>
      </c>
      <c r="J5695" s="37">
        <f>VLOOKUP(H5695,'DOGHER ORDER-DISC'!$K$4:$N$30,4,FALSE)</f>
        <v>0</v>
      </c>
      <c r="K5695" s="2">
        <f t="shared" si="94"/>
        <v>5.23</v>
      </c>
      <c r="L5695" s="1" t="s">
        <v>19997</v>
      </c>
    </row>
    <row r="5696" spans="1:12">
      <c r="A5696" s="1" t="s">
        <v>32</v>
      </c>
      <c r="B5696" s="1">
        <v>461</v>
      </c>
      <c r="C5696" s="1" t="s">
        <v>18211</v>
      </c>
      <c r="D5696" s="1" t="s">
        <v>18248</v>
      </c>
      <c r="E5696" s="1" t="s">
        <v>11353</v>
      </c>
      <c r="F5696" s="1" t="s">
        <v>11354</v>
      </c>
      <c r="G5696" s="1" t="s">
        <v>26303</v>
      </c>
      <c r="H5696" s="1" t="s">
        <v>17591</v>
      </c>
      <c r="I5696" s="2">
        <v>5.23</v>
      </c>
      <c r="J5696" s="37">
        <f>VLOOKUP(H5696,'DOGHER ORDER-DISC'!$K$4:$N$30,4,FALSE)</f>
        <v>0</v>
      </c>
      <c r="K5696" s="2">
        <f t="shared" si="94"/>
        <v>5.23</v>
      </c>
      <c r="L5696" s="1" t="s">
        <v>19998</v>
      </c>
    </row>
    <row r="5697" spans="1:12">
      <c r="A5697" s="1" t="s">
        <v>32</v>
      </c>
      <c r="B5697" s="1">
        <v>461</v>
      </c>
      <c r="C5697" s="1" t="s">
        <v>18211</v>
      </c>
      <c r="D5697" s="1" t="s">
        <v>18248</v>
      </c>
      <c r="E5697" s="1" t="s">
        <v>11355</v>
      </c>
      <c r="F5697" s="1" t="s">
        <v>11356</v>
      </c>
      <c r="G5697" s="1" t="s">
        <v>26304</v>
      </c>
      <c r="H5697" s="1" t="s">
        <v>17591</v>
      </c>
      <c r="I5697" s="2">
        <v>5.23</v>
      </c>
      <c r="J5697" s="37">
        <f>VLOOKUP(H5697,'DOGHER ORDER-DISC'!$K$4:$N$30,4,FALSE)</f>
        <v>0</v>
      </c>
      <c r="K5697" s="2">
        <f t="shared" si="94"/>
        <v>5.23</v>
      </c>
      <c r="L5697" s="1" t="s">
        <v>19999</v>
      </c>
    </row>
    <row r="5698" spans="1:12">
      <c r="A5698" s="1" t="s">
        <v>32</v>
      </c>
      <c r="B5698" s="1">
        <v>461</v>
      </c>
      <c r="C5698" s="1" t="s">
        <v>18211</v>
      </c>
      <c r="D5698" s="1" t="s">
        <v>18248</v>
      </c>
      <c r="E5698" s="1" t="s">
        <v>11357</v>
      </c>
      <c r="F5698" s="1" t="s">
        <v>11358</v>
      </c>
      <c r="G5698" s="1" t="s">
        <v>26305</v>
      </c>
      <c r="H5698" s="1" t="s">
        <v>17591</v>
      </c>
      <c r="I5698" s="2">
        <v>5.23</v>
      </c>
      <c r="J5698" s="37">
        <f>VLOOKUP(H5698,'DOGHER ORDER-DISC'!$K$4:$N$30,4,FALSE)</f>
        <v>0</v>
      </c>
      <c r="K5698" s="2">
        <f t="shared" si="94"/>
        <v>5.23</v>
      </c>
      <c r="L5698" s="1" t="s">
        <v>20000</v>
      </c>
    </row>
    <row r="5699" spans="1:12">
      <c r="A5699" s="1" t="s">
        <v>32</v>
      </c>
      <c r="B5699" s="1">
        <v>462</v>
      </c>
      <c r="C5699" s="1" t="s">
        <v>18211</v>
      </c>
      <c r="D5699" s="1" t="s">
        <v>18248</v>
      </c>
      <c r="E5699" s="1" t="s">
        <v>11359</v>
      </c>
      <c r="F5699" s="1" t="s">
        <v>11360</v>
      </c>
      <c r="G5699" s="1" t="s">
        <v>26306</v>
      </c>
      <c r="H5699" s="1" t="s">
        <v>17591</v>
      </c>
      <c r="I5699" s="2">
        <v>5.23</v>
      </c>
      <c r="J5699" s="37">
        <f>VLOOKUP(H5699,'DOGHER ORDER-DISC'!$K$4:$N$30,4,FALSE)</f>
        <v>0</v>
      </c>
      <c r="K5699" s="2">
        <f t="shared" si="94"/>
        <v>5.23</v>
      </c>
      <c r="L5699" s="1" t="s">
        <v>20001</v>
      </c>
    </row>
    <row r="5700" spans="1:12">
      <c r="A5700" s="1" t="s">
        <v>32</v>
      </c>
      <c r="B5700" s="1">
        <v>462</v>
      </c>
      <c r="C5700" s="1" t="s">
        <v>18211</v>
      </c>
      <c r="D5700" s="1" t="s">
        <v>18248</v>
      </c>
      <c r="E5700" s="1" t="s">
        <v>11361</v>
      </c>
      <c r="F5700" s="1" t="s">
        <v>11362</v>
      </c>
      <c r="G5700" s="1" t="s">
        <v>26307</v>
      </c>
      <c r="H5700" s="1" t="s">
        <v>17591</v>
      </c>
      <c r="I5700" s="2">
        <v>5.23</v>
      </c>
      <c r="J5700" s="37">
        <f>VLOOKUP(H5700,'DOGHER ORDER-DISC'!$K$4:$N$30,4,FALSE)</f>
        <v>0</v>
      </c>
      <c r="K5700" s="2">
        <f t="shared" si="94"/>
        <v>5.23</v>
      </c>
      <c r="L5700" s="1" t="s">
        <v>20002</v>
      </c>
    </row>
    <row r="5701" spans="1:12">
      <c r="A5701" s="1" t="s">
        <v>32</v>
      </c>
      <c r="B5701" s="1">
        <v>462</v>
      </c>
      <c r="C5701" s="1" t="s">
        <v>18211</v>
      </c>
      <c r="D5701" s="1" t="s">
        <v>18248</v>
      </c>
      <c r="E5701" s="1" t="s">
        <v>11363</v>
      </c>
      <c r="F5701" s="1" t="s">
        <v>11364</v>
      </c>
      <c r="G5701" s="1" t="s">
        <v>26308</v>
      </c>
      <c r="H5701" s="1" t="s">
        <v>17591</v>
      </c>
      <c r="I5701" s="2">
        <v>27.5</v>
      </c>
      <c r="J5701" s="37">
        <f>VLOOKUP(H5701,'DOGHER ORDER-DISC'!$K$4:$N$30,4,FALSE)</f>
        <v>0</v>
      </c>
      <c r="K5701" s="2">
        <f t="shared" si="94"/>
        <v>27.5</v>
      </c>
      <c r="L5701" s="1" t="s">
        <v>20003</v>
      </c>
    </row>
    <row r="5702" spans="1:12">
      <c r="A5702" s="1" t="s">
        <v>32</v>
      </c>
      <c r="B5702" s="1">
        <v>462</v>
      </c>
      <c r="C5702" s="1" t="s">
        <v>18211</v>
      </c>
      <c r="D5702" s="1" t="s">
        <v>18248</v>
      </c>
      <c r="E5702" s="1" t="s">
        <v>11365</v>
      </c>
      <c r="F5702" s="1" t="s">
        <v>11366</v>
      </c>
      <c r="G5702" s="1" t="s">
        <v>26309</v>
      </c>
      <c r="H5702" s="1" t="s">
        <v>17591</v>
      </c>
      <c r="I5702" s="2">
        <v>52.22</v>
      </c>
      <c r="J5702" s="37">
        <f>VLOOKUP(H5702,'DOGHER ORDER-DISC'!$K$4:$N$30,4,FALSE)</f>
        <v>0</v>
      </c>
      <c r="K5702" s="2">
        <f t="shared" si="94"/>
        <v>52.22</v>
      </c>
      <c r="L5702" s="1" t="s">
        <v>20004</v>
      </c>
    </row>
    <row r="5703" spans="1:12">
      <c r="A5703" s="1"/>
      <c r="B5703" s="1">
        <v>463</v>
      </c>
      <c r="C5703" s="1" t="s">
        <v>18211</v>
      </c>
      <c r="D5703" s="1" t="s">
        <v>18248</v>
      </c>
      <c r="E5703" s="1" t="s">
        <v>11367</v>
      </c>
      <c r="F5703" s="1" t="s">
        <v>11368</v>
      </c>
      <c r="G5703" s="1" t="s">
        <v>26310</v>
      </c>
      <c r="H5703" s="1" t="s">
        <v>17591</v>
      </c>
      <c r="I5703" s="2">
        <v>19.54</v>
      </c>
      <c r="J5703" s="37">
        <f>VLOOKUP(H5703,'DOGHER ORDER-DISC'!$K$4:$N$30,4,FALSE)</f>
        <v>0</v>
      </c>
      <c r="K5703" s="2">
        <f t="shared" si="94"/>
        <v>19.54</v>
      </c>
      <c r="L5703" s="1" t="s">
        <v>20005</v>
      </c>
    </row>
    <row r="5704" spans="1:12">
      <c r="A5704" s="1"/>
      <c r="B5704" s="1">
        <v>463</v>
      </c>
      <c r="C5704" s="1" t="s">
        <v>18211</v>
      </c>
      <c r="D5704" s="1" t="s">
        <v>18248</v>
      </c>
      <c r="E5704" s="1" t="s">
        <v>11369</v>
      </c>
      <c r="F5704" s="1" t="s">
        <v>11370</v>
      </c>
      <c r="G5704" s="1" t="s">
        <v>26311</v>
      </c>
      <c r="H5704" s="1" t="s">
        <v>17591</v>
      </c>
      <c r="I5704" s="2">
        <v>26.22</v>
      </c>
      <c r="J5704" s="37">
        <f>VLOOKUP(H5704,'DOGHER ORDER-DISC'!$K$4:$N$30,4,FALSE)</f>
        <v>0</v>
      </c>
      <c r="K5704" s="2">
        <f t="shared" si="94"/>
        <v>26.22</v>
      </c>
      <c r="L5704" s="1" t="s">
        <v>20005</v>
      </c>
    </row>
    <row r="5705" spans="1:12">
      <c r="A5705" s="1"/>
      <c r="B5705" s="1">
        <v>463</v>
      </c>
      <c r="C5705" s="1" t="s">
        <v>18211</v>
      </c>
      <c r="D5705" s="1" t="s">
        <v>18248</v>
      </c>
      <c r="E5705" s="1" t="s">
        <v>11371</v>
      </c>
      <c r="F5705" s="1" t="s">
        <v>11372</v>
      </c>
      <c r="G5705" s="1" t="s">
        <v>26312</v>
      </c>
      <c r="H5705" s="1" t="s">
        <v>17591</v>
      </c>
      <c r="I5705" s="2">
        <v>19.54</v>
      </c>
      <c r="J5705" s="37">
        <f>VLOOKUP(H5705,'DOGHER ORDER-DISC'!$K$4:$N$30,4,FALSE)</f>
        <v>0</v>
      </c>
      <c r="K5705" s="2">
        <f t="shared" si="94"/>
        <v>19.54</v>
      </c>
      <c r="L5705" s="1" t="s">
        <v>20006</v>
      </c>
    </row>
    <row r="5706" spans="1:12">
      <c r="A5706" s="1"/>
      <c r="B5706" s="1">
        <v>463</v>
      </c>
      <c r="C5706" s="1" t="s">
        <v>18211</v>
      </c>
      <c r="D5706" s="1" t="s">
        <v>18248</v>
      </c>
      <c r="E5706" s="1" t="s">
        <v>11373</v>
      </c>
      <c r="F5706" s="1" t="s">
        <v>11374</v>
      </c>
      <c r="G5706" s="1" t="s">
        <v>26313</v>
      </c>
      <c r="H5706" s="1" t="s">
        <v>17591</v>
      </c>
      <c r="I5706" s="2">
        <v>26.22</v>
      </c>
      <c r="J5706" s="37">
        <f>VLOOKUP(H5706,'DOGHER ORDER-DISC'!$K$4:$N$30,4,FALSE)</f>
        <v>0</v>
      </c>
      <c r="K5706" s="2">
        <f t="shared" si="94"/>
        <v>26.22</v>
      </c>
      <c r="L5706" s="1" t="s">
        <v>20006</v>
      </c>
    </row>
    <row r="5707" spans="1:12">
      <c r="A5707" s="1"/>
      <c r="B5707" s="1">
        <v>463</v>
      </c>
      <c r="C5707" s="1" t="s">
        <v>18211</v>
      </c>
      <c r="D5707" s="1" t="s">
        <v>18248</v>
      </c>
      <c r="E5707" s="1" t="s">
        <v>11375</v>
      </c>
      <c r="F5707" s="1" t="s">
        <v>11376</v>
      </c>
      <c r="G5707" s="1" t="s">
        <v>26314</v>
      </c>
      <c r="H5707" s="1" t="s">
        <v>17591</v>
      </c>
      <c r="I5707" s="2">
        <v>19.54</v>
      </c>
      <c r="J5707" s="37">
        <f>VLOOKUP(H5707,'DOGHER ORDER-DISC'!$K$4:$N$30,4,FALSE)</f>
        <v>0</v>
      </c>
      <c r="K5707" s="2">
        <f t="shared" si="94"/>
        <v>19.54</v>
      </c>
      <c r="L5707" s="1" t="s">
        <v>20007</v>
      </c>
    </row>
    <row r="5708" spans="1:12">
      <c r="A5708" s="1"/>
      <c r="B5708" s="1">
        <v>463</v>
      </c>
      <c r="C5708" s="1" t="s">
        <v>18211</v>
      </c>
      <c r="D5708" s="1" t="s">
        <v>18248</v>
      </c>
      <c r="E5708" s="1" t="s">
        <v>11377</v>
      </c>
      <c r="F5708" s="1" t="s">
        <v>11378</v>
      </c>
      <c r="G5708" s="1" t="s">
        <v>26315</v>
      </c>
      <c r="H5708" s="1" t="s">
        <v>17591</v>
      </c>
      <c r="I5708" s="2">
        <v>26.22</v>
      </c>
      <c r="J5708" s="37">
        <f>VLOOKUP(H5708,'DOGHER ORDER-DISC'!$K$4:$N$30,4,FALSE)</f>
        <v>0</v>
      </c>
      <c r="K5708" s="2">
        <f t="shared" si="94"/>
        <v>26.22</v>
      </c>
      <c r="L5708" s="1" t="s">
        <v>20007</v>
      </c>
    </row>
    <row r="5709" spans="1:12">
      <c r="A5709" s="1"/>
      <c r="B5709" s="1">
        <v>463</v>
      </c>
      <c r="C5709" s="1" t="s">
        <v>18211</v>
      </c>
      <c r="D5709" s="1" t="s">
        <v>18248</v>
      </c>
      <c r="E5709" s="1" t="s">
        <v>11379</v>
      </c>
      <c r="F5709" s="1" t="s">
        <v>11380</v>
      </c>
      <c r="G5709" s="1" t="s">
        <v>26316</v>
      </c>
      <c r="H5709" s="1" t="s">
        <v>17591</v>
      </c>
      <c r="I5709" s="2">
        <v>19.54</v>
      </c>
      <c r="J5709" s="37">
        <f>VLOOKUP(H5709,'DOGHER ORDER-DISC'!$K$4:$N$30,4,FALSE)</f>
        <v>0</v>
      </c>
      <c r="K5709" s="2">
        <f t="shared" si="94"/>
        <v>19.54</v>
      </c>
      <c r="L5709" s="1" t="s">
        <v>20008</v>
      </c>
    </row>
    <row r="5710" spans="1:12">
      <c r="A5710" s="1"/>
      <c r="B5710" s="1">
        <v>463</v>
      </c>
      <c r="C5710" s="1" t="s">
        <v>18211</v>
      </c>
      <c r="D5710" s="1" t="s">
        <v>18248</v>
      </c>
      <c r="E5710" s="1" t="s">
        <v>11381</v>
      </c>
      <c r="F5710" s="1" t="s">
        <v>11382</v>
      </c>
      <c r="G5710" s="1" t="s">
        <v>26317</v>
      </c>
      <c r="H5710" s="1" t="s">
        <v>17591</v>
      </c>
      <c r="I5710" s="2">
        <v>26.22</v>
      </c>
      <c r="J5710" s="37">
        <f>VLOOKUP(H5710,'DOGHER ORDER-DISC'!$K$4:$N$30,4,FALSE)</f>
        <v>0</v>
      </c>
      <c r="K5710" s="2">
        <f t="shared" si="94"/>
        <v>26.22</v>
      </c>
      <c r="L5710" s="1" t="s">
        <v>20008</v>
      </c>
    </row>
    <row r="5711" spans="1:12">
      <c r="A5711" s="1"/>
      <c r="B5711" s="1">
        <v>463</v>
      </c>
      <c r="C5711" s="1" t="s">
        <v>18211</v>
      </c>
      <c r="D5711" s="1" t="s">
        <v>18248</v>
      </c>
      <c r="E5711" s="1" t="s">
        <v>11383</v>
      </c>
      <c r="F5711" s="1" t="s">
        <v>11384</v>
      </c>
      <c r="G5711" s="1" t="s">
        <v>26318</v>
      </c>
      <c r="H5711" s="1" t="s">
        <v>17591</v>
      </c>
      <c r="I5711" s="2">
        <v>19.54</v>
      </c>
      <c r="J5711" s="37">
        <f>VLOOKUP(H5711,'DOGHER ORDER-DISC'!$K$4:$N$30,4,FALSE)</f>
        <v>0</v>
      </c>
      <c r="K5711" s="2">
        <f t="shared" si="94"/>
        <v>19.54</v>
      </c>
      <c r="L5711" s="1" t="s">
        <v>20009</v>
      </c>
    </row>
    <row r="5712" spans="1:12">
      <c r="A5712" s="1"/>
      <c r="B5712" s="1">
        <v>463</v>
      </c>
      <c r="C5712" s="1" t="s">
        <v>18211</v>
      </c>
      <c r="D5712" s="1" t="s">
        <v>18248</v>
      </c>
      <c r="E5712" s="1" t="s">
        <v>11385</v>
      </c>
      <c r="F5712" s="1" t="s">
        <v>11386</v>
      </c>
      <c r="G5712" s="1" t="s">
        <v>26319</v>
      </c>
      <c r="H5712" s="1" t="s">
        <v>17591</v>
      </c>
      <c r="I5712" s="2">
        <v>26.22</v>
      </c>
      <c r="J5712" s="37">
        <f>VLOOKUP(H5712,'DOGHER ORDER-DISC'!$K$4:$N$30,4,FALSE)</f>
        <v>0</v>
      </c>
      <c r="K5712" s="2">
        <f t="shared" si="94"/>
        <v>26.22</v>
      </c>
      <c r="L5712" s="1" t="s">
        <v>20009</v>
      </c>
    </row>
    <row r="5713" spans="1:12">
      <c r="A5713" s="1"/>
      <c r="B5713" s="1">
        <v>464</v>
      </c>
      <c r="C5713" s="1" t="s">
        <v>18211</v>
      </c>
      <c r="D5713" s="1" t="s">
        <v>18248</v>
      </c>
      <c r="E5713" s="1" t="s">
        <v>11387</v>
      </c>
      <c r="F5713" s="1" t="s">
        <v>11388</v>
      </c>
      <c r="G5713" s="1" t="s">
        <v>26320</v>
      </c>
      <c r="H5713" s="1" t="s">
        <v>17591</v>
      </c>
      <c r="I5713" s="2">
        <v>19.54</v>
      </c>
      <c r="J5713" s="37">
        <f>VLOOKUP(H5713,'DOGHER ORDER-DISC'!$K$4:$N$30,4,FALSE)</f>
        <v>0</v>
      </c>
      <c r="K5713" s="2">
        <f t="shared" si="94"/>
        <v>19.54</v>
      </c>
      <c r="L5713" s="1" t="s">
        <v>20010</v>
      </c>
    </row>
    <row r="5714" spans="1:12">
      <c r="A5714" s="1"/>
      <c r="B5714" s="1">
        <v>464</v>
      </c>
      <c r="C5714" s="1" t="s">
        <v>18211</v>
      </c>
      <c r="D5714" s="1" t="s">
        <v>18248</v>
      </c>
      <c r="E5714" s="1" t="s">
        <v>11389</v>
      </c>
      <c r="F5714" s="1" t="s">
        <v>11390</v>
      </c>
      <c r="G5714" s="1" t="s">
        <v>26321</v>
      </c>
      <c r="H5714" s="1" t="s">
        <v>17591</v>
      </c>
      <c r="I5714" s="2">
        <v>19.54</v>
      </c>
      <c r="J5714" s="37">
        <f>VLOOKUP(H5714,'DOGHER ORDER-DISC'!$K$4:$N$30,4,FALSE)</f>
        <v>0</v>
      </c>
      <c r="K5714" s="2">
        <f t="shared" si="94"/>
        <v>19.54</v>
      </c>
      <c r="L5714" s="1" t="s">
        <v>20011</v>
      </c>
    </row>
    <row r="5715" spans="1:12">
      <c r="A5715" s="1"/>
      <c r="B5715" s="1">
        <v>464</v>
      </c>
      <c r="C5715" s="1" t="s">
        <v>18211</v>
      </c>
      <c r="D5715" s="1" t="s">
        <v>18248</v>
      </c>
      <c r="E5715" s="1" t="s">
        <v>11391</v>
      </c>
      <c r="F5715" s="1" t="s">
        <v>11392</v>
      </c>
      <c r="G5715" s="1" t="s">
        <v>26322</v>
      </c>
      <c r="H5715" s="1" t="s">
        <v>17591</v>
      </c>
      <c r="I5715" s="2">
        <v>26.22</v>
      </c>
      <c r="J5715" s="37">
        <f>VLOOKUP(H5715,'DOGHER ORDER-DISC'!$K$4:$N$30,4,FALSE)</f>
        <v>0</v>
      </c>
      <c r="K5715" s="2">
        <f t="shared" si="94"/>
        <v>26.22</v>
      </c>
      <c r="L5715" s="1" t="s">
        <v>20011</v>
      </c>
    </row>
    <row r="5716" spans="1:12">
      <c r="A5716" s="1"/>
      <c r="B5716" s="1">
        <v>464</v>
      </c>
      <c r="C5716" s="1" t="s">
        <v>18211</v>
      </c>
      <c r="D5716" s="1" t="s">
        <v>18248</v>
      </c>
      <c r="E5716" s="1" t="s">
        <v>11393</v>
      </c>
      <c r="F5716" s="1" t="s">
        <v>11394</v>
      </c>
      <c r="G5716" s="1" t="s">
        <v>26323</v>
      </c>
      <c r="H5716" s="1" t="s">
        <v>17591</v>
      </c>
      <c r="I5716" s="2">
        <v>19.54</v>
      </c>
      <c r="J5716" s="37">
        <f>VLOOKUP(H5716,'DOGHER ORDER-DISC'!$K$4:$N$30,4,FALSE)</f>
        <v>0</v>
      </c>
      <c r="K5716" s="2">
        <f t="shared" si="94"/>
        <v>19.54</v>
      </c>
      <c r="L5716" s="1" t="s">
        <v>20012</v>
      </c>
    </row>
    <row r="5717" spans="1:12">
      <c r="A5717" s="1"/>
      <c r="B5717" s="1">
        <v>464</v>
      </c>
      <c r="C5717" s="1" t="s">
        <v>18211</v>
      </c>
      <c r="D5717" s="1" t="s">
        <v>18248</v>
      </c>
      <c r="E5717" s="1" t="s">
        <v>11395</v>
      </c>
      <c r="F5717" s="1" t="s">
        <v>11396</v>
      </c>
      <c r="G5717" s="1" t="s">
        <v>26324</v>
      </c>
      <c r="H5717" s="1" t="s">
        <v>17591</v>
      </c>
      <c r="I5717" s="2">
        <v>136.78</v>
      </c>
      <c r="J5717" s="37">
        <f>VLOOKUP(H5717,'DOGHER ORDER-DISC'!$K$4:$N$30,4,FALSE)</f>
        <v>0</v>
      </c>
      <c r="K5717" s="2">
        <f t="shared" si="94"/>
        <v>136.78</v>
      </c>
      <c r="L5717" s="1" t="s">
        <v>20013</v>
      </c>
    </row>
    <row r="5718" spans="1:12">
      <c r="A5718" s="1"/>
      <c r="B5718" s="1">
        <v>465</v>
      </c>
      <c r="C5718" s="1" t="s">
        <v>18211</v>
      </c>
      <c r="D5718" s="1" t="s">
        <v>18248</v>
      </c>
      <c r="E5718" s="1" t="s">
        <v>11397</v>
      </c>
      <c r="F5718" s="1" t="s">
        <v>11398</v>
      </c>
      <c r="G5718" s="1" t="s">
        <v>26325</v>
      </c>
      <c r="H5718" s="1" t="s">
        <v>17591</v>
      </c>
      <c r="I5718" s="2">
        <v>34.97</v>
      </c>
      <c r="J5718" s="37">
        <f>VLOOKUP(H5718,'DOGHER ORDER-DISC'!$K$4:$N$30,4,FALSE)</f>
        <v>0</v>
      </c>
      <c r="K5718" s="2">
        <f t="shared" si="94"/>
        <v>34.97</v>
      </c>
      <c r="L5718" s="1" t="s">
        <v>20014</v>
      </c>
    </row>
    <row r="5719" spans="1:12">
      <c r="A5719" s="1"/>
      <c r="B5719" s="1">
        <v>465</v>
      </c>
      <c r="C5719" s="1" t="s">
        <v>18211</v>
      </c>
      <c r="D5719" s="1" t="s">
        <v>18248</v>
      </c>
      <c r="E5719" s="1" t="s">
        <v>11399</v>
      </c>
      <c r="F5719" s="1" t="s">
        <v>11400</v>
      </c>
      <c r="G5719" s="1" t="s">
        <v>26326</v>
      </c>
      <c r="H5719" s="1" t="s">
        <v>17591</v>
      </c>
      <c r="I5719" s="2">
        <v>34.97</v>
      </c>
      <c r="J5719" s="37">
        <f>VLOOKUP(H5719,'DOGHER ORDER-DISC'!$K$4:$N$30,4,FALSE)</f>
        <v>0</v>
      </c>
      <c r="K5719" s="2">
        <f t="shared" si="94"/>
        <v>34.97</v>
      </c>
      <c r="L5719" s="1" t="s">
        <v>20015</v>
      </c>
    </row>
    <row r="5720" spans="1:12">
      <c r="A5720" s="1"/>
      <c r="B5720" s="1">
        <v>465</v>
      </c>
      <c r="C5720" s="1" t="s">
        <v>18211</v>
      </c>
      <c r="D5720" s="1" t="s">
        <v>18248</v>
      </c>
      <c r="E5720" s="1" t="s">
        <v>11401</v>
      </c>
      <c r="F5720" s="1" t="s">
        <v>11402</v>
      </c>
      <c r="G5720" s="1" t="s">
        <v>26327</v>
      </c>
      <c r="H5720" s="1" t="s">
        <v>17591</v>
      </c>
      <c r="I5720" s="2">
        <v>34.97</v>
      </c>
      <c r="J5720" s="37">
        <f>VLOOKUP(H5720,'DOGHER ORDER-DISC'!$K$4:$N$30,4,FALSE)</f>
        <v>0</v>
      </c>
      <c r="K5720" s="2">
        <f t="shared" si="94"/>
        <v>34.97</v>
      </c>
      <c r="L5720" s="1" t="s">
        <v>20016</v>
      </c>
    </row>
    <row r="5721" spans="1:12">
      <c r="A5721" s="1"/>
      <c r="B5721" s="1">
        <v>465</v>
      </c>
      <c r="C5721" s="1" t="s">
        <v>18211</v>
      </c>
      <c r="D5721" s="1" t="s">
        <v>18248</v>
      </c>
      <c r="E5721" s="1" t="s">
        <v>11403</v>
      </c>
      <c r="F5721" s="1" t="s">
        <v>11404</v>
      </c>
      <c r="G5721" s="1" t="s">
        <v>26328</v>
      </c>
      <c r="H5721" s="1" t="s">
        <v>17591</v>
      </c>
      <c r="I5721" s="2">
        <v>34.97</v>
      </c>
      <c r="J5721" s="37">
        <f>VLOOKUP(H5721,'DOGHER ORDER-DISC'!$K$4:$N$30,4,FALSE)</f>
        <v>0</v>
      </c>
      <c r="K5721" s="2">
        <f t="shared" si="94"/>
        <v>34.97</v>
      </c>
      <c r="L5721" s="1" t="s">
        <v>20017</v>
      </c>
    </row>
    <row r="5722" spans="1:12">
      <c r="A5722" s="1"/>
      <c r="B5722" s="1">
        <v>465</v>
      </c>
      <c r="C5722" s="1" t="s">
        <v>18211</v>
      </c>
      <c r="D5722" s="1" t="s">
        <v>18248</v>
      </c>
      <c r="E5722" s="1" t="s">
        <v>11405</v>
      </c>
      <c r="F5722" s="1" t="s">
        <v>11406</v>
      </c>
      <c r="G5722" s="1" t="s">
        <v>26329</v>
      </c>
      <c r="H5722" s="1" t="s">
        <v>17591</v>
      </c>
      <c r="I5722" s="2">
        <v>52.4</v>
      </c>
      <c r="J5722" s="37">
        <f>VLOOKUP(H5722,'DOGHER ORDER-DISC'!$K$4:$N$30,4,FALSE)</f>
        <v>0</v>
      </c>
      <c r="K5722" s="2">
        <f t="shared" si="94"/>
        <v>52.4</v>
      </c>
      <c r="L5722" s="1" t="s">
        <v>20018</v>
      </c>
    </row>
    <row r="5723" spans="1:12">
      <c r="A5723" s="1"/>
      <c r="B5723" s="1">
        <v>465</v>
      </c>
      <c r="C5723" s="1" t="s">
        <v>18211</v>
      </c>
      <c r="D5723" s="1" t="s">
        <v>18248</v>
      </c>
      <c r="E5723" s="1" t="s">
        <v>11407</v>
      </c>
      <c r="F5723" s="1" t="s">
        <v>11408</v>
      </c>
      <c r="G5723" s="1" t="s">
        <v>26330</v>
      </c>
      <c r="H5723" s="1" t="s">
        <v>17591</v>
      </c>
      <c r="I5723" s="2">
        <v>74.83</v>
      </c>
      <c r="J5723" s="37">
        <f>VLOOKUP(H5723,'DOGHER ORDER-DISC'!$K$4:$N$30,4,FALSE)</f>
        <v>0</v>
      </c>
      <c r="K5723" s="2">
        <f t="shared" si="94"/>
        <v>74.83</v>
      </c>
      <c r="L5723" s="1" t="s">
        <v>20019</v>
      </c>
    </row>
    <row r="5724" spans="1:12">
      <c r="A5724" s="1"/>
      <c r="B5724" s="1">
        <v>466</v>
      </c>
      <c r="C5724" s="1" t="s">
        <v>18211</v>
      </c>
      <c r="D5724" s="1" t="s">
        <v>18248</v>
      </c>
      <c r="E5724" s="1" t="s">
        <v>11409</v>
      </c>
      <c r="F5724" s="1" t="s">
        <v>11410</v>
      </c>
      <c r="G5724" s="1" t="s">
        <v>26331</v>
      </c>
      <c r="H5724" s="1" t="s">
        <v>17591</v>
      </c>
      <c r="I5724" s="2">
        <v>24.81</v>
      </c>
      <c r="J5724" s="37">
        <f>VLOOKUP(H5724,'DOGHER ORDER-DISC'!$K$4:$N$30,4,FALSE)</f>
        <v>0</v>
      </c>
      <c r="K5724" s="2">
        <f t="shared" si="94"/>
        <v>24.81</v>
      </c>
      <c r="L5724" s="1" t="s">
        <v>20020</v>
      </c>
    </row>
    <row r="5725" spans="1:12">
      <c r="A5725" s="1"/>
      <c r="B5725" s="1">
        <v>466</v>
      </c>
      <c r="C5725" s="1" t="s">
        <v>18211</v>
      </c>
      <c r="D5725" s="1" t="s">
        <v>18248</v>
      </c>
      <c r="E5725" s="1" t="s">
        <v>11411</v>
      </c>
      <c r="F5725" s="1" t="s">
        <v>11412</v>
      </c>
      <c r="G5725" s="1" t="s">
        <v>26332</v>
      </c>
      <c r="H5725" s="1" t="s">
        <v>17591</v>
      </c>
      <c r="I5725" s="2">
        <v>25.71</v>
      </c>
      <c r="J5725" s="37">
        <f>VLOOKUP(H5725,'DOGHER ORDER-DISC'!$K$4:$N$30,4,FALSE)</f>
        <v>0</v>
      </c>
      <c r="K5725" s="2">
        <f t="shared" si="94"/>
        <v>25.71</v>
      </c>
      <c r="L5725" s="1" t="s">
        <v>20020</v>
      </c>
    </row>
    <row r="5726" spans="1:12">
      <c r="A5726" s="1"/>
      <c r="B5726" s="1">
        <v>466</v>
      </c>
      <c r="C5726" s="1" t="s">
        <v>18211</v>
      </c>
      <c r="D5726" s="1" t="s">
        <v>18248</v>
      </c>
      <c r="E5726" s="1" t="s">
        <v>11413</v>
      </c>
      <c r="F5726" s="1" t="s">
        <v>11414</v>
      </c>
      <c r="G5726" s="1" t="s">
        <v>26333</v>
      </c>
      <c r="H5726" s="1" t="s">
        <v>17591</v>
      </c>
      <c r="I5726" s="2">
        <v>25.91</v>
      </c>
      <c r="J5726" s="37">
        <f>VLOOKUP(H5726,'DOGHER ORDER-DISC'!$K$4:$N$30,4,FALSE)</f>
        <v>0</v>
      </c>
      <c r="K5726" s="2">
        <f t="shared" si="94"/>
        <v>25.91</v>
      </c>
      <c r="L5726" s="1" t="s">
        <v>20020</v>
      </c>
    </row>
    <row r="5727" spans="1:12">
      <c r="A5727" s="1"/>
      <c r="B5727" s="1">
        <v>466</v>
      </c>
      <c r="C5727" s="1" t="s">
        <v>18211</v>
      </c>
      <c r="D5727" s="1" t="s">
        <v>18248</v>
      </c>
      <c r="E5727" s="1" t="s">
        <v>11415</v>
      </c>
      <c r="F5727" s="1" t="s">
        <v>11416</v>
      </c>
      <c r="G5727" s="1" t="s">
        <v>26334</v>
      </c>
      <c r="H5727" s="1" t="s">
        <v>17591</v>
      </c>
      <c r="I5727" s="2">
        <v>31.24</v>
      </c>
      <c r="J5727" s="37">
        <f>VLOOKUP(H5727,'DOGHER ORDER-DISC'!$K$4:$N$30,4,FALSE)</f>
        <v>0</v>
      </c>
      <c r="K5727" s="2">
        <f t="shared" si="94"/>
        <v>31.24</v>
      </c>
      <c r="L5727" s="1" t="s">
        <v>20020</v>
      </c>
    </row>
    <row r="5728" spans="1:12">
      <c r="A5728" s="1"/>
      <c r="B5728" s="1">
        <v>466</v>
      </c>
      <c r="C5728" s="1" t="s">
        <v>18211</v>
      </c>
      <c r="D5728" s="1" t="s">
        <v>18248</v>
      </c>
      <c r="E5728" s="1" t="s">
        <v>11417</v>
      </c>
      <c r="F5728" s="1" t="s">
        <v>11418</v>
      </c>
      <c r="G5728" s="1" t="s">
        <v>26335</v>
      </c>
      <c r="H5728" s="1" t="s">
        <v>17591</v>
      </c>
      <c r="I5728" s="2">
        <v>35.78</v>
      </c>
      <c r="J5728" s="37">
        <f>VLOOKUP(H5728,'DOGHER ORDER-DISC'!$K$4:$N$30,4,FALSE)</f>
        <v>0</v>
      </c>
      <c r="K5728" s="2">
        <f t="shared" si="94"/>
        <v>35.78</v>
      </c>
      <c r="L5728" s="1" t="s">
        <v>20020</v>
      </c>
    </row>
    <row r="5729" spans="1:12">
      <c r="A5729" s="1"/>
      <c r="B5729" s="1">
        <v>466</v>
      </c>
      <c r="C5729" s="1" t="s">
        <v>18211</v>
      </c>
      <c r="D5729" s="1" t="s">
        <v>18248</v>
      </c>
      <c r="E5729" s="1" t="s">
        <v>11419</v>
      </c>
      <c r="F5729" s="1" t="s">
        <v>11420</v>
      </c>
      <c r="G5729" s="1" t="s">
        <v>26336</v>
      </c>
      <c r="H5729" s="1" t="s">
        <v>17591</v>
      </c>
      <c r="I5729" s="2">
        <v>39.49</v>
      </c>
      <c r="J5729" s="37">
        <f>VLOOKUP(H5729,'DOGHER ORDER-DISC'!$K$4:$N$30,4,FALSE)</f>
        <v>0</v>
      </c>
      <c r="K5729" s="2">
        <f t="shared" si="94"/>
        <v>39.49</v>
      </c>
      <c r="L5729" s="1" t="s">
        <v>20020</v>
      </c>
    </row>
    <row r="5730" spans="1:12">
      <c r="A5730" s="1"/>
      <c r="B5730" s="1">
        <v>466</v>
      </c>
      <c r="C5730" s="1" t="s">
        <v>18211</v>
      </c>
      <c r="D5730" s="1" t="s">
        <v>18248</v>
      </c>
      <c r="E5730" s="1" t="s">
        <v>11421</v>
      </c>
      <c r="F5730" s="1" t="s">
        <v>11422</v>
      </c>
      <c r="G5730" s="1" t="s">
        <v>26337</v>
      </c>
      <c r="H5730" s="1" t="s">
        <v>17591</v>
      </c>
      <c r="I5730" s="2">
        <v>22.31</v>
      </c>
      <c r="J5730" s="37">
        <f>VLOOKUP(H5730,'DOGHER ORDER-DISC'!$K$4:$N$30,4,FALSE)</f>
        <v>0</v>
      </c>
      <c r="K5730" s="2">
        <f t="shared" si="94"/>
        <v>22.31</v>
      </c>
      <c r="L5730" s="1" t="s">
        <v>20021</v>
      </c>
    </row>
    <row r="5731" spans="1:12">
      <c r="A5731" s="1"/>
      <c r="B5731" s="1">
        <v>466</v>
      </c>
      <c r="C5731" s="1" t="s">
        <v>18211</v>
      </c>
      <c r="D5731" s="1" t="s">
        <v>18248</v>
      </c>
      <c r="E5731" s="1" t="s">
        <v>11423</v>
      </c>
      <c r="F5731" s="1" t="s">
        <v>11424</v>
      </c>
      <c r="G5731" s="1" t="s">
        <v>26338</v>
      </c>
      <c r="H5731" s="1" t="s">
        <v>17591</v>
      </c>
      <c r="I5731" s="2">
        <v>23.14</v>
      </c>
      <c r="J5731" s="37">
        <f>VLOOKUP(H5731,'DOGHER ORDER-DISC'!$K$4:$N$30,4,FALSE)</f>
        <v>0</v>
      </c>
      <c r="K5731" s="2">
        <f t="shared" si="94"/>
        <v>23.14</v>
      </c>
      <c r="L5731" s="1" t="s">
        <v>20021</v>
      </c>
    </row>
    <row r="5732" spans="1:12">
      <c r="A5732" s="1"/>
      <c r="B5732" s="1">
        <v>466</v>
      </c>
      <c r="C5732" s="1" t="s">
        <v>18211</v>
      </c>
      <c r="D5732" s="1" t="s">
        <v>18248</v>
      </c>
      <c r="E5732" s="1" t="s">
        <v>11425</v>
      </c>
      <c r="F5732" s="1" t="s">
        <v>11426</v>
      </c>
      <c r="G5732" s="1" t="s">
        <v>26339</v>
      </c>
      <c r="H5732" s="1" t="s">
        <v>17591</v>
      </c>
      <c r="I5732" s="2">
        <v>23.32</v>
      </c>
      <c r="J5732" s="37">
        <f>VLOOKUP(H5732,'DOGHER ORDER-DISC'!$K$4:$N$30,4,FALSE)</f>
        <v>0</v>
      </c>
      <c r="K5732" s="2">
        <f t="shared" si="94"/>
        <v>23.32</v>
      </c>
      <c r="L5732" s="1" t="s">
        <v>20021</v>
      </c>
    </row>
    <row r="5733" spans="1:12">
      <c r="A5733" s="1"/>
      <c r="B5733" s="1">
        <v>466</v>
      </c>
      <c r="C5733" s="1" t="s">
        <v>18211</v>
      </c>
      <c r="D5733" s="1" t="s">
        <v>18248</v>
      </c>
      <c r="E5733" s="1" t="s">
        <v>11427</v>
      </c>
      <c r="F5733" s="1" t="s">
        <v>11428</v>
      </c>
      <c r="G5733" s="1" t="s">
        <v>26340</v>
      </c>
      <c r="H5733" s="1" t="s">
        <v>17591</v>
      </c>
      <c r="I5733" s="2">
        <v>28.1</v>
      </c>
      <c r="J5733" s="37">
        <f>VLOOKUP(H5733,'DOGHER ORDER-DISC'!$K$4:$N$30,4,FALSE)</f>
        <v>0</v>
      </c>
      <c r="K5733" s="2">
        <f t="shared" si="94"/>
        <v>28.1</v>
      </c>
      <c r="L5733" s="1" t="s">
        <v>20021</v>
      </c>
    </row>
    <row r="5734" spans="1:12">
      <c r="A5734" s="1"/>
      <c r="B5734" s="1">
        <v>466</v>
      </c>
      <c r="C5734" s="1" t="s">
        <v>18211</v>
      </c>
      <c r="D5734" s="1" t="s">
        <v>18248</v>
      </c>
      <c r="E5734" s="1" t="s">
        <v>11429</v>
      </c>
      <c r="F5734" s="1" t="s">
        <v>11430</v>
      </c>
      <c r="G5734" s="1" t="s">
        <v>26341</v>
      </c>
      <c r="H5734" s="1" t="s">
        <v>17591</v>
      </c>
      <c r="I5734" s="2">
        <v>32.200000000000003</v>
      </c>
      <c r="J5734" s="37">
        <f>VLOOKUP(H5734,'DOGHER ORDER-DISC'!$K$4:$N$30,4,FALSE)</f>
        <v>0</v>
      </c>
      <c r="K5734" s="2">
        <f t="shared" si="94"/>
        <v>32.200000000000003</v>
      </c>
      <c r="L5734" s="1" t="s">
        <v>20021</v>
      </c>
    </row>
    <row r="5735" spans="1:12">
      <c r="A5735" s="1"/>
      <c r="B5735" s="1">
        <v>466</v>
      </c>
      <c r="C5735" s="1" t="s">
        <v>18211</v>
      </c>
      <c r="D5735" s="1" t="s">
        <v>18248</v>
      </c>
      <c r="E5735" s="1" t="s">
        <v>11431</v>
      </c>
      <c r="F5735" s="1" t="s">
        <v>11432</v>
      </c>
      <c r="G5735" s="1" t="s">
        <v>26342</v>
      </c>
      <c r="H5735" s="1" t="s">
        <v>17591</v>
      </c>
      <c r="I5735" s="2">
        <v>34.700000000000003</v>
      </c>
      <c r="J5735" s="37">
        <f>VLOOKUP(H5735,'DOGHER ORDER-DISC'!$K$4:$N$30,4,FALSE)</f>
        <v>0</v>
      </c>
      <c r="K5735" s="2">
        <f t="shared" si="94"/>
        <v>34.700000000000003</v>
      </c>
      <c r="L5735" s="1" t="s">
        <v>20021</v>
      </c>
    </row>
    <row r="5736" spans="1:12">
      <c r="A5736" s="1"/>
      <c r="B5736" s="1">
        <v>466</v>
      </c>
      <c r="C5736" s="1" t="s">
        <v>18211</v>
      </c>
      <c r="D5736" s="1" t="s">
        <v>18248</v>
      </c>
      <c r="E5736" s="1" t="s">
        <v>11433</v>
      </c>
      <c r="F5736" s="1" t="s">
        <v>11434</v>
      </c>
      <c r="G5736" s="1" t="s">
        <v>26343</v>
      </c>
      <c r="H5736" s="1" t="s">
        <v>17591</v>
      </c>
      <c r="I5736" s="2">
        <v>14.78</v>
      </c>
      <c r="J5736" s="37">
        <f>VLOOKUP(H5736,'DOGHER ORDER-DISC'!$K$4:$N$30,4,FALSE)</f>
        <v>0</v>
      </c>
      <c r="K5736" s="2">
        <f t="shared" si="94"/>
        <v>14.78</v>
      </c>
      <c r="L5736" s="1" t="s">
        <v>20022</v>
      </c>
    </row>
    <row r="5737" spans="1:12">
      <c r="A5737" s="1"/>
      <c r="B5737" s="1">
        <v>466</v>
      </c>
      <c r="C5737" s="1" t="s">
        <v>18211</v>
      </c>
      <c r="D5737" s="1" t="s">
        <v>18248</v>
      </c>
      <c r="E5737" s="1" t="s">
        <v>11435</v>
      </c>
      <c r="F5737" s="1" t="s">
        <v>11436</v>
      </c>
      <c r="G5737" s="1" t="s">
        <v>26344</v>
      </c>
      <c r="H5737" s="1" t="s">
        <v>17591</v>
      </c>
      <c r="I5737" s="2">
        <v>15.41</v>
      </c>
      <c r="J5737" s="37">
        <f>VLOOKUP(H5737,'DOGHER ORDER-DISC'!$K$4:$N$30,4,FALSE)</f>
        <v>0</v>
      </c>
      <c r="K5737" s="2">
        <f t="shared" si="94"/>
        <v>15.41</v>
      </c>
      <c r="L5737" s="1" t="s">
        <v>20022</v>
      </c>
    </row>
    <row r="5738" spans="1:12">
      <c r="A5738" s="1"/>
      <c r="B5738" s="1">
        <v>466</v>
      </c>
      <c r="C5738" s="1" t="s">
        <v>18211</v>
      </c>
      <c r="D5738" s="1" t="s">
        <v>18248</v>
      </c>
      <c r="E5738" s="1" t="s">
        <v>11437</v>
      </c>
      <c r="F5738" s="1" t="s">
        <v>11438</v>
      </c>
      <c r="G5738" s="1" t="s">
        <v>26345</v>
      </c>
      <c r="H5738" s="1" t="s">
        <v>17591</v>
      </c>
      <c r="I5738" s="2">
        <v>19.13</v>
      </c>
      <c r="J5738" s="37">
        <f>VLOOKUP(H5738,'DOGHER ORDER-DISC'!$K$4:$N$30,4,FALSE)</f>
        <v>0</v>
      </c>
      <c r="K5738" s="2">
        <f t="shared" si="94"/>
        <v>19.13</v>
      </c>
      <c r="L5738" s="1" t="s">
        <v>20022</v>
      </c>
    </row>
    <row r="5739" spans="1:12">
      <c r="A5739" s="1"/>
      <c r="B5739" s="1">
        <v>466</v>
      </c>
      <c r="C5739" s="1" t="s">
        <v>18211</v>
      </c>
      <c r="D5739" s="1" t="s">
        <v>18248</v>
      </c>
      <c r="E5739" s="1" t="s">
        <v>11439</v>
      </c>
      <c r="F5739" s="1" t="s">
        <v>11440</v>
      </c>
      <c r="G5739" s="1" t="s">
        <v>26346</v>
      </c>
      <c r="H5739" s="1" t="s">
        <v>17591</v>
      </c>
      <c r="I5739" s="2">
        <v>54.61</v>
      </c>
      <c r="J5739" s="37">
        <f>VLOOKUP(H5739,'DOGHER ORDER-DISC'!$K$4:$N$30,4,FALSE)</f>
        <v>0</v>
      </c>
      <c r="K5739" s="2">
        <f t="shared" si="94"/>
        <v>54.61</v>
      </c>
      <c r="L5739" s="1" t="s">
        <v>20023</v>
      </c>
    </row>
    <row r="5740" spans="1:12">
      <c r="A5740" s="1"/>
      <c r="B5740" s="1">
        <v>466</v>
      </c>
      <c r="C5740" s="1" t="s">
        <v>18211</v>
      </c>
      <c r="D5740" s="1" t="s">
        <v>18248</v>
      </c>
      <c r="E5740" s="1" t="s">
        <v>11441</v>
      </c>
      <c r="F5740" s="1" t="s">
        <v>11442</v>
      </c>
      <c r="G5740" s="1" t="s">
        <v>26347</v>
      </c>
      <c r="H5740" s="1" t="s">
        <v>17591</v>
      </c>
      <c r="I5740" s="2">
        <v>62.59</v>
      </c>
      <c r="J5740" s="37">
        <f>VLOOKUP(H5740,'DOGHER ORDER-DISC'!$K$4:$N$30,4,FALSE)</f>
        <v>0</v>
      </c>
      <c r="K5740" s="2">
        <f t="shared" si="94"/>
        <v>62.59</v>
      </c>
      <c r="L5740" s="1" t="s">
        <v>20024</v>
      </c>
    </row>
    <row r="5741" spans="1:12">
      <c r="A5741" s="1"/>
      <c r="B5741" s="1">
        <v>467</v>
      </c>
      <c r="C5741" s="1" t="s">
        <v>18211</v>
      </c>
      <c r="D5741" s="1" t="s">
        <v>18248</v>
      </c>
      <c r="E5741" s="1" t="s">
        <v>11443</v>
      </c>
      <c r="F5741" s="1" t="s">
        <v>11444</v>
      </c>
      <c r="G5741" s="1" t="s">
        <v>26348</v>
      </c>
      <c r="H5741" s="1" t="s">
        <v>17591</v>
      </c>
      <c r="I5741" s="2">
        <v>20.14</v>
      </c>
      <c r="J5741" s="37">
        <f>VLOOKUP(H5741,'DOGHER ORDER-DISC'!$K$4:$N$30,4,FALSE)</f>
        <v>0</v>
      </c>
      <c r="K5741" s="2">
        <f t="shared" si="94"/>
        <v>20.14</v>
      </c>
      <c r="L5741" s="1" t="s">
        <v>20025</v>
      </c>
    </row>
    <row r="5742" spans="1:12">
      <c r="A5742" s="1"/>
      <c r="B5742" s="1">
        <v>467</v>
      </c>
      <c r="C5742" s="1" t="s">
        <v>18211</v>
      </c>
      <c r="D5742" s="1" t="s">
        <v>18248</v>
      </c>
      <c r="E5742" s="1" t="s">
        <v>11445</v>
      </c>
      <c r="F5742" s="1" t="s">
        <v>11446</v>
      </c>
      <c r="G5742" s="1" t="s">
        <v>26349</v>
      </c>
      <c r="H5742" s="1" t="s">
        <v>17591</v>
      </c>
      <c r="I5742" s="2">
        <v>28.81</v>
      </c>
      <c r="J5742" s="37">
        <f>VLOOKUP(H5742,'DOGHER ORDER-DISC'!$K$4:$N$30,4,FALSE)</f>
        <v>0</v>
      </c>
      <c r="K5742" s="2">
        <f t="shared" si="94"/>
        <v>28.81</v>
      </c>
      <c r="L5742" s="1" t="s">
        <v>20026</v>
      </c>
    </row>
    <row r="5743" spans="1:12">
      <c r="A5743" s="1"/>
      <c r="B5743" s="1">
        <v>467</v>
      </c>
      <c r="C5743" s="1" t="s">
        <v>18211</v>
      </c>
      <c r="D5743" s="1" t="s">
        <v>18248</v>
      </c>
      <c r="E5743" s="1" t="s">
        <v>11447</v>
      </c>
      <c r="F5743" s="1" t="s">
        <v>11448</v>
      </c>
      <c r="G5743" s="1" t="s">
        <v>26350</v>
      </c>
      <c r="H5743" s="1" t="s">
        <v>17591</v>
      </c>
      <c r="I5743" s="2">
        <v>44.26</v>
      </c>
      <c r="J5743" s="37">
        <f>VLOOKUP(H5743,'DOGHER ORDER-DISC'!$K$4:$N$30,4,FALSE)</f>
        <v>0</v>
      </c>
      <c r="K5743" s="2">
        <f t="shared" ref="K5743:K5806" si="95">+ROUND(I5743*(1-J5743),2)</f>
        <v>44.26</v>
      </c>
      <c r="L5743" s="1" t="s">
        <v>20027</v>
      </c>
    </row>
    <row r="5744" spans="1:12">
      <c r="A5744" s="1"/>
      <c r="B5744" s="1">
        <v>467</v>
      </c>
      <c r="C5744" s="1" t="s">
        <v>18211</v>
      </c>
      <c r="D5744" s="1" t="s">
        <v>18248</v>
      </c>
      <c r="E5744" s="1" t="s">
        <v>11449</v>
      </c>
      <c r="F5744" s="1" t="s">
        <v>11450</v>
      </c>
      <c r="G5744" s="1" t="s">
        <v>26351</v>
      </c>
      <c r="H5744" s="1" t="s">
        <v>17591</v>
      </c>
      <c r="I5744" s="2">
        <v>19.14</v>
      </c>
      <c r="J5744" s="37">
        <f>VLOOKUP(H5744,'DOGHER ORDER-DISC'!$K$4:$N$30,4,FALSE)</f>
        <v>0</v>
      </c>
      <c r="K5744" s="2">
        <f t="shared" si="95"/>
        <v>19.14</v>
      </c>
      <c r="L5744" s="1" t="s">
        <v>20028</v>
      </c>
    </row>
    <row r="5745" spans="1:12">
      <c r="A5745" s="1" t="s">
        <v>32</v>
      </c>
      <c r="B5745" s="1">
        <v>467</v>
      </c>
      <c r="C5745" s="1" t="s">
        <v>18211</v>
      </c>
      <c r="D5745" s="1" t="s">
        <v>18248</v>
      </c>
      <c r="E5745" s="1" t="s">
        <v>11451</v>
      </c>
      <c r="F5745" s="1" t="s">
        <v>11452</v>
      </c>
      <c r="G5745" s="1" t="s">
        <v>26352</v>
      </c>
      <c r="H5745" s="1" t="s">
        <v>17591</v>
      </c>
      <c r="I5745" s="2">
        <v>83.36</v>
      </c>
      <c r="J5745" s="37">
        <f>VLOOKUP(H5745,'DOGHER ORDER-DISC'!$K$4:$N$30,4,FALSE)</f>
        <v>0</v>
      </c>
      <c r="K5745" s="2">
        <f t="shared" si="95"/>
        <v>83.36</v>
      </c>
      <c r="L5745" s="1" t="s">
        <v>20029</v>
      </c>
    </row>
    <row r="5746" spans="1:12">
      <c r="A5746" s="1"/>
      <c r="B5746" s="1">
        <v>468</v>
      </c>
      <c r="C5746" s="1" t="s">
        <v>18211</v>
      </c>
      <c r="D5746" s="1" t="s">
        <v>18248</v>
      </c>
      <c r="E5746" s="1" t="s">
        <v>11453</v>
      </c>
      <c r="F5746" s="1" t="s">
        <v>11454</v>
      </c>
      <c r="G5746" s="1" t="s">
        <v>26353</v>
      </c>
      <c r="H5746" s="1" t="s">
        <v>17591</v>
      </c>
      <c r="I5746" s="2">
        <v>118.67</v>
      </c>
      <c r="J5746" s="37">
        <f>VLOOKUP(H5746,'DOGHER ORDER-DISC'!$K$4:$N$30,4,FALSE)</f>
        <v>0</v>
      </c>
      <c r="K5746" s="2">
        <f t="shared" si="95"/>
        <v>118.67</v>
      </c>
      <c r="L5746" s="1" t="s">
        <v>20030</v>
      </c>
    </row>
    <row r="5747" spans="1:12">
      <c r="A5747" s="1"/>
      <c r="B5747" s="1">
        <v>468</v>
      </c>
      <c r="C5747" s="1" t="s">
        <v>18211</v>
      </c>
      <c r="D5747" s="1" t="s">
        <v>18248</v>
      </c>
      <c r="E5747" s="1" t="s">
        <v>11455</v>
      </c>
      <c r="F5747" s="1" t="s">
        <v>11456</v>
      </c>
      <c r="G5747" s="1" t="s">
        <v>26354</v>
      </c>
      <c r="H5747" s="1" t="s">
        <v>17591</v>
      </c>
      <c r="I5747" s="2">
        <v>3.57</v>
      </c>
      <c r="J5747" s="37">
        <f>VLOOKUP(H5747,'DOGHER ORDER-DISC'!$K$4:$N$30,4,FALSE)</f>
        <v>0</v>
      </c>
      <c r="K5747" s="2">
        <f t="shared" si="95"/>
        <v>3.57</v>
      </c>
      <c r="L5747" s="1" t="s">
        <v>20031</v>
      </c>
    </row>
    <row r="5748" spans="1:12">
      <c r="A5748" s="1"/>
      <c r="B5748" s="1">
        <v>468</v>
      </c>
      <c r="C5748" s="1" t="s">
        <v>18211</v>
      </c>
      <c r="D5748" s="1" t="s">
        <v>18248</v>
      </c>
      <c r="E5748" s="1" t="s">
        <v>11457</v>
      </c>
      <c r="F5748" s="1" t="s">
        <v>11458</v>
      </c>
      <c r="G5748" s="1" t="s">
        <v>26355</v>
      </c>
      <c r="H5748" s="1" t="s">
        <v>17591</v>
      </c>
      <c r="I5748" s="2">
        <v>13.62</v>
      </c>
      <c r="J5748" s="37">
        <f>VLOOKUP(H5748,'DOGHER ORDER-DISC'!$K$4:$N$30,4,FALSE)</f>
        <v>0</v>
      </c>
      <c r="K5748" s="2">
        <f t="shared" si="95"/>
        <v>13.62</v>
      </c>
      <c r="L5748" s="1" t="s">
        <v>20032</v>
      </c>
    </row>
    <row r="5749" spans="1:12">
      <c r="A5749" s="1"/>
      <c r="B5749" s="1">
        <v>468</v>
      </c>
      <c r="C5749" s="1" t="s">
        <v>18211</v>
      </c>
      <c r="D5749" s="1" t="s">
        <v>18248</v>
      </c>
      <c r="E5749" s="1" t="s">
        <v>11459</v>
      </c>
      <c r="F5749" s="1" t="s">
        <v>11460</v>
      </c>
      <c r="G5749" s="1" t="s">
        <v>26356</v>
      </c>
      <c r="H5749" s="1" t="s">
        <v>17591</v>
      </c>
      <c r="I5749" s="2">
        <v>4.92</v>
      </c>
      <c r="J5749" s="37">
        <f>VLOOKUP(H5749,'DOGHER ORDER-DISC'!$K$4:$N$30,4,FALSE)</f>
        <v>0</v>
      </c>
      <c r="K5749" s="2">
        <f t="shared" si="95"/>
        <v>4.92</v>
      </c>
      <c r="L5749" s="1" t="s">
        <v>20033</v>
      </c>
    </row>
    <row r="5750" spans="1:12">
      <c r="A5750" s="1"/>
      <c r="B5750" s="1">
        <v>469</v>
      </c>
      <c r="C5750" s="1" t="s">
        <v>18211</v>
      </c>
      <c r="D5750" s="1" t="s">
        <v>18248</v>
      </c>
      <c r="E5750" s="1" t="s">
        <v>11461</v>
      </c>
      <c r="F5750" s="1" t="s">
        <v>11462</v>
      </c>
      <c r="G5750" s="1" t="s">
        <v>26357</v>
      </c>
      <c r="H5750" s="1" t="s">
        <v>17591</v>
      </c>
      <c r="I5750" s="2">
        <v>252.83</v>
      </c>
      <c r="J5750" s="37">
        <f>VLOOKUP(H5750,'DOGHER ORDER-DISC'!$K$4:$N$30,4,FALSE)</f>
        <v>0</v>
      </c>
      <c r="K5750" s="2">
        <f t="shared" si="95"/>
        <v>252.83</v>
      </c>
      <c r="L5750" s="1" t="s">
        <v>20034</v>
      </c>
    </row>
    <row r="5751" spans="1:12">
      <c r="A5751" s="1"/>
      <c r="B5751" s="1">
        <v>469</v>
      </c>
      <c r="C5751" s="1" t="s">
        <v>18211</v>
      </c>
      <c r="D5751" s="1" t="s">
        <v>18248</v>
      </c>
      <c r="E5751" s="1" t="s">
        <v>11463</v>
      </c>
      <c r="F5751" s="1" t="s">
        <v>11464</v>
      </c>
      <c r="G5751" s="1" t="s">
        <v>26353</v>
      </c>
      <c r="H5751" s="1" t="s">
        <v>17591</v>
      </c>
      <c r="I5751" s="2">
        <v>132.96</v>
      </c>
      <c r="J5751" s="37">
        <f>VLOOKUP(H5751,'DOGHER ORDER-DISC'!$K$4:$N$30,4,FALSE)</f>
        <v>0</v>
      </c>
      <c r="K5751" s="2">
        <f t="shared" si="95"/>
        <v>132.96</v>
      </c>
      <c r="L5751" s="1" t="s">
        <v>20034</v>
      </c>
    </row>
    <row r="5752" spans="1:12">
      <c r="A5752" s="1"/>
      <c r="B5752" s="1">
        <v>469</v>
      </c>
      <c r="C5752" s="1" t="s">
        <v>18211</v>
      </c>
      <c r="D5752" s="1" t="s">
        <v>18248</v>
      </c>
      <c r="E5752" s="1" t="s">
        <v>11465</v>
      </c>
      <c r="F5752" s="1" t="s">
        <v>11466</v>
      </c>
      <c r="G5752" s="1" t="s">
        <v>26358</v>
      </c>
      <c r="H5752" s="1" t="s">
        <v>17591</v>
      </c>
      <c r="I5752" s="2">
        <v>252.83</v>
      </c>
      <c r="J5752" s="37">
        <f>VLOOKUP(H5752,'DOGHER ORDER-DISC'!$K$4:$N$30,4,FALSE)</f>
        <v>0</v>
      </c>
      <c r="K5752" s="2">
        <f t="shared" si="95"/>
        <v>252.83</v>
      </c>
      <c r="L5752" s="1" t="s">
        <v>20035</v>
      </c>
    </row>
    <row r="5753" spans="1:12">
      <c r="A5753" s="1"/>
      <c r="B5753" s="1">
        <v>469</v>
      </c>
      <c r="C5753" s="1" t="s">
        <v>18211</v>
      </c>
      <c r="D5753" s="1" t="s">
        <v>18248</v>
      </c>
      <c r="E5753" s="1" t="s">
        <v>11467</v>
      </c>
      <c r="F5753" s="1" t="s">
        <v>11468</v>
      </c>
      <c r="G5753" s="1" t="s">
        <v>26359</v>
      </c>
      <c r="H5753" s="1" t="s">
        <v>17591</v>
      </c>
      <c r="I5753" s="2">
        <v>252.83</v>
      </c>
      <c r="J5753" s="37">
        <f>VLOOKUP(H5753,'DOGHER ORDER-DISC'!$K$4:$N$30,4,FALSE)</f>
        <v>0</v>
      </c>
      <c r="K5753" s="2">
        <f t="shared" si="95"/>
        <v>252.83</v>
      </c>
      <c r="L5753" s="1" t="s">
        <v>20035</v>
      </c>
    </row>
    <row r="5754" spans="1:12">
      <c r="A5754" s="1"/>
      <c r="B5754" s="1">
        <v>469</v>
      </c>
      <c r="C5754" s="1" t="s">
        <v>18211</v>
      </c>
      <c r="D5754" s="1" t="s">
        <v>18248</v>
      </c>
      <c r="E5754" s="1" t="s">
        <v>11469</v>
      </c>
      <c r="F5754" s="1" t="s">
        <v>11470</v>
      </c>
      <c r="G5754" s="1" t="s">
        <v>26360</v>
      </c>
      <c r="H5754" s="1" t="s">
        <v>17591</v>
      </c>
      <c r="I5754" s="2">
        <v>260.68</v>
      </c>
      <c r="J5754" s="37">
        <f>VLOOKUP(H5754,'DOGHER ORDER-DISC'!$K$4:$N$30,4,FALSE)</f>
        <v>0</v>
      </c>
      <c r="K5754" s="2">
        <f t="shared" si="95"/>
        <v>260.68</v>
      </c>
      <c r="L5754" s="1" t="s">
        <v>20035</v>
      </c>
    </row>
    <row r="5755" spans="1:12">
      <c r="A5755" s="1"/>
      <c r="B5755" s="1">
        <v>469</v>
      </c>
      <c r="C5755" s="1" t="s">
        <v>18211</v>
      </c>
      <c r="D5755" s="1" t="s">
        <v>18248</v>
      </c>
      <c r="E5755" s="1" t="s">
        <v>11471</v>
      </c>
      <c r="F5755" s="1" t="s">
        <v>11472</v>
      </c>
      <c r="G5755" s="1" t="s">
        <v>26361</v>
      </c>
      <c r="H5755" s="1" t="s">
        <v>17591</v>
      </c>
      <c r="I5755" s="2">
        <v>373.83</v>
      </c>
      <c r="J5755" s="37">
        <f>VLOOKUP(H5755,'DOGHER ORDER-DISC'!$K$4:$N$30,4,FALSE)</f>
        <v>0</v>
      </c>
      <c r="K5755" s="2">
        <f t="shared" si="95"/>
        <v>373.83</v>
      </c>
      <c r="L5755" s="1" t="s">
        <v>20035</v>
      </c>
    </row>
    <row r="5756" spans="1:12">
      <c r="A5756" s="1"/>
      <c r="B5756" s="1">
        <v>469</v>
      </c>
      <c r="C5756" s="1" t="s">
        <v>18211</v>
      </c>
      <c r="D5756" s="1" t="s">
        <v>18248</v>
      </c>
      <c r="E5756" s="1" t="s">
        <v>11473</v>
      </c>
      <c r="F5756" s="1" t="s">
        <v>11474</v>
      </c>
      <c r="G5756" s="1" t="s">
        <v>26362</v>
      </c>
      <c r="H5756" s="1" t="s">
        <v>17591</v>
      </c>
      <c r="I5756" s="2">
        <v>6.26</v>
      </c>
      <c r="J5756" s="37">
        <f>VLOOKUP(H5756,'DOGHER ORDER-DISC'!$K$4:$N$30,4,FALSE)</f>
        <v>0</v>
      </c>
      <c r="K5756" s="2">
        <f t="shared" si="95"/>
        <v>6.26</v>
      </c>
      <c r="L5756" s="1" t="s">
        <v>20036</v>
      </c>
    </row>
    <row r="5757" spans="1:12">
      <c r="A5757" s="1"/>
      <c r="B5757" s="1">
        <v>469</v>
      </c>
      <c r="C5757" s="1" t="s">
        <v>18211</v>
      </c>
      <c r="D5757" s="1" t="s">
        <v>18248</v>
      </c>
      <c r="E5757" s="1" t="s">
        <v>11475</v>
      </c>
      <c r="F5757" s="1" t="s">
        <v>11476</v>
      </c>
      <c r="G5757" s="1" t="s">
        <v>26363</v>
      </c>
      <c r="H5757" s="1" t="s">
        <v>17591</v>
      </c>
      <c r="I5757" s="2">
        <v>8.68</v>
      </c>
      <c r="J5757" s="37">
        <f>VLOOKUP(H5757,'DOGHER ORDER-DISC'!$K$4:$N$30,4,FALSE)</f>
        <v>0</v>
      </c>
      <c r="K5757" s="2">
        <f t="shared" si="95"/>
        <v>8.68</v>
      </c>
      <c r="L5757" s="1" t="s">
        <v>20036</v>
      </c>
    </row>
    <row r="5758" spans="1:12">
      <c r="A5758" s="1"/>
      <c r="B5758" s="1">
        <v>469</v>
      </c>
      <c r="C5758" s="1" t="s">
        <v>18211</v>
      </c>
      <c r="D5758" s="1" t="s">
        <v>18248</v>
      </c>
      <c r="E5758" s="1" t="s">
        <v>11477</v>
      </c>
      <c r="F5758" s="1" t="s">
        <v>11478</v>
      </c>
      <c r="G5758" s="1" t="s">
        <v>26364</v>
      </c>
      <c r="H5758" s="1" t="s">
        <v>17591</v>
      </c>
      <c r="I5758" s="2">
        <v>27.03</v>
      </c>
      <c r="J5758" s="37">
        <f>VLOOKUP(H5758,'DOGHER ORDER-DISC'!$K$4:$N$30,4,FALSE)</f>
        <v>0</v>
      </c>
      <c r="K5758" s="2">
        <f t="shared" si="95"/>
        <v>27.03</v>
      </c>
      <c r="L5758" s="1" t="s">
        <v>20037</v>
      </c>
    </row>
    <row r="5759" spans="1:12">
      <c r="A5759" s="1"/>
      <c r="B5759" s="1">
        <v>470</v>
      </c>
      <c r="C5759" s="1" t="s">
        <v>18211</v>
      </c>
      <c r="D5759" s="1" t="s">
        <v>18248</v>
      </c>
      <c r="E5759" s="1" t="s">
        <v>11479</v>
      </c>
      <c r="F5759" s="1" t="s">
        <v>11480</v>
      </c>
      <c r="G5759" s="1" t="s">
        <v>26365</v>
      </c>
      <c r="H5759" s="1" t="s">
        <v>17591</v>
      </c>
      <c r="I5759" s="2">
        <v>93.99</v>
      </c>
      <c r="J5759" s="37">
        <f>VLOOKUP(H5759,'DOGHER ORDER-DISC'!$K$4:$N$30,4,FALSE)</f>
        <v>0</v>
      </c>
      <c r="K5759" s="2">
        <f t="shared" si="95"/>
        <v>93.99</v>
      </c>
      <c r="L5759" s="1" t="s">
        <v>20038</v>
      </c>
    </row>
    <row r="5760" spans="1:12">
      <c r="A5760" s="1"/>
      <c r="B5760" s="1">
        <v>470</v>
      </c>
      <c r="C5760" s="1" t="s">
        <v>18211</v>
      </c>
      <c r="D5760" s="1" t="s">
        <v>18248</v>
      </c>
      <c r="E5760" s="1" t="s">
        <v>11481</v>
      </c>
      <c r="F5760" s="1" t="s">
        <v>11482</v>
      </c>
      <c r="G5760" s="1" t="s">
        <v>26366</v>
      </c>
      <c r="H5760" s="1" t="s">
        <v>17591</v>
      </c>
      <c r="I5760" s="2">
        <v>123.62</v>
      </c>
      <c r="J5760" s="37">
        <f>VLOOKUP(H5760,'DOGHER ORDER-DISC'!$K$4:$N$30,4,FALSE)</f>
        <v>0</v>
      </c>
      <c r="K5760" s="2">
        <f t="shared" si="95"/>
        <v>123.62</v>
      </c>
      <c r="L5760" s="1" t="s">
        <v>20039</v>
      </c>
    </row>
    <row r="5761" spans="1:12">
      <c r="A5761" s="1"/>
      <c r="B5761" s="1">
        <v>470</v>
      </c>
      <c r="C5761" s="1" t="s">
        <v>18211</v>
      </c>
      <c r="D5761" s="1" t="s">
        <v>18248</v>
      </c>
      <c r="E5761" s="1" t="s">
        <v>11483</v>
      </c>
      <c r="F5761" s="1" t="s">
        <v>11484</v>
      </c>
      <c r="G5761" s="1" t="s">
        <v>26367</v>
      </c>
      <c r="H5761" s="1" t="s">
        <v>17591</v>
      </c>
      <c r="I5761" s="2">
        <v>3.08</v>
      </c>
      <c r="J5761" s="37">
        <f>VLOOKUP(H5761,'DOGHER ORDER-DISC'!$K$4:$N$30,4,FALSE)</f>
        <v>0</v>
      </c>
      <c r="K5761" s="2">
        <f t="shared" si="95"/>
        <v>3.08</v>
      </c>
      <c r="L5761" s="1" t="s">
        <v>20040</v>
      </c>
    </row>
    <row r="5762" spans="1:12">
      <c r="A5762" s="1"/>
      <c r="B5762" s="1">
        <v>470</v>
      </c>
      <c r="C5762" s="1" t="s">
        <v>18211</v>
      </c>
      <c r="D5762" s="1" t="s">
        <v>18248</v>
      </c>
      <c r="E5762" s="1" t="s">
        <v>11485</v>
      </c>
      <c r="F5762" s="1" t="s">
        <v>11486</v>
      </c>
      <c r="G5762" s="1" t="s">
        <v>26368</v>
      </c>
      <c r="H5762" s="1" t="s">
        <v>17591</v>
      </c>
      <c r="I5762" s="2">
        <v>3.67</v>
      </c>
      <c r="J5762" s="37">
        <f>VLOOKUP(H5762,'DOGHER ORDER-DISC'!$K$4:$N$30,4,FALSE)</f>
        <v>0</v>
      </c>
      <c r="K5762" s="2">
        <f t="shared" si="95"/>
        <v>3.67</v>
      </c>
      <c r="L5762" s="1" t="s">
        <v>20041</v>
      </c>
    </row>
    <row r="5763" spans="1:12">
      <c r="A5763" s="1"/>
      <c r="B5763" s="1">
        <v>471</v>
      </c>
      <c r="C5763" s="1" t="s">
        <v>18211</v>
      </c>
      <c r="D5763" s="1" t="s">
        <v>18248</v>
      </c>
      <c r="E5763" s="1" t="s">
        <v>11487</v>
      </c>
      <c r="F5763" s="1" t="s">
        <v>11488</v>
      </c>
      <c r="G5763" s="1" t="s">
        <v>26369</v>
      </c>
      <c r="H5763" s="1" t="s">
        <v>17591</v>
      </c>
      <c r="I5763" s="2">
        <v>19.72</v>
      </c>
      <c r="J5763" s="37">
        <f>VLOOKUP(H5763,'DOGHER ORDER-DISC'!$K$4:$N$30,4,FALSE)</f>
        <v>0</v>
      </c>
      <c r="K5763" s="2">
        <f t="shared" si="95"/>
        <v>19.72</v>
      </c>
      <c r="L5763" s="1" t="s">
        <v>20042</v>
      </c>
    </row>
    <row r="5764" spans="1:12">
      <c r="A5764" s="1"/>
      <c r="B5764" s="1">
        <v>471</v>
      </c>
      <c r="C5764" s="1" t="s">
        <v>18211</v>
      </c>
      <c r="D5764" s="1" t="s">
        <v>18248</v>
      </c>
      <c r="E5764" s="1" t="s">
        <v>11489</v>
      </c>
      <c r="F5764" s="1" t="s">
        <v>11490</v>
      </c>
      <c r="G5764" s="1" t="s">
        <v>26370</v>
      </c>
      <c r="H5764" s="1" t="s">
        <v>17591</v>
      </c>
      <c r="I5764" s="2">
        <v>28.22</v>
      </c>
      <c r="J5764" s="37">
        <f>VLOOKUP(H5764,'DOGHER ORDER-DISC'!$K$4:$N$30,4,FALSE)</f>
        <v>0</v>
      </c>
      <c r="K5764" s="2">
        <f t="shared" si="95"/>
        <v>28.22</v>
      </c>
      <c r="L5764" s="1" t="s">
        <v>20043</v>
      </c>
    </row>
    <row r="5765" spans="1:12">
      <c r="A5765" s="1"/>
      <c r="B5765" s="1">
        <v>471</v>
      </c>
      <c r="C5765" s="1" t="s">
        <v>18211</v>
      </c>
      <c r="D5765" s="1" t="s">
        <v>18248</v>
      </c>
      <c r="E5765" s="1" t="s">
        <v>11491</v>
      </c>
      <c r="F5765" s="1" t="s">
        <v>11492</v>
      </c>
      <c r="G5765" s="1" t="s">
        <v>26371</v>
      </c>
      <c r="H5765" s="1" t="s">
        <v>17591</v>
      </c>
      <c r="I5765" s="2">
        <v>11.11</v>
      </c>
      <c r="J5765" s="37">
        <f>VLOOKUP(H5765,'DOGHER ORDER-DISC'!$K$4:$N$30,4,FALSE)</f>
        <v>0</v>
      </c>
      <c r="K5765" s="2">
        <f t="shared" si="95"/>
        <v>11.11</v>
      </c>
      <c r="L5765" s="1" t="s">
        <v>20044</v>
      </c>
    </row>
    <row r="5766" spans="1:12">
      <c r="A5766" s="1"/>
      <c r="B5766" s="1">
        <v>471</v>
      </c>
      <c r="C5766" s="1" t="s">
        <v>18211</v>
      </c>
      <c r="D5766" s="1" t="s">
        <v>18248</v>
      </c>
      <c r="E5766" s="1" t="s">
        <v>11493</v>
      </c>
      <c r="F5766" s="1" t="s">
        <v>11494</v>
      </c>
      <c r="G5766" s="1" t="s">
        <v>26372</v>
      </c>
      <c r="H5766" s="1" t="s">
        <v>17591</v>
      </c>
      <c r="I5766" s="2">
        <v>13.85</v>
      </c>
      <c r="J5766" s="37">
        <f>VLOOKUP(H5766,'DOGHER ORDER-DISC'!$K$4:$N$30,4,FALSE)</f>
        <v>0</v>
      </c>
      <c r="K5766" s="2">
        <f t="shared" si="95"/>
        <v>13.85</v>
      </c>
      <c r="L5766" s="1" t="s">
        <v>20045</v>
      </c>
    </row>
    <row r="5767" spans="1:12">
      <c r="A5767" s="1"/>
      <c r="B5767" s="1">
        <v>471</v>
      </c>
      <c r="C5767" s="1" t="s">
        <v>18211</v>
      </c>
      <c r="D5767" s="1" t="s">
        <v>18248</v>
      </c>
      <c r="E5767" s="1" t="s">
        <v>11495</v>
      </c>
      <c r="F5767" s="1" t="s">
        <v>11496</v>
      </c>
      <c r="G5767" s="1" t="s">
        <v>26373</v>
      </c>
      <c r="H5767" s="1" t="s">
        <v>17591</v>
      </c>
      <c r="I5767" s="2">
        <v>17.87</v>
      </c>
      <c r="J5767" s="37">
        <f>VLOOKUP(H5767,'DOGHER ORDER-DISC'!$K$4:$N$30,4,FALSE)</f>
        <v>0</v>
      </c>
      <c r="K5767" s="2">
        <f t="shared" si="95"/>
        <v>17.87</v>
      </c>
      <c r="L5767" s="1" t="s">
        <v>20046</v>
      </c>
    </row>
    <row r="5768" spans="1:12">
      <c r="A5768" s="1"/>
      <c r="B5768" s="1">
        <v>472</v>
      </c>
      <c r="C5768" s="1" t="s">
        <v>18211</v>
      </c>
      <c r="D5768" s="1" t="s">
        <v>18248</v>
      </c>
      <c r="E5768" s="1" t="s">
        <v>11497</v>
      </c>
      <c r="F5768" s="1" t="s">
        <v>11498</v>
      </c>
      <c r="G5768" s="1" t="s">
        <v>26374</v>
      </c>
      <c r="H5768" s="1" t="s">
        <v>17591</v>
      </c>
      <c r="I5768" s="2">
        <v>14.82</v>
      </c>
      <c r="J5768" s="37">
        <f>VLOOKUP(H5768,'DOGHER ORDER-DISC'!$K$4:$N$30,4,FALSE)</f>
        <v>0</v>
      </c>
      <c r="K5768" s="2">
        <f t="shared" si="95"/>
        <v>14.82</v>
      </c>
      <c r="L5768" s="1" t="s">
        <v>20047</v>
      </c>
    </row>
    <row r="5769" spans="1:12">
      <c r="A5769" s="1" t="s">
        <v>23</v>
      </c>
      <c r="B5769" s="1">
        <v>472</v>
      </c>
      <c r="C5769" s="1" t="s">
        <v>18211</v>
      </c>
      <c r="D5769" s="1" t="s">
        <v>18248</v>
      </c>
      <c r="E5769" s="1" t="s">
        <v>11499</v>
      </c>
      <c r="F5769" s="1" t="s">
        <v>11500</v>
      </c>
      <c r="G5769" s="1" t="s">
        <v>26375</v>
      </c>
      <c r="H5769" s="1" t="s">
        <v>17591</v>
      </c>
      <c r="I5769" s="2">
        <v>9.09</v>
      </c>
      <c r="J5769" s="37">
        <f>VLOOKUP(H5769,'DOGHER ORDER-DISC'!$K$4:$N$30,4,FALSE)</f>
        <v>0</v>
      </c>
      <c r="K5769" s="2">
        <f t="shared" si="95"/>
        <v>9.09</v>
      </c>
      <c r="L5769" s="1" t="s">
        <v>20048</v>
      </c>
    </row>
    <row r="5770" spans="1:12">
      <c r="A5770" s="1"/>
      <c r="B5770" s="1">
        <v>472</v>
      </c>
      <c r="C5770" s="1" t="s">
        <v>18211</v>
      </c>
      <c r="D5770" s="1" t="s">
        <v>18248</v>
      </c>
      <c r="E5770" s="1" t="s">
        <v>11501</v>
      </c>
      <c r="F5770" s="1" t="s">
        <v>11502</v>
      </c>
      <c r="G5770" s="1" t="s">
        <v>26376</v>
      </c>
      <c r="H5770" s="1" t="s">
        <v>17591</v>
      </c>
      <c r="I5770" s="2">
        <v>12.42</v>
      </c>
      <c r="J5770" s="37">
        <f>VLOOKUP(H5770,'DOGHER ORDER-DISC'!$K$4:$N$30,4,FALSE)</f>
        <v>0</v>
      </c>
      <c r="K5770" s="2">
        <f t="shared" si="95"/>
        <v>12.42</v>
      </c>
      <c r="L5770" s="1" t="s">
        <v>20048</v>
      </c>
    </row>
    <row r="5771" spans="1:12">
      <c r="A5771" s="1"/>
      <c r="B5771" s="1">
        <v>472</v>
      </c>
      <c r="C5771" s="1" t="s">
        <v>18211</v>
      </c>
      <c r="D5771" s="1" t="s">
        <v>18248</v>
      </c>
      <c r="E5771" s="1" t="s">
        <v>11503</v>
      </c>
      <c r="F5771" s="1" t="s">
        <v>11504</v>
      </c>
      <c r="G5771" s="1" t="s">
        <v>26377</v>
      </c>
      <c r="H5771" s="1" t="s">
        <v>17591</v>
      </c>
      <c r="I5771" s="2">
        <v>13.07</v>
      </c>
      <c r="J5771" s="37">
        <f>VLOOKUP(H5771,'DOGHER ORDER-DISC'!$K$4:$N$30,4,FALSE)</f>
        <v>0</v>
      </c>
      <c r="K5771" s="2">
        <f t="shared" si="95"/>
        <v>13.07</v>
      </c>
      <c r="L5771" s="1" t="s">
        <v>20048</v>
      </c>
    </row>
    <row r="5772" spans="1:12">
      <c r="A5772" s="1"/>
      <c r="B5772" s="1">
        <v>472</v>
      </c>
      <c r="C5772" s="1" t="s">
        <v>18211</v>
      </c>
      <c r="D5772" s="1" t="s">
        <v>18248</v>
      </c>
      <c r="E5772" s="1" t="s">
        <v>11505</v>
      </c>
      <c r="F5772" s="1" t="s">
        <v>11506</v>
      </c>
      <c r="G5772" s="1" t="s">
        <v>26378</v>
      </c>
      <c r="H5772" s="1" t="s">
        <v>17591</v>
      </c>
      <c r="I5772" s="2">
        <v>14.2</v>
      </c>
      <c r="J5772" s="37">
        <f>VLOOKUP(H5772,'DOGHER ORDER-DISC'!$K$4:$N$30,4,FALSE)</f>
        <v>0</v>
      </c>
      <c r="K5772" s="2">
        <f t="shared" si="95"/>
        <v>14.2</v>
      </c>
      <c r="L5772" s="1" t="s">
        <v>20048</v>
      </c>
    </row>
    <row r="5773" spans="1:12">
      <c r="A5773" s="1"/>
      <c r="B5773" s="1">
        <v>472</v>
      </c>
      <c r="C5773" s="1" t="s">
        <v>18211</v>
      </c>
      <c r="D5773" s="1" t="s">
        <v>18248</v>
      </c>
      <c r="E5773" s="1" t="s">
        <v>11507</v>
      </c>
      <c r="F5773" s="1" t="s">
        <v>11508</v>
      </c>
      <c r="G5773" s="1" t="s">
        <v>26379</v>
      </c>
      <c r="H5773" s="1" t="s">
        <v>17591</v>
      </c>
      <c r="I5773" s="2">
        <v>17.16</v>
      </c>
      <c r="J5773" s="37">
        <f>VLOOKUP(H5773,'DOGHER ORDER-DISC'!$K$4:$N$30,4,FALSE)</f>
        <v>0</v>
      </c>
      <c r="K5773" s="2">
        <f t="shared" si="95"/>
        <v>17.16</v>
      </c>
      <c r="L5773" s="1" t="s">
        <v>20048</v>
      </c>
    </row>
    <row r="5774" spans="1:12">
      <c r="A5774" s="1"/>
      <c r="B5774" s="1">
        <v>472</v>
      </c>
      <c r="C5774" s="1" t="s">
        <v>18211</v>
      </c>
      <c r="D5774" s="1" t="s">
        <v>18248</v>
      </c>
      <c r="E5774" s="1" t="s">
        <v>11509</v>
      </c>
      <c r="F5774" s="1" t="s">
        <v>11510</v>
      </c>
      <c r="G5774" s="1" t="s">
        <v>26380</v>
      </c>
      <c r="H5774" s="1" t="s">
        <v>17591</v>
      </c>
      <c r="I5774" s="2">
        <v>18.489999999999998</v>
      </c>
      <c r="J5774" s="37">
        <f>VLOOKUP(H5774,'DOGHER ORDER-DISC'!$K$4:$N$30,4,FALSE)</f>
        <v>0</v>
      </c>
      <c r="K5774" s="2">
        <f t="shared" si="95"/>
        <v>18.489999999999998</v>
      </c>
      <c r="L5774" s="1" t="s">
        <v>20048</v>
      </c>
    </row>
    <row r="5775" spans="1:12">
      <c r="A5775" s="1"/>
      <c r="B5775" s="1">
        <v>472</v>
      </c>
      <c r="C5775" s="1" t="s">
        <v>18211</v>
      </c>
      <c r="D5775" s="1" t="s">
        <v>18248</v>
      </c>
      <c r="E5775" s="1" t="s">
        <v>11511</v>
      </c>
      <c r="F5775" s="1" t="s">
        <v>11512</v>
      </c>
      <c r="G5775" s="1" t="s">
        <v>26381</v>
      </c>
      <c r="H5775" s="1" t="s">
        <v>17591</v>
      </c>
      <c r="I5775" s="2">
        <v>3.86</v>
      </c>
      <c r="J5775" s="37">
        <f>VLOOKUP(H5775,'DOGHER ORDER-DISC'!$K$4:$N$30,4,FALSE)</f>
        <v>0</v>
      </c>
      <c r="K5775" s="2">
        <f t="shared" si="95"/>
        <v>3.86</v>
      </c>
      <c r="L5775" s="1" t="s">
        <v>20049</v>
      </c>
    </row>
    <row r="5776" spans="1:12">
      <c r="A5776" s="1"/>
      <c r="B5776" s="1">
        <v>472</v>
      </c>
      <c r="C5776" s="1" t="s">
        <v>18211</v>
      </c>
      <c r="D5776" s="1" t="s">
        <v>18248</v>
      </c>
      <c r="E5776" s="1" t="s">
        <v>11513</v>
      </c>
      <c r="F5776" s="1" t="s">
        <v>11514</v>
      </c>
      <c r="G5776" s="1" t="s">
        <v>26382</v>
      </c>
      <c r="H5776" s="1" t="s">
        <v>17591</v>
      </c>
      <c r="I5776" s="2">
        <v>3.86</v>
      </c>
      <c r="J5776" s="37">
        <f>VLOOKUP(H5776,'DOGHER ORDER-DISC'!$K$4:$N$30,4,FALSE)</f>
        <v>0</v>
      </c>
      <c r="K5776" s="2">
        <f t="shared" si="95"/>
        <v>3.86</v>
      </c>
      <c r="L5776" s="1" t="s">
        <v>20049</v>
      </c>
    </row>
    <row r="5777" spans="1:12">
      <c r="A5777" s="1"/>
      <c r="B5777" s="1">
        <v>472</v>
      </c>
      <c r="C5777" s="1" t="s">
        <v>18211</v>
      </c>
      <c r="D5777" s="1" t="s">
        <v>18248</v>
      </c>
      <c r="E5777" s="1" t="s">
        <v>11515</v>
      </c>
      <c r="F5777" s="1" t="s">
        <v>11516</v>
      </c>
      <c r="G5777" s="1" t="s">
        <v>26383</v>
      </c>
      <c r="H5777" s="1" t="s">
        <v>17591</v>
      </c>
      <c r="I5777" s="2">
        <v>4.21</v>
      </c>
      <c r="J5777" s="37">
        <f>VLOOKUP(H5777,'DOGHER ORDER-DISC'!$K$4:$N$30,4,FALSE)</f>
        <v>0</v>
      </c>
      <c r="K5777" s="2">
        <f t="shared" si="95"/>
        <v>4.21</v>
      </c>
      <c r="L5777" s="1" t="s">
        <v>20049</v>
      </c>
    </row>
    <row r="5778" spans="1:12">
      <c r="A5778" s="1"/>
      <c r="B5778" s="1">
        <v>472</v>
      </c>
      <c r="C5778" s="1" t="s">
        <v>18211</v>
      </c>
      <c r="D5778" s="1" t="s">
        <v>18248</v>
      </c>
      <c r="E5778" s="1" t="s">
        <v>11517</v>
      </c>
      <c r="F5778" s="1" t="s">
        <v>11518</v>
      </c>
      <c r="G5778" s="1" t="s">
        <v>26384</v>
      </c>
      <c r="H5778" s="1" t="s">
        <v>17591</v>
      </c>
      <c r="I5778" s="2">
        <v>4.9000000000000004</v>
      </c>
      <c r="J5778" s="37">
        <f>VLOOKUP(H5778,'DOGHER ORDER-DISC'!$K$4:$N$30,4,FALSE)</f>
        <v>0</v>
      </c>
      <c r="K5778" s="2">
        <f t="shared" si="95"/>
        <v>4.9000000000000004</v>
      </c>
      <c r="L5778" s="1" t="s">
        <v>20049</v>
      </c>
    </row>
    <row r="5779" spans="1:12">
      <c r="A5779" s="1"/>
      <c r="B5779" s="1">
        <v>472</v>
      </c>
      <c r="C5779" s="1" t="s">
        <v>18211</v>
      </c>
      <c r="D5779" s="1" t="s">
        <v>18248</v>
      </c>
      <c r="E5779" s="1" t="s">
        <v>11519</v>
      </c>
      <c r="F5779" s="1" t="s">
        <v>11520</v>
      </c>
      <c r="G5779" s="1" t="s">
        <v>26385</v>
      </c>
      <c r="H5779" s="1" t="s">
        <v>17591</v>
      </c>
      <c r="I5779" s="2">
        <v>5.12</v>
      </c>
      <c r="J5779" s="37">
        <f>VLOOKUP(H5779,'DOGHER ORDER-DISC'!$K$4:$N$30,4,FALSE)</f>
        <v>0</v>
      </c>
      <c r="K5779" s="2">
        <f t="shared" si="95"/>
        <v>5.12</v>
      </c>
      <c r="L5779" s="1" t="s">
        <v>20049</v>
      </c>
    </row>
    <row r="5780" spans="1:12">
      <c r="A5780" s="1" t="s">
        <v>23</v>
      </c>
      <c r="B5780" s="1">
        <v>472</v>
      </c>
      <c r="C5780" s="1" t="s">
        <v>18211</v>
      </c>
      <c r="D5780" s="1" t="s">
        <v>18248</v>
      </c>
      <c r="E5780" s="1" t="s">
        <v>11521</v>
      </c>
      <c r="F5780" s="1" t="s">
        <v>11522</v>
      </c>
      <c r="G5780" s="1" t="s">
        <v>26386</v>
      </c>
      <c r="H5780" s="1" t="s">
        <v>17591</v>
      </c>
      <c r="I5780" s="2">
        <v>2.96</v>
      </c>
      <c r="J5780" s="37">
        <f>VLOOKUP(H5780,'DOGHER ORDER-DISC'!$K$4:$N$30,4,FALSE)</f>
        <v>0</v>
      </c>
      <c r="K5780" s="2">
        <f t="shared" si="95"/>
        <v>2.96</v>
      </c>
      <c r="L5780" s="1" t="s">
        <v>20050</v>
      </c>
    </row>
    <row r="5781" spans="1:12">
      <c r="A5781" s="1"/>
      <c r="B5781" s="1">
        <v>472</v>
      </c>
      <c r="C5781" s="1" t="s">
        <v>18211</v>
      </c>
      <c r="D5781" s="1" t="s">
        <v>18248</v>
      </c>
      <c r="E5781" s="1" t="s">
        <v>11523</v>
      </c>
      <c r="F5781" s="1" t="s">
        <v>11524</v>
      </c>
      <c r="G5781" s="1" t="s">
        <v>26387</v>
      </c>
      <c r="H5781" s="1" t="s">
        <v>17591</v>
      </c>
      <c r="I5781" s="2">
        <v>3.86</v>
      </c>
      <c r="J5781" s="37">
        <f>VLOOKUP(H5781,'DOGHER ORDER-DISC'!$K$4:$N$30,4,FALSE)</f>
        <v>0</v>
      </c>
      <c r="K5781" s="2">
        <f t="shared" si="95"/>
        <v>3.86</v>
      </c>
      <c r="L5781" s="1" t="s">
        <v>20050</v>
      </c>
    </row>
    <row r="5782" spans="1:12">
      <c r="A5782" s="1"/>
      <c r="B5782" s="1">
        <v>472</v>
      </c>
      <c r="C5782" s="1" t="s">
        <v>18211</v>
      </c>
      <c r="D5782" s="1" t="s">
        <v>18248</v>
      </c>
      <c r="E5782" s="1" t="s">
        <v>11525</v>
      </c>
      <c r="F5782" s="1" t="s">
        <v>11526</v>
      </c>
      <c r="G5782" s="1" t="s">
        <v>26388</v>
      </c>
      <c r="H5782" s="1" t="s">
        <v>17591</v>
      </c>
      <c r="I5782" s="2">
        <v>3.86</v>
      </c>
      <c r="J5782" s="37">
        <f>VLOOKUP(H5782,'DOGHER ORDER-DISC'!$K$4:$N$30,4,FALSE)</f>
        <v>0</v>
      </c>
      <c r="K5782" s="2">
        <f t="shared" si="95"/>
        <v>3.86</v>
      </c>
      <c r="L5782" s="1" t="s">
        <v>20050</v>
      </c>
    </row>
    <row r="5783" spans="1:12">
      <c r="A5783" s="1"/>
      <c r="B5783" s="1">
        <v>472</v>
      </c>
      <c r="C5783" s="1" t="s">
        <v>18211</v>
      </c>
      <c r="D5783" s="1" t="s">
        <v>18248</v>
      </c>
      <c r="E5783" s="1" t="s">
        <v>11527</v>
      </c>
      <c r="F5783" s="1" t="s">
        <v>11528</v>
      </c>
      <c r="G5783" s="1" t="s">
        <v>26389</v>
      </c>
      <c r="H5783" s="1" t="s">
        <v>17591</v>
      </c>
      <c r="I5783" s="2">
        <v>4.21</v>
      </c>
      <c r="J5783" s="37">
        <f>VLOOKUP(H5783,'DOGHER ORDER-DISC'!$K$4:$N$30,4,FALSE)</f>
        <v>0</v>
      </c>
      <c r="K5783" s="2">
        <f t="shared" si="95"/>
        <v>4.21</v>
      </c>
      <c r="L5783" s="1" t="s">
        <v>20050</v>
      </c>
    </row>
    <row r="5784" spans="1:12">
      <c r="A5784" s="1"/>
      <c r="B5784" s="1">
        <v>472</v>
      </c>
      <c r="C5784" s="1" t="s">
        <v>18211</v>
      </c>
      <c r="D5784" s="1" t="s">
        <v>18248</v>
      </c>
      <c r="E5784" s="1" t="s">
        <v>11529</v>
      </c>
      <c r="F5784" s="1" t="s">
        <v>11530</v>
      </c>
      <c r="G5784" s="1" t="s">
        <v>26390</v>
      </c>
      <c r="H5784" s="1" t="s">
        <v>17591</v>
      </c>
      <c r="I5784" s="2">
        <v>4.9000000000000004</v>
      </c>
      <c r="J5784" s="37">
        <f>VLOOKUP(H5784,'DOGHER ORDER-DISC'!$K$4:$N$30,4,FALSE)</f>
        <v>0</v>
      </c>
      <c r="K5784" s="2">
        <f t="shared" si="95"/>
        <v>4.9000000000000004</v>
      </c>
      <c r="L5784" s="1" t="s">
        <v>20050</v>
      </c>
    </row>
    <row r="5785" spans="1:12">
      <c r="A5785" s="1"/>
      <c r="B5785" s="1">
        <v>472</v>
      </c>
      <c r="C5785" s="1" t="s">
        <v>18211</v>
      </c>
      <c r="D5785" s="1" t="s">
        <v>18248</v>
      </c>
      <c r="E5785" s="1" t="s">
        <v>11531</v>
      </c>
      <c r="F5785" s="1" t="s">
        <v>11532</v>
      </c>
      <c r="G5785" s="1" t="s">
        <v>26391</v>
      </c>
      <c r="H5785" s="1" t="s">
        <v>17591</v>
      </c>
      <c r="I5785" s="2">
        <v>5.12</v>
      </c>
      <c r="J5785" s="37">
        <f>VLOOKUP(H5785,'DOGHER ORDER-DISC'!$K$4:$N$30,4,FALSE)</f>
        <v>0</v>
      </c>
      <c r="K5785" s="2">
        <f t="shared" si="95"/>
        <v>5.12</v>
      </c>
      <c r="L5785" s="1" t="s">
        <v>20050</v>
      </c>
    </row>
    <row r="5786" spans="1:12">
      <c r="A5786" s="1"/>
      <c r="B5786" s="1">
        <v>475</v>
      </c>
      <c r="C5786" s="1" t="s">
        <v>18211</v>
      </c>
      <c r="D5786" s="1" t="s">
        <v>18248</v>
      </c>
      <c r="E5786" s="1" t="s">
        <v>11533</v>
      </c>
      <c r="F5786" s="1" t="s">
        <v>11534</v>
      </c>
      <c r="G5786" s="1" t="s">
        <v>26392</v>
      </c>
      <c r="H5786" s="1" t="s">
        <v>17591</v>
      </c>
      <c r="I5786" s="2">
        <v>17.98</v>
      </c>
      <c r="J5786" s="37">
        <f>VLOOKUP(H5786,'DOGHER ORDER-DISC'!$K$4:$N$30,4,FALSE)</f>
        <v>0</v>
      </c>
      <c r="K5786" s="2">
        <f t="shared" si="95"/>
        <v>17.98</v>
      </c>
      <c r="L5786" s="1" t="s">
        <v>20051</v>
      </c>
    </row>
    <row r="5787" spans="1:12">
      <c r="A5787" s="1"/>
      <c r="B5787" s="1">
        <v>475</v>
      </c>
      <c r="C5787" s="1" t="s">
        <v>18211</v>
      </c>
      <c r="D5787" s="1" t="s">
        <v>18248</v>
      </c>
      <c r="E5787" s="1" t="s">
        <v>11535</v>
      </c>
      <c r="F5787" s="1" t="s">
        <v>11536</v>
      </c>
      <c r="G5787" s="1" t="s">
        <v>26393</v>
      </c>
      <c r="H5787" s="1" t="s">
        <v>17591</v>
      </c>
      <c r="I5787" s="2">
        <v>16.63</v>
      </c>
      <c r="J5787" s="37">
        <f>VLOOKUP(H5787,'DOGHER ORDER-DISC'!$K$4:$N$30,4,FALSE)</f>
        <v>0</v>
      </c>
      <c r="K5787" s="2">
        <f t="shared" si="95"/>
        <v>16.63</v>
      </c>
      <c r="L5787" s="1" t="s">
        <v>20052</v>
      </c>
    </row>
    <row r="5788" spans="1:12">
      <c r="A5788" s="1" t="s">
        <v>23</v>
      </c>
      <c r="B5788" s="1">
        <v>475</v>
      </c>
      <c r="C5788" s="1" t="s">
        <v>18211</v>
      </c>
      <c r="D5788" s="1" t="s">
        <v>18248</v>
      </c>
      <c r="E5788" s="1" t="s">
        <v>11537</v>
      </c>
      <c r="F5788" s="1" t="s">
        <v>11538</v>
      </c>
      <c r="G5788" s="1" t="s">
        <v>26394</v>
      </c>
      <c r="H5788" s="1" t="s">
        <v>17591</v>
      </c>
      <c r="I5788" s="2">
        <v>16.98</v>
      </c>
      <c r="J5788" s="37">
        <f>VLOOKUP(H5788,'DOGHER ORDER-DISC'!$K$4:$N$30,4,FALSE)</f>
        <v>0</v>
      </c>
      <c r="K5788" s="2">
        <f t="shared" si="95"/>
        <v>16.98</v>
      </c>
      <c r="L5788" s="1" t="s">
        <v>20053</v>
      </c>
    </row>
    <row r="5789" spans="1:12">
      <c r="A5789" s="1"/>
      <c r="B5789" s="1">
        <v>476</v>
      </c>
      <c r="C5789" s="1" t="s">
        <v>18211</v>
      </c>
      <c r="D5789" s="1" t="s">
        <v>18248</v>
      </c>
      <c r="E5789" s="1" t="s">
        <v>11539</v>
      </c>
      <c r="F5789" s="1" t="s">
        <v>11540</v>
      </c>
      <c r="G5789" s="1" t="s">
        <v>26395</v>
      </c>
      <c r="H5789" s="1" t="s">
        <v>17591</v>
      </c>
      <c r="I5789" s="2">
        <v>16.5</v>
      </c>
      <c r="J5789" s="37">
        <f>VLOOKUP(H5789,'DOGHER ORDER-DISC'!$K$4:$N$30,4,FALSE)</f>
        <v>0</v>
      </c>
      <c r="K5789" s="2">
        <f t="shared" si="95"/>
        <v>16.5</v>
      </c>
      <c r="L5789" s="1" t="s">
        <v>20054</v>
      </c>
    </row>
    <row r="5790" spans="1:12">
      <c r="A5790" s="1"/>
      <c r="B5790" s="1">
        <v>476</v>
      </c>
      <c r="C5790" s="1" t="s">
        <v>18211</v>
      </c>
      <c r="D5790" s="1" t="s">
        <v>18248</v>
      </c>
      <c r="E5790" s="1" t="s">
        <v>11541</v>
      </c>
      <c r="F5790" s="1" t="s">
        <v>11542</v>
      </c>
      <c r="G5790" s="1" t="s">
        <v>26396</v>
      </c>
      <c r="H5790" s="1" t="s">
        <v>17591</v>
      </c>
      <c r="I5790" s="2">
        <v>15.73</v>
      </c>
      <c r="J5790" s="37">
        <f>VLOOKUP(H5790,'DOGHER ORDER-DISC'!$K$4:$N$30,4,FALSE)</f>
        <v>0</v>
      </c>
      <c r="K5790" s="2">
        <f t="shared" si="95"/>
        <v>15.73</v>
      </c>
      <c r="L5790" s="1" t="s">
        <v>20055</v>
      </c>
    </row>
    <row r="5791" spans="1:12">
      <c r="A5791" s="1"/>
      <c r="B5791" s="1">
        <v>476</v>
      </c>
      <c r="C5791" s="1" t="s">
        <v>18211</v>
      </c>
      <c r="D5791" s="1" t="s">
        <v>18248</v>
      </c>
      <c r="E5791" s="1" t="s">
        <v>11543</v>
      </c>
      <c r="F5791" s="1" t="s">
        <v>11544</v>
      </c>
      <c r="G5791" s="1" t="s">
        <v>26397</v>
      </c>
      <c r="H5791" s="1" t="s">
        <v>17591</v>
      </c>
      <c r="I5791" s="2">
        <v>12.96</v>
      </c>
      <c r="J5791" s="37">
        <f>VLOOKUP(H5791,'DOGHER ORDER-DISC'!$K$4:$N$30,4,FALSE)</f>
        <v>0</v>
      </c>
      <c r="K5791" s="2">
        <f t="shared" si="95"/>
        <v>12.96</v>
      </c>
      <c r="L5791" s="1" t="s">
        <v>20056</v>
      </c>
    </row>
    <row r="5792" spans="1:12">
      <c r="A5792" s="1"/>
      <c r="B5792" s="1">
        <v>477</v>
      </c>
      <c r="C5792" s="1" t="s">
        <v>18211</v>
      </c>
      <c r="D5792" s="1" t="s">
        <v>18248</v>
      </c>
      <c r="E5792" s="1" t="s">
        <v>11545</v>
      </c>
      <c r="F5792" s="1" t="s">
        <v>11546</v>
      </c>
      <c r="G5792" s="1" t="s">
        <v>26398</v>
      </c>
      <c r="H5792" s="1" t="s">
        <v>17591</v>
      </c>
      <c r="I5792" s="2">
        <v>13.15</v>
      </c>
      <c r="J5792" s="37">
        <f>VLOOKUP(H5792,'DOGHER ORDER-DISC'!$K$4:$N$30,4,FALSE)</f>
        <v>0</v>
      </c>
      <c r="K5792" s="2">
        <f t="shared" si="95"/>
        <v>13.15</v>
      </c>
      <c r="L5792" s="1" t="s">
        <v>20057</v>
      </c>
    </row>
    <row r="5793" spans="1:12">
      <c r="A5793" s="1"/>
      <c r="B5793" s="1">
        <v>477</v>
      </c>
      <c r="C5793" s="1" t="s">
        <v>18211</v>
      </c>
      <c r="D5793" s="1" t="s">
        <v>18248</v>
      </c>
      <c r="E5793" s="1" t="s">
        <v>11547</v>
      </c>
      <c r="F5793" s="1" t="s">
        <v>11548</v>
      </c>
      <c r="G5793" s="1" t="s">
        <v>26399</v>
      </c>
      <c r="H5793" s="1" t="s">
        <v>17591</v>
      </c>
      <c r="I5793" s="2">
        <v>5.96</v>
      </c>
      <c r="J5793" s="37">
        <f>VLOOKUP(H5793,'DOGHER ORDER-DISC'!$K$4:$N$30,4,FALSE)</f>
        <v>0</v>
      </c>
      <c r="K5793" s="2">
        <f t="shared" si="95"/>
        <v>5.96</v>
      </c>
      <c r="L5793" s="1" t="s">
        <v>20058</v>
      </c>
    </row>
    <row r="5794" spans="1:12">
      <c r="A5794" s="1"/>
      <c r="B5794" s="1">
        <v>477</v>
      </c>
      <c r="C5794" s="1" t="s">
        <v>18211</v>
      </c>
      <c r="D5794" s="1" t="s">
        <v>18248</v>
      </c>
      <c r="E5794" s="1" t="s">
        <v>11549</v>
      </c>
      <c r="F5794" s="1" t="s">
        <v>11550</v>
      </c>
      <c r="G5794" s="1" t="s">
        <v>26400</v>
      </c>
      <c r="H5794" s="1" t="s">
        <v>17591</v>
      </c>
      <c r="I5794" s="2">
        <v>71.52</v>
      </c>
      <c r="J5794" s="37">
        <f>VLOOKUP(H5794,'DOGHER ORDER-DISC'!$K$4:$N$30,4,FALSE)</f>
        <v>0</v>
      </c>
      <c r="K5794" s="2">
        <f t="shared" si="95"/>
        <v>71.52</v>
      </c>
      <c r="L5794" s="1" t="s">
        <v>20059</v>
      </c>
    </row>
    <row r="5795" spans="1:12">
      <c r="A5795" s="1" t="s">
        <v>23</v>
      </c>
      <c r="B5795" s="1">
        <v>478</v>
      </c>
      <c r="C5795" s="1" t="s">
        <v>18211</v>
      </c>
      <c r="D5795" s="1" t="s">
        <v>18248</v>
      </c>
      <c r="E5795" s="1" t="s">
        <v>11551</v>
      </c>
      <c r="F5795" s="1" t="s">
        <v>11552</v>
      </c>
      <c r="G5795" s="1" t="s">
        <v>26401</v>
      </c>
      <c r="H5795" s="1" t="s">
        <v>17591</v>
      </c>
      <c r="I5795" s="2">
        <v>12.17</v>
      </c>
      <c r="J5795" s="37">
        <f>VLOOKUP(H5795,'DOGHER ORDER-DISC'!$K$4:$N$30,4,FALSE)</f>
        <v>0</v>
      </c>
      <c r="K5795" s="2">
        <f t="shared" si="95"/>
        <v>12.17</v>
      </c>
      <c r="L5795" s="1" t="s">
        <v>20060</v>
      </c>
    </row>
    <row r="5796" spans="1:12">
      <c r="A5796" s="1" t="s">
        <v>23</v>
      </c>
      <c r="B5796" s="1">
        <v>478</v>
      </c>
      <c r="C5796" s="1" t="s">
        <v>18211</v>
      </c>
      <c r="D5796" s="1" t="s">
        <v>18248</v>
      </c>
      <c r="E5796" s="1" t="s">
        <v>11553</v>
      </c>
      <c r="F5796" s="1" t="s">
        <v>11554</v>
      </c>
      <c r="G5796" s="1" t="s">
        <v>26402</v>
      </c>
      <c r="H5796" s="1" t="s">
        <v>17591</v>
      </c>
      <c r="I5796" s="2">
        <v>146.04</v>
      </c>
      <c r="J5796" s="37">
        <f>VLOOKUP(H5796,'DOGHER ORDER-DISC'!$K$4:$N$30,4,FALSE)</f>
        <v>0</v>
      </c>
      <c r="K5796" s="2">
        <f t="shared" si="95"/>
        <v>146.04</v>
      </c>
      <c r="L5796" s="1" t="s">
        <v>20061</v>
      </c>
    </row>
    <row r="5797" spans="1:12">
      <c r="A5797" s="1" t="s">
        <v>23</v>
      </c>
      <c r="B5797" s="1">
        <v>478</v>
      </c>
      <c r="C5797" s="1" t="s">
        <v>18211</v>
      </c>
      <c r="D5797" s="1" t="s">
        <v>18248</v>
      </c>
      <c r="E5797" s="1" t="s">
        <v>11555</v>
      </c>
      <c r="F5797" s="1" t="s">
        <v>11556</v>
      </c>
      <c r="G5797" s="1" t="s">
        <v>26403</v>
      </c>
      <c r="H5797" s="1" t="s">
        <v>17591</v>
      </c>
      <c r="I5797" s="2">
        <v>6.36</v>
      </c>
      <c r="J5797" s="37">
        <f>VLOOKUP(H5797,'DOGHER ORDER-DISC'!$K$4:$N$30,4,FALSE)</f>
        <v>0</v>
      </c>
      <c r="K5797" s="2">
        <f t="shared" si="95"/>
        <v>6.36</v>
      </c>
      <c r="L5797" s="1" t="s">
        <v>20062</v>
      </c>
    </row>
    <row r="5798" spans="1:12">
      <c r="A5798" s="1"/>
      <c r="B5798" s="1">
        <v>479</v>
      </c>
      <c r="C5798" s="1" t="s">
        <v>18211</v>
      </c>
      <c r="D5798" s="1" t="s">
        <v>18248</v>
      </c>
      <c r="E5798" s="1" t="s">
        <v>11557</v>
      </c>
      <c r="F5798" s="1" t="s">
        <v>11558</v>
      </c>
      <c r="G5798" s="1" t="s">
        <v>26404</v>
      </c>
      <c r="H5798" s="1" t="s">
        <v>17591</v>
      </c>
      <c r="I5798" s="2">
        <v>8.11</v>
      </c>
      <c r="J5798" s="37">
        <f>VLOOKUP(H5798,'DOGHER ORDER-DISC'!$K$4:$N$30,4,FALSE)</f>
        <v>0</v>
      </c>
      <c r="K5798" s="2">
        <f t="shared" si="95"/>
        <v>8.11</v>
      </c>
      <c r="L5798" s="1" t="s">
        <v>20063</v>
      </c>
    </row>
    <row r="5799" spans="1:12">
      <c r="A5799" s="1"/>
      <c r="B5799" s="1">
        <v>479</v>
      </c>
      <c r="C5799" s="1" t="s">
        <v>18211</v>
      </c>
      <c r="D5799" s="1" t="s">
        <v>18248</v>
      </c>
      <c r="E5799" s="1" t="s">
        <v>11559</v>
      </c>
      <c r="F5799" s="1" t="s">
        <v>11560</v>
      </c>
      <c r="G5799" s="1" t="s">
        <v>26405</v>
      </c>
      <c r="H5799" s="1" t="s">
        <v>17591</v>
      </c>
      <c r="I5799" s="2">
        <v>8.17</v>
      </c>
      <c r="J5799" s="37">
        <f>VLOOKUP(H5799,'DOGHER ORDER-DISC'!$K$4:$N$30,4,FALSE)</f>
        <v>0</v>
      </c>
      <c r="K5799" s="2">
        <f t="shared" si="95"/>
        <v>8.17</v>
      </c>
      <c r="L5799" s="1" t="s">
        <v>20064</v>
      </c>
    </row>
    <row r="5800" spans="1:12">
      <c r="A5800" s="1"/>
      <c r="B5800" s="1">
        <v>479</v>
      </c>
      <c r="C5800" s="1" t="s">
        <v>18211</v>
      </c>
      <c r="D5800" s="1" t="s">
        <v>18248</v>
      </c>
      <c r="E5800" s="1" t="s">
        <v>11561</v>
      </c>
      <c r="F5800" s="1" t="s">
        <v>11562</v>
      </c>
      <c r="G5800" s="1" t="s">
        <v>26406</v>
      </c>
      <c r="H5800" s="1" t="s">
        <v>17591</v>
      </c>
      <c r="I5800" s="2">
        <v>5.04</v>
      </c>
      <c r="J5800" s="37">
        <f>VLOOKUP(H5800,'DOGHER ORDER-DISC'!$K$4:$N$30,4,FALSE)</f>
        <v>0</v>
      </c>
      <c r="K5800" s="2">
        <f t="shared" si="95"/>
        <v>5.04</v>
      </c>
      <c r="L5800" s="1" t="s">
        <v>20065</v>
      </c>
    </row>
    <row r="5801" spans="1:12">
      <c r="A5801" s="1" t="s">
        <v>23</v>
      </c>
      <c r="B5801" s="1">
        <v>479</v>
      </c>
      <c r="C5801" s="1" t="s">
        <v>18211</v>
      </c>
      <c r="D5801" s="1" t="s">
        <v>18248</v>
      </c>
      <c r="E5801" s="1" t="s">
        <v>11563</v>
      </c>
      <c r="F5801" s="1" t="s">
        <v>11564</v>
      </c>
      <c r="G5801" s="1" t="s">
        <v>26407</v>
      </c>
      <c r="H5801" s="1" t="s">
        <v>17591</v>
      </c>
      <c r="I5801" s="2">
        <v>8.3000000000000007</v>
      </c>
      <c r="J5801" s="37">
        <f>VLOOKUP(H5801,'DOGHER ORDER-DISC'!$K$4:$N$30,4,FALSE)</f>
        <v>0</v>
      </c>
      <c r="K5801" s="2">
        <f t="shared" si="95"/>
        <v>8.3000000000000007</v>
      </c>
      <c r="L5801" s="1" t="s">
        <v>20066</v>
      </c>
    </row>
    <row r="5802" spans="1:12">
      <c r="A5802" s="1"/>
      <c r="B5802" s="1">
        <v>480</v>
      </c>
      <c r="C5802" s="1" t="s">
        <v>18211</v>
      </c>
      <c r="D5802" s="1" t="s">
        <v>18248</v>
      </c>
      <c r="E5802" s="1" t="s">
        <v>11565</v>
      </c>
      <c r="F5802" s="1" t="s">
        <v>11566</v>
      </c>
      <c r="G5802" s="1" t="s">
        <v>26408</v>
      </c>
      <c r="H5802" s="1" t="s">
        <v>17591</v>
      </c>
      <c r="I5802" s="2">
        <v>12.21</v>
      </c>
      <c r="J5802" s="37">
        <f>VLOOKUP(H5802,'DOGHER ORDER-DISC'!$K$4:$N$30,4,FALSE)</f>
        <v>0</v>
      </c>
      <c r="K5802" s="2">
        <f t="shared" si="95"/>
        <v>12.21</v>
      </c>
      <c r="L5802" s="1" t="s">
        <v>20067</v>
      </c>
    </row>
    <row r="5803" spans="1:12">
      <c r="A5803" s="1"/>
      <c r="B5803" s="1">
        <v>480</v>
      </c>
      <c r="C5803" s="1" t="s">
        <v>18211</v>
      </c>
      <c r="D5803" s="1" t="s">
        <v>18248</v>
      </c>
      <c r="E5803" s="1" t="s">
        <v>11567</v>
      </c>
      <c r="F5803" s="1" t="s">
        <v>11568</v>
      </c>
      <c r="G5803" s="1" t="s">
        <v>26409</v>
      </c>
      <c r="H5803" s="1" t="s">
        <v>17591</v>
      </c>
      <c r="I5803" s="2">
        <v>19.98</v>
      </c>
      <c r="J5803" s="37">
        <f>VLOOKUP(H5803,'DOGHER ORDER-DISC'!$K$4:$N$30,4,FALSE)</f>
        <v>0</v>
      </c>
      <c r="K5803" s="2">
        <f t="shared" si="95"/>
        <v>19.98</v>
      </c>
      <c r="L5803" s="1" t="s">
        <v>20068</v>
      </c>
    </row>
    <row r="5804" spans="1:12">
      <c r="A5804" s="1"/>
      <c r="B5804" s="1">
        <v>481</v>
      </c>
      <c r="C5804" s="1" t="s">
        <v>18211</v>
      </c>
      <c r="D5804" s="1" t="s">
        <v>18248</v>
      </c>
      <c r="E5804" s="1" t="s">
        <v>11569</v>
      </c>
      <c r="F5804" s="1" t="s">
        <v>11570</v>
      </c>
      <c r="G5804" s="1" t="s">
        <v>26410</v>
      </c>
      <c r="H5804" s="1" t="s">
        <v>17591</v>
      </c>
      <c r="I5804" s="2">
        <v>13.71</v>
      </c>
      <c r="J5804" s="37">
        <f>VLOOKUP(H5804,'DOGHER ORDER-DISC'!$K$4:$N$30,4,FALSE)</f>
        <v>0</v>
      </c>
      <c r="K5804" s="2">
        <f t="shared" si="95"/>
        <v>13.71</v>
      </c>
      <c r="L5804" s="1" t="s">
        <v>20069</v>
      </c>
    </row>
    <row r="5805" spans="1:12">
      <c r="A5805" s="1"/>
      <c r="B5805" s="1">
        <v>481</v>
      </c>
      <c r="C5805" s="1" t="s">
        <v>18211</v>
      </c>
      <c r="D5805" s="1" t="s">
        <v>18248</v>
      </c>
      <c r="E5805" s="1" t="s">
        <v>11571</v>
      </c>
      <c r="F5805" s="1" t="s">
        <v>11572</v>
      </c>
      <c r="G5805" s="1" t="s">
        <v>26410</v>
      </c>
      <c r="H5805" s="1" t="s">
        <v>17591</v>
      </c>
      <c r="I5805" s="2">
        <v>9.9</v>
      </c>
      <c r="J5805" s="37">
        <f>VLOOKUP(H5805,'DOGHER ORDER-DISC'!$K$4:$N$30,4,FALSE)</f>
        <v>0</v>
      </c>
      <c r="K5805" s="2">
        <f t="shared" si="95"/>
        <v>9.9</v>
      </c>
      <c r="L5805" s="1" t="s">
        <v>20070</v>
      </c>
    </row>
    <row r="5806" spans="1:12">
      <c r="A5806" s="1"/>
      <c r="B5806" s="1">
        <v>481</v>
      </c>
      <c r="C5806" s="1" t="s">
        <v>18211</v>
      </c>
      <c r="D5806" s="1" t="s">
        <v>18248</v>
      </c>
      <c r="E5806" s="1" t="s">
        <v>11573</v>
      </c>
      <c r="F5806" s="1" t="s">
        <v>11574</v>
      </c>
      <c r="G5806" s="1" t="s">
        <v>26411</v>
      </c>
      <c r="H5806" s="1" t="s">
        <v>17591</v>
      </c>
      <c r="I5806" s="2">
        <v>27.73</v>
      </c>
      <c r="J5806" s="37">
        <f>VLOOKUP(H5806,'DOGHER ORDER-DISC'!$K$4:$N$30,4,FALSE)</f>
        <v>0</v>
      </c>
      <c r="K5806" s="2">
        <f t="shared" si="95"/>
        <v>27.73</v>
      </c>
      <c r="L5806" s="1" t="s">
        <v>20071</v>
      </c>
    </row>
    <row r="5807" spans="1:12">
      <c r="A5807" s="1"/>
      <c r="B5807" s="1">
        <v>482</v>
      </c>
      <c r="C5807" s="1" t="s">
        <v>18211</v>
      </c>
      <c r="D5807" s="1" t="s">
        <v>18248</v>
      </c>
      <c r="E5807" s="1" t="s">
        <v>11575</v>
      </c>
      <c r="F5807" s="1" t="s">
        <v>11576</v>
      </c>
      <c r="G5807" s="1" t="s">
        <v>26412</v>
      </c>
      <c r="H5807" s="1" t="s">
        <v>17591</v>
      </c>
      <c r="I5807" s="2">
        <v>19.940000000000001</v>
      </c>
      <c r="J5807" s="37">
        <f>VLOOKUP(H5807,'DOGHER ORDER-DISC'!$K$4:$N$30,4,FALSE)</f>
        <v>0</v>
      </c>
      <c r="K5807" s="2">
        <f t="shared" ref="K5807:K5870" si="96">+ROUND(I5807*(1-J5807),2)</f>
        <v>19.940000000000001</v>
      </c>
      <c r="L5807" s="1" t="s">
        <v>20072</v>
      </c>
    </row>
    <row r="5808" spans="1:12">
      <c r="A5808" s="1" t="s">
        <v>23</v>
      </c>
      <c r="B5808" s="1">
        <v>482</v>
      </c>
      <c r="C5808" s="1" t="s">
        <v>18211</v>
      </c>
      <c r="D5808" s="1" t="s">
        <v>18248</v>
      </c>
      <c r="E5808" s="1" t="s">
        <v>11577</v>
      </c>
      <c r="F5808" s="1" t="s">
        <v>11578</v>
      </c>
      <c r="G5808" s="1" t="s">
        <v>26413</v>
      </c>
      <c r="H5808" s="1" t="s">
        <v>17591</v>
      </c>
      <c r="I5808" s="2">
        <v>23.47</v>
      </c>
      <c r="J5808" s="37">
        <f>VLOOKUP(H5808,'DOGHER ORDER-DISC'!$K$4:$N$30,4,FALSE)</f>
        <v>0</v>
      </c>
      <c r="K5808" s="2">
        <f t="shared" si="96"/>
        <v>23.47</v>
      </c>
      <c r="L5808" s="1" t="s">
        <v>20073</v>
      </c>
    </row>
    <row r="5809" spans="1:12">
      <c r="A5809" s="1" t="s">
        <v>23</v>
      </c>
      <c r="B5809" s="1">
        <v>482</v>
      </c>
      <c r="C5809" s="1" t="s">
        <v>18211</v>
      </c>
      <c r="D5809" s="1" t="s">
        <v>18248</v>
      </c>
      <c r="E5809" s="1" t="s">
        <v>11579</v>
      </c>
      <c r="F5809" s="1" t="s">
        <v>11580</v>
      </c>
      <c r="G5809" s="1" t="s">
        <v>26414</v>
      </c>
      <c r="H5809" s="1" t="s">
        <v>17591</v>
      </c>
      <c r="I5809" s="2">
        <v>30</v>
      </c>
      <c r="J5809" s="37">
        <f>VLOOKUP(H5809,'DOGHER ORDER-DISC'!$K$4:$N$30,4,FALSE)</f>
        <v>0</v>
      </c>
      <c r="K5809" s="2">
        <f t="shared" si="96"/>
        <v>30</v>
      </c>
      <c r="L5809" s="1" t="s">
        <v>20074</v>
      </c>
    </row>
    <row r="5810" spans="1:12">
      <c r="A5810" s="1" t="s">
        <v>32</v>
      </c>
      <c r="B5810" s="1">
        <v>482</v>
      </c>
      <c r="C5810" s="1" t="s">
        <v>18211</v>
      </c>
      <c r="D5810" s="1" t="s">
        <v>18248</v>
      </c>
      <c r="E5810" s="1" t="s">
        <v>11581</v>
      </c>
      <c r="F5810" s="1" t="s">
        <v>11582</v>
      </c>
      <c r="G5810" s="1" t="s">
        <v>26415</v>
      </c>
      <c r="H5810" s="1" t="s">
        <v>17591</v>
      </c>
      <c r="I5810" s="2">
        <v>3.12</v>
      </c>
      <c r="J5810" s="37">
        <f>VLOOKUP(H5810,'DOGHER ORDER-DISC'!$K$4:$N$30,4,FALSE)</f>
        <v>0</v>
      </c>
      <c r="K5810" s="2">
        <f t="shared" si="96"/>
        <v>3.12</v>
      </c>
      <c r="L5810" s="1"/>
    </row>
    <row r="5811" spans="1:12">
      <c r="A5811" s="1"/>
      <c r="B5811" s="1">
        <v>483</v>
      </c>
      <c r="C5811" s="1" t="s">
        <v>18211</v>
      </c>
      <c r="D5811" s="1" t="s">
        <v>18248</v>
      </c>
      <c r="E5811" s="1" t="s">
        <v>11583</v>
      </c>
      <c r="F5811" s="1" t="s">
        <v>11584</v>
      </c>
      <c r="G5811" s="1" t="s">
        <v>26416</v>
      </c>
      <c r="H5811" s="1" t="s">
        <v>17591</v>
      </c>
      <c r="I5811" s="2">
        <v>10.98</v>
      </c>
      <c r="J5811" s="37">
        <f>VLOOKUP(H5811,'DOGHER ORDER-DISC'!$K$4:$N$30,4,FALSE)</f>
        <v>0</v>
      </c>
      <c r="K5811" s="2">
        <f t="shared" si="96"/>
        <v>10.98</v>
      </c>
      <c r="L5811" s="1" t="s">
        <v>20075</v>
      </c>
    </row>
    <row r="5812" spans="1:12">
      <c r="A5812" s="1"/>
      <c r="B5812" s="1">
        <v>483</v>
      </c>
      <c r="C5812" s="1" t="s">
        <v>18211</v>
      </c>
      <c r="D5812" s="1" t="s">
        <v>18248</v>
      </c>
      <c r="E5812" s="1" t="s">
        <v>11585</v>
      </c>
      <c r="F5812" s="1" t="s">
        <v>11586</v>
      </c>
      <c r="G5812" s="1" t="s">
        <v>26417</v>
      </c>
      <c r="H5812" s="1" t="s">
        <v>17591</v>
      </c>
      <c r="I5812" s="2">
        <v>12.32</v>
      </c>
      <c r="J5812" s="37">
        <f>VLOOKUP(H5812,'DOGHER ORDER-DISC'!$K$4:$N$30,4,FALSE)</f>
        <v>0</v>
      </c>
      <c r="K5812" s="2">
        <f t="shared" si="96"/>
        <v>12.32</v>
      </c>
      <c r="L5812" s="1" t="s">
        <v>20076</v>
      </c>
    </row>
    <row r="5813" spans="1:12">
      <c r="A5813" s="1"/>
      <c r="B5813" s="1">
        <v>483</v>
      </c>
      <c r="C5813" s="1" t="s">
        <v>18211</v>
      </c>
      <c r="D5813" s="1" t="s">
        <v>18248</v>
      </c>
      <c r="E5813" s="1" t="s">
        <v>11587</v>
      </c>
      <c r="F5813" s="1" t="s">
        <v>11588</v>
      </c>
      <c r="G5813" s="1" t="s">
        <v>26418</v>
      </c>
      <c r="H5813" s="1" t="s">
        <v>17591</v>
      </c>
      <c r="I5813" s="2">
        <v>13.64</v>
      </c>
      <c r="J5813" s="37">
        <f>VLOOKUP(H5813,'DOGHER ORDER-DISC'!$K$4:$N$30,4,FALSE)</f>
        <v>0</v>
      </c>
      <c r="K5813" s="2">
        <f t="shared" si="96"/>
        <v>13.64</v>
      </c>
      <c r="L5813" s="1" t="s">
        <v>20077</v>
      </c>
    </row>
    <row r="5814" spans="1:12">
      <c r="A5814" s="1"/>
      <c r="B5814" s="1">
        <v>483</v>
      </c>
      <c r="C5814" s="1" t="s">
        <v>18211</v>
      </c>
      <c r="D5814" s="1" t="s">
        <v>18248</v>
      </c>
      <c r="E5814" s="1" t="s">
        <v>11589</v>
      </c>
      <c r="F5814" s="1" t="s">
        <v>11590</v>
      </c>
      <c r="G5814" s="1" t="s">
        <v>26419</v>
      </c>
      <c r="H5814" s="1" t="s">
        <v>17591</v>
      </c>
      <c r="I5814" s="2">
        <v>6.52</v>
      </c>
      <c r="J5814" s="37">
        <f>VLOOKUP(H5814,'DOGHER ORDER-DISC'!$K$4:$N$30,4,FALSE)</f>
        <v>0</v>
      </c>
      <c r="K5814" s="2">
        <f t="shared" si="96"/>
        <v>6.52</v>
      </c>
      <c r="L5814" s="1" t="s">
        <v>20078</v>
      </c>
    </row>
    <row r="5815" spans="1:12">
      <c r="A5815" s="1"/>
      <c r="B5815" s="1">
        <v>483</v>
      </c>
      <c r="C5815" s="1" t="s">
        <v>18211</v>
      </c>
      <c r="D5815" s="1" t="s">
        <v>18248</v>
      </c>
      <c r="E5815" s="1" t="s">
        <v>11591</v>
      </c>
      <c r="F5815" s="1" t="s">
        <v>11592</v>
      </c>
      <c r="G5815" s="1" t="s">
        <v>26420</v>
      </c>
      <c r="H5815" s="1" t="s">
        <v>17591</v>
      </c>
      <c r="I5815" s="2">
        <v>23.25</v>
      </c>
      <c r="J5815" s="37">
        <f>VLOOKUP(H5815,'DOGHER ORDER-DISC'!$K$4:$N$30,4,FALSE)</f>
        <v>0</v>
      </c>
      <c r="K5815" s="2">
        <f t="shared" si="96"/>
        <v>23.25</v>
      </c>
      <c r="L5815" s="1" t="s">
        <v>20079</v>
      </c>
    </row>
    <row r="5816" spans="1:12">
      <c r="A5816" s="1"/>
      <c r="B5816" s="1">
        <v>484</v>
      </c>
      <c r="C5816" s="1" t="s">
        <v>18211</v>
      </c>
      <c r="D5816" s="1" t="s">
        <v>18248</v>
      </c>
      <c r="E5816" s="1" t="s">
        <v>11593</v>
      </c>
      <c r="F5816" s="1" t="s">
        <v>11594</v>
      </c>
      <c r="G5816" s="1" t="s">
        <v>26421</v>
      </c>
      <c r="H5816" s="1" t="s">
        <v>17591</v>
      </c>
      <c r="I5816" s="2">
        <v>32.869999999999997</v>
      </c>
      <c r="J5816" s="37">
        <f>VLOOKUP(H5816,'DOGHER ORDER-DISC'!$K$4:$N$30,4,FALSE)</f>
        <v>0</v>
      </c>
      <c r="K5816" s="2">
        <f t="shared" si="96"/>
        <v>32.869999999999997</v>
      </c>
      <c r="L5816" s="1" t="s">
        <v>20080</v>
      </c>
    </row>
    <row r="5817" spans="1:12">
      <c r="A5817" s="1"/>
      <c r="B5817" s="1">
        <v>484</v>
      </c>
      <c r="C5817" s="1" t="s">
        <v>18211</v>
      </c>
      <c r="D5817" s="1" t="s">
        <v>18248</v>
      </c>
      <c r="E5817" s="1" t="s">
        <v>11595</v>
      </c>
      <c r="F5817" s="1" t="s">
        <v>11596</v>
      </c>
      <c r="G5817" s="1" t="s">
        <v>26422</v>
      </c>
      <c r="H5817" s="1" t="s">
        <v>17591</v>
      </c>
      <c r="I5817" s="2">
        <v>44.05</v>
      </c>
      <c r="J5817" s="37">
        <f>VLOOKUP(H5817,'DOGHER ORDER-DISC'!$K$4:$N$30,4,FALSE)</f>
        <v>0</v>
      </c>
      <c r="K5817" s="2">
        <f t="shared" si="96"/>
        <v>44.05</v>
      </c>
      <c r="L5817" s="1" t="s">
        <v>20081</v>
      </c>
    </row>
    <row r="5818" spans="1:12">
      <c r="A5818" s="1"/>
      <c r="B5818" s="1">
        <v>484</v>
      </c>
      <c r="C5818" s="1" t="s">
        <v>18211</v>
      </c>
      <c r="D5818" s="1" t="s">
        <v>18248</v>
      </c>
      <c r="E5818" s="1" t="s">
        <v>11597</v>
      </c>
      <c r="F5818" s="1" t="s">
        <v>11598</v>
      </c>
      <c r="G5818" s="1" t="s">
        <v>26423</v>
      </c>
      <c r="H5818" s="1" t="s">
        <v>17591</v>
      </c>
      <c r="I5818" s="2">
        <v>9.1</v>
      </c>
      <c r="J5818" s="37">
        <f>VLOOKUP(H5818,'DOGHER ORDER-DISC'!$K$4:$N$30,4,FALSE)</f>
        <v>0</v>
      </c>
      <c r="K5818" s="2">
        <f t="shared" si="96"/>
        <v>9.1</v>
      </c>
      <c r="L5818" s="1" t="s">
        <v>20082</v>
      </c>
    </row>
    <row r="5819" spans="1:12">
      <c r="A5819" s="1"/>
      <c r="B5819" s="1">
        <v>484</v>
      </c>
      <c r="C5819" s="1" t="s">
        <v>18211</v>
      </c>
      <c r="D5819" s="1" t="s">
        <v>18248</v>
      </c>
      <c r="E5819" s="1" t="s">
        <v>11599</v>
      </c>
      <c r="F5819" s="1" t="s">
        <v>11600</v>
      </c>
      <c r="G5819" s="1" t="s">
        <v>26424</v>
      </c>
      <c r="H5819" s="1" t="s">
        <v>17591</v>
      </c>
      <c r="I5819" s="2">
        <v>7.5</v>
      </c>
      <c r="J5819" s="37">
        <f>VLOOKUP(H5819,'DOGHER ORDER-DISC'!$K$4:$N$30,4,FALSE)</f>
        <v>0</v>
      </c>
      <c r="K5819" s="2">
        <f t="shared" si="96"/>
        <v>7.5</v>
      </c>
      <c r="L5819" s="1" t="s">
        <v>20083</v>
      </c>
    </row>
    <row r="5820" spans="1:12">
      <c r="A5820" s="1"/>
      <c r="B5820" s="1">
        <v>485</v>
      </c>
      <c r="C5820" s="1" t="s">
        <v>18211</v>
      </c>
      <c r="D5820" s="1" t="s">
        <v>18248</v>
      </c>
      <c r="E5820" s="1" t="s">
        <v>11601</v>
      </c>
      <c r="F5820" s="1" t="s">
        <v>11602</v>
      </c>
      <c r="G5820" s="1" t="s">
        <v>26425</v>
      </c>
      <c r="H5820" s="1" t="s">
        <v>17591</v>
      </c>
      <c r="I5820" s="2">
        <v>9.8000000000000007</v>
      </c>
      <c r="J5820" s="37">
        <f>VLOOKUP(H5820,'DOGHER ORDER-DISC'!$K$4:$N$30,4,FALSE)</f>
        <v>0</v>
      </c>
      <c r="K5820" s="2">
        <f t="shared" si="96"/>
        <v>9.8000000000000007</v>
      </c>
      <c r="L5820" s="1" t="s">
        <v>20084</v>
      </c>
    </row>
    <row r="5821" spans="1:12">
      <c r="A5821" s="1"/>
      <c r="B5821" s="1">
        <v>485</v>
      </c>
      <c r="C5821" s="1" t="s">
        <v>18211</v>
      </c>
      <c r="D5821" s="1" t="s">
        <v>18248</v>
      </c>
      <c r="E5821" s="1" t="s">
        <v>11603</v>
      </c>
      <c r="F5821" s="1" t="s">
        <v>11604</v>
      </c>
      <c r="G5821" s="1" t="s">
        <v>26426</v>
      </c>
      <c r="H5821" s="1" t="s">
        <v>17591</v>
      </c>
      <c r="I5821" s="2">
        <v>11.8</v>
      </c>
      <c r="J5821" s="37">
        <f>VLOOKUP(H5821,'DOGHER ORDER-DISC'!$K$4:$N$30,4,FALSE)</f>
        <v>0</v>
      </c>
      <c r="K5821" s="2">
        <f t="shared" si="96"/>
        <v>11.8</v>
      </c>
      <c r="L5821" s="1" t="s">
        <v>20085</v>
      </c>
    </row>
    <row r="5822" spans="1:12">
      <c r="A5822" s="1" t="s">
        <v>23</v>
      </c>
      <c r="B5822" s="1">
        <v>485</v>
      </c>
      <c r="C5822" s="1" t="s">
        <v>18211</v>
      </c>
      <c r="D5822" s="1" t="s">
        <v>18248</v>
      </c>
      <c r="E5822" s="1" t="s">
        <v>11605</v>
      </c>
      <c r="F5822" s="1" t="s">
        <v>11606</v>
      </c>
      <c r="G5822" s="1" t="s">
        <v>26427</v>
      </c>
      <c r="H5822" s="1" t="s">
        <v>17591</v>
      </c>
      <c r="I5822" s="2">
        <v>6.83</v>
      </c>
      <c r="J5822" s="37">
        <f>VLOOKUP(H5822,'DOGHER ORDER-DISC'!$K$4:$N$30,4,FALSE)</f>
        <v>0</v>
      </c>
      <c r="K5822" s="2">
        <f t="shared" si="96"/>
        <v>6.83</v>
      </c>
      <c r="L5822" s="1" t="s">
        <v>20086</v>
      </c>
    </row>
    <row r="5823" spans="1:12">
      <c r="A5823" s="1"/>
      <c r="B5823" s="1">
        <v>485</v>
      </c>
      <c r="C5823" s="1" t="s">
        <v>18211</v>
      </c>
      <c r="D5823" s="1" t="s">
        <v>18248</v>
      </c>
      <c r="E5823" s="1" t="s">
        <v>11607</v>
      </c>
      <c r="F5823" s="1" t="s">
        <v>11608</v>
      </c>
      <c r="G5823" s="1" t="s">
        <v>26428</v>
      </c>
      <c r="H5823" s="1" t="s">
        <v>17591</v>
      </c>
      <c r="I5823" s="2">
        <v>8.1999999999999993</v>
      </c>
      <c r="J5823" s="37">
        <f>VLOOKUP(H5823,'DOGHER ORDER-DISC'!$K$4:$N$30,4,FALSE)</f>
        <v>0</v>
      </c>
      <c r="K5823" s="2">
        <f t="shared" si="96"/>
        <v>8.1999999999999993</v>
      </c>
      <c r="L5823" s="1" t="s">
        <v>20087</v>
      </c>
    </row>
    <row r="5824" spans="1:12">
      <c r="A5824" s="1"/>
      <c r="B5824" s="1">
        <v>485</v>
      </c>
      <c r="C5824" s="1" t="s">
        <v>18211</v>
      </c>
      <c r="D5824" s="1" t="s">
        <v>18248</v>
      </c>
      <c r="E5824" s="1" t="s">
        <v>11609</v>
      </c>
      <c r="F5824" s="1" t="s">
        <v>11610</v>
      </c>
      <c r="G5824" s="1" t="s">
        <v>26429</v>
      </c>
      <c r="H5824" s="1" t="s">
        <v>17591</v>
      </c>
      <c r="I5824" s="2">
        <v>10.1</v>
      </c>
      <c r="J5824" s="37">
        <f>VLOOKUP(H5824,'DOGHER ORDER-DISC'!$K$4:$N$30,4,FALSE)</f>
        <v>0</v>
      </c>
      <c r="K5824" s="2">
        <f t="shared" si="96"/>
        <v>10.1</v>
      </c>
      <c r="L5824" s="1" t="s">
        <v>20088</v>
      </c>
    </row>
    <row r="5825" spans="1:12">
      <c r="A5825" s="1"/>
      <c r="B5825" s="1">
        <v>485</v>
      </c>
      <c r="C5825" s="1" t="s">
        <v>18211</v>
      </c>
      <c r="D5825" s="1" t="s">
        <v>18248</v>
      </c>
      <c r="E5825" s="1" t="s">
        <v>11611</v>
      </c>
      <c r="F5825" s="1" t="s">
        <v>11612</v>
      </c>
      <c r="G5825" s="1" t="s">
        <v>26430</v>
      </c>
      <c r="H5825" s="1" t="s">
        <v>17591</v>
      </c>
      <c r="I5825" s="2">
        <v>38.950000000000003</v>
      </c>
      <c r="J5825" s="37">
        <f>VLOOKUP(H5825,'DOGHER ORDER-DISC'!$K$4:$N$30,4,FALSE)</f>
        <v>0</v>
      </c>
      <c r="K5825" s="2">
        <f t="shared" si="96"/>
        <v>38.950000000000003</v>
      </c>
      <c r="L5825" s="1" t="s">
        <v>20089</v>
      </c>
    </row>
    <row r="5826" spans="1:12">
      <c r="A5826" s="1"/>
      <c r="B5826" s="1">
        <v>485</v>
      </c>
      <c r="C5826" s="1" t="s">
        <v>18211</v>
      </c>
      <c r="D5826" s="1" t="s">
        <v>18248</v>
      </c>
      <c r="E5826" s="1" t="s">
        <v>11613</v>
      </c>
      <c r="F5826" s="1" t="s">
        <v>11614</v>
      </c>
      <c r="G5826" s="1" t="s">
        <v>26431</v>
      </c>
      <c r="H5826" s="1" t="s">
        <v>17591</v>
      </c>
      <c r="I5826" s="2">
        <v>47.98</v>
      </c>
      <c r="J5826" s="37">
        <f>VLOOKUP(H5826,'DOGHER ORDER-DISC'!$K$4:$N$30,4,FALSE)</f>
        <v>0</v>
      </c>
      <c r="K5826" s="2">
        <f t="shared" si="96"/>
        <v>47.98</v>
      </c>
      <c r="L5826" s="1" t="s">
        <v>20090</v>
      </c>
    </row>
    <row r="5827" spans="1:12">
      <c r="A5827" s="1"/>
      <c r="B5827" s="1">
        <v>485</v>
      </c>
      <c r="C5827" s="1" t="s">
        <v>18211</v>
      </c>
      <c r="D5827" s="1" t="s">
        <v>18248</v>
      </c>
      <c r="E5827" s="1" t="s">
        <v>11615</v>
      </c>
      <c r="F5827" s="1" t="s">
        <v>11616</v>
      </c>
      <c r="G5827" s="1" t="s">
        <v>26432</v>
      </c>
      <c r="H5827" s="1" t="s">
        <v>17591</v>
      </c>
      <c r="I5827" s="2">
        <v>6.5</v>
      </c>
      <c r="J5827" s="37">
        <f>VLOOKUP(H5827,'DOGHER ORDER-DISC'!$K$4:$N$30,4,FALSE)</f>
        <v>0</v>
      </c>
      <c r="K5827" s="2">
        <f t="shared" si="96"/>
        <v>6.5</v>
      </c>
      <c r="L5827" s="1" t="s">
        <v>20091</v>
      </c>
    </row>
    <row r="5828" spans="1:12">
      <c r="A5828" s="1"/>
      <c r="B5828" s="1">
        <v>485</v>
      </c>
      <c r="C5828" s="1" t="s">
        <v>18211</v>
      </c>
      <c r="D5828" s="1" t="s">
        <v>18248</v>
      </c>
      <c r="E5828" s="1" t="s">
        <v>11617</v>
      </c>
      <c r="F5828" s="1" t="s">
        <v>11618</v>
      </c>
      <c r="G5828" s="1" t="s">
        <v>26433</v>
      </c>
      <c r="H5828" s="1" t="s">
        <v>17591</v>
      </c>
      <c r="I5828" s="2">
        <v>7.9</v>
      </c>
      <c r="J5828" s="37">
        <f>VLOOKUP(H5828,'DOGHER ORDER-DISC'!$K$4:$N$30,4,FALSE)</f>
        <v>0</v>
      </c>
      <c r="K5828" s="2">
        <f t="shared" si="96"/>
        <v>7.9</v>
      </c>
      <c r="L5828" s="1" t="s">
        <v>20092</v>
      </c>
    </row>
    <row r="5829" spans="1:12">
      <c r="A5829" s="1" t="s">
        <v>23</v>
      </c>
      <c r="B5829" s="1">
        <v>485</v>
      </c>
      <c r="C5829" s="1" t="s">
        <v>18211</v>
      </c>
      <c r="D5829" s="1" t="s">
        <v>18248</v>
      </c>
      <c r="E5829" s="1" t="s">
        <v>11619</v>
      </c>
      <c r="F5829" s="1" t="s">
        <v>11620</v>
      </c>
      <c r="G5829" s="1" t="s">
        <v>26434</v>
      </c>
      <c r="H5829" s="1" t="s">
        <v>17591</v>
      </c>
      <c r="I5829" s="2">
        <v>4.9800000000000004</v>
      </c>
      <c r="J5829" s="37">
        <f>VLOOKUP(H5829,'DOGHER ORDER-DISC'!$K$4:$N$30,4,FALSE)</f>
        <v>0</v>
      </c>
      <c r="K5829" s="2">
        <f t="shared" si="96"/>
        <v>4.9800000000000004</v>
      </c>
      <c r="L5829" s="1" t="s">
        <v>20093</v>
      </c>
    </row>
    <row r="5830" spans="1:12">
      <c r="A5830" s="1"/>
      <c r="B5830" s="1">
        <v>485</v>
      </c>
      <c r="C5830" s="1" t="s">
        <v>18211</v>
      </c>
      <c r="D5830" s="1" t="s">
        <v>18248</v>
      </c>
      <c r="E5830" s="1" t="s">
        <v>11621</v>
      </c>
      <c r="F5830" s="1" t="s">
        <v>11622</v>
      </c>
      <c r="G5830" s="1" t="s">
        <v>26435</v>
      </c>
      <c r="H5830" s="1" t="s">
        <v>17591</v>
      </c>
      <c r="I5830" s="2">
        <v>6.6</v>
      </c>
      <c r="J5830" s="37">
        <f>VLOOKUP(H5830,'DOGHER ORDER-DISC'!$K$4:$N$30,4,FALSE)</f>
        <v>0</v>
      </c>
      <c r="K5830" s="2">
        <f t="shared" si="96"/>
        <v>6.6</v>
      </c>
      <c r="L5830" s="1" t="s">
        <v>20094</v>
      </c>
    </row>
    <row r="5831" spans="1:12">
      <c r="A5831" s="1"/>
      <c r="B5831" s="1">
        <v>485</v>
      </c>
      <c r="C5831" s="1" t="s">
        <v>18211</v>
      </c>
      <c r="D5831" s="1" t="s">
        <v>18248</v>
      </c>
      <c r="E5831" s="1" t="s">
        <v>11623</v>
      </c>
      <c r="F5831" s="1" t="s">
        <v>11624</v>
      </c>
      <c r="G5831" s="1" t="s">
        <v>26436</v>
      </c>
      <c r="H5831" s="1" t="s">
        <v>17591</v>
      </c>
      <c r="I5831" s="2">
        <v>5.7</v>
      </c>
      <c r="J5831" s="37">
        <f>VLOOKUP(H5831,'DOGHER ORDER-DISC'!$K$4:$N$30,4,FALSE)</f>
        <v>0</v>
      </c>
      <c r="K5831" s="2">
        <f t="shared" si="96"/>
        <v>5.7</v>
      </c>
      <c r="L5831" s="1" t="s">
        <v>20095</v>
      </c>
    </row>
    <row r="5832" spans="1:12">
      <c r="A5832" s="1"/>
      <c r="B5832" s="1">
        <v>485</v>
      </c>
      <c r="C5832" s="1" t="s">
        <v>18211</v>
      </c>
      <c r="D5832" s="1" t="s">
        <v>18248</v>
      </c>
      <c r="E5832" s="1" t="s">
        <v>11625</v>
      </c>
      <c r="F5832" s="1" t="s">
        <v>11626</v>
      </c>
      <c r="G5832" s="1" t="s">
        <v>26437</v>
      </c>
      <c r="H5832" s="1" t="s">
        <v>17591</v>
      </c>
      <c r="I5832" s="2">
        <v>7</v>
      </c>
      <c r="J5832" s="37">
        <f>VLOOKUP(H5832,'DOGHER ORDER-DISC'!$K$4:$N$30,4,FALSE)</f>
        <v>0</v>
      </c>
      <c r="K5832" s="2">
        <f t="shared" si="96"/>
        <v>7</v>
      </c>
      <c r="L5832" s="1" t="s">
        <v>20096</v>
      </c>
    </row>
    <row r="5833" spans="1:12">
      <c r="A5833" s="1"/>
      <c r="B5833" s="1">
        <v>485</v>
      </c>
      <c r="C5833" s="1" t="s">
        <v>18211</v>
      </c>
      <c r="D5833" s="1" t="s">
        <v>18248</v>
      </c>
      <c r="E5833" s="1" t="s">
        <v>11627</v>
      </c>
      <c r="F5833" s="1" t="s">
        <v>11628</v>
      </c>
      <c r="G5833" s="1" t="s">
        <v>26438</v>
      </c>
      <c r="H5833" s="1" t="s">
        <v>17591</v>
      </c>
      <c r="I5833" s="2">
        <v>5.7</v>
      </c>
      <c r="J5833" s="37">
        <f>VLOOKUP(H5833,'DOGHER ORDER-DISC'!$K$4:$N$30,4,FALSE)</f>
        <v>0</v>
      </c>
      <c r="K5833" s="2">
        <f t="shared" si="96"/>
        <v>5.7</v>
      </c>
      <c r="L5833" s="1" t="s">
        <v>20094</v>
      </c>
    </row>
    <row r="5834" spans="1:12">
      <c r="A5834" s="1"/>
      <c r="B5834" s="1">
        <v>485</v>
      </c>
      <c r="C5834" s="1" t="s">
        <v>18211</v>
      </c>
      <c r="D5834" s="1" t="s">
        <v>18248</v>
      </c>
      <c r="E5834" s="1" t="s">
        <v>11629</v>
      </c>
      <c r="F5834" s="1" t="s">
        <v>11630</v>
      </c>
      <c r="G5834" s="1" t="s">
        <v>26439</v>
      </c>
      <c r="H5834" s="1" t="s">
        <v>17591</v>
      </c>
      <c r="I5834" s="2">
        <v>27.08</v>
      </c>
      <c r="J5834" s="37">
        <f>VLOOKUP(H5834,'DOGHER ORDER-DISC'!$K$4:$N$30,4,FALSE)</f>
        <v>0</v>
      </c>
      <c r="K5834" s="2">
        <f t="shared" si="96"/>
        <v>27.08</v>
      </c>
      <c r="L5834" s="1" t="s">
        <v>20097</v>
      </c>
    </row>
    <row r="5835" spans="1:12">
      <c r="A5835" s="1"/>
      <c r="B5835" s="1">
        <v>485</v>
      </c>
      <c r="C5835" s="1" t="s">
        <v>18211</v>
      </c>
      <c r="D5835" s="1" t="s">
        <v>18248</v>
      </c>
      <c r="E5835" s="1" t="s">
        <v>11631</v>
      </c>
      <c r="F5835" s="1" t="s">
        <v>11632</v>
      </c>
      <c r="G5835" s="1" t="s">
        <v>26440</v>
      </c>
      <c r="H5835" s="1" t="s">
        <v>17591</v>
      </c>
      <c r="I5835" s="2">
        <v>33.25</v>
      </c>
      <c r="J5835" s="37">
        <f>VLOOKUP(H5835,'DOGHER ORDER-DISC'!$K$4:$N$30,4,FALSE)</f>
        <v>0</v>
      </c>
      <c r="K5835" s="2">
        <f t="shared" si="96"/>
        <v>33.25</v>
      </c>
      <c r="L5835" s="1" t="s">
        <v>20098</v>
      </c>
    </row>
    <row r="5836" spans="1:12">
      <c r="A5836" s="1"/>
      <c r="B5836" s="1">
        <v>485</v>
      </c>
      <c r="C5836" s="1" t="s">
        <v>18211</v>
      </c>
      <c r="D5836" s="1" t="s">
        <v>18248</v>
      </c>
      <c r="E5836" s="1" t="s">
        <v>11633</v>
      </c>
      <c r="F5836" s="1" t="s">
        <v>11634</v>
      </c>
      <c r="G5836" s="1" t="s">
        <v>26441</v>
      </c>
      <c r="H5836" s="1" t="s">
        <v>17591</v>
      </c>
      <c r="I5836" s="2">
        <v>27.08</v>
      </c>
      <c r="J5836" s="37">
        <f>VLOOKUP(H5836,'DOGHER ORDER-DISC'!$K$4:$N$30,4,FALSE)</f>
        <v>0</v>
      </c>
      <c r="K5836" s="2">
        <f t="shared" si="96"/>
        <v>27.08</v>
      </c>
      <c r="L5836" s="1" t="s">
        <v>20099</v>
      </c>
    </row>
    <row r="5837" spans="1:12">
      <c r="A5837" s="1"/>
      <c r="B5837" s="1">
        <v>486</v>
      </c>
      <c r="C5837" s="1" t="s">
        <v>18211</v>
      </c>
      <c r="D5837" s="1" t="s">
        <v>18248</v>
      </c>
      <c r="E5837" s="1" t="s">
        <v>11635</v>
      </c>
      <c r="F5837" s="1" t="s">
        <v>11636</v>
      </c>
      <c r="G5837" s="1" t="s">
        <v>26442</v>
      </c>
      <c r="H5837" s="1" t="s">
        <v>17591</v>
      </c>
      <c r="I5837" s="2">
        <v>3.9</v>
      </c>
      <c r="J5837" s="37">
        <f>VLOOKUP(H5837,'DOGHER ORDER-DISC'!$K$4:$N$30,4,FALSE)</f>
        <v>0</v>
      </c>
      <c r="K5837" s="2">
        <f t="shared" si="96"/>
        <v>3.9</v>
      </c>
      <c r="L5837" s="1" t="s">
        <v>20100</v>
      </c>
    </row>
    <row r="5838" spans="1:12">
      <c r="A5838" s="1"/>
      <c r="B5838" s="1">
        <v>486</v>
      </c>
      <c r="C5838" s="1" t="s">
        <v>18211</v>
      </c>
      <c r="D5838" s="1" t="s">
        <v>18248</v>
      </c>
      <c r="E5838" s="1" t="s">
        <v>11637</v>
      </c>
      <c r="F5838" s="1" t="s">
        <v>11638</v>
      </c>
      <c r="G5838" s="1" t="s">
        <v>26443</v>
      </c>
      <c r="H5838" s="1" t="s">
        <v>17591</v>
      </c>
      <c r="I5838" s="2">
        <v>5</v>
      </c>
      <c r="J5838" s="37">
        <f>VLOOKUP(H5838,'DOGHER ORDER-DISC'!$K$4:$N$30,4,FALSE)</f>
        <v>0</v>
      </c>
      <c r="K5838" s="2">
        <f t="shared" si="96"/>
        <v>5</v>
      </c>
      <c r="L5838" s="1" t="s">
        <v>20101</v>
      </c>
    </row>
    <row r="5839" spans="1:12">
      <c r="A5839" s="1"/>
      <c r="B5839" s="1">
        <v>486</v>
      </c>
      <c r="C5839" s="1" t="s">
        <v>18211</v>
      </c>
      <c r="D5839" s="1" t="s">
        <v>18248</v>
      </c>
      <c r="E5839" s="1" t="s">
        <v>11639</v>
      </c>
      <c r="F5839" s="1" t="s">
        <v>11640</v>
      </c>
      <c r="G5839" s="1" t="s">
        <v>26444</v>
      </c>
      <c r="H5839" s="1" t="s">
        <v>17591</v>
      </c>
      <c r="I5839" s="2">
        <v>6.9</v>
      </c>
      <c r="J5839" s="37">
        <f>VLOOKUP(H5839,'DOGHER ORDER-DISC'!$K$4:$N$30,4,FALSE)</f>
        <v>0</v>
      </c>
      <c r="K5839" s="2">
        <f t="shared" si="96"/>
        <v>6.9</v>
      </c>
      <c r="L5839" s="1" t="s">
        <v>20102</v>
      </c>
    </row>
    <row r="5840" spans="1:12">
      <c r="A5840" s="1" t="s">
        <v>23</v>
      </c>
      <c r="B5840" s="1">
        <v>486</v>
      </c>
      <c r="C5840" s="1" t="s">
        <v>18211</v>
      </c>
      <c r="D5840" s="1" t="s">
        <v>18248</v>
      </c>
      <c r="E5840" s="1" t="s">
        <v>11641</v>
      </c>
      <c r="F5840" s="1" t="s">
        <v>11642</v>
      </c>
      <c r="G5840" s="1" t="s">
        <v>26445</v>
      </c>
      <c r="H5840" s="1" t="s">
        <v>17591</v>
      </c>
      <c r="I5840" s="2">
        <v>4.37</v>
      </c>
      <c r="J5840" s="37">
        <f>VLOOKUP(H5840,'DOGHER ORDER-DISC'!$K$4:$N$30,4,FALSE)</f>
        <v>0</v>
      </c>
      <c r="K5840" s="2">
        <f t="shared" si="96"/>
        <v>4.37</v>
      </c>
      <c r="L5840" s="1" t="s">
        <v>20103</v>
      </c>
    </row>
    <row r="5841" spans="1:12">
      <c r="A5841" s="1"/>
      <c r="B5841" s="1">
        <v>486</v>
      </c>
      <c r="C5841" s="1" t="s">
        <v>18211</v>
      </c>
      <c r="D5841" s="1" t="s">
        <v>18248</v>
      </c>
      <c r="E5841" s="1" t="s">
        <v>11643</v>
      </c>
      <c r="F5841" s="1" t="s">
        <v>11644</v>
      </c>
      <c r="G5841" s="1" t="s">
        <v>26446</v>
      </c>
      <c r="H5841" s="1" t="s">
        <v>17591</v>
      </c>
      <c r="I5841" s="2">
        <v>7.8</v>
      </c>
      <c r="J5841" s="37">
        <f>VLOOKUP(H5841,'DOGHER ORDER-DISC'!$K$4:$N$30,4,FALSE)</f>
        <v>0</v>
      </c>
      <c r="K5841" s="2">
        <f t="shared" si="96"/>
        <v>7.8</v>
      </c>
      <c r="L5841" s="1" t="s">
        <v>20104</v>
      </c>
    </row>
    <row r="5842" spans="1:12">
      <c r="A5842" s="1"/>
      <c r="B5842" s="1">
        <v>486</v>
      </c>
      <c r="C5842" s="1" t="s">
        <v>18211</v>
      </c>
      <c r="D5842" s="1" t="s">
        <v>18248</v>
      </c>
      <c r="E5842" s="1" t="s">
        <v>11645</v>
      </c>
      <c r="F5842" s="1" t="s">
        <v>11646</v>
      </c>
      <c r="G5842" s="1" t="s">
        <v>26447</v>
      </c>
      <c r="H5842" s="1" t="s">
        <v>17591</v>
      </c>
      <c r="I5842" s="2">
        <v>3.4</v>
      </c>
      <c r="J5842" s="37">
        <f>VLOOKUP(H5842,'DOGHER ORDER-DISC'!$K$4:$N$30,4,FALSE)</f>
        <v>0</v>
      </c>
      <c r="K5842" s="2">
        <f t="shared" si="96"/>
        <v>3.4</v>
      </c>
      <c r="L5842" s="1" t="s">
        <v>20105</v>
      </c>
    </row>
    <row r="5843" spans="1:12">
      <c r="A5843" s="1"/>
      <c r="B5843" s="1">
        <v>486</v>
      </c>
      <c r="C5843" s="1" t="s">
        <v>18211</v>
      </c>
      <c r="D5843" s="1" t="s">
        <v>18248</v>
      </c>
      <c r="E5843" s="1" t="s">
        <v>11647</v>
      </c>
      <c r="F5843" s="1" t="s">
        <v>11648</v>
      </c>
      <c r="G5843" s="1" t="s">
        <v>26448</v>
      </c>
      <c r="H5843" s="1" t="s">
        <v>17591</v>
      </c>
      <c r="I5843" s="2">
        <v>4.2</v>
      </c>
      <c r="J5843" s="37">
        <f>VLOOKUP(H5843,'DOGHER ORDER-DISC'!$K$4:$N$30,4,FALSE)</f>
        <v>0</v>
      </c>
      <c r="K5843" s="2">
        <f t="shared" si="96"/>
        <v>4.2</v>
      </c>
      <c r="L5843" s="1" t="s">
        <v>20106</v>
      </c>
    </row>
    <row r="5844" spans="1:12">
      <c r="A5844" s="1"/>
      <c r="B5844" s="1">
        <v>486</v>
      </c>
      <c r="C5844" s="1" t="s">
        <v>18211</v>
      </c>
      <c r="D5844" s="1" t="s">
        <v>18248</v>
      </c>
      <c r="E5844" s="1" t="s">
        <v>11649</v>
      </c>
      <c r="F5844" s="1" t="s">
        <v>11650</v>
      </c>
      <c r="G5844" s="1" t="s">
        <v>26449</v>
      </c>
      <c r="H5844" s="1" t="s">
        <v>17591</v>
      </c>
      <c r="I5844" s="2">
        <v>6.1</v>
      </c>
      <c r="J5844" s="37">
        <f>VLOOKUP(H5844,'DOGHER ORDER-DISC'!$K$4:$N$30,4,FALSE)</f>
        <v>0</v>
      </c>
      <c r="K5844" s="2">
        <f t="shared" si="96"/>
        <v>6.1</v>
      </c>
      <c r="L5844" s="1" t="s">
        <v>20107</v>
      </c>
    </row>
    <row r="5845" spans="1:12">
      <c r="A5845" s="1"/>
      <c r="B5845" s="1">
        <v>486</v>
      </c>
      <c r="C5845" s="1" t="s">
        <v>18211</v>
      </c>
      <c r="D5845" s="1" t="s">
        <v>18248</v>
      </c>
      <c r="E5845" s="1" t="s">
        <v>11651</v>
      </c>
      <c r="F5845" s="1" t="s">
        <v>11652</v>
      </c>
      <c r="G5845" s="1" t="s">
        <v>26450</v>
      </c>
      <c r="H5845" s="1" t="s">
        <v>17591</v>
      </c>
      <c r="I5845" s="2">
        <v>6.9</v>
      </c>
      <c r="J5845" s="37">
        <f>VLOOKUP(H5845,'DOGHER ORDER-DISC'!$K$4:$N$30,4,FALSE)</f>
        <v>0</v>
      </c>
      <c r="K5845" s="2">
        <f t="shared" si="96"/>
        <v>6.9</v>
      </c>
      <c r="L5845" s="1" t="s">
        <v>20108</v>
      </c>
    </row>
    <row r="5846" spans="1:12">
      <c r="A5846" s="1"/>
      <c r="B5846" s="1">
        <v>486</v>
      </c>
      <c r="C5846" s="1" t="s">
        <v>18211</v>
      </c>
      <c r="D5846" s="1" t="s">
        <v>18248</v>
      </c>
      <c r="E5846" s="1" t="s">
        <v>11653</v>
      </c>
      <c r="F5846" s="1" t="s">
        <v>11654</v>
      </c>
      <c r="G5846" s="1" t="s">
        <v>26451</v>
      </c>
      <c r="H5846" s="1" t="s">
        <v>17591</v>
      </c>
      <c r="I5846" s="2">
        <v>16.149999999999999</v>
      </c>
      <c r="J5846" s="37">
        <f>VLOOKUP(H5846,'DOGHER ORDER-DISC'!$K$4:$N$30,4,FALSE)</f>
        <v>0</v>
      </c>
      <c r="K5846" s="2">
        <f t="shared" si="96"/>
        <v>16.149999999999999</v>
      </c>
      <c r="L5846" s="1" t="s">
        <v>20109</v>
      </c>
    </row>
    <row r="5847" spans="1:12">
      <c r="A5847" s="1"/>
      <c r="B5847" s="1">
        <v>486</v>
      </c>
      <c r="C5847" s="1" t="s">
        <v>18211</v>
      </c>
      <c r="D5847" s="1" t="s">
        <v>18248</v>
      </c>
      <c r="E5847" s="1" t="s">
        <v>11655</v>
      </c>
      <c r="F5847" s="1" t="s">
        <v>11656</v>
      </c>
      <c r="G5847" s="1" t="s">
        <v>26452</v>
      </c>
      <c r="H5847" s="1" t="s">
        <v>17591</v>
      </c>
      <c r="I5847" s="2">
        <v>19.95</v>
      </c>
      <c r="J5847" s="37">
        <f>VLOOKUP(H5847,'DOGHER ORDER-DISC'!$K$4:$N$30,4,FALSE)</f>
        <v>0</v>
      </c>
      <c r="K5847" s="2">
        <f t="shared" si="96"/>
        <v>19.95</v>
      </c>
      <c r="L5847" s="1" t="s">
        <v>20110</v>
      </c>
    </row>
    <row r="5848" spans="1:12">
      <c r="A5848" s="1"/>
      <c r="B5848" s="1">
        <v>486</v>
      </c>
      <c r="C5848" s="1" t="s">
        <v>18211</v>
      </c>
      <c r="D5848" s="1" t="s">
        <v>18248</v>
      </c>
      <c r="E5848" s="1" t="s">
        <v>11657</v>
      </c>
      <c r="F5848" s="1" t="s">
        <v>11658</v>
      </c>
      <c r="G5848" s="1" t="s">
        <v>26453</v>
      </c>
      <c r="H5848" s="1" t="s">
        <v>17591</v>
      </c>
      <c r="I5848" s="2">
        <v>28.98</v>
      </c>
      <c r="J5848" s="37">
        <f>VLOOKUP(H5848,'DOGHER ORDER-DISC'!$K$4:$N$30,4,FALSE)</f>
        <v>0</v>
      </c>
      <c r="K5848" s="2">
        <f t="shared" si="96"/>
        <v>28.98</v>
      </c>
      <c r="L5848" s="1" t="s">
        <v>20111</v>
      </c>
    </row>
    <row r="5849" spans="1:12">
      <c r="A5849" s="1"/>
      <c r="B5849" s="1">
        <v>486</v>
      </c>
      <c r="C5849" s="1" t="s">
        <v>18211</v>
      </c>
      <c r="D5849" s="1" t="s">
        <v>18248</v>
      </c>
      <c r="E5849" s="1" t="s">
        <v>11659</v>
      </c>
      <c r="F5849" s="1" t="s">
        <v>11660</v>
      </c>
      <c r="G5849" s="1" t="s">
        <v>26454</v>
      </c>
      <c r="H5849" s="1" t="s">
        <v>17591</v>
      </c>
      <c r="I5849" s="2">
        <v>32.78</v>
      </c>
      <c r="J5849" s="37">
        <f>VLOOKUP(H5849,'DOGHER ORDER-DISC'!$K$4:$N$30,4,FALSE)</f>
        <v>0</v>
      </c>
      <c r="K5849" s="2">
        <f t="shared" si="96"/>
        <v>32.78</v>
      </c>
      <c r="L5849" s="1" t="s">
        <v>20112</v>
      </c>
    </row>
    <row r="5850" spans="1:12">
      <c r="A5850" s="1"/>
      <c r="B5850" s="1">
        <v>486</v>
      </c>
      <c r="C5850" s="1" t="s">
        <v>18211</v>
      </c>
      <c r="D5850" s="1" t="s">
        <v>18248</v>
      </c>
      <c r="E5850" s="1" t="s">
        <v>11661</v>
      </c>
      <c r="F5850" s="1" t="s">
        <v>11662</v>
      </c>
      <c r="G5850" s="1" t="s">
        <v>26455</v>
      </c>
      <c r="H5850" s="1" t="s">
        <v>17591</v>
      </c>
      <c r="I5850" s="2">
        <v>4.5</v>
      </c>
      <c r="J5850" s="37">
        <f>VLOOKUP(H5850,'DOGHER ORDER-DISC'!$K$4:$N$30,4,FALSE)</f>
        <v>0</v>
      </c>
      <c r="K5850" s="2">
        <f t="shared" si="96"/>
        <v>4.5</v>
      </c>
      <c r="L5850" s="1" t="s">
        <v>20113</v>
      </c>
    </row>
    <row r="5851" spans="1:12">
      <c r="A5851" s="1"/>
      <c r="B5851" s="1">
        <v>487</v>
      </c>
      <c r="C5851" s="1" t="s">
        <v>18211</v>
      </c>
      <c r="D5851" s="1" t="s">
        <v>18248</v>
      </c>
      <c r="E5851" s="1" t="s">
        <v>11663</v>
      </c>
      <c r="F5851" s="1" t="s">
        <v>11664</v>
      </c>
      <c r="G5851" s="1" t="s">
        <v>26456</v>
      </c>
      <c r="H5851" s="1" t="s">
        <v>17591</v>
      </c>
      <c r="I5851" s="2">
        <v>5.5</v>
      </c>
      <c r="J5851" s="37">
        <f>VLOOKUP(H5851,'DOGHER ORDER-DISC'!$K$4:$N$30,4,FALSE)</f>
        <v>0</v>
      </c>
      <c r="K5851" s="2">
        <f t="shared" si="96"/>
        <v>5.5</v>
      </c>
      <c r="L5851" s="1" t="s">
        <v>20114</v>
      </c>
    </row>
    <row r="5852" spans="1:12">
      <c r="A5852" s="1"/>
      <c r="B5852" s="1">
        <v>487</v>
      </c>
      <c r="C5852" s="1" t="s">
        <v>18211</v>
      </c>
      <c r="D5852" s="1" t="s">
        <v>18248</v>
      </c>
      <c r="E5852" s="1" t="s">
        <v>11665</v>
      </c>
      <c r="F5852" s="1" t="s">
        <v>11666</v>
      </c>
      <c r="G5852" s="1" t="s">
        <v>26457</v>
      </c>
      <c r="H5852" s="1" t="s">
        <v>17591</v>
      </c>
      <c r="I5852" s="2">
        <v>6.4</v>
      </c>
      <c r="J5852" s="37">
        <f>VLOOKUP(H5852,'DOGHER ORDER-DISC'!$K$4:$N$30,4,FALSE)</f>
        <v>0</v>
      </c>
      <c r="K5852" s="2">
        <f t="shared" si="96"/>
        <v>6.4</v>
      </c>
      <c r="L5852" s="1" t="s">
        <v>20115</v>
      </c>
    </row>
    <row r="5853" spans="1:12">
      <c r="A5853" s="1" t="s">
        <v>23</v>
      </c>
      <c r="B5853" s="1">
        <v>487</v>
      </c>
      <c r="C5853" s="1" t="s">
        <v>18211</v>
      </c>
      <c r="D5853" s="1" t="s">
        <v>18248</v>
      </c>
      <c r="E5853" s="1" t="s">
        <v>11667</v>
      </c>
      <c r="F5853" s="1" t="s">
        <v>11668</v>
      </c>
      <c r="G5853" s="1" t="s">
        <v>26458</v>
      </c>
      <c r="H5853" s="1" t="s">
        <v>17591</v>
      </c>
      <c r="I5853" s="2">
        <v>5</v>
      </c>
      <c r="J5853" s="37">
        <f>VLOOKUP(H5853,'DOGHER ORDER-DISC'!$K$4:$N$30,4,FALSE)</f>
        <v>0</v>
      </c>
      <c r="K5853" s="2">
        <f t="shared" si="96"/>
        <v>5</v>
      </c>
      <c r="L5853" s="1" t="s">
        <v>20116</v>
      </c>
    </row>
    <row r="5854" spans="1:12">
      <c r="A5854" s="1"/>
      <c r="B5854" s="1">
        <v>487</v>
      </c>
      <c r="C5854" s="1" t="s">
        <v>18211</v>
      </c>
      <c r="D5854" s="1" t="s">
        <v>18248</v>
      </c>
      <c r="E5854" s="1" t="s">
        <v>11669</v>
      </c>
      <c r="F5854" s="1" t="s">
        <v>11670</v>
      </c>
      <c r="G5854" s="1" t="s">
        <v>26459</v>
      </c>
      <c r="H5854" s="1" t="s">
        <v>17591</v>
      </c>
      <c r="I5854" s="2">
        <v>6.4</v>
      </c>
      <c r="J5854" s="37">
        <f>VLOOKUP(H5854,'DOGHER ORDER-DISC'!$K$4:$N$30,4,FALSE)</f>
        <v>0</v>
      </c>
      <c r="K5854" s="2">
        <f t="shared" si="96"/>
        <v>6.4</v>
      </c>
      <c r="L5854" s="1" t="s">
        <v>20096</v>
      </c>
    </row>
    <row r="5855" spans="1:12">
      <c r="A5855" s="1"/>
      <c r="B5855" s="1">
        <v>487</v>
      </c>
      <c r="C5855" s="1" t="s">
        <v>18211</v>
      </c>
      <c r="D5855" s="1" t="s">
        <v>18248</v>
      </c>
      <c r="E5855" s="1" t="s">
        <v>11671</v>
      </c>
      <c r="F5855" s="1" t="s">
        <v>11672</v>
      </c>
      <c r="G5855" s="1" t="s">
        <v>26460</v>
      </c>
      <c r="H5855" s="1" t="s">
        <v>17591</v>
      </c>
      <c r="I5855" s="2">
        <v>13.7</v>
      </c>
      <c r="J5855" s="37">
        <f>VLOOKUP(H5855,'DOGHER ORDER-DISC'!$K$4:$N$30,4,FALSE)</f>
        <v>0</v>
      </c>
      <c r="K5855" s="2">
        <f t="shared" si="96"/>
        <v>13.7</v>
      </c>
      <c r="L5855" s="1" t="s">
        <v>20117</v>
      </c>
    </row>
    <row r="5856" spans="1:12">
      <c r="A5856" s="1" t="s">
        <v>23</v>
      </c>
      <c r="B5856" s="1">
        <v>487</v>
      </c>
      <c r="C5856" s="1" t="s">
        <v>18211</v>
      </c>
      <c r="D5856" s="1" t="s">
        <v>18248</v>
      </c>
      <c r="E5856" s="1" t="s">
        <v>11673</v>
      </c>
      <c r="F5856" s="1" t="s">
        <v>11674</v>
      </c>
      <c r="G5856" s="1" t="s">
        <v>26461</v>
      </c>
      <c r="H5856" s="1" t="s">
        <v>17591</v>
      </c>
      <c r="I5856" s="2">
        <v>5.16</v>
      </c>
      <c r="J5856" s="37">
        <f>VLOOKUP(H5856,'DOGHER ORDER-DISC'!$K$4:$N$30,4,FALSE)</f>
        <v>0</v>
      </c>
      <c r="K5856" s="2">
        <f t="shared" si="96"/>
        <v>5.16</v>
      </c>
      <c r="L5856" s="1" t="s">
        <v>20118</v>
      </c>
    </row>
    <row r="5857" spans="1:12">
      <c r="A5857" s="1" t="s">
        <v>23</v>
      </c>
      <c r="B5857" s="1">
        <v>487</v>
      </c>
      <c r="C5857" s="1" t="s">
        <v>18211</v>
      </c>
      <c r="D5857" s="1" t="s">
        <v>18248</v>
      </c>
      <c r="E5857" s="1" t="s">
        <v>11675</v>
      </c>
      <c r="F5857" s="1" t="s">
        <v>11676</v>
      </c>
      <c r="G5857" s="1" t="s">
        <v>26462</v>
      </c>
      <c r="H5857" s="1" t="s">
        <v>17591</v>
      </c>
      <c r="I5857" s="2">
        <v>22.13</v>
      </c>
      <c r="J5857" s="37">
        <f>VLOOKUP(H5857,'DOGHER ORDER-DISC'!$K$4:$N$30,4,FALSE)</f>
        <v>0</v>
      </c>
      <c r="K5857" s="2">
        <f t="shared" si="96"/>
        <v>22.13</v>
      </c>
      <c r="L5857" s="1" t="s">
        <v>20119</v>
      </c>
    </row>
    <row r="5858" spans="1:12">
      <c r="A5858" s="1"/>
      <c r="B5858" s="1">
        <v>487</v>
      </c>
      <c r="C5858" s="1" t="s">
        <v>18211</v>
      </c>
      <c r="D5858" s="1" t="s">
        <v>18248</v>
      </c>
      <c r="E5858" s="1" t="s">
        <v>11677</v>
      </c>
      <c r="F5858" s="1" t="s">
        <v>11678</v>
      </c>
      <c r="G5858" s="1" t="s">
        <v>26463</v>
      </c>
      <c r="H5858" s="1" t="s">
        <v>17591</v>
      </c>
      <c r="I5858" s="2">
        <v>7.12</v>
      </c>
      <c r="J5858" s="37">
        <f>VLOOKUP(H5858,'DOGHER ORDER-DISC'!$K$4:$N$30,4,FALSE)</f>
        <v>0</v>
      </c>
      <c r="K5858" s="2">
        <f t="shared" si="96"/>
        <v>7.12</v>
      </c>
      <c r="L5858" s="1" t="s">
        <v>20120</v>
      </c>
    </row>
    <row r="5859" spans="1:12">
      <c r="A5859" s="1"/>
      <c r="B5859" s="1">
        <v>487</v>
      </c>
      <c r="C5859" s="1" t="s">
        <v>18211</v>
      </c>
      <c r="D5859" s="1" t="s">
        <v>18248</v>
      </c>
      <c r="E5859" s="1" t="s">
        <v>11679</v>
      </c>
      <c r="F5859" s="1" t="s">
        <v>11680</v>
      </c>
      <c r="G5859" s="1" t="s">
        <v>26464</v>
      </c>
      <c r="H5859" s="1" t="s">
        <v>17591</v>
      </c>
      <c r="I5859" s="2">
        <v>12.1</v>
      </c>
      <c r="J5859" s="37">
        <f>VLOOKUP(H5859,'DOGHER ORDER-DISC'!$K$4:$N$30,4,FALSE)</f>
        <v>0</v>
      </c>
      <c r="K5859" s="2">
        <f t="shared" si="96"/>
        <v>12.1</v>
      </c>
      <c r="L5859" s="1" t="s">
        <v>20121</v>
      </c>
    </row>
    <row r="5860" spans="1:12">
      <c r="A5860" s="1"/>
      <c r="B5860" s="1">
        <v>487</v>
      </c>
      <c r="C5860" s="1" t="s">
        <v>18211</v>
      </c>
      <c r="D5860" s="1" t="s">
        <v>18248</v>
      </c>
      <c r="E5860" s="1" t="s">
        <v>11681</v>
      </c>
      <c r="F5860" s="1" t="s">
        <v>11682</v>
      </c>
      <c r="G5860" s="1" t="s">
        <v>26465</v>
      </c>
      <c r="H5860" s="1" t="s">
        <v>17591</v>
      </c>
      <c r="I5860" s="2">
        <v>12.1</v>
      </c>
      <c r="J5860" s="37">
        <f>VLOOKUP(H5860,'DOGHER ORDER-DISC'!$K$4:$N$30,4,FALSE)</f>
        <v>0</v>
      </c>
      <c r="K5860" s="2">
        <f t="shared" si="96"/>
        <v>12.1</v>
      </c>
      <c r="L5860" s="1" t="s">
        <v>20122</v>
      </c>
    </row>
    <row r="5861" spans="1:12">
      <c r="A5861" s="1"/>
      <c r="B5861" s="1">
        <v>488</v>
      </c>
      <c r="C5861" s="1" t="s">
        <v>18211</v>
      </c>
      <c r="D5861" s="1" t="s">
        <v>18248</v>
      </c>
      <c r="E5861" s="1" t="s">
        <v>11683</v>
      </c>
      <c r="F5861" s="1" t="s">
        <v>11684</v>
      </c>
      <c r="G5861" s="1" t="s">
        <v>26466</v>
      </c>
      <c r="H5861" s="1" t="s">
        <v>17591</v>
      </c>
      <c r="I5861" s="2">
        <v>6.2</v>
      </c>
      <c r="J5861" s="37">
        <f>VLOOKUP(H5861,'DOGHER ORDER-DISC'!$K$4:$N$30,4,FALSE)</f>
        <v>0</v>
      </c>
      <c r="K5861" s="2">
        <f t="shared" si="96"/>
        <v>6.2</v>
      </c>
      <c r="L5861" s="1" t="s">
        <v>20123</v>
      </c>
    </row>
    <row r="5862" spans="1:12">
      <c r="A5862" s="1"/>
      <c r="B5862" s="1">
        <v>488</v>
      </c>
      <c r="C5862" s="1" t="s">
        <v>18211</v>
      </c>
      <c r="D5862" s="1" t="s">
        <v>18248</v>
      </c>
      <c r="E5862" s="1" t="s">
        <v>11685</v>
      </c>
      <c r="F5862" s="1" t="s">
        <v>11686</v>
      </c>
      <c r="G5862" s="1" t="s">
        <v>26467</v>
      </c>
      <c r="H5862" s="1" t="s">
        <v>17591</v>
      </c>
      <c r="I5862" s="2">
        <v>5.4</v>
      </c>
      <c r="J5862" s="37">
        <f>VLOOKUP(H5862,'DOGHER ORDER-DISC'!$K$4:$N$30,4,FALSE)</f>
        <v>0</v>
      </c>
      <c r="K5862" s="2">
        <f t="shared" si="96"/>
        <v>5.4</v>
      </c>
      <c r="L5862" s="1" t="s">
        <v>20124</v>
      </c>
    </row>
    <row r="5863" spans="1:12">
      <c r="A5863" s="1"/>
      <c r="B5863" s="1">
        <v>488</v>
      </c>
      <c r="C5863" s="1" t="s">
        <v>18211</v>
      </c>
      <c r="D5863" s="1" t="s">
        <v>18248</v>
      </c>
      <c r="E5863" s="1" t="s">
        <v>11687</v>
      </c>
      <c r="F5863" s="1" t="s">
        <v>11688</v>
      </c>
      <c r="G5863" s="1" t="s">
        <v>26468</v>
      </c>
      <c r="H5863" s="1" t="s">
        <v>17591</v>
      </c>
      <c r="I5863" s="2">
        <v>25.65</v>
      </c>
      <c r="J5863" s="37">
        <f>VLOOKUP(H5863,'DOGHER ORDER-DISC'!$K$4:$N$30,4,FALSE)</f>
        <v>0</v>
      </c>
      <c r="K5863" s="2">
        <f t="shared" si="96"/>
        <v>25.65</v>
      </c>
      <c r="L5863" s="1" t="s">
        <v>20125</v>
      </c>
    </row>
    <row r="5864" spans="1:12">
      <c r="A5864" s="1"/>
      <c r="B5864" s="1">
        <v>488</v>
      </c>
      <c r="C5864" s="1" t="s">
        <v>18211</v>
      </c>
      <c r="D5864" s="1" t="s">
        <v>18248</v>
      </c>
      <c r="E5864" s="1" t="s">
        <v>11689</v>
      </c>
      <c r="F5864" s="1" t="s">
        <v>11690</v>
      </c>
      <c r="G5864" s="1" t="s">
        <v>26469</v>
      </c>
      <c r="H5864" s="1" t="s">
        <v>17591</v>
      </c>
      <c r="I5864" s="2">
        <v>9.1</v>
      </c>
      <c r="J5864" s="37">
        <f>VLOOKUP(H5864,'DOGHER ORDER-DISC'!$K$4:$N$30,4,FALSE)</f>
        <v>0</v>
      </c>
      <c r="K5864" s="2">
        <f t="shared" si="96"/>
        <v>9.1</v>
      </c>
      <c r="L5864" s="1" t="s">
        <v>20126</v>
      </c>
    </row>
    <row r="5865" spans="1:12">
      <c r="A5865" s="1"/>
      <c r="B5865" s="1">
        <v>488</v>
      </c>
      <c r="C5865" s="1" t="s">
        <v>18211</v>
      </c>
      <c r="D5865" s="1" t="s">
        <v>18248</v>
      </c>
      <c r="E5865" s="1" t="s">
        <v>11691</v>
      </c>
      <c r="F5865" s="1" t="s">
        <v>11692</v>
      </c>
      <c r="G5865" s="1" t="s">
        <v>26470</v>
      </c>
      <c r="H5865" s="1" t="s">
        <v>17591</v>
      </c>
      <c r="I5865" s="2">
        <v>19.649999999999999</v>
      </c>
      <c r="J5865" s="37">
        <f>VLOOKUP(H5865,'DOGHER ORDER-DISC'!$K$4:$N$30,4,FALSE)</f>
        <v>0</v>
      </c>
      <c r="K5865" s="2">
        <f t="shared" si="96"/>
        <v>19.649999999999999</v>
      </c>
      <c r="L5865" s="1" t="s">
        <v>20127</v>
      </c>
    </row>
    <row r="5866" spans="1:12">
      <c r="A5866" s="1"/>
      <c r="B5866" s="1">
        <v>490</v>
      </c>
      <c r="C5866" s="1" t="s">
        <v>18213</v>
      </c>
      <c r="D5866" s="1" t="s">
        <v>18249</v>
      </c>
      <c r="E5866" s="1" t="s">
        <v>11693</v>
      </c>
      <c r="F5866" s="1" t="s">
        <v>11694</v>
      </c>
      <c r="G5866" s="1" t="s">
        <v>26471</v>
      </c>
      <c r="H5866" s="1" t="s">
        <v>17592</v>
      </c>
      <c r="I5866" s="2">
        <v>29.72</v>
      </c>
      <c r="J5866" s="37">
        <f>VLOOKUP(H5866,'DOGHER ORDER-DISC'!$K$4:$N$30,4,FALSE)</f>
        <v>0</v>
      </c>
      <c r="K5866" s="2">
        <f t="shared" si="96"/>
        <v>29.72</v>
      </c>
      <c r="L5866" s="1" t="s">
        <v>20128</v>
      </c>
    </row>
    <row r="5867" spans="1:12">
      <c r="A5867" s="1"/>
      <c r="B5867" s="1">
        <v>490</v>
      </c>
      <c r="C5867" s="1" t="s">
        <v>18213</v>
      </c>
      <c r="D5867" s="1" t="s">
        <v>18249</v>
      </c>
      <c r="E5867" s="1" t="s">
        <v>11695</v>
      </c>
      <c r="F5867" s="1" t="s">
        <v>11696</v>
      </c>
      <c r="G5867" s="1" t="s">
        <v>26472</v>
      </c>
      <c r="H5867" s="1" t="s">
        <v>17592</v>
      </c>
      <c r="I5867" s="2">
        <v>31.98</v>
      </c>
      <c r="J5867" s="37">
        <f>VLOOKUP(H5867,'DOGHER ORDER-DISC'!$K$4:$N$30,4,FALSE)</f>
        <v>0</v>
      </c>
      <c r="K5867" s="2">
        <f t="shared" si="96"/>
        <v>31.98</v>
      </c>
      <c r="L5867" s="1" t="s">
        <v>20128</v>
      </c>
    </row>
    <row r="5868" spans="1:12">
      <c r="A5868" s="1"/>
      <c r="B5868" s="1">
        <v>490</v>
      </c>
      <c r="C5868" s="1" t="s">
        <v>18213</v>
      </c>
      <c r="D5868" s="1" t="s">
        <v>18249</v>
      </c>
      <c r="E5868" s="1" t="s">
        <v>11697</v>
      </c>
      <c r="F5868" s="1" t="s">
        <v>11698</v>
      </c>
      <c r="G5868" s="1" t="s">
        <v>26473</v>
      </c>
      <c r="H5868" s="1" t="s">
        <v>17592</v>
      </c>
      <c r="I5868" s="2">
        <v>34.340000000000003</v>
      </c>
      <c r="J5868" s="37">
        <f>VLOOKUP(H5868,'DOGHER ORDER-DISC'!$K$4:$N$30,4,FALSE)</f>
        <v>0</v>
      </c>
      <c r="K5868" s="2">
        <f t="shared" si="96"/>
        <v>34.340000000000003</v>
      </c>
      <c r="L5868" s="1" t="s">
        <v>20128</v>
      </c>
    </row>
    <row r="5869" spans="1:12">
      <c r="A5869" s="1"/>
      <c r="B5869" s="1">
        <v>490</v>
      </c>
      <c r="C5869" s="1" t="s">
        <v>18213</v>
      </c>
      <c r="D5869" s="1" t="s">
        <v>18249</v>
      </c>
      <c r="E5869" s="1" t="s">
        <v>11699</v>
      </c>
      <c r="F5869" s="1" t="s">
        <v>11700</v>
      </c>
      <c r="G5869" s="1" t="s">
        <v>26474</v>
      </c>
      <c r="H5869" s="1" t="s">
        <v>17592</v>
      </c>
      <c r="I5869" s="2">
        <v>36.42</v>
      </c>
      <c r="J5869" s="37">
        <f>VLOOKUP(H5869,'DOGHER ORDER-DISC'!$K$4:$N$30,4,FALSE)</f>
        <v>0</v>
      </c>
      <c r="K5869" s="2">
        <f t="shared" si="96"/>
        <v>36.42</v>
      </c>
      <c r="L5869" s="1" t="s">
        <v>20128</v>
      </c>
    </row>
    <row r="5870" spans="1:12">
      <c r="A5870" s="1"/>
      <c r="B5870" s="1">
        <v>490</v>
      </c>
      <c r="C5870" s="1" t="s">
        <v>18213</v>
      </c>
      <c r="D5870" s="1" t="s">
        <v>18249</v>
      </c>
      <c r="E5870" s="1" t="s">
        <v>11701</v>
      </c>
      <c r="F5870" s="1" t="s">
        <v>11702</v>
      </c>
      <c r="G5870" s="1" t="s">
        <v>26475</v>
      </c>
      <c r="H5870" s="1" t="s">
        <v>17592</v>
      </c>
      <c r="I5870" s="2">
        <v>39.97</v>
      </c>
      <c r="J5870" s="37">
        <f>VLOOKUP(H5870,'DOGHER ORDER-DISC'!$K$4:$N$30,4,FALSE)</f>
        <v>0</v>
      </c>
      <c r="K5870" s="2">
        <f t="shared" si="96"/>
        <v>39.97</v>
      </c>
      <c r="L5870" s="1" t="s">
        <v>20128</v>
      </c>
    </row>
    <row r="5871" spans="1:12">
      <c r="A5871" s="1"/>
      <c r="B5871" s="1">
        <v>490</v>
      </c>
      <c r="C5871" s="1" t="s">
        <v>18213</v>
      </c>
      <c r="D5871" s="1" t="s">
        <v>18249</v>
      </c>
      <c r="E5871" s="1" t="s">
        <v>11703</v>
      </c>
      <c r="F5871" s="1" t="s">
        <v>11704</v>
      </c>
      <c r="G5871" s="1" t="s">
        <v>26476</v>
      </c>
      <c r="H5871" s="1" t="s">
        <v>17592</v>
      </c>
      <c r="I5871" s="2">
        <v>46.9</v>
      </c>
      <c r="J5871" s="37">
        <f>VLOOKUP(H5871,'DOGHER ORDER-DISC'!$K$4:$N$30,4,FALSE)</f>
        <v>0</v>
      </c>
      <c r="K5871" s="2">
        <f t="shared" ref="K5871:K5934" si="97">+ROUND(I5871*(1-J5871),2)</f>
        <v>46.9</v>
      </c>
      <c r="L5871" s="1" t="s">
        <v>20128</v>
      </c>
    </row>
    <row r="5872" spans="1:12">
      <c r="A5872" s="1"/>
      <c r="B5872" s="1">
        <v>490</v>
      </c>
      <c r="C5872" s="1" t="s">
        <v>18213</v>
      </c>
      <c r="D5872" s="1" t="s">
        <v>18249</v>
      </c>
      <c r="E5872" s="1" t="s">
        <v>11705</v>
      </c>
      <c r="F5872" s="1" t="s">
        <v>11706</v>
      </c>
      <c r="G5872" s="1" t="s">
        <v>26477</v>
      </c>
      <c r="H5872" s="1" t="s">
        <v>17592</v>
      </c>
      <c r="I5872" s="2">
        <v>37.03</v>
      </c>
      <c r="J5872" s="37">
        <f>VLOOKUP(H5872,'DOGHER ORDER-DISC'!$K$4:$N$30,4,FALSE)</f>
        <v>0</v>
      </c>
      <c r="K5872" s="2">
        <f t="shared" si="97"/>
        <v>37.03</v>
      </c>
      <c r="L5872" s="1" t="s">
        <v>20129</v>
      </c>
    </row>
    <row r="5873" spans="1:12">
      <c r="A5873" s="1"/>
      <c r="B5873" s="1">
        <v>490</v>
      </c>
      <c r="C5873" s="1" t="s">
        <v>18213</v>
      </c>
      <c r="D5873" s="1" t="s">
        <v>18249</v>
      </c>
      <c r="E5873" s="1" t="s">
        <v>11707</v>
      </c>
      <c r="F5873" s="1" t="s">
        <v>11708</v>
      </c>
      <c r="G5873" s="1" t="s">
        <v>26478</v>
      </c>
      <c r="H5873" s="1" t="s">
        <v>17592</v>
      </c>
      <c r="I5873" s="2">
        <v>40.94</v>
      </c>
      <c r="J5873" s="37">
        <f>VLOOKUP(H5873,'DOGHER ORDER-DISC'!$K$4:$N$30,4,FALSE)</f>
        <v>0</v>
      </c>
      <c r="K5873" s="2">
        <f t="shared" si="97"/>
        <v>40.94</v>
      </c>
      <c r="L5873" s="1" t="s">
        <v>20129</v>
      </c>
    </row>
    <row r="5874" spans="1:12">
      <c r="A5874" s="1"/>
      <c r="B5874" s="1">
        <v>490</v>
      </c>
      <c r="C5874" s="1" t="s">
        <v>18213</v>
      </c>
      <c r="D5874" s="1" t="s">
        <v>18249</v>
      </c>
      <c r="E5874" s="1" t="s">
        <v>11709</v>
      </c>
      <c r="F5874" s="1" t="s">
        <v>11710</v>
      </c>
      <c r="G5874" s="1" t="s">
        <v>26479</v>
      </c>
      <c r="H5874" s="1" t="s">
        <v>17592</v>
      </c>
      <c r="I5874" s="2">
        <v>44.54</v>
      </c>
      <c r="J5874" s="37">
        <f>VLOOKUP(H5874,'DOGHER ORDER-DISC'!$K$4:$N$30,4,FALSE)</f>
        <v>0</v>
      </c>
      <c r="K5874" s="2">
        <f t="shared" si="97"/>
        <v>44.54</v>
      </c>
      <c r="L5874" s="1" t="s">
        <v>20129</v>
      </c>
    </row>
    <row r="5875" spans="1:12">
      <c r="A5875" s="1"/>
      <c r="B5875" s="1">
        <v>490</v>
      </c>
      <c r="C5875" s="1" t="s">
        <v>18213</v>
      </c>
      <c r="D5875" s="1" t="s">
        <v>18249</v>
      </c>
      <c r="E5875" s="1" t="s">
        <v>11711</v>
      </c>
      <c r="F5875" s="1" t="s">
        <v>11712</v>
      </c>
      <c r="G5875" s="1" t="s">
        <v>26480</v>
      </c>
      <c r="H5875" s="1" t="s">
        <v>17592</v>
      </c>
      <c r="I5875" s="2">
        <v>48.28</v>
      </c>
      <c r="J5875" s="37">
        <f>VLOOKUP(H5875,'DOGHER ORDER-DISC'!$K$4:$N$30,4,FALSE)</f>
        <v>0</v>
      </c>
      <c r="K5875" s="2">
        <f t="shared" si="97"/>
        <v>48.28</v>
      </c>
      <c r="L5875" s="1" t="s">
        <v>20129</v>
      </c>
    </row>
    <row r="5876" spans="1:12">
      <c r="A5876" s="1"/>
      <c r="B5876" s="1">
        <v>490</v>
      </c>
      <c r="C5876" s="1" t="s">
        <v>18213</v>
      </c>
      <c r="D5876" s="1" t="s">
        <v>18249</v>
      </c>
      <c r="E5876" s="1" t="s">
        <v>11713</v>
      </c>
      <c r="F5876" s="1" t="s">
        <v>11714</v>
      </c>
      <c r="G5876" s="1" t="s">
        <v>26481</v>
      </c>
      <c r="H5876" s="1" t="s">
        <v>17592</v>
      </c>
      <c r="I5876" s="2">
        <v>51.77</v>
      </c>
      <c r="J5876" s="37">
        <f>VLOOKUP(H5876,'DOGHER ORDER-DISC'!$K$4:$N$30,4,FALSE)</f>
        <v>0</v>
      </c>
      <c r="K5876" s="2">
        <f t="shared" si="97"/>
        <v>51.77</v>
      </c>
      <c r="L5876" s="1" t="s">
        <v>20129</v>
      </c>
    </row>
    <row r="5877" spans="1:12">
      <c r="A5877" s="1"/>
      <c r="B5877" s="1">
        <v>490</v>
      </c>
      <c r="C5877" s="1" t="s">
        <v>18213</v>
      </c>
      <c r="D5877" s="1" t="s">
        <v>18249</v>
      </c>
      <c r="E5877" s="1" t="s">
        <v>11715</v>
      </c>
      <c r="F5877" s="1" t="s">
        <v>11716</v>
      </c>
      <c r="G5877" s="1" t="s">
        <v>26482</v>
      </c>
      <c r="H5877" s="1" t="s">
        <v>17592</v>
      </c>
      <c r="I5877" s="2">
        <v>59.78</v>
      </c>
      <c r="J5877" s="37">
        <f>VLOOKUP(H5877,'DOGHER ORDER-DISC'!$K$4:$N$30,4,FALSE)</f>
        <v>0</v>
      </c>
      <c r="K5877" s="2">
        <f t="shared" si="97"/>
        <v>59.78</v>
      </c>
      <c r="L5877" s="1" t="s">
        <v>20129</v>
      </c>
    </row>
    <row r="5878" spans="1:12">
      <c r="A5878" s="1"/>
      <c r="B5878" s="1">
        <v>490</v>
      </c>
      <c r="C5878" s="1" t="s">
        <v>18213</v>
      </c>
      <c r="D5878" s="1" t="s">
        <v>18249</v>
      </c>
      <c r="E5878" s="1" t="s">
        <v>11717</v>
      </c>
      <c r="F5878" s="1" t="s">
        <v>11718</v>
      </c>
      <c r="G5878" s="1" t="s">
        <v>26483</v>
      </c>
      <c r="H5878" s="1" t="s">
        <v>17592</v>
      </c>
      <c r="I5878" s="2">
        <v>67.569999999999993</v>
      </c>
      <c r="J5878" s="37">
        <f>VLOOKUP(H5878,'DOGHER ORDER-DISC'!$K$4:$N$30,4,FALSE)</f>
        <v>0</v>
      </c>
      <c r="K5878" s="2">
        <f t="shared" si="97"/>
        <v>67.569999999999993</v>
      </c>
      <c r="L5878" s="1" t="s">
        <v>20129</v>
      </c>
    </row>
    <row r="5879" spans="1:12">
      <c r="A5879" s="1"/>
      <c r="B5879" s="1">
        <v>490</v>
      </c>
      <c r="C5879" s="1" t="s">
        <v>18213</v>
      </c>
      <c r="D5879" s="1" t="s">
        <v>18249</v>
      </c>
      <c r="E5879" s="1" t="s">
        <v>11719</v>
      </c>
      <c r="F5879" s="1" t="s">
        <v>11720</v>
      </c>
      <c r="G5879" s="1" t="s">
        <v>26484</v>
      </c>
      <c r="H5879" s="1" t="s">
        <v>17592</v>
      </c>
      <c r="I5879" s="2">
        <v>75.33</v>
      </c>
      <c r="J5879" s="37">
        <f>VLOOKUP(H5879,'DOGHER ORDER-DISC'!$K$4:$N$30,4,FALSE)</f>
        <v>0</v>
      </c>
      <c r="K5879" s="2">
        <f t="shared" si="97"/>
        <v>75.33</v>
      </c>
      <c r="L5879" s="1" t="s">
        <v>20129</v>
      </c>
    </row>
    <row r="5880" spans="1:12">
      <c r="A5880" s="1"/>
      <c r="B5880" s="1">
        <v>490</v>
      </c>
      <c r="C5880" s="1" t="s">
        <v>18213</v>
      </c>
      <c r="D5880" s="1" t="s">
        <v>18249</v>
      </c>
      <c r="E5880" s="1" t="s">
        <v>11721</v>
      </c>
      <c r="F5880" s="1" t="s">
        <v>11722</v>
      </c>
      <c r="G5880" s="1" t="s">
        <v>26485</v>
      </c>
      <c r="H5880" s="1" t="s">
        <v>17592</v>
      </c>
      <c r="I5880" s="2">
        <v>86.06</v>
      </c>
      <c r="J5880" s="37">
        <f>VLOOKUP(H5880,'DOGHER ORDER-DISC'!$K$4:$N$30,4,FALSE)</f>
        <v>0</v>
      </c>
      <c r="K5880" s="2">
        <f t="shared" si="97"/>
        <v>86.06</v>
      </c>
      <c r="L5880" s="1" t="s">
        <v>20129</v>
      </c>
    </row>
    <row r="5881" spans="1:12">
      <c r="A5881" s="1"/>
      <c r="B5881" s="1">
        <v>490</v>
      </c>
      <c r="C5881" s="1" t="s">
        <v>18213</v>
      </c>
      <c r="D5881" s="1" t="s">
        <v>18249</v>
      </c>
      <c r="E5881" s="1" t="s">
        <v>11723</v>
      </c>
      <c r="F5881" s="1" t="s">
        <v>11724</v>
      </c>
      <c r="G5881" s="1" t="s">
        <v>26486</v>
      </c>
      <c r="H5881" s="1" t="s">
        <v>17592</v>
      </c>
      <c r="I5881" s="2">
        <v>102.8</v>
      </c>
      <c r="J5881" s="37">
        <f>VLOOKUP(H5881,'DOGHER ORDER-DISC'!$K$4:$N$30,4,FALSE)</f>
        <v>0</v>
      </c>
      <c r="K5881" s="2">
        <f t="shared" si="97"/>
        <v>102.8</v>
      </c>
      <c r="L5881" s="1" t="s">
        <v>20129</v>
      </c>
    </row>
    <row r="5882" spans="1:12">
      <c r="A5882" s="1"/>
      <c r="B5882" s="1">
        <v>490</v>
      </c>
      <c r="C5882" s="1" t="s">
        <v>18213</v>
      </c>
      <c r="D5882" s="1" t="s">
        <v>18249</v>
      </c>
      <c r="E5882" s="1" t="s">
        <v>11725</v>
      </c>
      <c r="F5882" s="1" t="s">
        <v>11726</v>
      </c>
      <c r="G5882" s="1" t="s">
        <v>26487</v>
      </c>
      <c r="H5882" s="1" t="s">
        <v>17592</v>
      </c>
      <c r="I5882" s="2">
        <v>67.099999999999994</v>
      </c>
      <c r="J5882" s="37">
        <f>VLOOKUP(H5882,'DOGHER ORDER-DISC'!$K$4:$N$30,4,FALSE)</f>
        <v>0</v>
      </c>
      <c r="K5882" s="2">
        <f t="shared" si="97"/>
        <v>67.099999999999994</v>
      </c>
      <c r="L5882" s="1" t="s">
        <v>20130</v>
      </c>
    </row>
    <row r="5883" spans="1:12">
      <c r="A5883" s="1"/>
      <c r="B5883" s="1">
        <v>490</v>
      </c>
      <c r="C5883" s="1" t="s">
        <v>18213</v>
      </c>
      <c r="D5883" s="1" t="s">
        <v>18249</v>
      </c>
      <c r="E5883" s="1" t="s">
        <v>11727</v>
      </c>
      <c r="F5883" s="1" t="s">
        <v>11728</v>
      </c>
      <c r="G5883" s="1" t="s">
        <v>26488</v>
      </c>
      <c r="H5883" s="1" t="s">
        <v>17592</v>
      </c>
      <c r="I5883" s="2">
        <v>68.540000000000006</v>
      </c>
      <c r="J5883" s="37">
        <f>VLOOKUP(H5883,'DOGHER ORDER-DISC'!$K$4:$N$30,4,FALSE)</f>
        <v>0</v>
      </c>
      <c r="K5883" s="2">
        <f t="shared" si="97"/>
        <v>68.540000000000006</v>
      </c>
      <c r="L5883" s="1" t="s">
        <v>20130</v>
      </c>
    </row>
    <row r="5884" spans="1:12">
      <c r="A5884" s="1"/>
      <c r="B5884" s="1">
        <v>490</v>
      </c>
      <c r="C5884" s="1" t="s">
        <v>18213</v>
      </c>
      <c r="D5884" s="1" t="s">
        <v>18249</v>
      </c>
      <c r="E5884" s="1" t="s">
        <v>11729</v>
      </c>
      <c r="F5884" s="1" t="s">
        <v>11730</v>
      </c>
      <c r="G5884" s="1" t="s">
        <v>26489</v>
      </c>
      <c r="H5884" s="1" t="s">
        <v>17592</v>
      </c>
      <c r="I5884" s="2">
        <v>73.09</v>
      </c>
      <c r="J5884" s="37">
        <f>VLOOKUP(H5884,'DOGHER ORDER-DISC'!$K$4:$N$30,4,FALSE)</f>
        <v>0</v>
      </c>
      <c r="K5884" s="2">
        <f t="shared" si="97"/>
        <v>73.09</v>
      </c>
      <c r="L5884" s="1" t="s">
        <v>20130</v>
      </c>
    </row>
    <row r="5885" spans="1:12">
      <c r="A5885" s="1"/>
      <c r="B5885" s="1">
        <v>490</v>
      </c>
      <c r="C5885" s="1" t="s">
        <v>18213</v>
      </c>
      <c r="D5885" s="1" t="s">
        <v>18249</v>
      </c>
      <c r="E5885" s="1" t="s">
        <v>11731</v>
      </c>
      <c r="F5885" s="1" t="s">
        <v>11732</v>
      </c>
      <c r="G5885" s="1" t="s">
        <v>26490</v>
      </c>
      <c r="H5885" s="1" t="s">
        <v>17592</v>
      </c>
      <c r="I5885" s="2">
        <v>77.27</v>
      </c>
      <c r="J5885" s="37">
        <f>VLOOKUP(H5885,'DOGHER ORDER-DISC'!$K$4:$N$30,4,FALSE)</f>
        <v>0</v>
      </c>
      <c r="K5885" s="2">
        <f t="shared" si="97"/>
        <v>77.27</v>
      </c>
      <c r="L5885" s="1" t="s">
        <v>20130</v>
      </c>
    </row>
    <row r="5886" spans="1:12">
      <c r="A5886" s="1"/>
      <c r="B5886" s="1">
        <v>490</v>
      </c>
      <c r="C5886" s="1" t="s">
        <v>18213</v>
      </c>
      <c r="D5886" s="1" t="s">
        <v>18249</v>
      </c>
      <c r="E5886" s="1" t="s">
        <v>11733</v>
      </c>
      <c r="F5886" s="1" t="s">
        <v>11734</v>
      </c>
      <c r="G5886" s="1" t="s">
        <v>26491</v>
      </c>
      <c r="H5886" s="1" t="s">
        <v>17592</v>
      </c>
      <c r="I5886" s="2">
        <v>80.849999999999994</v>
      </c>
      <c r="J5886" s="37">
        <f>VLOOKUP(H5886,'DOGHER ORDER-DISC'!$K$4:$N$30,4,FALSE)</f>
        <v>0</v>
      </c>
      <c r="K5886" s="2">
        <f t="shared" si="97"/>
        <v>80.849999999999994</v>
      </c>
      <c r="L5886" s="1" t="s">
        <v>20130</v>
      </c>
    </row>
    <row r="5887" spans="1:12">
      <c r="A5887" s="1"/>
      <c r="B5887" s="1">
        <v>490</v>
      </c>
      <c r="C5887" s="1" t="s">
        <v>18213</v>
      </c>
      <c r="D5887" s="1" t="s">
        <v>18249</v>
      </c>
      <c r="E5887" s="1" t="s">
        <v>11735</v>
      </c>
      <c r="F5887" s="1" t="s">
        <v>11736</v>
      </c>
      <c r="G5887" s="1" t="s">
        <v>26492</v>
      </c>
      <c r="H5887" s="1" t="s">
        <v>17592</v>
      </c>
      <c r="I5887" s="2">
        <v>88.66</v>
      </c>
      <c r="J5887" s="37">
        <f>VLOOKUP(H5887,'DOGHER ORDER-DISC'!$K$4:$N$30,4,FALSE)</f>
        <v>0</v>
      </c>
      <c r="K5887" s="2">
        <f t="shared" si="97"/>
        <v>88.66</v>
      </c>
      <c r="L5887" s="1" t="s">
        <v>20130</v>
      </c>
    </row>
    <row r="5888" spans="1:12">
      <c r="A5888" s="1"/>
      <c r="B5888" s="1">
        <v>490</v>
      </c>
      <c r="C5888" s="1" t="s">
        <v>18213</v>
      </c>
      <c r="D5888" s="1" t="s">
        <v>18249</v>
      </c>
      <c r="E5888" s="1" t="s">
        <v>11737</v>
      </c>
      <c r="F5888" s="1" t="s">
        <v>11738</v>
      </c>
      <c r="G5888" s="1" t="s">
        <v>26493</v>
      </c>
      <c r="H5888" s="1" t="s">
        <v>17592</v>
      </c>
      <c r="I5888" s="2">
        <v>95.48</v>
      </c>
      <c r="J5888" s="37">
        <f>VLOOKUP(H5888,'DOGHER ORDER-DISC'!$K$4:$N$30,4,FALSE)</f>
        <v>0</v>
      </c>
      <c r="K5888" s="2">
        <f t="shared" si="97"/>
        <v>95.48</v>
      </c>
      <c r="L5888" s="1" t="s">
        <v>20130</v>
      </c>
    </row>
    <row r="5889" spans="1:12">
      <c r="A5889" s="1"/>
      <c r="B5889" s="1">
        <v>490</v>
      </c>
      <c r="C5889" s="1" t="s">
        <v>18213</v>
      </c>
      <c r="D5889" s="1" t="s">
        <v>18249</v>
      </c>
      <c r="E5889" s="1" t="s">
        <v>11739</v>
      </c>
      <c r="F5889" s="1" t="s">
        <v>11740</v>
      </c>
      <c r="G5889" s="1" t="s">
        <v>26494</v>
      </c>
      <c r="H5889" s="1" t="s">
        <v>17592</v>
      </c>
      <c r="I5889" s="2">
        <v>101.33</v>
      </c>
      <c r="J5889" s="37">
        <f>VLOOKUP(H5889,'DOGHER ORDER-DISC'!$K$4:$N$30,4,FALSE)</f>
        <v>0</v>
      </c>
      <c r="K5889" s="2">
        <f t="shared" si="97"/>
        <v>101.33</v>
      </c>
      <c r="L5889" s="1" t="s">
        <v>20130</v>
      </c>
    </row>
    <row r="5890" spans="1:12">
      <c r="A5890" s="1"/>
      <c r="B5890" s="1">
        <v>490</v>
      </c>
      <c r="C5890" s="1" t="s">
        <v>18213</v>
      </c>
      <c r="D5890" s="1" t="s">
        <v>18249</v>
      </c>
      <c r="E5890" s="1" t="s">
        <v>11741</v>
      </c>
      <c r="F5890" s="1" t="s">
        <v>11742</v>
      </c>
      <c r="G5890" s="1" t="s">
        <v>26495</v>
      </c>
      <c r="H5890" s="1" t="s">
        <v>17592</v>
      </c>
      <c r="I5890" s="2">
        <v>110.17</v>
      </c>
      <c r="J5890" s="37">
        <f>VLOOKUP(H5890,'DOGHER ORDER-DISC'!$K$4:$N$30,4,FALSE)</f>
        <v>0</v>
      </c>
      <c r="K5890" s="2">
        <f t="shared" si="97"/>
        <v>110.17</v>
      </c>
      <c r="L5890" s="1" t="s">
        <v>20130</v>
      </c>
    </row>
    <row r="5891" spans="1:12">
      <c r="A5891" s="1"/>
      <c r="B5891" s="1">
        <v>490</v>
      </c>
      <c r="C5891" s="1" t="s">
        <v>18213</v>
      </c>
      <c r="D5891" s="1" t="s">
        <v>18249</v>
      </c>
      <c r="E5891" s="1" t="s">
        <v>11743</v>
      </c>
      <c r="F5891" s="1" t="s">
        <v>11744</v>
      </c>
      <c r="G5891" s="1" t="s">
        <v>26496</v>
      </c>
      <c r="H5891" s="1" t="s">
        <v>17592</v>
      </c>
      <c r="I5891" s="2">
        <v>126.94</v>
      </c>
      <c r="J5891" s="37">
        <f>VLOOKUP(H5891,'DOGHER ORDER-DISC'!$K$4:$N$30,4,FALSE)</f>
        <v>0</v>
      </c>
      <c r="K5891" s="2">
        <f t="shared" si="97"/>
        <v>126.94</v>
      </c>
      <c r="L5891" s="1" t="s">
        <v>20130</v>
      </c>
    </row>
    <row r="5892" spans="1:12">
      <c r="A5892" s="1"/>
      <c r="B5892" s="1">
        <v>490</v>
      </c>
      <c r="C5892" s="1" t="s">
        <v>18213</v>
      </c>
      <c r="D5892" s="1" t="s">
        <v>18249</v>
      </c>
      <c r="E5892" s="1" t="s">
        <v>11745</v>
      </c>
      <c r="F5892" s="1" t="s">
        <v>11746</v>
      </c>
      <c r="G5892" s="1" t="s">
        <v>26497</v>
      </c>
      <c r="H5892" s="1" t="s">
        <v>17592</v>
      </c>
      <c r="I5892" s="2">
        <v>146.04</v>
      </c>
      <c r="J5892" s="37">
        <f>VLOOKUP(H5892,'DOGHER ORDER-DISC'!$K$4:$N$30,4,FALSE)</f>
        <v>0</v>
      </c>
      <c r="K5892" s="2">
        <f t="shared" si="97"/>
        <v>146.04</v>
      </c>
      <c r="L5892" s="1" t="s">
        <v>20130</v>
      </c>
    </row>
    <row r="5893" spans="1:12">
      <c r="A5893" s="1"/>
      <c r="B5893" s="1">
        <v>490</v>
      </c>
      <c r="C5893" s="1" t="s">
        <v>18213</v>
      </c>
      <c r="D5893" s="1" t="s">
        <v>18249</v>
      </c>
      <c r="E5893" s="1" t="s">
        <v>11747</v>
      </c>
      <c r="F5893" s="1" t="s">
        <v>11748</v>
      </c>
      <c r="G5893" s="1" t="s">
        <v>26498</v>
      </c>
      <c r="H5893" s="1" t="s">
        <v>17592</v>
      </c>
      <c r="I5893" s="2">
        <v>165.19</v>
      </c>
      <c r="J5893" s="37">
        <f>VLOOKUP(H5893,'DOGHER ORDER-DISC'!$K$4:$N$30,4,FALSE)</f>
        <v>0</v>
      </c>
      <c r="K5893" s="2">
        <f t="shared" si="97"/>
        <v>165.19</v>
      </c>
      <c r="L5893" s="1" t="s">
        <v>20130</v>
      </c>
    </row>
    <row r="5894" spans="1:12">
      <c r="A5894" s="1"/>
      <c r="B5894" s="1">
        <v>491</v>
      </c>
      <c r="C5894" s="1" t="s">
        <v>18213</v>
      </c>
      <c r="D5894" s="1" t="s">
        <v>18249</v>
      </c>
      <c r="E5894" s="1" t="s">
        <v>11749</v>
      </c>
      <c r="F5894" s="1" t="s">
        <v>11750</v>
      </c>
      <c r="G5894" s="1" t="s">
        <v>26499</v>
      </c>
      <c r="H5894" s="1" t="s">
        <v>17592</v>
      </c>
      <c r="I5894" s="2">
        <v>18.100000000000001</v>
      </c>
      <c r="J5894" s="37">
        <f>VLOOKUP(H5894,'DOGHER ORDER-DISC'!$K$4:$N$30,4,FALSE)</f>
        <v>0</v>
      </c>
      <c r="K5894" s="2">
        <f t="shared" si="97"/>
        <v>18.100000000000001</v>
      </c>
      <c r="L5894" s="1" t="s">
        <v>20131</v>
      </c>
    </row>
    <row r="5895" spans="1:12">
      <c r="A5895" s="1"/>
      <c r="B5895" s="1">
        <v>491</v>
      </c>
      <c r="C5895" s="1" t="s">
        <v>18213</v>
      </c>
      <c r="D5895" s="1" t="s">
        <v>18249</v>
      </c>
      <c r="E5895" s="1" t="s">
        <v>11751</v>
      </c>
      <c r="F5895" s="1" t="s">
        <v>11752</v>
      </c>
      <c r="G5895" s="1" t="s">
        <v>26500</v>
      </c>
      <c r="H5895" s="1" t="s">
        <v>17592</v>
      </c>
      <c r="I5895" s="2">
        <v>19.37</v>
      </c>
      <c r="J5895" s="37">
        <f>VLOOKUP(H5895,'DOGHER ORDER-DISC'!$K$4:$N$30,4,FALSE)</f>
        <v>0</v>
      </c>
      <c r="K5895" s="2">
        <f t="shared" si="97"/>
        <v>19.37</v>
      </c>
      <c r="L5895" s="1" t="s">
        <v>20131</v>
      </c>
    </row>
    <row r="5896" spans="1:12">
      <c r="A5896" s="1"/>
      <c r="B5896" s="1">
        <v>491</v>
      </c>
      <c r="C5896" s="1" t="s">
        <v>18213</v>
      </c>
      <c r="D5896" s="1" t="s">
        <v>18249</v>
      </c>
      <c r="E5896" s="1" t="s">
        <v>11753</v>
      </c>
      <c r="F5896" s="1" t="s">
        <v>11754</v>
      </c>
      <c r="G5896" s="1" t="s">
        <v>26501</v>
      </c>
      <c r="H5896" s="1" t="s">
        <v>17592</v>
      </c>
      <c r="I5896" s="2">
        <v>20.7</v>
      </c>
      <c r="J5896" s="37">
        <f>VLOOKUP(H5896,'DOGHER ORDER-DISC'!$K$4:$N$30,4,FALSE)</f>
        <v>0</v>
      </c>
      <c r="K5896" s="2">
        <f t="shared" si="97"/>
        <v>20.7</v>
      </c>
      <c r="L5896" s="1" t="s">
        <v>20131</v>
      </c>
    </row>
    <row r="5897" spans="1:12">
      <c r="A5897" s="1"/>
      <c r="B5897" s="1">
        <v>491</v>
      </c>
      <c r="C5897" s="1" t="s">
        <v>18213</v>
      </c>
      <c r="D5897" s="1" t="s">
        <v>18249</v>
      </c>
      <c r="E5897" s="1" t="s">
        <v>11755</v>
      </c>
      <c r="F5897" s="1" t="s">
        <v>11756</v>
      </c>
      <c r="G5897" s="1" t="s">
        <v>26502</v>
      </c>
      <c r="H5897" s="1" t="s">
        <v>17592</v>
      </c>
      <c r="I5897" s="2">
        <v>22.15</v>
      </c>
      <c r="J5897" s="37">
        <f>VLOOKUP(H5897,'DOGHER ORDER-DISC'!$K$4:$N$30,4,FALSE)</f>
        <v>0</v>
      </c>
      <c r="K5897" s="2">
        <f t="shared" si="97"/>
        <v>22.15</v>
      </c>
      <c r="L5897" s="1" t="s">
        <v>20131</v>
      </c>
    </row>
    <row r="5898" spans="1:12">
      <c r="A5898" s="1"/>
      <c r="B5898" s="1">
        <v>491</v>
      </c>
      <c r="C5898" s="1" t="s">
        <v>18213</v>
      </c>
      <c r="D5898" s="1" t="s">
        <v>18249</v>
      </c>
      <c r="E5898" s="1" t="s">
        <v>11757</v>
      </c>
      <c r="F5898" s="1" t="s">
        <v>11758</v>
      </c>
      <c r="G5898" s="1" t="s">
        <v>26503</v>
      </c>
      <c r="H5898" s="1" t="s">
        <v>17592</v>
      </c>
      <c r="I5898" s="2">
        <v>23.84</v>
      </c>
      <c r="J5898" s="37">
        <f>VLOOKUP(H5898,'DOGHER ORDER-DISC'!$K$4:$N$30,4,FALSE)</f>
        <v>0</v>
      </c>
      <c r="K5898" s="2">
        <f t="shared" si="97"/>
        <v>23.84</v>
      </c>
      <c r="L5898" s="1" t="s">
        <v>20131</v>
      </c>
    </row>
    <row r="5899" spans="1:12">
      <c r="A5899" s="1" t="s">
        <v>32</v>
      </c>
      <c r="B5899" s="1">
        <v>491</v>
      </c>
      <c r="C5899" s="1" t="s">
        <v>18213</v>
      </c>
      <c r="D5899" s="1" t="s">
        <v>18249</v>
      </c>
      <c r="E5899" s="1" t="s">
        <v>11759</v>
      </c>
      <c r="F5899" s="1" t="s">
        <v>11760</v>
      </c>
      <c r="G5899" s="1" t="s">
        <v>26504</v>
      </c>
      <c r="H5899" s="1" t="s">
        <v>17592</v>
      </c>
      <c r="I5899" s="2">
        <v>54.97</v>
      </c>
      <c r="J5899" s="37">
        <f>VLOOKUP(H5899,'DOGHER ORDER-DISC'!$K$4:$N$30,4,FALSE)</f>
        <v>0</v>
      </c>
      <c r="K5899" s="2">
        <f t="shared" si="97"/>
        <v>54.97</v>
      </c>
      <c r="L5899" s="1" t="s">
        <v>20131</v>
      </c>
    </row>
    <row r="5900" spans="1:12">
      <c r="A5900" s="1"/>
      <c r="B5900" s="1">
        <v>491</v>
      </c>
      <c r="C5900" s="1" t="s">
        <v>18213</v>
      </c>
      <c r="D5900" s="1" t="s">
        <v>18249</v>
      </c>
      <c r="E5900" s="1" t="s">
        <v>11761</v>
      </c>
      <c r="F5900" s="1" t="s">
        <v>11762</v>
      </c>
      <c r="G5900" s="1" t="s">
        <v>26505</v>
      </c>
      <c r="H5900" s="1" t="s">
        <v>17592</v>
      </c>
      <c r="I5900" s="2">
        <v>61.86</v>
      </c>
      <c r="J5900" s="37">
        <f>VLOOKUP(H5900,'DOGHER ORDER-DISC'!$K$4:$N$30,4,FALSE)</f>
        <v>0</v>
      </c>
      <c r="K5900" s="2">
        <f t="shared" si="97"/>
        <v>61.86</v>
      </c>
      <c r="L5900" s="1" t="s">
        <v>20132</v>
      </c>
    </row>
    <row r="5901" spans="1:12">
      <c r="A5901" s="1"/>
      <c r="B5901" s="1">
        <v>491</v>
      </c>
      <c r="C5901" s="1" t="s">
        <v>18213</v>
      </c>
      <c r="D5901" s="1" t="s">
        <v>18249</v>
      </c>
      <c r="E5901" s="1" t="s">
        <v>11763</v>
      </c>
      <c r="F5901" s="1" t="s">
        <v>11764</v>
      </c>
      <c r="G5901" s="1" t="s">
        <v>26506</v>
      </c>
      <c r="H5901" s="1" t="s">
        <v>17592</v>
      </c>
      <c r="I5901" s="2">
        <v>67.239999999999995</v>
      </c>
      <c r="J5901" s="37">
        <f>VLOOKUP(H5901,'DOGHER ORDER-DISC'!$K$4:$N$30,4,FALSE)</f>
        <v>0</v>
      </c>
      <c r="K5901" s="2">
        <f t="shared" si="97"/>
        <v>67.239999999999995</v>
      </c>
      <c r="L5901" s="1" t="s">
        <v>20133</v>
      </c>
    </row>
    <row r="5902" spans="1:12">
      <c r="A5902" s="1" t="s">
        <v>32</v>
      </c>
      <c r="B5902" s="1">
        <v>491</v>
      </c>
      <c r="C5902" s="1" t="s">
        <v>18213</v>
      </c>
      <c r="D5902" s="1" t="s">
        <v>18249</v>
      </c>
      <c r="E5902" s="1" t="s">
        <v>11765</v>
      </c>
      <c r="F5902" s="1" t="s">
        <v>11766</v>
      </c>
      <c r="G5902" s="1" t="s">
        <v>26507</v>
      </c>
      <c r="H5902" s="1" t="s">
        <v>17592</v>
      </c>
      <c r="I5902" s="2">
        <v>76.5</v>
      </c>
      <c r="J5902" s="37">
        <f>VLOOKUP(H5902,'DOGHER ORDER-DISC'!$K$4:$N$30,4,FALSE)</f>
        <v>0</v>
      </c>
      <c r="K5902" s="2">
        <f t="shared" si="97"/>
        <v>76.5</v>
      </c>
      <c r="L5902" s="1" t="s">
        <v>20133</v>
      </c>
    </row>
    <row r="5903" spans="1:12">
      <c r="A5903" s="1"/>
      <c r="B5903" s="1">
        <v>492</v>
      </c>
      <c r="C5903" s="1" t="s">
        <v>18213</v>
      </c>
      <c r="D5903" s="1" t="s">
        <v>18249</v>
      </c>
      <c r="E5903" s="1" t="s">
        <v>11767</v>
      </c>
      <c r="F5903" s="1" t="s">
        <v>11768</v>
      </c>
      <c r="G5903" s="1" t="s">
        <v>26508</v>
      </c>
      <c r="H5903" s="1" t="s">
        <v>17592</v>
      </c>
      <c r="I5903" s="2">
        <v>26.26</v>
      </c>
      <c r="J5903" s="37">
        <f>VLOOKUP(H5903,'DOGHER ORDER-DISC'!$K$4:$N$30,4,FALSE)</f>
        <v>0</v>
      </c>
      <c r="K5903" s="2">
        <f t="shared" si="97"/>
        <v>26.26</v>
      </c>
      <c r="L5903" s="1" t="s">
        <v>20134</v>
      </c>
    </row>
    <row r="5904" spans="1:12">
      <c r="A5904" s="1"/>
      <c r="B5904" s="1">
        <v>492</v>
      </c>
      <c r="C5904" s="1" t="s">
        <v>18213</v>
      </c>
      <c r="D5904" s="1" t="s">
        <v>18249</v>
      </c>
      <c r="E5904" s="1" t="s">
        <v>11769</v>
      </c>
      <c r="F5904" s="1" t="s">
        <v>11770</v>
      </c>
      <c r="G5904" s="1" t="s">
        <v>26509</v>
      </c>
      <c r="H5904" s="1" t="s">
        <v>17592</v>
      </c>
      <c r="I5904" s="2">
        <v>28.9</v>
      </c>
      <c r="J5904" s="37">
        <f>VLOOKUP(H5904,'DOGHER ORDER-DISC'!$K$4:$N$30,4,FALSE)</f>
        <v>0</v>
      </c>
      <c r="K5904" s="2">
        <f t="shared" si="97"/>
        <v>28.9</v>
      </c>
      <c r="L5904" s="1" t="s">
        <v>20134</v>
      </c>
    </row>
    <row r="5905" spans="1:12">
      <c r="A5905" s="1"/>
      <c r="B5905" s="1">
        <v>492</v>
      </c>
      <c r="C5905" s="1" t="s">
        <v>18213</v>
      </c>
      <c r="D5905" s="1" t="s">
        <v>18249</v>
      </c>
      <c r="E5905" s="1" t="s">
        <v>11771</v>
      </c>
      <c r="F5905" s="1" t="s">
        <v>11772</v>
      </c>
      <c r="G5905" s="1" t="s">
        <v>26510</v>
      </c>
      <c r="H5905" s="1" t="s">
        <v>17592</v>
      </c>
      <c r="I5905" s="2">
        <v>31.46</v>
      </c>
      <c r="J5905" s="37">
        <f>VLOOKUP(H5905,'DOGHER ORDER-DISC'!$K$4:$N$30,4,FALSE)</f>
        <v>0</v>
      </c>
      <c r="K5905" s="2">
        <f t="shared" si="97"/>
        <v>31.46</v>
      </c>
      <c r="L5905" s="1" t="s">
        <v>20134</v>
      </c>
    </row>
    <row r="5906" spans="1:12">
      <c r="A5906" s="1"/>
      <c r="B5906" s="1">
        <v>492</v>
      </c>
      <c r="C5906" s="1" t="s">
        <v>18213</v>
      </c>
      <c r="D5906" s="1" t="s">
        <v>18249</v>
      </c>
      <c r="E5906" s="1" t="s">
        <v>11773</v>
      </c>
      <c r="F5906" s="1" t="s">
        <v>11774</v>
      </c>
      <c r="G5906" s="1" t="s">
        <v>26511</v>
      </c>
      <c r="H5906" s="1" t="s">
        <v>17592</v>
      </c>
      <c r="I5906" s="2">
        <v>41.5</v>
      </c>
      <c r="J5906" s="37">
        <f>VLOOKUP(H5906,'DOGHER ORDER-DISC'!$K$4:$N$30,4,FALSE)</f>
        <v>0</v>
      </c>
      <c r="K5906" s="2">
        <f t="shared" si="97"/>
        <v>41.5</v>
      </c>
      <c r="L5906" s="1" t="s">
        <v>20134</v>
      </c>
    </row>
    <row r="5907" spans="1:12">
      <c r="A5907" s="1"/>
      <c r="B5907" s="1">
        <v>492</v>
      </c>
      <c r="C5907" s="1" t="s">
        <v>18213</v>
      </c>
      <c r="D5907" s="1" t="s">
        <v>18249</v>
      </c>
      <c r="E5907" s="1" t="s">
        <v>11775</v>
      </c>
      <c r="F5907" s="1" t="s">
        <v>11776</v>
      </c>
      <c r="G5907" s="1" t="s">
        <v>26512</v>
      </c>
      <c r="H5907" s="1" t="s">
        <v>17592</v>
      </c>
      <c r="I5907" s="2">
        <v>44.71</v>
      </c>
      <c r="J5907" s="37">
        <f>VLOOKUP(H5907,'DOGHER ORDER-DISC'!$K$4:$N$30,4,FALSE)</f>
        <v>0</v>
      </c>
      <c r="K5907" s="2">
        <f t="shared" si="97"/>
        <v>44.71</v>
      </c>
      <c r="L5907" s="1" t="s">
        <v>20134</v>
      </c>
    </row>
    <row r="5908" spans="1:12">
      <c r="A5908" s="1"/>
      <c r="B5908" s="1">
        <v>492</v>
      </c>
      <c r="C5908" s="1" t="s">
        <v>18213</v>
      </c>
      <c r="D5908" s="1" t="s">
        <v>18249</v>
      </c>
      <c r="E5908" s="1" t="s">
        <v>11777</v>
      </c>
      <c r="F5908" s="1" t="s">
        <v>11778</v>
      </c>
      <c r="G5908" s="1" t="s">
        <v>26513</v>
      </c>
      <c r="H5908" s="1" t="s">
        <v>17592</v>
      </c>
      <c r="I5908" s="2">
        <v>47.72</v>
      </c>
      <c r="J5908" s="37">
        <f>VLOOKUP(H5908,'DOGHER ORDER-DISC'!$K$4:$N$30,4,FALSE)</f>
        <v>0</v>
      </c>
      <c r="K5908" s="2">
        <f t="shared" si="97"/>
        <v>47.72</v>
      </c>
      <c r="L5908" s="1" t="s">
        <v>20134</v>
      </c>
    </row>
    <row r="5909" spans="1:12">
      <c r="A5909" s="1"/>
      <c r="B5909" s="1">
        <v>492</v>
      </c>
      <c r="C5909" s="1" t="s">
        <v>18213</v>
      </c>
      <c r="D5909" s="1" t="s">
        <v>18249</v>
      </c>
      <c r="E5909" s="1" t="s">
        <v>11779</v>
      </c>
      <c r="F5909" s="1" t="s">
        <v>11780</v>
      </c>
      <c r="G5909" s="1" t="s">
        <v>26514</v>
      </c>
      <c r="H5909" s="1" t="s">
        <v>17592</v>
      </c>
      <c r="I5909" s="2">
        <v>39.97</v>
      </c>
      <c r="J5909" s="37">
        <f>VLOOKUP(H5909,'DOGHER ORDER-DISC'!$K$4:$N$30,4,FALSE)</f>
        <v>0</v>
      </c>
      <c r="K5909" s="2">
        <f t="shared" si="97"/>
        <v>39.97</v>
      </c>
      <c r="L5909" s="1" t="s">
        <v>20135</v>
      </c>
    </row>
    <row r="5910" spans="1:12">
      <c r="A5910" s="1"/>
      <c r="B5910" s="1">
        <v>492</v>
      </c>
      <c r="C5910" s="1" t="s">
        <v>18213</v>
      </c>
      <c r="D5910" s="1" t="s">
        <v>18249</v>
      </c>
      <c r="E5910" s="1" t="s">
        <v>11781</v>
      </c>
      <c r="F5910" s="1" t="s">
        <v>11782</v>
      </c>
      <c r="G5910" s="1" t="s">
        <v>26515</v>
      </c>
      <c r="H5910" s="1" t="s">
        <v>17592</v>
      </c>
      <c r="I5910" s="2">
        <v>43.78</v>
      </c>
      <c r="J5910" s="37">
        <f>VLOOKUP(H5910,'DOGHER ORDER-DISC'!$K$4:$N$30,4,FALSE)</f>
        <v>0</v>
      </c>
      <c r="K5910" s="2">
        <f t="shared" si="97"/>
        <v>43.78</v>
      </c>
      <c r="L5910" s="1" t="s">
        <v>20135</v>
      </c>
    </row>
    <row r="5911" spans="1:12">
      <c r="A5911" s="1"/>
      <c r="B5911" s="1">
        <v>492</v>
      </c>
      <c r="C5911" s="1" t="s">
        <v>18213</v>
      </c>
      <c r="D5911" s="1" t="s">
        <v>18249</v>
      </c>
      <c r="E5911" s="1" t="s">
        <v>11783</v>
      </c>
      <c r="F5911" s="1" t="s">
        <v>11784</v>
      </c>
      <c r="G5911" s="1" t="s">
        <v>26516</v>
      </c>
      <c r="H5911" s="1" t="s">
        <v>17592</v>
      </c>
      <c r="I5911" s="2">
        <v>57.81</v>
      </c>
      <c r="J5911" s="37">
        <f>VLOOKUP(H5911,'DOGHER ORDER-DISC'!$K$4:$N$30,4,FALSE)</f>
        <v>0</v>
      </c>
      <c r="K5911" s="2">
        <f t="shared" si="97"/>
        <v>57.81</v>
      </c>
      <c r="L5911" s="1" t="s">
        <v>20135</v>
      </c>
    </row>
    <row r="5912" spans="1:12">
      <c r="A5912" s="1"/>
      <c r="B5912" s="1">
        <v>492</v>
      </c>
      <c r="C5912" s="1" t="s">
        <v>18213</v>
      </c>
      <c r="D5912" s="1" t="s">
        <v>18249</v>
      </c>
      <c r="E5912" s="1" t="s">
        <v>11785</v>
      </c>
      <c r="F5912" s="1" t="s">
        <v>11786</v>
      </c>
      <c r="G5912" s="1" t="s">
        <v>26517</v>
      </c>
      <c r="H5912" s="1" t="s">
        <v>17592</v>
      </c>
      <c r="I5912" s="2">
        <v>62.34</v>
      </c>
      <c r="J5912" s="37">
        <f>VLOOKUP(H5912,'DOGHER ORDER-DISC'!$K$4:$N$30,4,FALSE)</f>
        <v>0</v>
      </c>
      <c r="K5912" s="2">
        <f t="shared" si="97"/>
        <v>62.34</v>
      </c>
      <c r="L5912" s="1" t="s">
        <v>20135</v>
      </c>
    </row>
    <row r="5913" spans="1:12">
      <c r="A5913" s="1"/>
      <c r="B5913" s="1">
        <v>492</v>
      </c>
      <c r="C5913" s="1" t="s">
        <v>18213</v>
      </c>
      <c r="D5913" s="1" t="s">
        <v>18249</v>
      </c>
      <c r="E5913" s="1" t="s">
        <v>11787</v>
      </c>
      <c r="F5913" s="1" t="s">
        <v>11788</v>
      </c>
      <c r="G5913" s="1" t="s">
        <v>26518</v>
      </c>
      <c r="H5913" s="1" t="s">
        <v>17592</v>
      </c>
      <c r="I5913" s="2">
        <v>66.959999999999994</v>
      </c>
      <c r="J5913" s="37">
        <f>VLOOKUP(H5913,'DOGHER ORDER-DISC'!$K$4:$N$30,4,FALSE)</f>
        <v>0</v>
      </c>
      <c r="K5913" s="2">
        <f t="shared" si="97"/>
        <v>66.959999999999994</v>
      </c>
      <c r="L5913" s="1" t="s">
        <v>20135</v>
      </c>
    </row>
    <row r="5914" spans="1:12">
      <c r="A5914" s="1"/>
      <c r="B5914" s="1">
        <v>492</v>
      </c>
      <c r="C5914" s="1" t="s">
        <v>18213</v>
      </c>
      <c r="D5914" s="1" t="s">
        <v>18249</v>
      </c>
      <c r="E5914" s="1" t="s">
        <v>11789</v>
      </c>
      <c r="F5914" s="1" t="s">
        <v>11790</v>
      </c>
      <c r="G5914" s="1" t="s">
        <v>26519</v>
      </c>
      <c r="H5914" s="1" t="s">
        <v>17592</v>
      </c>
      <c r="I5914" s="2">
        <v>71.489999999999995</v>
      </c>
      <c r="J5914" s="37">
        <f>VLOOKUP(H5914,'DOGHER ORDER-DISC'!$K$4:$N$30,4,FALSE)</f>
        <v>0</v>
      </c>
      <c r="K5914" s="2">
        <f t="shared" si="97"/>
        <v>71.489999999999995</v>
      </c>
      <c r="L5914" s="1" t="s">
        <v>20135</v>
      </c>
    </row>
    <row r="5915" spans="1:12">
      <c r="A5915" s="1"/>
      <c r="B5915" s="1">
        <v>492</v>
      </c>
      <c r="C5915" s="1" t="s">
        <v>18213</v>
      </c>
      <c r="D5915" s="1" t="s">
        <v>18249</v>
      </c>
      <c r="E5915" s="1" t="s">
        <v>11791</v>
      </c>
      <c r="F5915" s="1" t="s">
        <v>11792</v>
      </c>
      <c r="G5915" s="1" t="s">
        <v>26520</v>
      </c>
      <c r="H5915" s="1" t="s">
        <v>17592</v>
      </c>
      <c r="I5915" s="2">
        <v>5.58</v>
      </c>
      <c r="J5915" s="37">
        <f>VLOOKUP(H5915,'DOGHER ORDER-DISC'!$K$4:$N$30,4,FALSE)</f>
        <v>0</v>
      </c>
      <c r="K5915" s="2">
        <f t="shared" si="97"/>
        <v>5.58</v>
      </c>
      <c r="L5915" s="1" t="s">
        <v>20136</v>
      </c>
    </row>
    <row r="5916" spans="1:12">
      <c r="A5916" s="1"/>
      <c r="B5916" s="1">
        <v>492</v>
      </c>
      <c r="C5916" s="1" t="s">
        <v>18213</v>
      </c>
      <c r="D5916" s="1" t="s">
        <v>18249</v>
      </c>
      <c r="E5916" s="1" t="s">
        <v>11793</v>
      </c>
      <c r="F5916" s="1" t="s">
        <v>11794</v>
      </c>
      <c r="G5916" s="1" t="s">
        <v>26521</v>
      </c>
      <c r="H5916" s="1" t="s">
        <v>17592</v>
      </c>
      <c r="I5916" s="2">
        <v>9.3000000000000007</v>
      </c>
      <c r="J5916" s="37">
        <f>VLOOKUP(H5916,'DOGHER ORDER-DISC'!$K$4:$N$30,4,FALSE)</f>
        <v>0</v>
      </c>
      <c r="K5916" s="2">
        <f t="shared" si="97"/>
        <v>9.3000000000000007</v>
      </c>
      <c r="L5916" s="1" t="s">
        <v>20136</v>
      </c>
    </row>
    <row r="5917" spans="1:12">
      <c r="A5917" s="1"/>
      <c r="B5917" s="1">
        <v>492</v>
      </c>
      <c r="C5917" s="1" t="s">
        <v>18213</v>
      </c>
      <c r="D5917" s="1" t="s">
        <v>18249</v>
      </c>
      <c r="E5917" s="1" t="s">
        <v>11795</v>
      </c>
      <c r="F5917" s="1" t="s">
        <v>11796</v>
      </c>
      <c r="G5917" s="1" t="s">
        <v>26522</v>
      </c>
      <c r="H5917" s="1" t="s">
        <v>17592</v>
      </c>
      <c r="I5917" s="2">
        <v>11.07</v>
      </c>
      <c r="J5917" s="37">
        <f>VLOOKUP(H5917,'DOGHER ORDER-DISC'!$K$4:$N$30,4,FALSE)</f>
        <v>0</v>
      </c>
      <c r="K5917" s="2">
        <f t="shared" si="97"/>
        <v>11.07</v>
      </c>
      <c r="L5917" s="1" t="s">
        <v>20136</v>
      </c>
    </row>
    <row r="5918" spans="1:12">
      <c r="A5918" s="1"/>
      <c r="B5918" s="1">
        <v>492</v>
      </c>
      <c r="C5918" s="1" t="s">
        <v>18213</v>
      </c>
      <c r="D5918" s="1" t="s">
        <v>18249</v>
      </c>
      <c r="E5918" s="1" t="s">
        <v>11797</v>
      </c>
      <c r="F5918" s="1" t="s">
        <v>11798</v>
      </c>
      <c r="G5918" s="1" t="s">
        <v>26523</v>
      </c>
      <c r="H5918" s="1" t="s">
        <v>17592</v>
      </c>
      <c r="I5918" s="2">
        <v>26.95</v>
      </c>
      <c r="J5918" s="37">
        <f>VLOOKUP(H5918,'DOGHER ORDER-DISC'!$K$4:$N$30,4,FALSE)</f>
        <v>0</v>
      </c>
      <c r="K5918" s="2">
        <f t="shared" si="97"/>
        <v>26.95</v>
      </c>
      <c r="L5918" s="1" t="s">
        <v>20137</v>
      </c>
    </row>
    <row r="5919" spans="1:12">
      <c r="A5919" s="1"/>
      <c r="B5919" s="1">
        <v>492</v>
      </c>
      <c r="C5919" s="1" t="s">
        <v>18213</v>
      </c>
      <c r="D5919" s="1" t="s">
        <v>18249</v>
      </c>
      <c r="E5919" s="1" t="s">
        <v>11799</v>
      </c>
      <c r="F5919" s="1" t="s">
        <v>11800</v>
      </c>
      <c r="G5919" s="1" t="s">
        <v>26524</v>
      </c>
      <c r="H5919" s="1" t="s">
        <v>17592</v>
      </c>
      <c r="I5919" s="2">
        <v>32.340000000000003</v>
      </c>
      <c r="J5919" s="37">
        <f>VLOOKUP(H5919,'DOGHER ORDER-DISC'!$K$4:$N$30,4,FALSE)</f>
        <v>0</v>
      </c>
      <c r="K5919" s="2">
        <f t="shared" si="97"/>
        <v>32.340000000000003</v>
      </c>
      <c r="L5919" s="1" t="s">
        <v>20137</v>
      </c>
    </row>
    <row r="5920" spans="1:12">
      <c r="A5920" s="1"/>
      <c r="B5920" s="1">
        <v>492</v>
      </c>
      <c r="C5920" s="1" t="s">
        <v>18213</v>
      </c>
      <c r="D5920" s="1" t="s">
        <v>18249</v>
      </c>
      <c r="E5920" s="1" t="s">
        <v>11801</v>
      </c>
      <c r="F5920" s="1" t="s">
        <v>11802</v>
      </c>
      <c r="G5920" s="1" t="s">
        <v>26525</v>
      </c>
      <c r="H5920" s="1" t="s">
        <v>17592</v>
      </c>
      <c r="I5920" s="2">
        <v>50.25</v>
      </c>
      <c r="J5920" s="37">
        <f>VLOOKUP(H5920,'DOGHER ORDER-DISC'!$K$4:$N$30,4,FALSE)</f>
        <v>0</v>
      </c>
      <c r="K5920" s="2">
        <f t="shared" si="97"/>
        <v>50.25</v>
      </c>
      <c r="L5920" s="1" t="s">
        <v>20137</v>
      </c>
    </row>
    <row r="5921" spans="1:12">
      <c r="A5921" s="1"/>
      <c r="B5921" s="1">
        <v>492</v>
      </c>
      <c r="C5921" s="1" t="s">
        <v>18213</v>
      </c>
      <c r="D5921" s="1" t="s">
        <v>18249</v>
      </c>
      <c r="E5921" s="1" t="s">
        <v>11803</v>
      </c>
      <c r="F5921" s="1" t="s">
        <v>11804</v>
      </c>
      <c r="G5921" s="1" t="s">
        <v>26526</v>
      </c>
      <c r="H5921" s="1" t="s">
        <v>17592</v>
      </c>
      <c r="I5921" s="2">
        <v>69.459999999999994</v>
      </c>
      <c r="J5921" s="37">
        <f>VLOOKUP(H5921,'DOGHER ORDER-DISC'!$K$4:$N$30,4,FALSE)</f>
        <v>0</v>
      </c>
      <c r="K5921" s="2">
        <f t="shared" si="97"/>
        <v>69.459999999999994</v>
      </c>
      <c r="L5921" s="1" t="s">
        <v>20137</v>
      </c>
    </row>
    <row r="5922" spans="1:12">
      <c r="A5922" s="1"/>
      <c r="B5922" s="1">
        <v>493</v>
      </c>
      <c r="C5922" s="1" t="s">
        <v>18213</v>
      </c>
      <c r="D5922" s="1" t="s">
        <v>18249</v>
      </c>
      <c r="E5922" s="1" t="s">
        <v>11805</v>
      </c>
      <c r="F5922" s="1" t="s">
        <v>11806</v>
      </c>
      <c r="G5922" s="1" t="s">
        <v>26527</v>
      </c>
      <c r="H5922" s="1" t="s">
        <v>17592</v>
      </c>
      <c r="I5922" s="2">
        <v>1.88</v>
      </c>
      <c r="J5922" s="37">
        <f>VLOOKUP(H5922,'DOGHER ORDER-DISC'!$K$4:$N$30,4,FALSE)</f>
        <v>0</v>
      </c>
      <c r="K5922" s="2">
        <f t="shared" si="97"/>
        <v>1.88</v>
      </c>
      <c r="L5922" s="1" t="s">
        <v>20138</v>
      </c>
    </row>
    <row r="5923" spans="1:12">
      <c r="A5923" s="1"/>
      <c r="B5923" s="1">
        <v>493</v>
      </c>
      <c r="C5923" s="1" t="s">
        <v>18213</v>
      </c>
      <c r="D5923" s="1" t="s">
        <v>18249</v>
      </c>
      <c r="E5923" s="1" t="s">
        <v>11807</v>
      </c>
      <c r="F5923" s="1" t="s">
        <v>11808</v>
      </c>
      <c r="G5923" s="1" t="s">
        <v>26528</v>
      </c>
      <c r="H5923" s="1" t="s">
        <v>17592</v>
      </c>
      <c r="I5923" s="2">
        <v>2.97</v>
      </c>
      <c r="J5923" s="37">
        <f>VLOOKUP(H5923,'DOGHER ORDER-DISC'!$K$4:$N$30,4,FALSE)</f>
        <v>0</v>
      </c>
      <c r="K5923" s="2">
        <f t="shared" si="97"/>
        <v>2.97</v>
      </c>
      <c r="L5923" s="1" t="s">
        <v>20138</v>
      </c>
    </row>
    <row r="5924" spans="1:12">
      <c r="A5924" s="1"/>
      <c r="B5924" s="1">
        <v>493</v>
      </c>
      <c r="C5924" s="1" t="s">
        <v>18213</v>
      </c>
      <c r="D5924" s="1" t="s">
        <v>18249</v>
      </c>
      <c r="E5924" s="1" t="s">
        <v>11809</v>
      </c>
      <c r="F5924" s="1" t="s">
        <v>11810</v>
      </c>
      <c r="G5924" s="1" t="s">
        <v>26529</v>
      </c>
      <c r="H5924" s="1" t="s">
        <v>17592</v>
      </c>
      <c r="I5924" s="2">
        <v>4.3499999999999996</v>
      </c>
      <c r="J5924" s="37">
        <f>VLOOKUP(H5924,'DOGHER ORDER-DISC'!$K$4:$N$30,4,FALSE)</f>
        <v>0</v>
      </c>
      <c r="K5924" s="2">
        <f t="shared" si="97"/>
        <v>4.3499999999999996</v>
      </c>
      <c r="L5924" s="1" t="s">
        <v>20138</v>
      </c>
    </row>
    <row r="5925" spans="1:12">
      <c r="A5925" s="1"/>
      <c r="B5925" s="1">
        <v>493</v>
      </c>
      <c r="C5925" s="1" t="s">
        <v>18213</v>
      </c>
      <c r="D5925" s="1" t="s">
        <v>18249</v>
      </c>
      <c r="E5925" s="1" t="s">
        <v>11811</v>
      </c>
      <c r="F5925" s="1" t="s">
        <v>11812</v>
      </c>
      <c r="G5925" s="1" t="s">
        <v>26530</v>
      </c>
      <c r="H5925" s="1" t="s">
        <v>17592</v>
      </c>
      <c r="I5925" s="2">
        <v>5.54</v>
      </c>
      <c r="J5925" s="37">
        <f>VLOOKUP(H5925,'DOGHER ORDER-DISC'!$K$4:$N$30,4,FALSE)</f>
        <v>0</v>
      </c>
      <c r="K5925" s="2">
        <f t="shared" si="97"/>
        <v>5.54</v>
      </c>
      <c r="L5925" s="1" t="s">
        <v>20138</v>
      </c>
    </row>
    <row r="5926" spans="1:12">
      <c r="A5926" s="1"/>
      <c r="B5926" s="1">
        <v>493</v>
      </c>
      <c r="C5926" s="1" t="s">
        <v>18213</v>
      </c>
      <c r="D5926" s="1" t="s">
        <v>18249</v>
      </c>
      <c r="E5926" s="1" t="s">
        <v>11813</v>
      </c>
      <c r="F5926" s="1" t="s">
        <v>11814</v>
      </c>
      <c r="G5926" s="1" t="s">
        <v>26531</v>
      </c>
      <c r="H5926" s="1" t="s">
        <v>17592</v>
      </c>
      <c r="I5926" s="2">
        <v>3.01</v>
      </c>
      <c r="J5926" s="37">
        <f>VLOOKUP(H5926,'DOGHER ORDER-DISC'!$K$4:$N$30,4,FALSE)</f>
        <v>0</v>
      </c>
      <c r="K5926" s="2">
        <f t="shared" si="97"/>
        <v>3.01</v>
      </c>
      <c r="L5926" s="1" t="s">
        <v>20139</v>
      </c>
    </row>
    <row r="5927" spans="1:12">
      <c r="A5927" s="1"/>
      <c r="B5927" s="1">
        <v>493</v>
      </c>
      <c r="C5927" s="1" t="s">
        <v>18213</v>
      </c>
      <c r="D5927" s="1" t="s">
        <v>18249</v>
      </c>
      <c r="E5927" s="1" t="s">
        <v>11815</v>
      </c>
      <c r="F5927" s="1" t="s">
        <v>11816</v>
      </c>
      <c r="G5927" s="1" t="s">
        <v>26532</v>
      </c>
      <c r="H5927" s="1" t="s">
        <v>17592</v>
      </c>
      <c r="I5927" s="2">
        <v>4.82</v>
      </c>
      <c r="J5927" s="37">
        <f>VLOOKUP(H5927,'DOGHER ORDER-DISC'!$K$4:$N$30,4,FALSE)</f>
        <v>0</v>
      </c>
      <c r="K5927" s="2">
        <f t="shared" si="97"/>
        <v>4.82</v>
      </c>
      <c r="L5927" s="1" t="s">
        <v>20139</v>
      </c>
    </row>
    <row r="5928" spans="1:12">
      <c r="A5928" s="1"/>
      <c r="B5928" s="1">
        <v>493</v>
      </c>
      <c r="C5928" s="1" t="s">
        <v>18213</v>
      </c>
      <c r="D5928" s="1" t="s">
        <v>18249</v>
      </c>
      <c r="E5928" s="1" t="s">
        <v>11817</v>
      </c>
      <c r="F5928" s="1" t="s">
        <v>11818</v>
      </c>
      <c r="G5928" s="1" t="s">
        <v>26533</v>
      </c>
      <c r="H5928" s="1" t="s">
        <v>17592</v>
      </c>
      <c r="I5928" s="2">
        <v>7.71</v>
      </c>
      <c r="J5928" s="37">
        <f>VLOOKUP(H5928,'DOGHER ORDER-DISC'!$K$4:$N$30,4,FALSE)</f>
        <v>0</v>
      </c>
      <c r="K5928" s="2">
        <f t="shared" si="97"/>
        <v>7.71</v>
      </c>
      <c r="L5928" s="1" t="s">
        <v>20139</v>
      </c>
    </row>
    <row r="5929" spans="1:12">
      <c r="A5929" s="1"/>
      <c r="B5929" s="1">
        <v>493</v>
      </c>
      <c r="C5929" s="1" t="s">
        <v>18213</v>
      </c>
      <c r="D5929" s="1" t="s">
        <v>18249</v>
      </c>
      <c r="E5929" s="1" t="s">
        <v>11819</v>
      </c>
      <c r="F5929" s="1" t="s">
        <v>11820</v>
      </c>
      <c r="G5929" s="1" t="s">
        <v>26534</v>
      </c>
      <c r="H5929" s="1" t="s">
        <v>17592</v>
      </c>
      <c r="I5929" s="2">
        <v>9.75</v>
      </c>
      <c r="J5929" s="37">
        <f>VLOOKUP(H5929,'DOGHER ORDER-DISC'!$K$4:$N$30,4,FALSE)</f>
        <v>0</v>
      </c>
      <c r="K5929" s="2">
        <f t="shared" si="97"/>
        <v>9.75</v>
      </c>
      <c r="L5929" s="1" t="s">
        <v>20139</v>
      </c>
    </row>
    <row r="5930" spans="1:12">
      <c r="A5930" s="1"/>
      <c r="B5930" s="1">
        <v>493</v>
      </c>
      <c r="C5930" s="1" t="s">
        <v>18213</v>
      </c>
      <c r="D5930" s="1" t="s">
        <v>18249</v>
      </c>
      <c r="E5930" s="1" t="s">
        <v>11821</v>
      </c>
      <c r="F5930" s="1" t="s">
        <v>11822</v>
      </c>
      <c r="G5930" s="1" t="s">
        <v>26535</v>
      </c>
      <c r="H5930" s="1" t="s">
        <v>17592</v>
      </c>
      <c r="I5930" s="2">
        <v>8.1999999999999993</v>
      </c>
      <c r="J5930" s="37">
        <f>VLOOKUP(H5930,'DOGHER ORDER-DISC'!$K$4:$N$30,4,FALSE)</f>
        <v>0</v>
      </c>
      <c r="K5930" s="2">
        <f t="shared" si="97"/>
        <v>8.1999999999999993</v>
      </c>
      <c r="L5930" s="1" t="s">
        <v>20140</v>
      </c>
    </row>
    <row r="5931" spans="1:12">
      <c r="A5931" s="1"/>
      <c r="B5931" s="1">
        <v>493</v>
      </c>
      <c r="C5931" s="1" t="s">
        <v>18213</v>
      </c>
      <c r="D5931" s="1" t="s">
        <v>18249</v>
      </c>
      <c r="E5931" s="1" t="s">
        <v>11823</v>
      </c>
      <c r="F5931" s="1" t="s">
        <v>11824</v>
      </c>
      <c r="G5931" s="1" t="s">
        <v>26536</v>
      </c>
      <c r="H5931" s="1" t="s">
        <v>17592</v>
      </c>
      <c r="I5931" s="2">
        <v>10.46</v>
      </c>
      <c r="J5931" s="37">
        <f>VLOOKUP(H5931,'DOGHER ORDER-DISC'!$K$4:$N$30,4,FALSE)</f>
        <v>0</v>
      </c>
      <c r="K5931" s="2">
        <f t="shared" si="97"/>
        <v>10.46</v>
      </c>
      <c r="L5931" s="1" t="s">
        <v>20140</v>
      </c>
    </row>
    <row r="5932" spans="1:12">
      <c r="A5932" s="1"/>
      <c r="B5932" s="1">
        <v>493</v>
      </c>
      <c r="C5932" s="1" t="s">
        <v>18213</v>
      </c>
      <c r="D5932" s="1" t="s">
        <v>18249</v>
      </c>
      <c r="E5932" s="1" t="s">
        <v>11825</v>
      </c>
      <c r="F5932" s="1" t="s">
        <v>11826</v>
      </c>
      <c r="G5932" s="1" t="s">
        <v>26537</v>
      </c>
      <c r="H5932" s="1" t="s">
        <v>17592</v>
      </c>
      <c r="I5932" s="2">
        <v>8.1999999999999993</v>
      </c>
      <c r="J5932" s="37">
        <f>VLOOKUP(H5932,'DOGHER ORDER-DISC'!$K$4:$N$30,4,FALSE)</f>
        <v>0</v>
      </c>
      <c r="K5932" s="2">
        <f t="shared" si="97"/>
        <v>8.1999999999999993</v>
      </c>
      <c r="L5932" s="1" t="s">
        <v>20141</v>
      </c>
    </row>
    <row r="5933" spans="1:12">
      <c r="A5933" s="1"/>
      <c r="B5933" s="1">
        <v>493</v>
      </c>
      <c r="C5933" s="1" t="s">
        <v>18213</v>
      </c>
      <c r="D5933" s="1" t="s">
        <v>18249</v>
      </c>
      <c r="E5933" s="1" t="s">
        <v>11827</v>
      </c>
      <c r="F5933" s="1" t="s">
        <v>11828</v>
      </c>
      <c r="G5933" s="1" t="s">
        <v>26538</v>
      </c>
      <c r="H5933" s="1" t="s">
        <v>17592</v>
      </c>
      <c r="I5933" s="2">
        <v>10.46</v>
      </c>
      <c r="J5933" s="37">
        <f>VLOOKUP(H5933,'DOGHER ORDER-DISC'!$K$4:$N$30,4,FALSE)</f>
        <v>0</v>
      </c>
      <c r="K5933" s="2">
        <f t="shared" si="97"/>
        <v>10.46</v>
      </c>
      <c r="L5933" s="1" t="s">
        <v>20141</v>
      </c>
    </row>
    <row r="5934" spans="1:12">
      <c r="A5934" s="1"/>
      <c r="B5934" s="1">
        <v>493</v>
      </c>
      <c r="C5934" s="1" t="s">
        <v>18213</v>
      </c>
      <c r="D5934" s="1" t="s">
        <v>18249</v>
      </c>
      <c r="E5934" s="1" t="s">
        <v>11829</v>
      </c>
      <c r="F5934" s="1" t="s">
        <v>11830</v>
      </c>
      <c r="G5934" s="1" t="s">
        <v>26539</v>
      </c>
      <c r="H5934" s="1" t="s">
        <v>17592</v>
      </c>
      <c r="I5934" s="2">
        <v>8.1999999999999993</v>
      </c>
      <c r="J5934" s="37">
        <f>VLOOKUP(H5934,'DOGHER ORDER-DISC'!$K$4:$N$30,4,FALSE)</f>
        <v>0</v>
      </c>
      <c r="K5934" s="2">
        <f t="shared" si="97"/>
        <v>8.1999999999999993</v>
      </c>
      <c r="L5934" s="1" t="s">
        <v>20142</v>
      </c>
    </row>
    <row r="5935" spans="1:12">
      <c r="A5935" s="1"/>
      <c r="B5935" s="1">
        <v>493</v>
      </c>
      <c r="C5935" s="1" t="s">
        <v>18213</v>
      </c>
      <c r="D5935" s="1" t="s">
        <v>18249</v>
      </c>
      <c r="E5935" s="1" t="s">
        <v>11831</v>
      </c>
      <c r="F5935" s="1" t="s">
        <v>11832</v>
      </c>
      <c r="G5935" s="1" t="s">
        <v>26540</v>
      </c>
      <c r="H5935" s="1" t="s">
        <v>17592</v>
      </c>
      <c r="I5935" s="2">
        <v>10.46</v>
      </c>
      <c r="J5935" s="37">
        <f>VLOOKUP(H5935,'DOGHER ORDER-DISC'!$K$4:$N$30,4,FALSE)</f>
        <v>0</v>
      </c>
      <c r="K5935" s="2">
        <f t="shared" ref="K5935:K5998" si="98">+ROUND(I5935*(1-J5935),2)</f>
        <v>10.46</v>
      </c>
      <c r="L5935" s="1" t="s">
        <v>20142</v>
      </c>
    </row>
    <row r="5936" spans="1:12">
      <c r="A5936" s="1"/>
      <c r="B5936" s="1">
        <v>493</v>
      </c>
      <c r="C5936" s="1" t="s">
        <v>18213</v>
      </c>
      <c r="D5936" s="1" t="s">
        <v>18249</v>
      </c>
      <c r="E5936" s="1" t="s">
        <v>11833</v>
      </c>
      <c r="F5936" s="1" t="s">
        <v>11834</v>
      </c>
      <c r="G5936" s="1" t="s">
        <v>26541</v>
      </c>
      <c r="H5936" s="1" t="s">
        <v>17592</v>
      </c>
      <c r="I5936" s="2">
        <v>1.7</v>
      </c>
      <c r="J5936" s="37">
        <f>VLOOKUP(H5936,'DOGHER ORDER-DISC'!$K$4:$N$30,4,FALSE)</f>
        <v>0</v>
      </c>
      <c r="K5936" s="2">
        <f t="shared" si="98"/>
        <v>1.7</v>
      </c>
      <c r="L5936" s="1" t="s">
        <v>20143</v>
      </c>
    </row>
    <row r="5937" spans="1:12">
      <c r="A5937" s="1"/>
      <c r="B5937" s="1">
        <v>493</v>
      </c>
      <c r="C5937" s="1" t="s">
        <v>18213</v>
      </c>
      <c r="D5937" s="1" t="s">
        <v>18249</v>
      </c>
      <c r="E5937" s="1" t="s">
        <v>11835</v>
      </c>
      <c r="F5937" s="1" t="s">
        <v>11836</v>
      </c>
      <c r="G5937" s="1" t="s">
        <v>26542</v>
      </c>
      <c r="H5937" s="1" t="s">
        <v>17592</v>
      </c>
      <c r="I5937" s="2">
        <v>4.1100000000000003</v>
      </c>
      <c r="J5937" s="37">
        <f>VLOOKUP(H5937,'DOGHER ORDER-DISC'!$K$4:$N$30,4,FALSE)</f>
        <v>0</v>
      </c>
      <c r="K5937" s="2">
        <f t="shared" si="98"/>
        <v>4.1100000000000003</v>
      </c>
      <c r="L5937" s="1" t="s">
        <v>20143</v>
      </c>
    </row>
    <row r="5938" spans="1:12">
      <c r="A5938" s="1"/>
      <c r="B5938" s="1">
        <v>493</v>
      </c>
      <c r="C5938" s="1" t="s">
        <v>18213</v>
      </c>
      <c r="D5938" s="1" t="s">
        <v>18249</v>
      </c>
      <c r="E5938" s="1" t="s">
        <v>11837</v>
      </c>
      <c r="F5938" s="1" t="s">
        <v>11838</v>
      </c>
      <c r="G5938" s="1" t="s">
        <v>26543</v>
      </c>
      <c r="H5938" s="1" t="s">
        <v>17592</v>
      </c>
      <c r="I5938" s="2">
        <v>8.2200000000000006</v>
      </c>
      <c r="J5938" s="37">
        <f>VLOOKUP(H5938,'DOGHER ORDER-DISC'!$K$4:$N$30,4,FALSE)</f>
        <v>0</v>
      </c>
      <c r="K5938" s="2">
        <f t="shared" si="98"/>
        <v>8.2200000000000006</v>
      </c>
      <c r="L5938" s="1" t="s">
        <v>20143</v>
      </c>
    </row>
    <row r="5939" spans="1:12">
      <c r="A5939" s="1"/>
      <c r="B5939" s="1">
        <v>493</v>
      </c>
      <c r="C5939" s="1" t="s">
        <v>18213</v>
      </c>
      <c r="D5939" s="1" t="s">
        <v>18249</v>
      </c>
      <c r="E5939" s="1" t="s">
        <v>11839</v>
      </c>
      <c r="F5939" s="1" t="s">
        <v>11840</v>
      </c>
      <c r="G5939" s="1" t="s">
        <v>26544</v>
      </c>
      <c r="H5939" s="1" t="s">
        <v>17592</v>
      </c>
      <c r="I5939" s="2">
        <v>14.38</v>
      </c>
      <c r="J5939" s="37">
        <f>VLOOKUP(H5939,'DOGHER ORDER-DISC'!$K$4:$N$30,4,FALSE)</f>
        <v>0</v>
      </c>
      <c r="K5939" s="2">
        <f t="shared" si="98"/>
        <v>14.38</v>
      </c>
      <c r="L5939" s="1" t="s">
        <v>20143</v>
      </c>
    </row>
    <row r="5940" spans="1:12">
      <c r="A5940" s="1"/>
      <c r="B5940" s="1">
        <v>494</v>
      </c>
      <c r="C5940" s="1" t="s">
        <v>18213</v>
      </c>
      <c r="D5940" s="1" t="s">
        <v>18249</v>
      </c>
      <c r="E5940" s="1" t="s">
        <v>11841</v>
      </c>
      <c r="F5940" s="1" t="s">
        <v>11842</v>
      </c>
      <c r="G5940" s="1" t="s">
        <v>26545</v>
      </c>
      <c r="H5940" s="1" t="s">
        <v>17592</v>
      </c>
      <c r="I5940" s="2">
        <v>25.44</v>
      </c>
      <c r="J5940" s="37">
        <f>VLOOKUP(H5940,'DOGHER ORDER-DISC'!$K$4:$N$30,4,FALSE)</f>
        <v>0</v>
      </c>
      <c r="K5940" s="2">
        <f t="shared" si="98"/>
        <v>25.44</v>
      </c>
      <c r="L5940" s="1" t="s">
        <v>20144</v>
      </c>
    </row>
    <row r="5941" spans="1:12">
      <c r="A5941" s="1"/>
      <c r="B5941" s="1">
        <v>494</v>
      </c>
      <c r="C5941" s="1" t="s">
        <v>18213</v>
      </c>
      <c r="D5941" s="1" t="s">
        <v>18249</v>
      </c>
      <c r="E5941" s="1" t="s">
        <v>11843</v>
      </c>
      <c r="F5941" s="1" t="s">
        <v>11844</v>
      </c>
      <c r="G5941" s="1" t="s">
        <v>26546</v>
      </c>
      <c r="H5941" s="1" t="s">
        <v>17592</v>
      </c>
      <c r="I5941" s="2">
        <v>9.19</v>
      </c>
      <c r="J5941" s="37">
        <f>VLOOKUP(H5941,'DOGHER ORDER-DISC'!$K$4:$N$30,4,FALSE)</f>
        <v>0</v>
      </c>
      <c r="K5941" s="2">
        <f t="shared" si="98"/>
        <v>9.19</v>
      </c>
      <c r="L5941" s="1" t="s">
        <v>20145</v>
      </c>
    </row>
    <row r="5942" spans="1:12">
      <c r="A5942" s="1"/>
      <c r="B5942" s="1">
        <v>494</v>
      </c>
      <c r="C5942" s="1" t="s">
        <v>18213</v>
      </c>
      <c r="D5942" s="1" t="s">
        <v>18249</v>
      </c>
      <c r="E5942" s="1" t="s">
        <v>11845</v>
      </c>
      <c r="F5942" s="1" t="s">
        <v>11846</v>
      </c>
      <c r="G5942" s="1" t="s">
        <v>26547</v>
      </c>
      <c r="H5942" s="1" t="s">
        <v>17592</v>
      </c>
      <c r="I5942" s="2">
        <v>14.42</v>
      </c>
      <c r="J5942" s="37">
        <f>VLOOKUP(H5942,'DOGHER ORDER-DISC'!$K$4:$N$30,4,FALSE)</f>
        <v>0</v>
      </c>
      <c r="K5942" s="2">
        <f t="shared" si="98"/>
        <v>14.42</v>
      </c>
      <c r="L5942" s="1" t="s">
        <v>20145</v>
      </c>
    </row>
    <row r="5943" spans="1:12">
      <c r="A5943" s="1"/>
      <c r="B5943" s="1">
        <v>494</v>
      </c>
      <c r="C5943" s="1" t="s">
        <v>18213</v>
      </c>
      <c r="D5943" s="1" t="s">
        <v>18249</v>
      </c>
      <c r="E5943" s="1" t="s">
        <v>11847</v>
      </c>
      <c r="F5943" s="1" t="s">
        <v>11848</v>
      </c>
      <c r="G5943" s="1" t="s">
        <v>26548</v>
      </c>
      <c r="H5943" s="1" t="s">
        <v>17592</v>
      </c>
      <c r="I5943" s="2">
        <v>22.55</v>
      </c>
      <c r="J5943" s="37">
        <f>VLOOKUP(H5943,'DOGHER ORDER-DISC'!$K$4:$N$30,4,FALSE)</f>
        <v>0</v>
      </c>
      <c r="K5943" s="2">
        <f t="shared" si="98"/>
        <v>22.55</v>
      </c>
      <c r="L5943" s="1" t="s">
        <v>20145</v>
      </c>
    </row>
    <row r="5944" spans="1:12">
      <c r="A5944" s="1" t="s">
        <v>23</v>
      </c>
      <c r="B5944" s="1">
        <v>494</v>
      </c>
      <c r="C5944" s="1" t="s">
        <v>18213</v>
      </c>
      <c r="D5944" s="1" t="s">
        <v>18249</v>
      </c>
      <c r="E5944" s="1" t="s">
        <v>11849</v>
      </c>
      <c r="F5944" s="1" t="s">
        <v>11850</v>
      </c>
      <c r="G5944" s="1" t="s">
        <v>26549</v>
      </c>
      <c r="H5944" s="1" t="s">
        <v>17592</v>
      </c>
      <c r="I5944" s="2">
        <v>77.25</v>
      </c>
      <c r="J5944" s="37">
        <f>VLOOKUP(H5944,'DOGHER ORDER-DISC'!$K$4:$N$30,4,FALSE)</f>
        <v>0</v>
      </c>
      <c r="K5944" s="2">
        <f t="shared" si="98"/>
        <v>77.25</v>
      </c>
      <c r="L5944" s="1" t="s">
        <v>20146</v>
      </c>
    </row>
    <row r="5945" spans="1:12">
      <c r="A5945" s="1" t="s">
        <v>23</v>
      </c>
      <c r="B5945" s="1">
        <v>494</v>
      </c>
      <c r="C5945" s="1" t="s">
        <v>18213</v>
      </c>
      <c r="D5945" s="1" t="s">
        <v>18249</v>
      </c>
      <c r="E5945" s="1" t="s">
        <v>11851</v>
      </c>
      <c r="F5945" s="1" t="s">
        <v>11852</v>
      </c>
      <c r="G5945" s="1" t="s">
        <v>26550</v>
      </c>
      <c r="H5945" s="1" t="s">
        <v>17592</v>
      </c>
      <c r="I5945" s="2">
        <v>11.85</v>
      </c>
      <c r="J5945" s="37">
        <f>VLOOKUP(H5945,'DOGHER ORDER-DISC'!$K$4:$N$30,4,FALSE)</f>
        <v>0</v>
      </c>
      <c r="K5945" s="2">
        <f t="shared" si="98"/>
        <v>11.85</v>
      </c>
      <c r="L5945" s="1" t="s">
        <v>20146</v>
      </c>
    </row>
    <row r="5946" spans="1:12">
      <c r="A5946" s="1" t="s">
        <v>23</v>
      </c>
      <c r="B5946" s="1">
        <v>494</v>
      </c>
      <c r="C5946" s="1" t="s">
        <v>18213</v>
      </c>
      <c r="D5946" s="1" t="s">
        <v>18249</v>
      </c>
      <c r="E5946" s="1" t="s">
        <v>11853</v>
      </c>
      <c r="F5946" s="1" t="s">
        <v>11854</v>
      </c>
      <c r="G5946" s="1" t="s">
        <v>26551</v>
      </c>
      <c r="H5946" s="1" t="s">
        <v>17592</v>
      </c>
      <c r="I5946" s="2">
        <v>12.31</v>
      </c>
      <c r="J5946" s="37">
        <f>VLOOKUP(H5946,'DOGHER ORDER-DISC'!$K$4:$N$30,4,FALSE)</f>
        <v>0</v>
      </c>
      <c r="K5946" s="2">
        <f t="shared" si="98"/>
        <v>12.31</v>
      </c>
      <c r="L5946" s="1" t="s">
        <v>20146</v>
      </c>
    </row>
    <row r="5947" spans="1:12">
      <c r="A5947" s="1" t="s">
        <v>23</v>
      </c>
      <c r="B5947" s="1">
        <v>494</v>
      </c>
      <c r="C5947" s="1" t="s">
        <v>18213</v>
      </c>
      <c r="D5947" s="1" t="s">
        <v>18249</v>
      </c>
      <c r="E5947" s="1" t="s">
        <v>11855</v>
      </c>
      <c r="F5947" s="1" t="s">
        <v>11856</v>
      </c>
      <c r="G5947" s="1" t="s">
        <v>26552</v>
      </c>
      <c r="H5947" s="1" t="s">
        <v>17592</v>
      </c>
      <c r="I5947" s="2">
        <v>6.18</v>
      </c>
      <c r="J5947" s="37">
        <f>VLOOKUP(H5947,'DOGHER ORDER-DISC'!$K$4:$N$30,4,FALSE)</f>
        <v>0</v>
      </c>
      <c r="K5947" s="2">
        <f t="shared" si="98"/>
        <v>6.18</v>
      </c>
      <c r="L5947" s="1" t="s">
        <v>20146</v>
      </c>
    </row>
    <row r="5948" spans="1:12">
      <c r="A5948" s="1" t="s">
        <v>23</v>
      </c>
      <c r="B5948" s="1">
        <v>494</v>
      </c>
      <c r="C5948" s="1" t="s">
        <v>18213</v>
      </c>
      <c r="D5948" s="1" t="s">
        <v>18249</v>
      </c>
      <c r="E5948" s="1" t="s">
        <v>11857</v>
      </c>
      <c r="F5948" s="1" t="s">
        <v>11858</v>
      </c>
      <c r="G5948" s="1" t="s">
        <v>26553</v>
      </c>
      <c r="H5948" s="1" t="s">
        <v>17592</v>
      </c>
      <c r="I5948" s="2">
        <v>9.56</v>
      </c>
      <c r="J5948" s="37">
        <f>VLOOKUP(H5948,'DOGHER ORDER-DISC'!$K$4:$N$30,4,FALSE)</f>
        <v>0</v>
      </c>
      <c r="K5948" s="2">
        <f t="shared" si="98"/>
        <v>9.56</v>
      </c>
      <c r="L5948" s="1" t="s">
        <v>20146</v>
      </c>
    </row>
    <row r="5949" spans="1:12">
      <c r="A5949" s="1" t="s">
        <v>23</v>
      </c>
      <c r="B5949" s="1">
        <v>494</v>
      </c>
      <c r="C5949" s="1" t="s">
        <v>18213</v>
      </c>
      <c r="D5949" s="1" t="s">
        <v>18249</v>
      </c>
      <c r="E5949" s="1" t="s">
        <v>11859</v>
      </c>
      <c r="F5949" s="1" t="s">
        <v>11860</v>
      </c>
      <c r="G5949" s="1" t="s">
        <v>26554</v>
      </c>
      <c r="H5949" s="1" t="s">
        <v>17592</v>
      </c>
      <c r="I5949" s="2">
        <v>11.23</v>
      </c>
      <c r="J5949" s="37">
        <f>VLOOKUP(H5949,'DOGHER ORDER-DISC'!$K$4:$N$30,4,FALSE)</f>
        <v>0</v>
      </c>
      <c r="K5949" s="2">
        <f t="shared" si="98"/>
        <v>11.23</v>
      </c>
      <c r="L5949" s="1" t="s">
        <v>20146</v>
      </c>
    </row>
    <row r="5950" spans="1:12">
      <c r="A5950" s="1" t="s">
        <v>23</v>
      </c>
      <c r="B5950" s="1">
        <v>495</v>
      </c>
      <c r="C5950" s="1" t="s">
        <v>18213</v>
      </c>
      <c r="D5950" s="1" t="s">
        <v>18249</v>
      </c>
      <c r="E5950" s="1" t="s">
        <v>11861</v>
      </c>
      <c r="F5950" s="1" t="s">
        <v>11862</v>
      </c>
      <c r="G5950" s="1" t="s">
        <v>26555</v>
      </c>
      <c r="H5950" s="1" t="s">
        <v>17592</v>
      </c>
      <c r="I5950" s="2">
        <v>23.48</v>
      </c>
      <c r="J5950" s="37">
        <f>VLOOKUP(H5950,'DOGHER ORDER-DISC'!$K$4:$N$30,4,FALSE)</f>
        <v>0</v>
      </c>
      <c r="K5950" s="2">
        <f t="shared" si="98"/>
        <v>23.48</v>
      </c>
      <c r="L5950" s="1" t="s">
        <v>20147</v>
      </c>
    </row>
    <row r="5951" spans="1:12">
      <c r="A5951" s="1" t="s">
        <v>23</v>
      </c>
      <c r="B5951" s="1">
        <v>495</v>
      </c>
      <c r="C5951" s="1" t="s">
        <v>18213</v>
      </c>
      <c r="D5951" s="1" t="s">
        <v>18249</v>
      </c>
      <c r="E5951" s="1" t="s">
        <v>11863</v>
      </c>
      <c r="F5951" s="1" t="s">
        <v>11864</v>
      </c>
      <c r="G5951" s="1" t="s">
        <v>26556</v>
      </c>
      <c r="H5951" s="1" t="s">
        <v>17592</v>
      </c>
      <c r="I5951" s="2">
        <v>27.19</v>
      </c>
      <c r="J5951" s="37">
        <f>VLOOKUP(H5951,'DOGHER ORDER-DISC'!$K$4:$N$30,4,FALSE)</f>
        <v>0</v>
      </c>
      <c r="K5951" s="2">
        <f t="shared" si="98"/>
        <v>27.19</v>
      </c>
      <c r="L5951" s="1" t="s">
        <v>20147</v>
      </c>
    </row>
    <row r="5952" spans="1:12">
      <c r="A5952" s="1" t="s">
        <v>23</v>
      </c>
      <c r="B5952" s="1">
        <v>495</v>
      </c>
      <c r="C5952" s="1" t="s">
        <v>18213</v>
      </c>
      <c r="D5952" s="1" t="s">
        <v>18249</v>
      </c>
      <c r="E5952" s="1" t="s">
        <v>11865</v>
      </c>
      <c r="F5952" s="1" t="s">
        <v>11866</v>
      </c>
      <c r="G5952" s="1" t="s">
        <v>26557</v>
      </c>
      <c r="H5952" s="1" t="s">
        <v>17592</v>
      </c>
      <c r="I5952" s="2">
        <v>35.64</v>
      </c>
      <c r="J5952" s="37">
        <f>VLOOKUP(H5952,'DOGHER ORDER-DISC'!$K$4:$N$30,4,FALSE)</f>
        <v>0</v>
      </c>
      <c r="K5952" s="2">
        <f t="shared" si="98"/>
        <v>35.64</v>
      </c>
      <c r="L5952" s="1" t="s">
        <v>20147</v>
      </c>
    </row>
    <row r="5953" spans="1:12">
      <c r="A5953" s="1" t="s">
        <v>23</v>
      </c>
      <c r="B5953" s="1">
        <v>495</v>
      </c>
      <c r="C5953" s="1" t="s">
        <v>18213</v>
      </c>
      <c r="D5953" s="1" t="s">
        <v>18249</v>
      </c>
      <c r="E5953" s="1" t="s">
        <v>11867</v>
      </c>
      <c r="F5953" s="1" t="s">
        <v>11868</v>
      </c>
      <c r="G5953" s="1" t="s">
        <v>26558</v>
      </c>
      <c r="H5953" s="1" t="s">
        <v>17592</v>
      </c>
      <c r="I5953" s="2">
        <v>2.61</v>
      </c>
      <c r="J5953" s="37">
        <f>VLOOKUP(H5953,'DOGHER ORDER-DISC'!$K$4:$N$30,4,FALSE)</f>
        <v>0</v>
      </c>
      <c r="K5953" s="2">
        <f t="shared" si="98"/>
        <v>2.61</v>
      </c>
      <c r="L5953" s="1" t="s">
        <v>20148</v>
      </c>
    </row>
    <row r="5954" spans="1:12">
      <c r="A5954" s="1" t="s">
        <v>23</v>
      </c>
      <c r="B5954" s="1">
        <v>495</v>
      </c>
      <c r="C5954" s="1" t="s">
        <v>18213</v>
      </c>
      <c r="D5954" s="1" t="s">
        <v>18249</v>
      </c>
      <c r="E5954" s="1" t="s">
        <v>11869</v>
      </c>
      <c r="F5954" s="1" t="s">
        <v>11870</v>
      </c>
      <c r="G5954" s="1" t="s">
        <v>26559</v>
      </c>
      <c r="H5954" s="1" t="s">
        <v>17592</v>
      </c>
      <c r="I5954" s="2">
        <v>3.02</v>
      </c>
      <c r="J5954" s="37">
        <f>VLOOKUP(H5954,'DOGHER ORDER-DISC'!$K$4:$N$30,4,FALSE)</f>
        <v>0</v>
      </c>
      <c r="K5954" s="2">
        <f t="shared" si="98"/>
        <v>3.02</v>
      </c>
      <c r="L5954" s="1" t="s">
        <v>20148</v>
      </c>
    </row>
    <row r="5955" spans="1:12">
      <c r="A5955" s="1" t="s">
        <v>23</v>
      </c>
      <c r="B5955" s="1">
        <v>495</v>
      </c>
      <c r="C5955" s="1" t="s">
        <v>18213</v>
      </c>
      <c r="D5955" s="1" t="s">
        <v>18249</v>
      </c>
      <c r="E5955" s="1" t="s">
        <v>11871</v>
      </c>
      <c r="F5955" s="1" t="s">
        <v>11872</v>
      </c>
      <c r="G5955" s="1" t="s">
        <v>26560</v>
      </c>
      <c r="H5955" s="1" t="s">
        <v>17592</v>
      </c>
      <c r="I5955" s="2">
        <v>3.95</v>
      </c>
      <c r="J5955" s="37">
        <f>VLOOKUP(H5955,'DOGHER ORDER-DISC'!$K$4:$N$30,4,FALSE)</f>
        <v>0</v>
      </c>
      <c r="K5955" s="2">
        <f t="shared" si="98"/>
        <v>3.95</v>
      </c>
      <c r="L5955" s="1" t="s">
        <v>20148</v>
      </c>
    </row>
    <row r="5956" spans="1:12">
      <c r="A5956" s="1"/>
      <c r="B5956" s="1">
        <v>495</v>
      </c>
      <c r="C5956" s="1" t="s">
        <v>18213</v>
      </c>
      <c r="D5956" s="1" t="s">
        <v>18249</v>
      </c>
      <c r="E5956" s="1" t="s">
        <v>11873</v>
      </c>
      <c r="F5956" s="1" t="s">
        <v>11874</v>
      </c>
      <c r="G5956" s="1" t="s">
        <v>26561</v>
      </c>
      <c r="H5956" s="1" t="s">
        <v>17592</v>
      </c>
      <c r="I5956" s="2">
        <v>25.07</v>
      </c>
      <c r="J5956" s="37">
        <f>VLOOKUP(H5956,'DOGHER ORDER-DISC'!$K$4:$N$30,4,FALSE)</f>
        <v>0</v>
      </c>
      <c r="K5956" s="2">
        <f t="shared" si="98"/>
        <v>25.07</v>
      </c>
      <c r="L5956" s="1" t="s">
        <v>20149</v>
      </c>
    </row>
    <row r="5957" spans="1:12">
      <c r="A5957" s="1"/>
      <c r="B5957" s="1">
        <v>495</v>
      </c>
      <c r="C5957" s="1" t="s">
        <v>18213</v>
      </c>
      <c r="D5957" s="1" t="s">
        <v>18249</v>
      </c>
      <c r="E5957" s="1" t="s">
        <v>11875</v>
      </c>
      <c r="F5957" s="1" t="s">
        <v>11876</v>
      </c>
      <c r="G5957" s="1" t="s">
        <v>26562</v>
      </c>
      <c r="H5957" s="1" t="s">
        <v>17592</v>
      </c>
      <c r="I5957" s="2">
        <v>26.38</v>
      </c>
      <c r="J5957" s="37">
        <f>VLOOKUP(H5957,'DOGHER ORDER-DISC'!$K$4:$N$30,4,FALSE)</f>
        <v>0</v>
      </c>
      <c r="K5957" s="2">
        <f t="shared" si="98"/>
        <v>26.38</v>
      </c>
      <c r="L5957" s="1" t="s">
        <v>20149</v>
      </c>
    </row>
    <row r="5958" spans="1:12">
      <c r="A5958" s="1"/>
      <c r="B5958" s="1">
        <v>495</v>
      </c>
      <c r="C5958" s="1" t="s">
        <v>18213</v>
      </c>
      <c r="D5958" s="1" t="s">
        <v>18249</v>
      </c>
      <c r="E5958" s="1" t="s">
        <v>11877</v>
      </c>
      <c r="F5958" s="1" t="s">
        <v>11878</v>
      </c>
      <c r="G5958" s="1" t="s">
        <v>26563</v>
      </c>
      <c r="H5958" s="1" t="s">
        <v>17592</v>
      </c>
      <c r="I5958" s="2">
        <v>27.56</v>
      </c>
      <c r="J5958" s="37">
        <f>VLOOKUP(H5958,'DOGHER ORDER-DISC'!$K$4:$N$30,4,FALSE)</f>
        <v>0</v>
      </c>
      <c r="K5958" s="2">
        <f t="shared" si="98"/>
        <v>27.56</v>
      </c>
      <c r="L5958" s="1" t="s">
        <v>20149</v>
      </c>
    </row>
    <row r="5959" spans="1:12">
      <c r="A5959" s="1"/>
      <c r="B5959" s="1">
        <v>495</v>
      </c>
      <c r="C5959" s="1" t="s">
        <v>18213</v>
      </c>
      <c r="D5959" s="1" t="s">
        <v>18249</v>
      </c>
      <c r="E5959" s="1" t="s">
        <v>11879</v>
      </c>
      <c r="F5959" s="1" t="s">
        <v>11880</v>
      </c>
      <c r="G5959" s="1" t="s">
        <v>26564</v>
      </c>
      <c r="H5959" s="1" t="s">
        <v>17592</v>
      </c>
      <c r="I5959" s="2">
        <v>39.36</v>
      </c>
      <c r="J5959" s="37">
        <f>VLOOKUP(H5959,'DOGHER ORDER-DISC'!$K$4:$N$30,4,FALSE)</f>
        <v>0</v>
      </c>
      <c r="K5959" s="2">
        <f t="shared" si="98"/>
        <v>39.36</v>
      </c>
      <c r="L5959" s="1" t="s">
        <v>20149</v>
      </c>
    </row>
    <row r="5960" spans="1:12">
      <c r="A5960" s="1"/>
      <c r="B5960" s="1">
        <v>495</v>
      </c>
      <c r="C5960" s="1" t="s">
        <v>18213</v>
      </c>
      <c r="D5960" s="1" t="s">
        <v>18249</v>
      </c>
      <c r="E5960" s="1" t="s">
        <v>11881</v>
      </c>
      <c r="F5960" s="1" t="s">
        <v>11882</v>
      </c>
      <c r="G5960" s="1" t="s">
        <v>26565</v>
      </c>
      <c r="H5960" s="1" t="s">
        <v>17592</v>
      </c>
      <c r="I5960" s="2">
        <v>51.11</v>
      </c>
      <c r="J5960" s="37">
        <f>VLOOKUP(H5960,'DOGHER ORDER-DISC'!$K$4:$N$30,4,FALSE)</f>
        <v>0</v>
      </c>
      <c r="K5960" s="2">
        <f t="shared" si="98"/>
        <v>51.11</v>
      </c>
      <c r="L5960" s="1" t="s">
        <v>20149</v>
      </c>
    </row>
    <row r="5961" spans="1:12">
      <c r="A5961" s="1"/>
      <c r="B5961" s="1">
        <v>495</v>
      </c>
      <c r="C5961" s="1" t="s">
        <v>18213</v>
      </c>
      <c r="D5961" s="1" t="s">
        <v>18249</v>
      </c>
      <c r="E5961" s="1" t="s">
        <v>11883</v>
      </c>
      <c r="F5961" s="1" t="s">
        <v>11884</v>
      </c>
      <c r="G5961" s="1" t="s">
        <v>26566</v>
      </c>
      <c r="H5961" s="1" t="s">
        <v>17592</v>
      </c>
      <c r="I5961" s="2">
        <v>37.380000000000003</v>
      </c>
      <c r="J5961" s="37">
        <f>VLOOKUP(H5961,'DOGHER ORDER-DISC'!$K$4:$N$30,4,FALSE)</f>
        <v>0</v>
      </c>
      <c r="K5961" s="2">
        <f t="shared" si="98"/>
        <v>37.380000000000003</v>
      </c>
      <c r="L5961" s="1" t="s">
        <v>20150</v>
      </c>
    </row>
    <row r="5962" spans="1:12">
      <c r="A5962" s="1"/>
      <c r="B5962" s="1">
        <v>495</v>
      </c>
      <c r="C5962" s="1" t="s">
        <v>18213</v>
      </c>
      <c r="D5962" s="1" t="s">
        <v>18249</v>
      </c>
      <c r="E5962" s="1" t="s">
        <v>11885</v>
      </c>
      <c r="F5962" s="1" t="s">
        <v>11886</v>
      </c>
      <c r="G5962" s="1" t="s">
        <v>26567</v>
      </c>
      <c r="H5962" s="1" t="s">
        <v>17592</v>
      </c>
      <c r="I5962" s="2">
        <v>37.380000000000003</v>
      </c>
      <c r="J5962" s="37">
        <f>VLOOKUP(H5962,'DOGHER ORDER-DISC'!$K$4:$N$30,4,FALSE)</f>
        <v>0</v>
      </c>
      <c r="K5962" s="2">
        <f t="shared" si="98"/>
        <v>37.380000000000003</v>
      </c>
      <c r="L5962" s="1" t="s">
        <v>20150</v>
      </c>
    </row>
    <row r="5963" spans="1:12">
      <c r="A5963" s="1"/>
      <c r="B5963" s="1">
        <v>495</v>
      </c>
      <c r="C5963" s="1" t="s">
        <v>18213</v>
      </c>
      <c r="D5963" s="1" t="s">
        <v>18249</v>
      </c>
      <c r="E5963" s="1" t="s">
        <v>11887</v>
      </c>
      <c r="F5963" s="1" t="s">
        <v>11888</v>
      </c>
      <c r="G5963" s="1" t="s">
        <v>26568</v>
      </c>
      <c r="H5963" s="1" t="s">
        <v>17592</v>
      </c>
      <c r="I5963" s="2">
        <v>53.02</v>
      </c>
      <c r="J5963" s="37">
        <f>VLOOKUP(H5963,'DOGHER ORDER-DISC'!$K$4:$N$30,4,FALSE)</f>
        <v>0</v>
      </c>
      <c r="K5963" s="2">
        <f t="shared" si="98"/>
        <v>53.02</v>
      </c>
      <c r="L5963" s="1" t="s">
        <v>20150</v>
      </c>
    </row>
    <row r="5964" spans="1:12">
      <c r="A5964" s="1"/>
      <c r="B5964" s="1">
        <v>495</v>
      </c>
      <c r="C5964" s="1" t="s">
        <v>18213</v>
      </c>
      <c r="D5964" s="1" t="s">
        <v>18249</v>
      </c>
      <c r="E5964" s="1" t="s">
        <v>11889</v>
      </c>
      <c r="F5964" s="1" t="s">
        <v>11890</v>
      </c>
      <c r="G5964" s="1" t="s">
        <v>26569</v>
      </c>
      <c r="H5964" s="1" t="s">
        <v>17592</v>
      </c>
      <c r="I5964" s="2">
        <v>65.55</v>
      </c>
      <c r="J5964" s="37">
        <f>VLOOKUP(H5964,'DOGHER ORDER-DISC'!$K$4:$N$30,4,FALSE)</f>
        <v>0</v>
      </c>
      <c r="K5964" s="2">
        <f t="shared" si="98"/>
        <v>65.55</v>
      </c>
      <c r="L5964" s="1" t="s">
        <v>20150</v>
      </c>
    </row>
    <row r="5965" spans="1:12">
      <c r="A5965" s="1"/>
      <c r="B5965" s="1">
        <v>496</v>
      </c>
      <c r="C5965" s="1" t="s">
        <v>18213</v>
      </c>
      <c r="D5965" s="1" t="s">
        <v>18249</v>
      </c>
      <c r="E5965" s="1" t="s">
        <v>11891</v>
      </c>
      <c r="F5965" s="1" t="s">
        <v>11892</v>
      </c>
      <c r="G5965" s="1" t="s">
        <v>26570</v>
      </c>
      <c r="H5965" s="1" t="s">
        <v>17592</v>
      </c>
      <c r="I5965" s="2">
        <v>35.799999999999997</v>
      </c>
      <c r="J5965" s="37">
        <f>VLOOKUP(H5965,'DOGHER ORDER-DISC'!$K$4:$N$30,4,FALSE)</f>
        <v>0</v>
      </c>
      <c r="K5965" s="2">
        <f t="shared" si="98"/>
        <v>35.799999999999997</v>
      </c>
      <c r="L5965" s="1" t="s">
        <v>20151</v>
      </c>
    </row>
    <row r="5966" spans="1:12">
      <c r="A5966" s="1"/>
      <c r="B5966" s="1">
        <v>496</v>
      </c>
      <c r="C5966" s="1" t="s">
        <v>18213</v>
      </c>
      <c r="D5966" s="1" t="s">
        <v>18249</v>
      </c>
      <c r="E5966" s="1" t="s">
        <v>11893</v>
      </c>
      <c r="F5966" s="1" t="s">
        <v>11894</v>
      </c>
      <c r="G5966" s="1" t="s">
        <v>26571</v>
      </c>
      <c r="H5966" s="1" t="s">
        <v>17592</v>
      </c>
      <c r="I5966" s="2">
        <v>35.799999999999997</v>
      </c>
      <c r="J5966" s="37">
        <f>VLOOKUP(H5966,'DOGHER ORDER-DISC'!$K$4:$N$30,4,FALSE)</f>
        <v>0</v>
      </c>
      <c r="K5966" s="2">
        <f t="shared" si="98"/>
        <v>35.799999999999997</v>
      </c>
      <c r="L5966" s="1" t="s">
        <v>20152</v>
      </c>
    </row>
    <row r="5967" spans="1:12">
      <c r="A5967" s="1"/>
      <c r="B5967" s="1">
        <v>496</v>
      </c>
      <c r="C5967" s="1" t="s">
        <v>18213</v>
      </c>
      <c r="D5967" s="1" t="s">
        <v>18249</v>
      </c>
      <c r="E5967" s="1" t="s">
        <v>11895</v>
      </c>
      <c r="F5967" s="1" t="s">
        <v>11896</v>
      </c>
      <c r="G5967" s="1" t="s">
        <v>26572</v>
      </c>
      <c r="H5967" s="1" t="s">
        <v>17592</v>
      </c>
      <c r="I5967" s="2">
        <v>40.19</v>
      </c>
      <c r="J5967" s="37">
        <f>VLOOKUP(H5967,'DOGHER ORDER-DISC'!$K$4:$N$30,4,FALSE)</f>
        <v>0</v>
      </c>
      <c r="K5967" s="2">
        <f t="shared" si="98"/>
        <v>40.19</v>
      </c>
      <c r="L5967" s="1" t="s">
        <v>20153</v>
      </c>
    </row>
    <row r="5968" spans="1:12">
      <c r="A5968" s="1"/>
      <c r="B5968" s="1">
        <v>496</v>
      </c>
      <c r="C5968" s="1" t="s">
        <v>18213</v>
      </c>
      <c r="D5968" s="1" t="s">
        <v>18249</v>
      </c>
      <c r="E5968" s="1" t="s">
        <v>11897</v>
      </c>
      <c r="F5968" s="1" t="s">
        <v>11898</v>
      </c>
      <c r="G5968" s="1" t="s">
        <v>26573</v>
      </c>
      <c r="H5968" s="1" t="s">
        <v>17592</v>
      </c>
      <c r="I5968" s="2">
        <v>40.909999999999997</v>
      </c>
      <c r="J5968" s="37">
        <f>VLOOKUP(H5968,'DOGHER ORDER-DISC'!$K$4:$N$30,4,FALSE)</f>
        <v>0</v>
      </c>
      <c r="K5968" s="2">
        <f t="shared" si="98"/>
        <v>40.909999999999997</v>
      </c>
      <c r="L5968" s="1" t="s">
        <v>20154</v>
      </c>
    </row>
    <row r="5969" spans="1:12">
      <c r="A5969" s="1"/>
      <c r="B5969" s="1">
        <v>496</v>
      </c>
      <c r="C5969" s="1" t="s">
        <v>18213</v>
      </c>
      <c r="D5969" s="1" t="s">
        <v>18249</v>
      </c>
      <c r="E5969" s="1" t="s">
        <v>11899</v>
      </c>
      <c r="F5969" s="1" t="s">
        <v>11900</v>
      </c>
      <c r="G5969" s="1" t="s">
        <v>26574</v>
      </c>
      <c r="H5969" s="1" t="s">
        <v>17592</v>
      </c>
      <c r="I5969" s="2">
        <v>11.71</v>
      </c>
      <c r="J5969" s="37">
        <f>VLOOKUP(H5969,'DOGHER ORDER-DISC'!$K$4:$N$30,4,FALSE)</f>
        <v>0</v>
      </c>
      <c r="K5969" s="2">
        <f t="shared" si="98"/>
        <v>11.71</v>
      </c>
      <c r="L5969" s="1" t="s">
        <v>20155</v>
      </c>
    </row>
    <row r="5970" spans="1:12">
      <c r="A5970" s="1"/>
      <c r="B5970" s="1">
        <v>496</v>
      </c>
      <c r="C5970" s="1" t="s">
        <v>18213</v>
      </c>
      <c r="D5970" s="1" t="s">
        <v>18249</v>
      </c>
      <c r="E5970" s="1" t="s">
        <v>11901</v>
      </c>
      <c r="F5970" s="1" t="s">
        <v>11902</v>
      </c>
      <c r="G5970" s="1" t="s">
        <v>26575</v>
      </c>
      <c r="H5970" s="1" t="s">
        <v>17592</v>
      </c>
      <c r="I5970" s="2">
        <v>16.399999999999999</v>
      </c>
      <c r="J5970" s="37">
        <f>VLOOKUP(H5970,'DOGHER ORDER-DISC'!$K$4:$N$30,4,FALSE)</f>
        <v>0</v>
      </c>
      <c r="K5970" s="2">
        <f t="shared" si="98"/>
        <v>16.399999999999999</v>
      </c>
      <c r="L5970" s="1" t="s">
        <v>20156</v>
      </c>
    </row>
    <row r="5971" spans="1:12">
      <c r="A5971" s="1"/>
      <c r="B5971" s="1">
        <v>497</v>
      </c>
      <c r="C5971" s="1" t="s">
        <v>18213</v>
      </c>
      <c r="D5971" s="1" t="s">
        <v>18249</v>
      </c>
      <c r="E5971" s="1" t="s">
        <v>11903</v>
      </c>
      <c r="F5971" s="1" t="s">
        <v>11904</v>
      </c>
      <c r="G5971" s="1" t="s">
        <v>26576</v>
      </c>
      <c r="H5971" s="1" t="s">
        <v>17592</v>
      </c>
      <c r="I5971" s="2">
        <v>48.61</v>
      </c>
      <c r="J5971" s="37">
        <f>VLOOKUP(H5971,'DOGHER ORDER-DISC'!$K$4:$N$30,4,FALSE)</f>
        <v>0</v>
      </c>
      <c r="K5971" s="2">
        <f t="shared" si="98"/>
        <v>48.61</v>
      </c>
      <c r="L5971" s="1" t="s">
        <v>20157</v>
      </c>
    </row>
    <row r="5972" spans="1:12">
      <c r="A5972" s="1"/>
      <c r="B5972" s="1">
        <v>497</v>
      </c>
      <c r="C5972" s="1" t="s">
        <v>18213</v>
      </c>
      <c r="D5972" s="1" t="s">
        <v>18249</v>
      </c>
      <c r="E5972" s="1" t="s">
        <v>11905</v>
      </c>
      <c r="F5972" s="1" t="s">
        <v>11906</v>
      </c>
      <c r="G5972" s="1" t="s">
        <v>26577</v>
      </c>
      <c r="H5972" s="1" t="s">
        <v>17592</v>
      </c>
      <c r="I5972" s="2">
        <v>48.61</v>
      </c>
      <c r="J5972" s="37">
        <f>VLOOKUP(H5972,'DOGHER ORDER-DISC'!$K$4:$N$30,4,FALSE)</f>
        <v>0</v>
      </c>
      <c r="K5972" s="2">
        <f t="shared" si="98"/>
        <v>48.61</v>
      </c>
      <c r="L5972" s="1" t="s">
        <v>20158</v>
      </c>
    </row>
    <row r="5973" spans="1:12">
      <c r="A5973" s="1"/>
      <c r="B5973" s="1">
        <v>497</v>
      </c>
      <c r="C5973" s="1" t="s">
        <v>18213</v>
      </c>
      <c r="D5973" s="1" t="s">
        <v>18249</v>
      </c>
      <c r="E5973" s="1" t="s">
        <v>11907</v>
      </c>
      <c r="F5973" s="1" t="s">
        <v>11908</v>
      </c>
      <c r="G5973" s="1" t="s">
        <v>26578</v>
      </c>
      <c r="H5973" s="1" t="s">
        <v>17592</v>
      </c>
      <c r="I5973" s="2">
        <v>51.05</v>
      </c>
      <c r="J5973" s="37">
        <f>VLOOKUP(H5973,'DOGHER ORDER-DISC'!$K$4:$N$30,4,FALSE)</f>
        <v>0</v>
      </c>
      <c r="K5973" s="2">
        <f t="shared" si="98"/>
        <v>51.05</v>
      </c>
      <c r="L5973" s="1" t="s">
        <v>20159</v>
      </c>
    </row>
    <row r="5974" spans="1:12">
      <c r="A5974" s="1"/>
      <c r="B5974" s="1">
        <v>497</v>
      </c>
      <c r="C5974" s="1" t="s">
        <v>18213</v>
      </c>
      <c r="D5974" s="1" t="s">
        <v>18249</v>
      </c>
      <c r="E5974" s="1" t="s">
        <v>11909</v>
      </c>
      <c r="F5974" s="1" t="s">
        <v>11910</v>
      </c>
      <c r="G5974" s="1" t="s">
        <v>26579</v>
      </c>
      <c r="H5974" s="1" t="s">
        <v>17592</v>
      </c>
      <c r="I5974" s="2">
        <v>51.05</v>
      </c>
      <c r="J5974" s="37">
        <f>VLOOKUP(H5974,'DOGHER ORDER-DISC'!$K$4:$N$30,4,FALSE)</f>
        <v>0</v>
      </c>
      <c r="K5974" s="2">
        <f t="shared" si="98"/>
        <v>51.05</v>
      </c>
      <c r="L5974" s="1" t="s">
        <v>20160</v>
      </c>
    </row>
    <row r="5975" spans="1:12">
      <c r="A5975" s="1"/>
      <c r="B5975" s="1">
        <v>497</v>
      </c>
      <c r="C5975" s="1" t="s">
        <v>18213</v>
      </c>
      <c r="D5975" s="1" t="s">
        <v>18249</v>
      </c>
      <c r="E5975" s="1" t="s">
        <v>11911</v>
      </c>
      <c r="F5975" s="1" t="s">
        <v>11912</v>
      </c>
      <c r="G5975" s="1" t="s">
        <v>26580</v>
      </c>
      <c r="H5975" s="1" t="s">
        <v>17592</v>
      </c>
      <c r="I5975" s="2">
        <v>26.69</v>
      </c>
      <c r="J5975" s="37">
        <f>VLOOKUP(H5975,'DOGHER ORDER-DISC'!$K$4:$N$30,4,FALSE)</f>
        <v>0</v>
      </c>
      <c r="K5975" s="2">
        <f t="shared" si="98"/>
        <v>26.69</v>
      </c>
      <c r="L5975" s="1" t="s">
        <v>20161</v>
      </c>
    </row>
    <row r="5976" spans="1:12">
      <c r="A5976" s="1"/>
      <c r="B5976" s="1">
        <v>497</v>
      </c>
      <c r="C5976" s="1" t="s">
        <v>18213</v>
      </c>
      <c r="D5976" s="1" t="s">
        <v>18249</v>
      </c>
      <c r="E5976" s="1" t="s">
        <v>11913</v>
      </c>
      <c r="F5976" s="1" t="s">
        <v>11914</v>
      </c>
      <c r="G5976" s="1" t="s">
        <v>26581</v>
      </c>
      <c r="H5976" s="1" t="s">
        <v>17592</v>
      </c>
      <c r="I5976" s="2">
        <v>26.69</v>
      </c>
      <c r="J5976" s="37">
        <f>VLOOKUP(H5976,'DOGHER ORDER-DISC'!$K$4:$N$30,4,FALSE)</f>
        <v>0</v>
      </c>
      <c r="K5976" s="2">
        <f t="shared" si="98"/>
        <v>26.69</v>
      </c>
      <c r="L5976" s="1" t="s">
        <v>20162</v>
      </c>
    </row>
    <row r="5977" spans="1:12">
      <c r="A5977" s="1"/>
      <c r="B5977" s="1">
        <v>498</v>
      </c>
      <c r="C5977" s="1" t="s">
        <v>18213</v>
      </c>
      <c r="D5977" s="1" t="s">
        <v>18249</v>
      </c>
      <c r="E5977" s="1" t="s">
        <v>11915</v>
      </c>
      <c r="F5977" s="1" t="s">
        <v>11916</v>
      </c>
      <c r="G5977" s="1" t="s">
        <v>26582</v>
      </c>
      <c r="H5977" s="1" t="s">
        <v>17592</v>
      </c>
      <c r="I5977" s="2">
        <v>60.42</v>
      </c>
      <c r="J5977" s="37">
        <f>VLOOKUP(H5977,'DOGHER ORDER-DISC'!$K$4:$N$30,4,FALSE)</f>
        <v>0</v>
      </c>
      <c r="K5977" s="2">
        <f t="shared" si="98"/>
        <v>60.42</v>
      </c>
      <c r="L5977" s="1" t="s">
        <v>20163</v>
      </c>
    </row>
    <row r="5978" spans="1:12">
      <c r="A5978" s="1"/>
      <c r="B5978" s="1">
        <v>498</v>
      </c>
      <c r="C5978" s="1" t="s">
        <v>18213</v>
      </c>
      <c r="D5978" s="1" t="s">
        <v>18249</v>
      </c>
      <c r="E5978" s="1" t="s">
        <v>11917</v>
      </c>
      <c r="F5978" s="1" t="s">
        <v>11918</v>
      </c>
      <c r="G5978" s="1" t="s">
        <v>26583</v>
      </c>
      <c r="H5978" s="1" t="s">
        <v>17592</v>
      </c>
      <c r="I5978" s="2">
        <v>41.29</v>
      </c>
      <c r="J5978" s="37">
        <f>VLOOKUP(H5978,'DOGHER ORDER-DISC'!$K$4:$N$30,4,FALSE)</f>
        <v>0</v>
      </c>
      <c r="K5978" s="2">
        <f t="shared" si="98"/>
        <v>41.29</v>
      </c>
      <c r="L5978" s="1" t="s">
        <v>20164</v>
      </c>
    </row>
    <row r="5979" spans="1:12">
      <c r="A5979" s="1"/>
      <c r="B5979" s="1">
        <v>498</v>
      </c>
      <c r="C5979" s="1" t="s">
        <v>18213</v>
      </c>
      <c r="D5979" s="1" t="s">
        <v>18249</v>
      </c>
      <c r="E5979" s="1" t="s">
        <v>11919</v>
      </c>
      <c r="F5979" s="1" t="s">
        <v>11920</v>
      </c>
      <c r="G5979" s="1" t="s">
        <v>26584</v>
      </c>
      <c r="H5979" s="1" t="s">
        <v>17592</v>
      </c>
      <c r="I5979" s="2">
        <v>56.89</v>
      </c>
      <c r="J5979" s="37">
        <f>VLOOKUP(H5979,'DOGHER ORDER-DISC'!$K$4:$N$30,4,FALSE)</f>
        <v>0</v>
      </c>
      <c r="K5979" s="2">
        <f t="shared" si="98"/>
        <v>56.89</v>
      </c>
      <c r="L5979" s="1" t="s">
        <v>20165</v>
      </c>
    </row>
    <row r="5980" spans="1:12">
      <c r="A5980" s="1"/>
      <c r="B5980" s="1">
        <v>498</v>
      </c>
      <c r="C5980" s="1" t="s">
        <v>18213</v>
      </c>
      <c r="D5980" s="1" t="s">
        <v>18249</v>
      </c>
      <c r="E5980" s="1" t="s">
        <v>11921</v>
      </c>
      <c r="F5980" s="1" t="s">
        <v>11922</v>
      </c>
      <c r="G5980" s="1" t="s">
        <v>26585</v>
      </c>
      <c r="H5980" s="1" t="s">
        <v>17592</v>
      </c>
      <c r="I5980" s="2">
        <v>42.1</v>
      </c>
      <c r="J5980" s="37">
        <f>VLOOKUP(H5980,'DOGHER ORDER-DISC'!$K$4:$N$30,4,FALSE)</f>
        <v>0</v>
      </c>
      <c r="K5980" s="2">
        <f t="shared" si="98"/>
        <v>42.1</v>
      </c>
      <c r="L5980" s="1" t="s">
        <v>20166</v>
      </c>
    </row>
    <row r="5981" spans="1:12">
      <c r="A5981" s="1"/>
      <c r="B5981" s="1">
        <v>498</v>
      </c>
      <c r="C5981" s="1" t="s">
        <v>18213</v>
      </c>
      <c r="D5981" s="1" t="s">
        <v>18249</v>
      </c>
      <c r="E5981" s="1" t="s">
        <v>11923</v>
      </c>
      <c r="F5981" s="1" t="s">
        <v>11924</v>
      </c>
      <c r="G5981" s="1" t="s">
        <v>26586</v>
      </c>
      <c r="H5981" s="1" t="s">
        <v>17592</v>
      </c>
      <c r="I5981" s="2">
        <v>48.77</v>
      </c>
      <c r="J5981" s="37">
        <f>VLOOKUP(H5981,'DOGHER ORDER-DISC'!$K$4:$N$30,4,FALSE)</f>
        <v>0</v>
      </c>
      <c r="K5981" s="2">
        <f t="shared" si="98"/>
        <v>48.77</v>
      </c>
      <c r="L5981" s="1" t="s">
        <v>20167</v>
      </c>
    </row>
    <row r="5982" spans="1:12">
      <c r="A5982" s="1"/>
      <c r="B5982" s="1">
        <v>498</v>
      </c>
      <c r="C5982" s="1" t="s">
        <v>18213</v>
      </c>
      <c r="D5982" s="1" t="s">
        <v>18249</v>
      </c>
      <c r="E5982" s="1" t="s">
        <v>11925</v>
      </c>
      <c r="F5982" s="1" t="s">
        <v>11926</v>
      </c>
      <c r="G5982" s="1" t="s">
        <v>26587</v>
      </c>
      <c r="H5982" s="1" t="s">
        <v>17592</v>
      </c>
      <c r="I5982" s="2">
        <v>42.28</v>
      </c>
      <c r="J5982" s="37">
        <f>VLOOKUP(H5982,'DOGHER ORDER-DISC'!$K$4:$N$30,4,FALSE)</f>
        <v>0</v>
      </c>
      <c r="K5982" s="2">
        <f t="shared" si="98"/>
        <v>42.28</v>
      </c>
      <c r="L5982" s="1" t="s">
        <v>20168</v>
      </c>
    </row>
    <row r="5983" spans="1:12">
      <c r="A5983" s="1"/>
      <c r="B5983" s="1">
        <v>499</v>
      </c>
      <c r="C5983" s="1" t="s">
        <v>18213</v>
      </c>
      <c r="D5983" s="1" t="s">
        <v>18249</v>
      </c>
      <c r="E5983" s="1" t="s">
        <v>11927</v>
      </c>
      <c r="F5983" s="1" t="s">
        <v>11928</v>
      </c>
      <c r="G5983" s="1" t="s">
        <v>26588</v>
      </c>
      <c r="H5983" s="1" t="s">
        <v>17592</v>
      </c>
      <c r="I5983" s="2">
        <v>14.12</v>
      </c>
      <c r="J5983" s="37">
        <f>VLOOKUP(H5983,'DOGHER ORDER-DISC'!$K$4:$N$30,4,FALSE)</f>
        <v>0</v>
      </c>
      <c r="K5983" s="2">
        <f t="shared" si="98"/>
        <v>14.12</v>
      </c>
      <c r="L5983" s="1" t="s">
        <v>20169</v>
      </c>
    </row>
    <row r="5984" spans="1:12">
      <c r="A5984" s="1"/>
      <c r="B5984" s="1">
        <v>499</v>
      </c>
      <c r="C5984" s="1" t="s">
        <v>18213</v>
      </c>
      <c r="D5984" s="1" t="s">
        <v>18249</v>
      </c>
      <c r="E5984" s="1" t="s">
        <v>11929</v>
      </c>
      <c r="F5984" s="1" t="s">
        <v>11930</v>
      </c>
      <c r="G5984" s="1" t="s">
        <v>26589</v>
      </c>
      <c r="H5984" s="1" t="s">
        <v>17592</v>
      </c>
      <c r="I5984" s="2">
        <v>14.9</v>
      </c>
      <c r="J5984" s="37">
        <f>VLOOKUP(H5984,'DOGHER ORDER-DISC'!$K$4:$N$30,4,FALSE)</f>
        <v>0</v>
      </c>
      <c r="K5984" s="2">
        <f t="shared" si="98"/>
        <v>14.9</v>
      </c>
      <c r="L5984" s="1" t="s">
        <v>20169</v>
      </c>
    </row>
    <row r="5985" spans="1:12">
      <c r="A5985" s="1"/>
      <c r="B5985" s="1">
        <v>499</v>
      </c>
      <c r="C5985" s="1" t="s">
        <v>18213</v>
      </c>
      <c r="D5985" s="1" t="s">
        <v>18249</v>
      </c>
      <c r="E5985" s="1" t="s">
        <v>11931</v>
      </c>
      <c r="F5985" s="1" t="s">
        <v>11932</v>
      </c>
      <c r="G5985" s="1" t="s">
        <v>26590</v>
      </c>
      <c r="H5985" s="1" t="s">
        <v>17592</v>
      </c>
      <c r="I5985" s="2">
        <v>15.71</v>
      </c>
      <c r="J5985" s="37">
        <f>VLOOKUP(H5985,'DOGHER ORDER-DISC'!$K$4:$N$30,4,FALSE)</f>
        <v>0</v>
      </c>
      <c r="K5985" s="2">
        <f t="shared" si="98"/>
        <v>15.71</v>
      </c>
      <c r="L5985" s="1" t="s">
        <v>20169</v>
      </c>
    </row>
    <row r="5986" spans="1:12">
      <c r="A5986" s="1" t="s">
        <v>32</v>
      </c>
      <c r="B5986" s="1">
        <v>499</v>
      </c>
      <c r="C5986" s="1" t="s">
        <v>18213</v>
      </c>
      <c r="D5986" s="1" t="s">
        <v>18249</v>
      </c>
      <c r="E5986" s="1" t="s">
        <v>11933</v>
      </c>
      <c r="F5986" s="1" t="s">
        <v>11934</v>
      </c>
      <c r="G5986" s="1" t="s">
        <v>26591</v>
      </c>
      <c r="H5986" s="1" t="s">
        <v>17592</v>
      </c>
      <c r="I5986" s="2">
        <v>16.809999999999999</v>
      </c>
      <c r="J5986" s="37">
        <f>VLOOKUP(H5986,'DOGHER ORDER-DISC'!$K$4:$N$30,4,FALSE)</f>
        <v>0</v>
      </c>
      <c r="K5986" s="2">
        <f t="shared" si="98"/>
        <v>16.809999999999999</v>
      </c>
      <c r="L5986" s="1" t="s">
        <v>20169</v>
      </c>
    </row>
    <row r="5987" spans="1:12">
      <c r="A5987" s="1"/>
      <c r="B5987" s="1">
        <v>499</v>
      </c>
      <c r="C5987" s="1" t="s">
        <v>18213</v>
      </c>
      <c r="D5987" s="1" t="s">
        <v>18249</v>
      </c>
      <c r="E5987" s="1" t="s">
        <v>11935</v>
      </c>
      <c r="F5987" s="1" t="s">
        <v>11936</v>
      </c>
      <c r="G5987" s="1" t="s">
        <v>26592</v>
      </c>
      <c r="H5987" s="1" t="s">
        <v>17592</v>
      </c>
      <c r="I5987" s="2">
        <v>12.36</v>
      </c>
      <c r="J5987" s="37">
        <f>VLOOKUP(H5987,'DOGHER ORDER-DISC'!$K$4:$N$30,4,FALSE)</f>
        <v>0</v>
      </c>
      <c r="K5987" s="2">
        <f t="shared" si="98"/>
        <v>12.36</v>
      </c>
      <c r="L5987" s="1" t="s">
        <v>20170</v>
      </c>
    </row>
    <row r="5988" spans="1:12">
      <c r="A5988" s="1"/>
      <c r="B5988" s="1">
        <v>499</v>
      </c>
      <c r="C5988" s="1" t="s">
        <v>18213</v>
      </c>
      <c r="D5988" s="1" t="s">
        <v>18249</v>
      </c>
      <c r="E5988" s="1" t="s">
        <v>11937</v>
      </c>
      <c r="F5988" s="1" t="s">
        <v>11938</v>
      </c>
      <c r="G5988" s="1" t="s">
        <v>26593</v>
      </c>
      <c r="H5988" s="1" t="s">
        <v>17592</v>
      </c>
      <c r="I5988" s="2">
        <v>24.61</v>
      </c>
      <c r="J5988" s="37">
        <f>VLOOKUP(H5988,'DOGHER ORDER-DISC'!$K$4:$N$30,4,FALSE)</f>
        <v>0</v>
      </c>
      <c r="K5988" s="2">
        <f t="shared" si="98"/>
        <v>24.61</v>
      </c>
      <c r="L5988" s="1" t="s">
        <v>20171</v>
      </c>
    </row>
    <row r="5989" spans="1:12">
      <c r="A5989" s="1"/>
      <c r="B5989" s="1">
        <v>499</v>
      </c>
      <c r="C5989" s="1" t="s">
        <v>18213</v>
      </c>
      <c r="D5989" s="1" t="s">
        <v>18249</v>
      </c>
      <c r="E5989" s="1" t="s">
        <v>11939</v>
      </c>
      <c r="F5989" s="1" t="s">
        <v>11940</v>
      </c>
      <c r="G5989" s="1" t="s">
        <v>26594</v>
      </c>
      <c r="H5989" s="1" t="s">
        <v>17592</v>
      </c>
      <c r="I5989" s="2">
        <v>29.35</v>
      </c>
      <c r="J5989" s="37">
        <f>VLOOKUP(H5989,'DOGHER ORDER-DISC'!$K$4:$N$30,4,FALSE)</f>
        <v>0</v>
      </c>
      <c r="K5989" s="2">
        <f t="shared" si="98"/>
        <v>29.35</v>
      </c>
      <c r="L5989" s="1" t="s">
        <v>20171</v>
      </c>
    </row>
    <row r="5990" spans="1:12">
      <c r="A5990" s="1"/>
      <c r="B5990" s="1">
        <v>499</v>
      </c>
      <c r="C5990" s="1" t="s">
        <v>18213</v>
      </c>
      <c r="D5990" s="1" t="s">
        <v>18249</v>
      </c>
      <c r="E5990" s="1" t="s">
        <v>11941</v>
      </c>
      <c r="F5990" s="1" t="s">
        <v>11942</v>
      </c>
      <c r="G5990" s="1" t="s">
        <v>26595</v>
      </c>
      <c r="H5990" s="1" t="s">
        <v>17592</v>
      </c>
      <c r="I5990" s="2">
        <v>11.87</v>
      </c>
      <c r="J5990" s="37">
        <f>VLOOKUP(H5990,'DOGHER ORDER-DISC'!$K$4:$N$30,4,FALSE)</f>
        <v>0</v>
      </c>
      <c r="K5990" s="2">
        <f t="shared" si="98"/>
        <v>11.87</v>
      </c>
      <c r="L5990" s="1" t="s">
        <v>20172</v>
      </c>
    </row>
    <row r="5991" spans="1:12">
      <c r="A5991" s="1"/>
      <c r="B5991" s="1">
        <v>499</v>
      </c>
      <c r="C5991" s="1" t="s">
        <v>18213</v>
      </c>
      <c r="D5991" s="1" t="s">
        <v>18249</v>
      </c>
      <c r="E5991" s="1" t="s">
        <v>11943</v>
      </c>
      <c r="F5991" s="1" t="s">
        <v>11944</v>
      </c>
      <c r="G5991" s="1" t="s">
        <v>26596</v>
      </c>
      <c r="H5991" s="1" t="s">
        <v>17592</v>
      </c>
      <c r="I5991" s="2">
        <v>12.65</v>
      </c>
      <c r="J5991" s="37">
        <f>VLOOKUP(H5991,'DOGHER ORDER-DISC'!$K$4:$N$30,4,FALSE)</f>
        <v>0</v>
      </c>
      <c r="K5991" s="2">
        <f t="shared" si="98"/>
        <v>12.65</v>
      </c>
      <c r="L5991" s="1" t="s">
        <v>20170</v>
      </c>
    </row>
    <row r="5992" spans="1:12">
      <c r="A5992" s="1"/>
      <c r="B5992" s="1">
        <v>499</v>
      </c>
      <c r="C5992" s="1" t="s">
        <v>18213</v>
      </c>
      <c r="D5992" s="1" t="s">
        <v>18249</v>
      </c>
      <c r="E5992" s="1" t="s">
        <v>11945</v>
      </c>
      <c r="F5992" s="1" t="s">
        <v>11946</v>
      </c>
      <c r="G5992" s="1" t="s">
        <v>26597</v>
      </c>
      <c r="H5992" s="1" t="s">
        <v>17592</v>
      </c>
      <c r="I5992" s="2">
        <v>29.64</v>
      </c>
      <c r="J5992" s="37">
        <f>VLOOKUP(H5992,'DOGHER ORDER-DISC'!$K$4:$N$30,4,FALSE)</f>
        <v>0</v>
      </c>
      <c r="K5992" s="2">
        <f t="shared" si="98"/>
        <v>29.64</v>
      </c>
      <c r="L5992" s="1" t="s">
        <v>20173</v>
      </c>
    </row>
    <row r="5993" spans="1:12">
      <c r="A5993" s="1"/>
      <c r="B5993" s="1">
        <v>499</v>
      </c>
      <c r="C5993" s="1" t="s">
        <v>18213</v>
      </c>
      <c r="D5993" s="1" t="s">
        <v>18249</v>
      </c>
      <c r="E5993" s="1" t="s">
        <v>11947</v>
      </c>
      <c r="F5993" s="1" t="s">
        <v>11948</v>
      </c>
      <c r="G5993" s="1" t="s">
        <v>26598</v>
      </c>
      <c r="H5993" s="1" t="s">
        <v>17592</v>
      </c>
      <c r="I5993" s="2">
        <v>30.9</v>
      </c>
      <c r="J5993" s="37">
        <f>VLOOKUP(H5993,'DOGHER ORDER-DISC'!$K$4:$N$30,4,FALSE)</f>
        <v>0</v>
      </c>
      <c r="K5993" s="2">
        <f t="shared" si="98"/>
        <v>30.9</v>
      </c>
      <c r="L5993" s="1" t="s">
        <v>20173</v>
      </c>
    </row>
    <row r="5994" spans="1:12">
      <c r="A5994" s="1"/>
      <c r="B5994" s="1">
        <v>499</v>
      </c>
      <c r="C5994" s="1" t="s">
        <v>18213</v>
      </c>
      <c r="D5994" s="1" t="s">
        <v>18249</v>
      </c>
      <c r="E5994" s="1" t="s">
        <v>11949</v>
      </c>
      <c r="F5994" s="1" t="s">
        <v>11950</v>
      </c>
      <c r="G5994" s="1" t="s">
        <v>26599</v>
      </c>
      <c r="H5994" s="1" t="s">
        <v>17592</v>
      </c>
      <c r="I5994" s="2">
        <v>13.71</v>
      </c>
      <c r="J5994" s="37">
        <f>VLOOKUP(H5994,'DOGHER ORDER-DISC'!$K$4:$N$30,4,FALSE)</f>
        <v>0</v>
      </c>
      <c r="K5994" s="2">
        <f t="shared" si="98"/>
        <v>13.71</v>
      </c>
      <c r="L5994" s="1" t="s">
        <v>20174</v>
      </c>
    </row>
    <row r="5995" spans="1:12">
      <c r="A5995" s="1"/>
      <c r="B5995" s="1">
        <v>500</v>
      </c>
      <c r="C5995" s="1" t="s">
        <v>18213</v>
      </c>
      <c r="D5995" s="1" t="s">
        <v>18249</v>
      </c>
      <c r="E5995" s="1" t="s">
        <v>11951</v>
      </c>
      <c r="F5995" s="1" t="s">
        <v>11952</v>
      </c>
      <c r="G5995" s="1" t="s">
        <v>26600</v>
      </c>
      <c r="H5995" s="1" t="s">
        <v>17592</v>
      </c>
      <c r="I5995" s="2">
        <v>27.18</v>
      </c>
      <c r="J5995" s="37">
        <f>VLOOKUP(H5995,'DOGHER ORDER-DISC'!$K$4:$N$30,4,FALSE)</f>
        <v>0</v>
      </c>
      <c r="K5995" s="2">
        <f t="shared" si="98"/>
        <v>27.18</v>
      </c>
      <c r="L5995" s="1" t="s">
        <v>20175</v>
      </c>
    </row>
    <row r="5996" spans="1:12">
      <c r="A5996" s="1"/>
      <c r="B5996" s="1">
        <v>500</v>
      </c>
      <c r="C5996" s="1" t="s">
        <v>18213</v>
      </c>
      <c r="D5996" s="1" t="s">
        <v>18249</v>
      </c>
      <c r="E5996" s="1" t="s">
        <v>11953</v>
      </c>
      <c r="F5996" s="1" t="s">
        <v>11954</v>
      </c>
      <c r="G5996" s="1" t="s">
        <v>26601</v>
      </c>
      <c r="H5996" s="1" t="s">
        <v>17592</v>
      </c>
      <c r="I5996" s="2">
        <v>12.65</v>
      </c>
      <c r="J5996" s="37">
        <f>VLOOKUP(H5996,'DOGHER ORDER-DISC'!$K$4:$N$30,4,FALSE)</f>
        <v>0</v>
      </c>
      <c r="K5996" s="2">
        <f t="shared" si="98"/>
        <v>12.65</v>
      </c>
      <c r="L5996" s="1" t="s">
        <v>20176</v>
      </c>
    </row>
    <row r="5997" spans="1:12">
      <c r="A5997" s="1"/>
      <c r="B5997" s="1">
        <v>500</v>
      </c>
      <c r="C5997" s="1" t="s">
        <v>18213</v>
      </c>
      <c r="D5997" s="1" t="s">
        <v>18249</v>
      </c>
      <c r="E5997" s="1" t="s">
        <v>11955</v>
      </c>
      <c r="F5997" s="1" t="s">
        <v>11956</v>
      </c>
      <c r="G5997" s="1" t="s">
        <v>26602</v>
      </c>
      <c r="H5997" s="1" t="s">
        <v>17592</v>
      </c>
      <c r="I5997" s="2">
        <v>24.21</v>
      </c>
      <c r="J5997" s="37">
        <f>VLOOKUP(H5997,'DOGHER ORDER-DISC'!$K$4:$N$30,4,FALSE)</f>
        <v>0</v>
      </c>
      <c r="K5997" s="2">
        <f t="shared" si="98"/>
        <v>24.21</v>
      </c>
      <c r="L5997" s="1" t="s">
        <v>20177</v>
      </c>
    </row>
    <row r="5998" spans="1:12">
      <c r="A5998" s="1"/>
      <c r="B5998" s="1">
        <v>500</v>
      </c>
      <c r="C5998" s="1" t="s">
        <v>18213</v>
      </c>
      <c r="D5998" s="1" t="s">
        <v>18249</v>
      </c>
      <c r="E5998" s="1" t="s">
        <v>11957</v>
      </c>
      <c r="F5998" s="1" t="s">
        <v>11958</v>
      </c>
      <c r="G5998" s="1" t="s">
        <v>26603</v>
      </c>
      <c r="H5998" s="1" t="s">
        <v>17592</v>
      </c>
      <c r="I5998" s="2">
        <v>21.55</v>
      </c>
      <c r="J5998" s="37">
        <f>VLOOKUP(H5998,'DOGHER ORDER-DISC'!$K$4:$N$30,4,FALSE)</f>
        <v>0</v>
      </c>
      <c r="K5998" s="2">
        <f t="shared" si="98"/>
        <v>21.55</v>
      </c>
      <c r="L5998" s="1" t="s">
        <v>20178</v>
      </c>
    </row>
    <row r="5999" spans="1:12">
      <c r="A5999" s="1"/>
      <c r="B5999" s="1">
        <v>500</v>
      </c>
      <c r="C5999" s="1" t="s">
        <v>18213</v>
      </c>
      <c r="D5999" s="1" t="s">
        <v>18249</v>
      </c>
      <c r="E5999" s="1" t="s">
        <v>11959</v>
      </c>
      <c r="F5999" s="1" t="s">
        <v>11960</v>
      </c>
      <c r="G5999" s="1" t="s">
        <v>26604</v>
      </c>
      <c r="H5999" s="1" t="s">
        <v>17592</v>
      </c>
      <c r="I5999" s="2">
        <v>9.9</v>
      </c>
      <c r="J5999" s="37">
        <f>VLOOKUP(H5999,'DOGHER ORDER-DISC'!$K$4:$N$30,4,FALSE)</f>
        <v>0</v>
      </c>
      <c r="K5999" s="2">
        <f t="shared" ref="K5999:K6062" si="99">+ROUND(I5999*(1-J5999),2)</f>
        <v>9.9</v>
      </c>
      <c r="L5999" s="1" t="s">
        <v>20170</v>
      </c>
    </row>
    <row r="6000" spans="1:12">
      <c r="A6000" s="1"/>
      <c r="B6000" s="1">
        <v>500</v>
      </c>
      <c r="C6000" s="1" t="s">
        <v>18213</v>
      </c>
      <c r="D6000" s="1" t="s">
        <v>18249</v>
      </c>
      <c r="E6000" s="1" t="s">
        <v>11961</v>
      </c>
      <c r="F6000" s="1" t="s">
        <v>11962</v>
      </c>
      <c r="G6000" s="1" t="s">
        <v>26605</v>
      </c>
      <c r="H6000" s="1" t="s">
        <v>17592</v>
      </c>
      <c r="I6000" s="2">
        <v>15.47</v>
      </c>
      <c r="J6000" s="37">
        <f>VLOOKUP(H6000,'DOGHER ORDER-DISC'!$K$4:$N$30,4,FALSE)</f>
        <v>0</v>
      </c>
      <c r="K6000" s="2">
        <f t="shared" si="99"/>
        <v>15.47</v>
      </c>
      <c r="L6000" s="1" t="s">
        <v>20179</v>
      </c>
    </row>
    <row r="6001" spans="1:12">
      <c r="A6001" s="1"/>
      <c r="B6001" s="1">
        <v>500</v>
      </c>
      <c r="C6001" s="1" t="s">
        <v>18213</v>
      </c>
      <c r="D6001" s="1" t="s">
        <v>18249</v>
      </c>
      <c r="E6001" s="1" t="s">
        <v>11963</v>
      </c>
      <c r="F6001" s="1" t="s">
        <v>11964</v>
      </c>
      <c r="G6001" s="1" t="s">
        <v>26606</v>
      </c>
      <c r="H6001" s="1" t="s">
        <v>17592</v>
      </c>
      <c r="I6001" s="2">
        <v>22.86</v>
      </c>
      <c r="J6001" s="37">
        <f>VLOOKUP(H6001,'DOGHER ORDER-DISC'!$K$4:$N$30,4,FALSE)</f>
        <v>0</v>
      </c>
      <c r="K6001" s="2">
        <f t="shared" si="99"/>
        <v>22.86</v>
      </c>
      <c r="L6001" s="1" t="s">
        <v>20180</v>
      </c>
    </row>
    <row r="6002" spans="1:12">
      <c r="A6002" s="1"/>
      <c r="B6002" s="1">
        <v>500</v>
      </c>
      <c r="C6002" s="1" t="s">
        <v>18213</v>
      </c>
      <c r="D6002" s="1" t="s">
        <v>18249</v>
      </c>
      <c r="E6002" s="1" t="s">
        <v>11965</v>
      </c>
      <c r="F6002" s="1" t="s">
        <v>11966</v>
      </c>
      <c r="G6002" s="1" t="s">
        <v>26607</v>
      </c>
      <c r="H6002" s="1" t="s">
        <v>17592</v>
      </c>
      <c r="I6002" s="2">
        <v>29.39</v>
      </c>
      <c r="J6002" s="37">
        <f>VLOOKUP(H6002,'DOGHER ORDER-DISC'!$K$4:$N$30,4,FALSE)</f>
        <v>0</v>
      </c>
      <c r="K6002" s="2">
        <f t="shared" si="99"/>
        <v>29.39</v>
      </c>
      <c r="L6002" s="1" t="s">
        <v>20180</v>
      </c>
    </row>
    <row r="6003" spans="1:12">
      <c r="A6003" s="1"/>
      <c r="B6003" s="1">
        <v>500</v>
      </c>
      <c r="C6003" s="1" t="s">
        <v>18213</v>
      </c>
      <c r="D6003" s="1" t="s">
        <v>18249</v>
      </c>
      <c r="E6003" s="1" t="s">
        <v>11967</v>
      </c>
      <c r="F6003" s="1" t="s">
        <v>11968</v>
      </c>
      <c r="G6003" s="1" t="s">
        <v>26608</v>
      </c>
      <c r="H6003" s="1" t="s">
        <v>17592</v>
      </c>
      <c r="I6003" s="2">
        <v>33.409999999999997</v>
      </c>
      <c r="J6003" s="37">
        <f>VLOOKUP(H6003,'DOGHER ORDER-DISC'!$K$4:$N$30,4,FALSE)</f>
        <v>0</v>
      </c>
      <c r="K6003" s="2">
        <f t="shared" si="99"/>
        <v>33.409999999999997</v>
      </c>
      <c r="L6003" s="1" t="s">
        <v>20180</v>
      </c>
    </row>
    <row r="6004" spans="1:12">
      <c r="A6004" s="1"/>
      <c r="B6004" s="1">
        <v>500</v>
      </c>
      <c r="C6004" s="1" t="s">
        <v>18213</v>
      </c>
      <c r="D6004" s="1" t="s">
        <v>18249</v>
      </c>
      <c r="E6004" s="1" t="s">
        <v>11969</v>
      </c>
      <c r="F6004" s="1" t="s">
        <v>11970</v>
      </c>
      <c r="G6004" s="1" t="s">
        <v>26609</v>
      </c>
      <c r="H6004" s="1" t="s">
        <v>17592</v>
      </c>
      <c r="I6004" s="2">
        <v>37.08</v>
      </c>
      <c r="J6004" s="37">
        <f>VLOOKUP(H6004,'DOGHER ORDER-DISC'!$K$4:$N$30,4,FALSE)</f>
        <v>0</v>
      </c>
      <c r="K6004" s="2">
        <f t="shared" si="99"/>
        <v>37.08</v>
      </c>
      <c r="L6004" s="1" t="s">
        <v>20180</v>
      </c>
    </row>
    <row r="6005" spans="1:12">
      <c r="A6005" s="1"/>
      <c r="B6005" s="1">
        <v>500</v>
      </c>
      <c r="C6005" s="1" t="s">
        <v>18213</v>
      </c>
      <c r="D6005" s="1" t="s">
        <v>18249</v>
      </c>
      <c r="E6005" s="1" t="s">
        <v>11971</v>
      </c>
      <c r="F6005" s="1" t="s">
        <v>11972</v>
      </c>
      <c r="G6005" s="1" t="s">
        <v>26610</v>
      </c>
      <c r="H6005" s="1" t="s">
        <v>17592</v>
      </c>
      <c r="I6005" s="2">
        <v>43.27</v>
      </c>
      <c r="J6005" s="37">
        <f>VLOOKUP(H6005,'DOGHER ORDER-DISC'!$K$4:$N$30,4,FALSE)</f>
        <v>0</v>
      </c>
      <c r="K6005" s="2">
        <f t="shared" si="99"/>
        <v>43.27</v>
      </c>
      <c r="L6005" s="1" t="s">
        <v>20180</v>
      </c>
    </row>
    <row r="6006" spans="1:12">
      <c r="A6006" s="1"/>
      <c r="B6006" s="1">
        <v>500</v>
      </c>
      <c r="C6006" s="1" t="s">
        <v>18213</v>
      </c>
      <c r="D6006" s="1" t="s">
        <v>18249</v>
      </c>
      <c r="E6006" s="1" t="s">
        <v>11973</v>
      </c>
      <c r="F6006" s="1" t="s">
        <v>11974</v>
      </c>
      <c r="G6006" s="1" t="s">
        <v>26611</v>
      </c>
      <c r="H6006" s="1" t="s">
        <v>17592</v>
      </c>
      <c r="I6006" s="2">
        <v>47.88</v>
      </c>
      <c r="J6006" s="37">
        <f>VLOOKUP(H6006,'DOGHER ORDER-DISC'!$K$4:$N$30,4,FALSE)</f>
        <v>0</v>
      </c>
      <c r="K6006" s="2">
        <f t="shared" si="99"/>
        <v>47.88</v>
      </c>
      <c r="L6006" s="1" t="s">
        <v>20180</v>
      </c>
    </row>
    <row r="6007" spans="1:12">
      <c r="A6007" s="1"/>
      <c r="B6007" s="1">
        <v>500</v>
      </c>
      <c r="C6007" s="1" t="s">
        <v>18213</v>
      </c>
      <c r="D6007" s="1" t="s">
        <v>18249</v>
      </c>
      <c r="E6007" s="1" t="s">
        <v>11975</v>
      </c>
      <c r="F6007" s="1" t="s">
        <v>11976</v>
      </c>
      <c r="G6007" s="1" t="s">
        <v>26612</v>
      </c>
      <c r="H6007" s="1" t="s">
        <v>17592</v>
      </c>
      <c r="I6007" s="2">
        <v>53.98</v>
      </c>
      <c r="J6007" s="37">
        <f>VLOOKUP(H6007,'DOGHER ORDER-DISC'!$K$4:$N$30,4,FALSE)</f>
        <v>0</v>
      </c>
      <c r="K6007" s="2">
        <f t="shared" si="99"/>
        <v>53.98</v>
      </c>
      <c r="L6007" s="1" t="s">
        <v>20180</v>
      </c>
    </row>
    <row r="6008" spans="1:12">
      <c r="A6008" s="1" t="s">
        <v>32</v>
      </c>
      <c r="B6008" s="1">
        <v>501</v>
      </c>
      <c r="C6008" s="1" t="s">
        <v>18213</v>
      </c>
      <c r="D6008" s="1" t="s">
        <v>18249</v>
      </c>
      <c r="E6008" s="1" t="s">
        <v>11977</v>
      </c>
      <c r="F6008" s="1" t="s">
        <v>11978</v>
      </c>
      <c r="G6008" s="1" t="s">
        <v>26613</v>
      </c>
      <c r="H6008" s="1" t="s">
        <v>17592</v>
      </c>
      <c r="I6008" s="2">
        <v>39.36</v>
      </c>
      <c r="J6008" s="37">
        <f>VLOOKUP(H6008,'DOGHER ORDER-DISC'!$K$4:$N$30,4,FALSE)</f>
        <v>0</v>
      </c>
      <c r="K6008" s="2">
        <f t="shared" si="99"/>
        <v>39.36</v>
      </c>
      <c r="L6008" s="1" t="s">
        <v>20181</v>
      </c>
    </row>
    <row r="6009" spans="1:12">
      <c r="A6009" s="1" t="s">
        <v>32</v>
      </c>
      <c r="B6009" s="1">
        <v>501</v>
      </c>
      <c r="C6009" s="1" t="s">
        <v>18213</v>
      </c>
      <c r="D6009" s="1" t="s">
        <v>18249</v>
      </c>
      <c r="E6009" s="1" t="s">
        <v>11979</v>
      </c>
      <c r="F6009" s="1" t="s">
        <v>11980</v>
      </c>
      <c r="G6009" s="1" t="s">
        <v>26614</v>
      </c>
      <c r="H6009" s="1" t="s">
        <v>17592</v>
      </c>
      <c r="I6009" s="2">
        <v>15.36</v>
      </c>
      <c r="J6009" s="37">
        <f>VLOOKUP(H6009,'DOGHER ORDER-DISC'!$K$4:$N$30,4,FALSE)</f>
        <v>0</v>
      </c>
      <c r="K6009" s="2">
        <f t="shared" si="99"/>
        <v>15.36</v>
      </c>
      <c r="L6009" s="1" t="s">
        <v>20182</v>
      </c>
    </row>
    <row r="6010" spans="1:12">
      <c r="A6010" s="1"/>
      <c r="B6010" s="1">
        <v>501</v>
      </c>
      <c r="C6010" s="1" t="s">
        <v>18213</v>
      </c>
      <c r="D6010" s="1" t="s">
        <v>18249</v>
      </c>
      <c r="E6010" s="1" t="s">
        <v>11981</v>
      </c>
      <c r="F6010" s="1" t="s">
        <v>11982</v>
      </c>
      <c r="G6010" s="1" t="s">
        <v>26615</v>
      </c>
      <c r="H6010" s="1" t="s">
        <v>17592</v>
      </c>
      <c r="I6010" s="2">
        <v>11.52</v>
      </c>
      <c r="J6010" s="37">
        <f>VLOOKUP(H6010,'DOGHER ORDER-DISC'!$K$4:$N$30,4,FALSE)</f>
        <v>0</v>
      </c>
      <c r="K6010" s="2">
        <f t="shared" si="99"/>
        <v>11.52</v>
      </c>
      <c r="L6010" s="1" t="s">
        <v>20183</v>
      </c>
    </row>
    <row r="6011" spans="1:12">
      <c r="A6011" s="1"/>
      <c r="B6011" s="1">
        <v>501</v>
      </c>
      <c r="C6011" s="1" t="s">
        <v>18213</v>
      </c>
      <c r="D6011" s="1" t="s">
        <v>18249</v>
      </c>
      <c r="E6011" s="1" t="s">
        <v>11983</v>
      </c>
      <c r="F6011" s="1" t="s">
        <v>11984</v>
      </c>
      <c r="G6011" s="1" t="s">
        <v>26616</v>
      </c>
      <c r="H6011" s="1" t="s">
        <v>17592</v>
      </c>
      <c r="I6011" s="2">
        <v>23.43</v>
      </c>
      <c r="J6011" s="37">
        <f>VLOOKUP(H6011,'DOGHER ORDER-DISC'!$K$4:$N$30,4,FALSE)</f>
        <v>0</v>
      </c>
      <c r="K6011" s="2">
        <f t="shared" si="99"/>
        <v>23.43</v>
      </c>
      <c r="L6011" s="1" t="s">
        <v>20183</v>
      </c>
    </row>
    <row r="6012" spans="1:12">
      <c r="A6012" s="1"/>
      <c r="B6012" s="1">
        <v>501</v>
      </c>
      <c r="C6012" s="1" t="s">
        <v>18213</v>
      </c>
      <c r="D6012" s="1" t="s">
        <v>18249</v>
      </c>
      <c r="E6012" s="1" t="s">
        <v>11985</v>
      </c>
      <c r="F6012" s="1" t="s">
        <v>11986</v>
      </c>
      <c r="G6012" s="1" t="s">
        <v>26617</v>
      </c>
      <c r="H6012" s="1" t="s">
        <v>17592</v>
      </c>
      <c r="I6012" s="2">
        <v>68.02</v>
      </c>
      <c r="J6012" s="37">
        <f>VLOOKUP(H6012,'DOGHER ORDER-DISC'!$K$4:$N$30,4,FALSE)</f>
        <v>0</v>
      </c>
      <c r="K6012" s="2">
        <f t="shared" si="99"/>
        <v>68.02</v>
      </c>
      <c r="L6012" s="1" t="s">
        <v>20184</v>
      </c>
    </row>
    <row r="6013" spans="1:12">
      <c r="A6013" s="1"/>
      <c r="B6013" s="1">
        <v>501</v>
      </c>
      <c r="C6013" s="1" t="s">
        <v>18213</v>
      </c>
      <c r="D6013" s="1" t="s">
        <v>18249</v>
      </c>
      <c r="E6013" s="1" t="s">
        <v>11987</v>
      </c>
      <c r="F6013" s="1" t="s">
        <v>11988</v>
      </c>
      <c r="G6013" s="1" t="s">
        <v>26618</v>
      </c>
      <c r="H6013" s="1" t="s">
        <v>17592</v>
      </c>
      <c r="I6013" s="2">
        <v>68.02</v>
      </c>
      <c r="J6013" s="37">
        <f>VLOOKUP(H6013,'DOGHER ORDER-DISC'!$K$4:$N$30,4,FALSE)</f>
        <v>0</v>
      </c>
      <c r="K6013" s="2">
        <f t="shared" si="99"/>
        <v>68.02</v>
      </c>
      <c r="L6013" s="1" t="s">
        <v>20185</v>
      </c>
    </row>
    <row r="6014" spans="1:12">
      <c r="A6014" s="1"/>
      <c r="B6014" s="1">
        <v>502</v>
      </c>
      <c r="C6014" s="1" t="s">
        <v>18213</v>
      </c>
      <c r="D6014" s="1" t="s">
        <v>18249</v>
      </c>
      <c r="E6014" s="1" t="s">
        <v>11989</v>
      </c>
      <c r="F6014" s="1" t="s">
        <v>11990</v>
      </c>
      <c r="G6014" s="1" t="s">
        <v>26619</v>
      </c>
      <c r="H6014" s="1" t="s">
        <v>17592</v>
      </c>
      <c r="I6014" s="2">
        <v>27.03</v>
      </c>
      <c r="J6014" s="37">
        <f>VLOOKUP(H6014,'DOGHER ORDER-DISC'!$K$4:$N$30,4,FALSE)</f>
        <v>0</v>
      </c>
      <c r="K6014" s="2">
        <f t="shared" si="99"/>
        <v>27.03</v>
      </c>
      <c r="L6014" s="1" t="s">
        <v>20186</v>
      </c>
    </row>
    <row r="6015" spans="1:12">
      <c r="A6015" s="1"/>
      <c r="B6015" s="1">
        <v>502</v>
      </c>
      <c r="C6015" s="1" t="s">
        <v>18213</v>
      </c>
      <c r="D6015" s="1" t="s">
        <v>18249</v>
      </c>
      <c r="E6015" s="1" t="s">
        <v>17364</v>
      </c>
      <c r="F6015" s="1" t="s">
        <v>17609</v>
      </c>
      <c r="G6015" s="1" t="s">
        <v>26620</v>
      </c>
      <c r="H6015" s="1" t="s">
        <v>17592</v>
      </c>
      <c r="I6015" s="2">
        <v>35.119999999999997</v>
      </c>
      <c r="J6015" s="37">
        <f>VLOOKUP(H6015,'DOGHER ORDER-DISC'!$K$4:$N$30,4,FALSE)</f>
        <v>0</v>
      </c>
      <c r="K6015" s="2">
        <f t="shared" si="99"/>
        <v>35.119999999999997</v>
      </c>
      <c r="L6015" s="1" t="s">
        <v>20186</v>
      </c>
    </row>
    <row r="6016" spans="1:12">
      <c r="A6016" s="1"/>
      <c r="B6016" s="1">
        <v>502</v>
      </c>
      <c r="C6016" s="1" t="s">
        <v>18213</v>
      </c>
      <c r="D6016" s="1" t="s">
        <v>18249</v>
      </c>
      <c r="E6016" s="1" t="s">
        <v>11991</v>
      </c>
      <c r="F6016" s="1" t="s">
        <v>11992</v>
      </c>
      <c r="G6016" s="1" t="s">
        <v>26621</v>
      </c>
      <c r="H6016" s="1" t="s">
        <v>17592</v>
      </c>
      <c r="I6016" s="2">
        <v>44.23</v>
      </c>
      <c r="J6016" s="37">
        <f>VLOOKUP(H6016,'DOGHER ORDER-DISC'!$K$4:$N$30,4,FALSE)</f>
        <v>0</v>
      </c>
      <c r="K6016" s="2">
        <f t="shared" si="99"/>
        <v>44.23</v>
      </c>
      <c r="L6016" s="1" t="s">
        <v>20186</v>
      </c>
    </row>
    <row r="6017" spans="1:12">
      <c r="A6017" s="1"/>
      <c r="B6017" s="1">
        <v>502</v>
      </c>
      <c r="C6017" s="1" t="s">
        <v>18213</v>
      </c>
      <c r="D6017" s="1" t="s">
        <v>18249</v>
      </c>
      <c r="E6017" s="1" t="s">
        <v>11993</v>
      </c>
      <c r="F6017" s="1" t="s">
        <v>11994</v>
      </c>
      <c r="G6017" s="1" t="s">
        <v>26622</v>
      </c>
      <c r="H6017" s="1" t="s">
        <v>17592</v>
      </c>
      <c r="I6017" s="2">
        <v>20.02</v>
      </c>
      <c r="J6017" s="37">
        <f>VLOOKUP(H6017,'DOGHER ORDER-DISC'!$K$4:$N$30,4,FALSE)</f>
        <v>0</v>
      </c>
      <c r="K6017" s="2">
        <f t="shared" si="99"/>
        <v>20.02</v>
      </c>
      <c r="L6017" s="1" t="s">
        <v>20187</v>
      </c>
    </row>
    <row r="6018" spans="1:12">
      <c r="A6018" s="1"/>
      <c r="B6018" s="1">
        <v>502</v>
      </c>
      <c r="C6018" s="1" t="s">
        <v>18213</v>
      </c>
      <c r="D6018" s="1" t="s">
        <v>18249</v>
      </c>
      <c r="E6018" s="1" t="s">
        <v>11995</v>
      </c>
      <c r="F6018" s="1" t="s">
        <v>11996</v>
      </c>
      <c r="G6018" s="1" t="s">
        <v>26623</v>
      </c>
      <c r="H6018" s="1" t="s">
        <v>17592</v>
      </c>
      <c r="I6018" s="2">
        <v>22.09</v>
      </c>
      <c r="J6018" s="37">
        <f>VLOOKUP(H6018,'DOGHER ORDER-DISC'!$K$4:$N$30,4,FALSE)</f>
        <v>0</v>
      </c>
      <c r="K6018" s="2">
        <f t="shared" si="99"/>
        <v>22.09</v>
      </c>
      <c r="L6018" s="1" t="s">
        <v>20187</v>
      </c>
    </row>
    <row r="6019" spans="1:12">
      <c r="A6019" s="1"/>
      <c r="B6019" s="1">
        <v>502</v>
      </c>
      <c r="C6019" s="1" t="s">
        <v>18213</v>
      </c>
      <c r="D6019" s="1" t="s">
        <v>18249</v>
      </c>
      <c r="E6019" s="1" t="s">
        <v>11997</v>
      </c>
      <c r="F6019" s="1" t="s">
        <v>11998</v>
      </c>
      <c r="G6019" s="1" t="s">
        <v>26624</v>
      </c>
      <c r="H6019" s="1" t="s">
        <v>17592</v>
      </c>
      <c r="I6019" s="2">
        <v>25.22</v>
      </c>
      <c r="J6019" s="37">
        <f>VLOOKUP(H6019,'DOGHER ORDER-DISC'!$K$4:$N$30,4,FALSE)</f>
        <v>0</v>
      </c>
      <c r="K6019" s="2">
        <f t="shared" si="99"/>
        <v>25.22</v>
      </c>
      <c r="L6019" s="1" t="s">
        <v>20187</v>
      </c>
    </row>
    <row r="6020" spans="1:12">
      <c r="A6020" s="1"/>
      <c r="B6020" s="1">
        <v>502</v>
      </c>
      <c r="C6020" s="1" t="s">
        <v>18213</v>
      </c>
      <c r="D6020" s="1" t="s">
        <v>18249</v>
      </c>
      <c r="E6020" s="1" t="s">
        <v>11999</v>
      </c>
      <c r="F6020" s="1" t="s">
        <v>12000</v>
      </c>
      <c r="G6020" s="1" t="s">
        <v>26625</v>
      </c>
      <c r="H6020" s="1" t="s">
        <v>17592</v>
      </c>
      <c r="I6020" s="2">
        <v>30.45</v>
      </c>
      <c r="J6020" s="37">
        <f>VLOOKUP(H6020,'DOGHER ORDER-DISC'!$K$4:$N$30,4,FALSE)</f>
        <v>0</v>
      </c>
      <c r="K6020" s="2">
        <f t="shared" si="99"/>
        <v>30.45</v>
      </c>
      <c r="L6020" s="1" t="s">
        <v>20187</v>
      </c>
    </row>
    <row r="6021" spans="1:12">
      <c r="A6021" s="1"/>
      <c r="B6021" s="1">
        <v>502</v>
      </c>
      <c r="C6021" s="1" t="s">
        <v>18213</v>
      </c>
      <c r="D6021" s="1" t="s">
        <v>18249</v>
      </c>
      <c r="E6021" s="1" t="s">
        <v>12001</v>
      </c>
      <c r="F6021" s="1" t="s">
        <v>12002</v>
      </c>
      <c r="G6021" s="1" t="s">
        <v>26626</v>
      </c>
      <c r="H6021" s="1" t="s">
        <v>17592</v>
      </c>
      <c r="I6021" s="2">
        <v>38.270000000000003</v>
      </c>
      <c r="J6021" s="37">
        <f>VLOOKUP(H6021,'DOGHER ORDER-DISC'!$K$4:$N$30,4,FALSE)</f>
        <v>0</v>
      </c>
      <c r="K6021" s="2">
        <f t="shared" si="99"/>
        <v>38.270000000000003</v>
      </c>
      <c r="L6021" s="1" t="s">
        <v>20187</v>
      </c>
    </row>
    <row r="6022" spans="1:12">
      <c r="A6022" s="1"/>
      <c r="B6022" s="1">
        <v>502</v>
      </c>
      <c r="C6022" s="1" t="s">
        <v>18213</v>
      </c>
      <c r="D6022" s="1" t="s">
        <v>18249</v>
      </c>
      <c r="E6022" s="1" t="s">
        <v>12003</v>
      </c>
      <c r="F6022" s="1" t="s">
        <v>12004</v>
      </c>
      <c r="G6022" s="1" t="s">
        <v>26627</v>
      </c>
      <c r="H6022" s="1" t="s">
        <v>17592</v>
      </c>
      <c r="I6022" s="2">
        <v>45.64</v>
      </c>
      <c r="J6022" s="37">
        <f>VLOOKUP(H6022,'DOGHER ORDER-DISC'!$K$4:$N$30,4,FALSE)</f>
        <v>0</v>
      </c>
      <c r="K6022" s="2">
        <f t="shared" si="99"/>
        <v>45.64</v>
      </c>
      <c r="L6022" s="1" t="s">
        <v>20187</v>
      </c>
    </row>
    <row r="6023" spans="1:12">
      <c r="A6023" s="1"/>
      <c r="B6023" s="1">
        <v>502</v>
      </c>
      <c r="C6023" s="1" t="s">
        <v>18213</v>
      </c>
      <c r="D6023" s="1" t="s">
        <v>18249</v>
      </c>
      <c r="E6023" s="1" t="s">
        <v>12005</v>
      </c>
      <c r="F6023" s="1" t="s">
        <v>12006</v>
      </c>
      <c r="G6023" s="1" t="s">
        <v>26628</v>
      </c>
      <c r="H6023" s="1" t="s">
        <v>17592</v>
      </c>
      <c r="I6023" s="2">
        <v>57.42</v>
      </c>
      <c r="J6023" s="37">
        <f>VLOOKUP(H6023,'DOGHER ORDER-DISC'!$K$4:$N$30,4,FALSE)</f>
        <v>0</v>
      </c>
      <c r="K6023" s="2">
        <f t="shared" si="99"/>
        <v>57.42</v>
      </c>
      <c r="L6023" s="1" t="s">
        <v>20187</v>
      </c>
    </row>
    <row r="6024" spans="1:12">
      <c r="A6024" s="1"/>
      <c r="B6024" s="1">
        <v>502</v>
      </c>
      <c r="C6024" s="1" t="s">
        <v>18213</v>
      </c>
      <c r="D6024" s="1" t="s">
        <v>18249</v>
      </c>
      <c r="E6024" s="1" t="s">
        <v>12007</v>
      </c>
      <c r="F6024" s="1" t="s">
        <v>12008</v>
      </c>
      <c r="G6024" s="1" t="s">
        <v>26629</v>
      </c>
      <c r="H6024" s="1" t="s">
        <v>17592</v>
      </c>
      <c r="I6024" s="2">
        <v>74.53</v>
      </c>
      <c r="J6024" s="37">
        <f>VLOOKUP(H6024,'DOGHER ORDER-DISC'!$K$4:$N$30,4,FALSE)</f>
        <v>0</v>
      </c>
      <c r="K6024" s="2">
        <f t="shared" si="99"/>
        <v>74.53</v>
      </c>
      <c r="L6024" s="1" t="s">
        <v>20187</v>
      </c>
    </row>
    <row r="6025" spans="1:12">
      <c r="A6025" s="1"/>
      <c r="B6025" s="1">
        <v>502</v>
      </c>
      <c r="C6025" s="1" t="s">
        <v>18213</v>
      </c>
      <c r="D6025" s="1" t="s">
        <v>18249</v>
      </c>
      <c r="E6025" s="1" t="s">
        <v>12009</v>
      </c>
      <c r="F6025" s="1" t="s">
        <v>12010</v>
      </c>
      <c r="G6025" s="1" t="s">
        <v>26630</v>
      </c>
      <c r="H6025" s="1" t="s">
        <v>17592</v>
      </c>
      <c r="I6025" s="2">
        <v>21.75</v>
      </c>
      <c r="J6025" s="37">
        <f>VLOOKUP(H6025,'DOGHER ORDER-DISC'!$K$4:$N$30,4,FALSE)</f>
        <v>0</v>
      </c>
      <c r="K6025" s="2">
        <f t="shared" si="99"/>
        <v>21.75</v>
      </c>
      <c r="L6025" s="1" t="s">
        <v>20188</v>
      </c>
    </row>
    <row r="6026" spans="1:12">
      <c r="A6026" s="1"/>
      <c r="B6026" s="1">
        <v>502</v>
      </c>
      <c r="C6026" s="1" t="s">
        <v>18213</v>
      </c>
      <c r="D6026" s="1" t="s">
        <v>18249</v>
      </c>
      <c r="E6026" s="1" t="s">
        <v>12011</v>
      </c>
      <c r="F6026" s="1" t="s">
        <v>12012</v>
      </c>
      <c r="G6026" s="1" t="s">
        <v>26631</v>
      </c>
      <c r="H6026" s="1" t="s">
        <v>17592</v>
      </c>
      <c r="I6026" s="2">
        <v>25.12</v>
      </c>
      <c r="J6026" s="37">
        <f>VLOOKUP(H6026,'DOGHER ORDER-DISC'!$K$4:$N$30,4,FALSE)</f>
        <v>0</v>
      </c>
      <c r="K6026" s="2">
        <f t="shared" si="99"/>
        <v>25.12</v>
      </c>
      <c r="L6026" s="1" t="s">
        <v>20188</v>
      </c>
    </row>
    <row r="6027" spans="1:12">
      <c r="A6027" s="1"/>
      <c r="B6027" s="1">
        <v>502</v>
      </c>
      <c r="C6027" s="1" t="s">
        <v>18213</v>
      </c>
      <c r="D6027" s="1" t="s">
        <v>18249</v>
      </c>
      <c r="E6027" s="1" t="s">
        <v>12013</v>
      </c>
      <c r="F6027" s="1" t="s">
        <v>12014</v>
      </c>
      <c r="G6027" s="1" t="s">
        <v>26632</v>
      </c>
      <c r="H6027" s="1" t="s">
        <v>17592</v>
      </c>
      <c r="I6027" s="2">
        <v>29.62</v>
      </c>
      <c r="J6027" s="37">
        <f>VLOOKUP(H6027,'DOGHER ORDER-DISC'!$K$4:$N$30,4,FALSE)</f>
        <v>0</v>
      </c>
      <c r="K6027" s="2">
        <f t="shared" si="99"/>
        <v>29.62</v>
      </c>
      <c r="L6027" s="1" t="s">
        <v>20188</v>
      </c>
    </row>
    <row r="6028" spans="1:12">
      <c r="A6028" s="1"/>
      <c r="B6028" s="1">
        <v>502</v>
      </c>
      <c r="C6028" s="1" t="s">
        <v>18213</v>
      </c>
      <c r="D6028" s="1" t="s">
        <v>18249</v>
      </c>
      <c r="E6028" s="1" t="s">
        <v>12015</v>
      </c>
      <c r="F6028" s="1" t="s">
        <v>12016</v>
      </c>
      <c r="G6028" s="1" t="s">
        <v>26633</v>
      </c>
      <c r="H6028" s="1" t="s">
        <v>17592</v>
      </c>
      <c r="I6028" s="2">
        <v>11.58</v>
      </c>
      <c r="J6028" s="37">
        <f>VLOOKUP(H6028,'DOGHER ORDER-DISC'!$K$4:$N$30,4,FALSE)</f>
        <v>0</v>
      </c>
      <c r="K6028" s="2">
        <f t="shared" si="99"/>
        <v>11.58</v>
      </c>
      <c r="L6028" s="1" t="s">
        <v>20189</v>
      </c>
    </row>
    <row r="6029" spans="1:12">
      <c r="A6029" s="1"/>
      <c r="B6029" s="1">
        <v>502</v>
      </c>
      <c r="C6029" s="1" t="s">
        <v>18213</v>
      </c>
      <c r="D6029" s="1" t="s">
        <v>18249</v>
      </c>
      <c r="E6029" s="1" t="s">
        <v>12017</v>
      </c>
      <c r="F6029" s="1" t="s">
        <v>12018</v>
      </c>
      <c r="G6029" s="1" t="s">
        <v>26634</v>
      </c>
      <c r="H6029" s="1" t="s">
        <v>17592</v>
      </c>
      <c r="I6029" s="2">
        <v>11.97</v>
      </c>
      <c r="J6029" s="37">
        <f>VLOOKUP(H6029,'DOGHER ORDER-DISC'!$K$4:$N$30,4,FALSE)</f>
        <v>0</v>
      </c>
      <c r="K6029" s="2">
        <f t="shared" si="99"/>
        <v>11.97</v>
      </c>
      <c r="L6029" s="1" t="s">
        <v>20189</v>
      </c>
    </row>
    <row r="6030" spans="1:12">
      <c r="A6030" s="1"/>
      <c r="B6030" s="1">
        <v>502</v>
      </c>
      <c r="C6030" s="1" t="s">
        <v>18213</v>
      </c>
      <c r="D6030" s="1" t="s">
        <v>18249</v>
      </c>
      <c r="E6030" s="1" t="s">
        <v>12019</v>
      </c>
      <c r="F6030" s="1" t="s">
        <v>12020</v>
      </c>
      <c r="G6030" s="1" t="s">
        <v>26635</v>
      </c>
      <c r="H6030" s="1" t="s">
        <v>17592</v>
      </c>
      <c r="I6030" s="2">
        <v>12.75</v>
      </c>
      <c r="J6030" s="37">
        <f>VLOOKUP(H6030,'DOGHER ORDER-DISC'!$K$4:$N$30,4,FALSE)</f>
        <v>0</v>
      </c>
      <c r="K6030" s="2">
        <f t="shared" si="99"/>
        <v>12.75</v>
      </c>
      <c r="L6030" s="1" t="s">
        <v>20189</v>
      </c>
    </row>
    <row r="6031" spans="1:12">
      <c r="A6031" s="1"/>
      <c r="B6031" s="1">
        <v>502</v>
      </c>
      <c r="C6031" s="1" t="s">
        <v>18213</v>
      </c>
      <c r="D6031" s="1" t="s">
        <v>18249</v>
      </c>
      <c r="E6031" s="1" t="s">
        <v>12021</v>
      </c>
      <c r="F6031" s="1" t="s">
        <v>12022</v>
      </c>
      <c r="G6031" s="1" t="s">
        <v>26636</v>
      </c>
      <c r="H6031" s="1" t="s">
        <v>17592</v>
      </c>
      <c r="I6031" s="2">
        <v>13.92</v>
      </c>
      <c r="J6031" s="37">
        <f>VLOOKUP(H6031,'DOGHER ORDER-DISC'!$K$4:$N$30,4,FALSE)</f>
        <v>0</v>
      </c>
      <c r="K6031" s="2">
        <f t="shared" si="99"/>
        <v>13.92</v>
      </c>
      <c r="L6031" s="1" t="s">
        <v>20189</v>
      </c>
    </row>
    <row r="6032" spans="1:12">
      <c r="A6032" s="1"/>
      <c r="B6032" s="1">
        <v>502</v>
      </c>
      <c r="C6032" s="1" t="s">
        <v>18213</v>
      </c>
      <c r="D6032" s="1" t="s">
        <v>18249</v>
      </c>
      <c r="E6032" s="1" t="s">
        <v>12023</v>
      </c>
      <c r="F6032" s="1" t="s">
        <v>12024</v>
      </c>
      <c r="G6032" s="1" t="s">
        <v>26637</v>
      </c>
      <c r="H6032" s="1" t="s">
        <v>17592</v>
      </c>
      <c r="I6032" s="2">
        <v>14.82</v>
      </c>
      <c r="J6032" s="37">
        <f>VLOOKUP(H6032,'DOGHER ORDER-DISC'!$K$4:$N$30,4,FALSE)</f>
        <v>0</v>
      </c>
      <c r="K6032" s="2">
        <f t="shared" si="99"/>
        <v>14.82</v>
      </c>
      <c r="L6032" s="1" t="s">
        <v>20189</v>
      </c>
    </row>
    <row r="6033" spans="1:12">
      <c r="A6033" s="1"/>
      <c r="B6033" s="1">
        <v>502</v>
      </c>
      <c r="C6033" s="1" t="s">
        <v>18213</v>
      </c>
      <c r="D6033" s="1" t="s">
        <v>18249</v>
      </c>
      <c r="E6033" s="1" t="s">
        <v>12025</v>
      </c>
      <c r="F6033" s="1" t="s">
        <v>12026</v>
      </c>
      <c r="G6033" s="1" t="s">
        <v>26638</v>
      </c>
      <c r="H6033" s="1" t="s">
        <v>17592</v>
      </c>
      <c r="I6033" s="2">
        <v>15.17</v>
      </c>
      <c r="J6033" s="37">
        <f>VLOOKUP(H6033,'DOGHER ORDER-DISC'!$K$4:$N$30,4,FALSE)</f>
        <v>0</v>
      </c>
      <c r="K6033" s="2">
        <f t="shared" si="99"/>
        <v>15.17</v>
      </c>
      <c r="L6033" s="1" t="s">
        <v>20189</v>
      </c>
    </row>
    <row r="6034" spans="1:12">
      <c r="A6034" s="1"/>
      <c r="B6034" s="1">
        <v>502</v>
      </c>
      <c r="C6034" s="1" t="s">
        <v>18213</v>
      </c>
      <c r="D6034" s="1" t="s">
        <v>18249</v>
      </c>
      <c r="E6034" s="1" t="s">
        <v>12027</v>
      </c>
      <c r="F6034" s="1" t="s">
        <v>12028</v>
      </c>
      <c r="G6034" s="1" t="s">
        <v>26639</v>
      </c>
      <c r="H6034" s="1" t="s">
        <v>17592</v>
      </c>
      <c r="I6034" s="2">
        <v>15.98</v>
      </c>
      <c r="J6034" s="37">
        <f>VLOOKUP(H6034,'DOGHER ORDER-DISC'!$K$4:$N$30,4,FALSE)</f>
        <v>0</v>
      </c>
      <c r="K6034" s="2">
        <f t="shared" si="99"/>
        <v>15.98</v>
      </c>
      <c r="L6034" s="1" t="s">
        <v>20189</v>
      </c>
    </row>
    <row r="6035" spans="1:12">
      <c r="A6035" s="1"/>
      <c r="B6035" s="1">
        <v>502</v>
      </c>
      <c r="C6035" s="1" t="s">
        <v>18213</v>
      </c>
      <c r="D6035" s="1" t="s">
        <v>18249</v>
      </c>
      <c r="E6035" s="1" t="s">
        <v>12029</v>
      </c>
      <c r="F6035" s="1" t="s">
        <v>12030</v>
      </c>
      <c r="G6035" s="1" t="s">
        <v>26640</v>
      </c>
      <c r="H6035" s="1" t="s">
        <v>17592</v>
      </c>
      <c r="I6035" s="2">
        <v>7.18</v>
      </c>
      <c r="J6035" s="37">
        <f>VLOOKUP(H6035,'DOGHER ORDER-DISC'!$K$4:$N$30,4,FALSE)</f>
        <v>0</v>
      </c>
      <c r="K6035" s="2">
        <f t="shared" si="99"/>
        <v>7.18</v>
      </c>
      <c r="L6035" s="1" t="s">
        <v>20190</v>
      </c>
    </row>
    <row r="6036" spans="1:12">
      <c r="A6036" s="1"/>
      <c r="B6036" s="1">
        <v>502</v>
      </c>
      <c r="C6036" s="1" t="s">
        <v>18213</v>
      </c>
      <c r="D6036" s="1" t="s">
        <v>18249</v>
      </c>
      <c r="E6036" s="1" t="s">
        <v>12031</v>
      </c>
      <c r="F6036" s="1" t="s">
        <v>12032</v>
      </c>
      <c r="G6036" s="1" t="s">
        <v>26641</v>
      </c>
      <c r="H6036" s="1" t="s">
        <v>17592</v>
      </c>
      <c r="I6036" s="2">
        <v>8.07</v>
      </c>
      <c r="J6036" s="37">
        <f>VLOOKUP(H6036,'DOGHER ORDER-DISC'!$K$4:$N$30,4,FALSE)</f>
        <v>0</v>
      </c>
      <c r="K6036" s="2">
        <f t="shared" si="99"/>
        <v>8.07</v>
      </c>
      <c r="L6036" s="1" t="s">
        <v>20190</v>
      </c>
    </row>
    <row r="6037" spans="1:12">
      <c r="A6037" s="1"/>
      <c r="B6037" s="1">
        <v>502</v>
      </c>
      <c r="C6037" s="1" t="s">
        <v>18213</v>
      </c>
      <c r="D6037" s="1" t="s">
        <v>18249</v>
      </c>
      <c r="E6037" s="1" t="s">
        <v>12033</v>
      </c>
      <c r="F6037" s="1" t="s">
        <v>12034</v>
      </c>
      <c r="G6037" s="1" t="s">
        <v>26642</v>
      </c>
      <c r="H6037" s="1" t="s">
        <v>17592</v>
      </c>
      <c r="I6037" s="2">
        <v>9.56</v>
      </c>
      <c r="J6037" s="37">
        <f>VLOOKUP(H6037,'DOGHER ORDER-DISC'!$K$4:$N$30,4,FALSE)</f>
        <v>0</v>
      </c>
      <c r="K6037" s="2">
        <f t="shared" si="99"/>
        <v>9.56</v>
      </c>
      <c r="L6037" s="1" t="s">
        <v>20190</v>
      </c>
    </row>
    <row r="6038" spans="1:12">
      <c r="A6038" s="1"/>
      <c r="B6038" s="1">
        <v>502</v>
      </c>
      <c r="C6038" s="1" t="s">
        <v>18213</v>
      </c>
      <c r="D6038" s="1" t="s">
        <v>18249</v>
      </c>
      <c r="E6038" s="1" t="s">
        <v>12035</v>
      </c>
      <c r="F6038" s="1" t="s">
        <v>12036</v>
      </c>
      <c r="G6038" s="1" t="s">
        <v>26643</v>
      </c>
      <c r="H6038" s="1" t="s">
        <v>17592</v>
      </c>
      <c r="I6038" s="2">
        <v>11.17</v>
      </c>
      <c r="J6038" s="37">
        <f>VLOOKUP(H6038,'DOGHER ORDER-DISC'!$K$4:$N$30,4,FALSE)</f>
        <v>0</v>
      </c>
      <c r="K6038" s="2">
        <f t="shared" si="99"/>
        <v>11.17</v>
      </c>
      <c r="L6038" s="1" t="s">
        <v>20190</v>
      </c>
    </row>
    <row r="6039" spans="1:12">
      <c r="A6039" s="1"/>
      <c r="B6039" s="1">
        <v>502</v>
      </c>
      <c r="C6039" s="1" t="s">
        <v>18213</v>
      </c>
      <c r="D6039" s="1" t="s">
        <v>18249</v>
      </c>
      <c r="E6039" s="1" t="s">
        <v>12037</v>
      </c>
      <c r="F6039" s="1" t="s">
        <v>12038</v>
      </c>
      <c r="G6039" s="1" t="s">
        <v>26644</v>
      </c>
      <c r="H6039" s="1" t="s">
        <v>17592</v>
      </c>
      <c r="I6039" s="2">
        <v>12.03</v>
      </c>
      <c r="J6039" s="37">
        <f>VLOOKUP(H6039,'DOGHER ORDER-DISC'!$K$4:$N$30,4,FALSE)</f>
        <v>0</v>
      </c>
      <c r="K6039" s="2">
        <f t="shared" si="99"/>
        <v>12.03</v>
      </c>
      <c r="L6039" s="1" t="s">
        <v>20190</v>
      </c>
    </row>
    <row r="6040" spans="1:12">
      <c r="A6040" s="1"/>
      <c r="B6040" s="1">
        <v>502</v>
      </c>
      <c r="C6040" s="1" t="s">
        <v>18213</v>
      </c>
      <c r="D6040" s="1" t="s">
        <v>18249</v>
      </c>
      <c r="E6040" s="1" t="s">
        <v>12039</v>
      </c>
      <c r="F6040" s="1" t="s">
        <v>12040</v>
      </c>
      <c r="G6040" s="1" t="s">
        <v>26645</v>
      </c>
      <c r="H6040" s="1" t="s">
        <v>17592</v>
      </c>
      <c r="I6040" s="2">
        <v>12.73</v>
      </c>
      <c r="J6040" s="37">
        <f>VLOOKUP(H6040,'DOGHER ORDER-DISC'!$K$4:$N$30,4,FALSE)</f>
        <v>0</v>
      </c>
      <c r="K6040" s="2">
        <f t="shared" si="99"/>
        <v>12.73</v>
      </c>
      <c r="L6040" s="1" t="s">
        <v>20190</v>
      </c>
    </row>
    <row r="6041" spans="1:12">
      <c r="A6041" s="1"/>
      <c r="B6041" s="1">
        <v>503</v>
      </c>
      <c r="C6041" s="1" t="s">
        <v>18213</v>
      </c>
      <c r="D6041" s="1" t="s">
        <v>18249</v>
      </c>
      <c r="E6041" s="1" t="s">
        <v>12041</v>
      </c>
      <c r="F6041" s="1" t="s">
        <v>12042</v>
      </c>
      <c r="G6041" s="1" t="s">
        <v>26646</v>
      </c>
      <c r="H6041" s="1" t="s">
        <v>17592</v>
      </c>
      <c r="I6041" s="2">
        <v>6.48</v>
      </c>
      <c r="J6041" s="37">
        <f>VLOOKUP(H6041,'DOGHER ORDER-DISC'!$K$4:$N$30,4,FALSE)</f>
        <v>0</v>
      </c>
      <c r="K6041" s="2">
        <f t="shared" si="99"/>
        <v>6.48</v>
      </c>
      <c r="L6041" s="1" t="s">
        <v>20191</v>
      </c>
    </row>
    <row r="6042" spans="1:12">
      <c r="A6042" s="1"/>
      <c r="B6042" s="1">
        <v>503</v>
      </c>
      <c r="C6042" s="1" t="s">
        <v>18213</v>
      </c>
      <c r="D6042" s="1" t="s">
        <v>18249</v>
      </c>
      <c r="E6042" s="1" t="s">
        <v>12043</v>
      </c>
      <c r="F6042" s="1" t="s">
        <v>12044</v>
      </c>
      <c r="G6042" s="1" t="s">
        <v>26647</v>
      </c>
      <c r="H6042" s="1" t="s">
        <v>17592</v>
      </c>
      <c r="I6042" s="2">
        <v>6.53</v>
      </c>
      <c r="J6042" s="37">
        <f>VLOOKUP(H6042,'DOGHER ORDER-DISC'!$K$4:$N$30,4,FALSE)</f>
        <v>0</v>
      </c>
      <c r="K6042" s="2">
        <f t="shared" si="99"/>
        <v>6.53</v>
      </c>
      <c r="L6042" s="1" t="s">
        <v>20191</v>
      </c>
    </row>
    <row r="6043" spans="1:12">
      <c r="A6043" s="1"/>
      <c r="B6043" s="1">
        <v>503</v>
      </c>
      <c r="C6043" s="1" t="s">
        <v>18213</v>
      </c>
      <c r="D6043" s="1" t="s">
        <v>18249</v>
      </c>
      <c r="E6043" s="1" t="s">
        <v>12045</v>
      </c>
      <c r="F6043" s="1" t="s">
        <v>12046</v>
      </c>
      <c r="G6043" s="1" t="s">
        <v>26648</v>
      </c>
      <c r="H6043" s="1" t="s">
        <v>17592</v>
      </c>
      <c r="I6043" s="2">
        <v>6.85</v>
      </c>
      <c r="J6043" s="37">
        <f>VLOOKUP(H6043,'DOGHER ORDER-DISC'!$K$4:$N$30,4,FALSE)</f>
        <v>0</v>
      </c>
      <c r="K6043" s="2">
        <f t="shared" si="99"/>
        <v>6.85</v>
      </c>
      <c r="L6043" s="1" t="s">
        <v>20191</v>
      </c>
    </row>
    <row r="6044" spans="1:12">
      <c r="A6044" s="1"/>
      <c r="B6044" s="1">
        <v>503</v>
      </c>
      <c r="C6044" s="1" t="s">
        <v>18213</v>
      </c>
      <c r="D6044" s="1" t="s">
        <v>18249</v>
      </c>
      <c r="E6044" s="1" t="s">
        <v>12047</v>
      </c>
      <c r="F6044" s="1" t="s">
        <v>12048</v>
      </c>
      <c r="G6044" s="1" t="s">
        <v>26649</v>
      </c>
      <c r="H6044" s="1" t="s">
        <v>17592</v>
      </c>
      <c r="I6044" s="2">
        <v>7.16</v>
      </c>
      <c r="J6044" s="37">
        <f>VLOOKUP(H6044,'DOGHER ORDER-DISC'!$K$4:$N$30,4,FALSE)</f>
        <v>0</v>
      </c>
      <c r="K6044" s="2">
        <f t="shared" si="99"/>
        <v>7.16</v>
      </c>
      <c r="L6044" s="1" t="s">
        <v>20191</v>
      </c>
    </row>
    <row r="6045" spans="1:12">
      <c r="A6045" s="1"/>
      <c r="B6045" s="1">
        <v>503</v>
      </c>
      <c r="C6045" s="1" t="s">
        <v>18213</v>
      </c>
      <c r="D6045" s="1" t="s">
        <v>18249</v>
      </c>
      <c r="E6045" s="1" t="s">
        <v>12049</v>
      </c>
      <c r="F6045" s="1" t="s">
        <v>12050</v>
      </c>
      <c r="G6045" s="1" t="s">
        <v>26650</v>
      </c>
      <c r="H6045" s="1" t="s">
        <v>17592</v>
      </c>
      <c r="I6045" s="2">
        <v>7.65</v>
      </c>
      <c r="J6045" s="37">
        <f>VLOOKUP(H6045,'DOGHER ORDER-DISC'!$K$4:$N$30,4,FALSE)</f>
        <v>0</v>
      </c>
      <c r="K6045" s="2">
        <f t="shared" si="99"/>
        <v>7.65</v>
      </c>
      <c r="L6045" s="1" t="s">
        <v>20191</v>
      </c>
    </row>
    <row r="6046" spans="1:12">
      <c r="A6046" s="1"/>
      <c r="B6046" s="1">
        <v>503</v>
      </c>
      <c r="C6046" s="1" t="s">
        <v>18213</v>
      </c>
      <c r="D6046" s="1" t="s">
        <v>18249</v>
      </c>
      <c r="E6046" s="1" t="s">
        <v>12051</v>
      </c>
      <c r="F6046" s="1" t="s">
        <v>12052</v>
      </c>
      <c r="G6046" s="1" t="s">
        <v>26651</v>
      </c>
      <c r="H6046" s="1" t="s">
        <v>17592</v>
      </c>
      <c r="I6046" s="2">
        <v>8.1999999999999993</v>
      </c>
      <c r="J6046" s="37">
        <f>VLOOKUP(H6046,'DOGHER ORDER-DISC'!$K$4:$N$30,4,FALSE)</f>
        <v>0</v>
      </c>
      <c r="K6046" s="2">
        <f t="shared" si="99"/>
        <v>8.1999999999999993</v>
      </c>
      <c r="L6046" s="1" t="s">
        <v>20191</v>
      </c>
    </row>
    <row r="6047" spans="1:12">
      <c r="A6047" s="1"/>
      <c r="B6047" s="1">
        <v>503</v>
      </c>
      <c r="C6047" s="1" t="s">
        <v>18213</v>
      </c>
      <c r="D6047" s="1" t="s">
        <v>18249</v>
      </c>
      <c r="E6047" s="1" t="s">
        <v>12053</v>
      </c>
      <c r="F6047" s="1" t="s">
        <v>12054</v>
      </c>
      <c r="G6047" s="1" t="s">
        <v>26652</v>
      </c>
      <c r="H6047" s="1" t="s">
        <v>17592</v>
      </c>
      <c r="I6047" s="2">
        <v>9.16</v>
      </c>
      <c r="J6047" s="37">
        <f>VLOOKUP(H6047,'DOGHER ORDER-DISC'!$K$4:$N$30,4,FALSE)</f>
        <v>0</v>
      </c>
      <c r="K6047" s="2">
        <f t="shared" si="99"/>
        <v>9.16</v>
      </c>
      <c r="L6047" s="1" t="s">
        <v>20191</v>
      </c>
    </row>
    <row r="6048" spans="1:12">
      <c r="A6048" s="1"/>
      <c r="B6048" s="1">
        <v>503</v>
      </c>
      <c r="C6048" s="1" t="s">
        <v>18213</v>
      </c>
      <c r="D6048" s="1" t="s">
        <v>18249</v>
      </c>
      <c r="E6048" s="1" t="s">
        <v>12055</v>
      </c>
      <c r="F6048" s="1" t="s">
        <v>12056</v>
      </c>
      <c r="G6048" s="1" t="s">
        <v>26653</v>
      </c>
      <c r="H6048" s="1" t="s">
        <v>17592</v>
      </c>
      <c r="I6048" s="2">
        <v>10.53</v>
      </c>
      <c r="J6048" s="37">
        <f>VLOOKUP(H6048,'DOGHER ORDER-DISC'!$K$4:$N$30,4,FALSE)</f>
        <v>0</v>
      </c>
      <c r="K6048" s="2">
        <f t="shared" si="99"/>
        <v>10.53</v>
      </c>
      <c r="L6048" s="1" t="s">
        <v>20191</v>
      </c>
    </row>
    <row r="6049" spans="1:12">
      <c r="A6049" s="1"/>
      <c r="B6049" s="1">
        <v>503</v>
      </c>
      <c r="C6049" s="1" t="s">
        <v>18213</v>
      </c>
      <c r="D6049" s="1" t="s">
        <v>18249</v>
      </c>
      <c r="E6049" s="1" t="s">
        <v>12057</v>
      </c>
      <c r="F6049" s="1" t="s">
        <v>12058</v>
      </c>
      <c r="G6049" s="1" t="s">
        <v>26654</v>
      </c>
      <c r="H6049" s="1" t="s">
        <v>17592</v>
      </c>
      <c r="I6049" s="2">
        <v>12.62</v>
      </c>
      <c r="J6049" s="37">
        <f>VLOOKUP(H6049,'DOGHER ORDER-DISC'!$K$4:$N$30,4,FALSE)</f>
        <v>0</v>
      </c>
      <c r="K6049" s="2">
        <f t="shared" si="99"/>
        <v>12.62</v>
      </c>
      <c r="L6049" s="1" t="s">
        <v>20191</v>
      </c>
    </row>
    <row r="6050" spans="1:12">
      <c r="A6050" s="1"/>
      <c r="B6050" s="1">
        <v>503</v>
      </c>
      <c r="C6050" s="1" t="s">
        <v>18213</v>
      </c>
      <c r="D6050" s="1" t="s">
        <v>18249</v>
      </c>
      <c r="E6050" s="1" t="s">
        <v>12059</v>
      </c>
      <c r="F6050" s="1" t="s">
        <v>12060</v>
      </c>
      <c r="G6050" s="1" t="s">
        <v>26655</v>
      </c>
      <c r="H6050" s="1" t="s">
        <v>17592</v>
      </c>
      <c r="I6050" s="2">
        <v>4.8099999999999996</v>
      </c>
      <c r="J6050" s="37">
        <f>VLOOKUP(H6050,'DOGHER ORDER-DISC'!$K$4:$N$30,4,FALSE)</f>
        <v>0</v>
      </c>
      <c r="K6050" s="2">
        <f t="shared" si="99"/>
        <v>4.8099999999999996</v>
      </c>
      <c r="L6050" s="1" t="s">
        <v>20192</v>
      </c>
    </row>
    <row r="6051" spans="1:12">
      <c r="A6051" s="1"/>
      <c r="B6051" s="1">
        <v>503</v>
      </c>
      <c r="C6051" s="1" t="s">
        <v>18213</v>
      </c>
      <c r="D6051" s="1" t="s">
        <v>18249</v>
      </c>
      <c r="E6051" s="1" t="s">
        <v>12061</v>
      </c>
      <c r="F6051" s="1" t="s">
        <v>12062</v>
      </c>
      <c r="G6051" s="1" t="s">
        <v>26656</v>
      </c>
      <c r="H6051" s="1" t="s">
        <v>17592</v>
      </c>
      <c r="I6051" s="2">
        <v>5.1100000000000003</v>
      </c>
      <c r="J6051" s="37">
        <f>VLOOKUP(H6051,'DOGHER ORDER-DISC'!$K$4:$N$30,4,FALSE)</f>
        <v>0</v>
      </c>
      <c r="K6051" s="2">
        <f t="shared" si="99"/>
        <v>5.1100000000000003</v>
      </c>
      <c r="L6051" s="1" t="s">
        <v>20192</v>
      </c>
    </row>
    <row r="6052" spans="1:12">
      <c r="A6052" s="1"/>
      <c r="B6052" s="1">
        <v>503</v>
      </c>
      <c r="C6052" s="1" t="s">
        <v>18213</v>
      </c>
      <c r="D6052" s="1" t="s">
        <v>18249</v>
      </c>
      <c r="E6052" s="1" t="s">
        <v>12063</v>
      </c>
      <c r="F6052" s="1" t="s">
        <v>12064</v>
      </c>
      <c r="G6052" s="1" t="s">
        <v>26657</v>
      </c>
      <c r="H6052" s="1" t="s">
        <v>17592</v>
      </c>
      <c r="I6052" s="2">
        <v>5.25</v>
      </c>
      <c r="J6052" s="37">
        <f>VLOOKUP(H6052,'DOGHER ORDER-DISC'!$K$4:$N$30,4,FALSE)</f>
        <v>0</v>
      </c>
      <c r="K6052" s="2">
        <f t="shared" si="99"/>
        <v>5.25</v>
      </c>
      <c r="L6052" s="1" t="s">
        <v>20192</v>
      </c>
    </row>
    <row r="6053" spans="1:12">
      <c r="A6053" s="1"/>
      <c r="B6053" s="1">
        <v>503</v>
      </c>
      <c r="C6053" s="1" t="s">
        <v>18213</v>
      </c>
      <c r="D6053" s="1" t="s">
        <v>18249</v>
      </c>
      <c r="E6053" s="1" t="s">
        <v>12065</v>
      </c>
      <c r="F6053" s="1" t="s">
        <v>12066</v>
      </c>
      <c r="G6053" s="1" t="s">
        <v>26658</v>
      </c>
      <c r="H6053" s="1" t="s">
        <v>17592</v>
      </c>
      <c r="I6053" s="2">
        <v>5.4</v>
      </c>
      <c r="J6053" s="37">
        <f>VLOOKUP(H6053,'DOGHER ORDER-DISC'!$K$4:$N$30,4,FALSE)</f>
        <v>0</v>
      </c>
      <c r="K6053" s="2">
        <f t="shared" si="99"/>
        <v>5.4</v>
      </c>
      <c r="L6053" s="1" t="s">
        <v>20192</v>
      </c>
    </row>
    <row r="6054" spans="1:12">
      <c r="A6054" s="1"/>
      <c r="B6054" s="1">
        <v>503</v>
      </c>
      <c r="C6054" s="1" t="s">
        <v>18213</v>
      </c>
      <c r="D6054" s="1" t="s">
        <v>18249</v>
      </c>
      <c r="E6054" s="1" t="s">
        <v>12067</v>
      </c>
      <c r="F6054" s="1" t="s">
        <v>12068</v>
      </c>
      <c r="G6054" s="1" t="s">
        <v>26659</v>
      </c>
      <c r="H6054" s="1" t="s">
        <v>17592</v>
      </c>
      <c r="I6054" s="2">
        <v>5.62</v>
      </c>
      <c r="J6054" s="37">
        <f>VLOOKUP(H6054,'DOGHER ORDER-DISC'!$K$4:$N$30,4,FALSE)</f>
        <v>0</v>
      </c>
      <c r="K6054" s="2">
        <f t="shared" si="99"/>
        <v>5.62</v>
      </c>
      <c r="L6054" s="1" t="s">
        <v>20192</v>
      </c>
    </row>
    <row r="6055" spans="1:12">
      <c r="A6055" s="1"/>
      <c r="B6055" s="1">
        <v>503</v>
      </c>
      <c r="C6055" s="1" t="s">
        <v>18213</v>
      </c>
      <c r="D6055" s="1" t="s">
        <v>18249</v>
      </c>
      <c r="E6055" s="1" t="s">
        <v>12069</v>
      </c>
      <c r="F6055" s="1" t="s">
        <v>12070</v>
      </c>
      <c r="G6055" s="1" t="s">
        <v>26660</v>
      </c>
      <c r="H6055" s="1" t="s">
        <v>17592</v>
      </c>
      <c r="I6055" s="2">
        <v>6.1</v>
      </c>
      <c r="J6055" s="37">
        <f>VLOOKUP(H6055,'DOGHER ORDER-DISC'!$K$4:$N$30,4,FALSE)</f>
        <v>0</v>
      </c>
      <c r="K6055" s="2">
        <f t="shared" si="99"/>
        <v>6.1</v>
      </c>
      <c r="L6055" s="1" t="s">
        <v>20192</v>
      </c>
    </row>
    <row r="6056" spans="1:12">
      <c r="A6056" s="1"/>
      <c r="B6056" s="1">
        <v>503</v>
      </c>
      <c r="C6056" s="1" t="s">
        <v>18213</v>
      </c>
      <c r="D6056" s="1" t="s">
        <v>18249</v>
      </c>
      <c r="E6056" s="1" t="s">
        <v>12071</v>
      </c>
      <c r="F6056" s="1" t="s">
        <v>12072</v>
      </c>
      <c r="G6056" s="1" t="s">
        <v>26661</v>
      </c>
      <c r="H6056" s="1" t="s">
        <v>17592</v>
      </c>
      <c r="I6056" s="2">
        <v>7.47</v>
      </c>
      <c r="J6056" s="37">
        <f>VLOOKUP(H6056,'DOGHER ORDER-DISC'!$K$4:$N$30,4,FALSE)</f>
        <v>0</v>
      </c>
      <c r="K6056" s="2">
        <f t="shared" si="99"/>
        <v>7.47</v>
      </c>
      <c r="L6056" s="1" t="s">
        <v>20192</v>
      </c>
    </row>
    <row r="6057" spans="1:12">
      <c r="A6057" s="1"/>
      <c r="B6057" s="1">
        <v>503</v>
      </c>
      <c r="C6057" s="1" t="s">
        <v>18213</v>
      </c>
      <c r="D6057" s="1" t="s">
        <v>18249</v>
      </c>
      <c r="E6057" s="1" t="s">
        <v>12073</v>
      </c>
      <c r="F6057" s="1" t="s">
        <v>12074</v>
      </c>
      <c r="G6057" s="1" t="s">
        <v>26662</v>
      </c>
      <c r="H6057" s="1" t="s">
        <v>17592</v>
      </c>
      <c r="I6057" s="2">
        <v>7.93</v>
      </c>
      <c r="J6057" s="37">
        <f>VLOOKUP(H6057,'DOGHER ORDER-DISC'!$K$4:$N$30,4,FALSE)</f>
        <v>0</v>
      </c>
      <c r="K6057" s="2">
        <f t="shared" si="99"/>
        <v>7.93</v>
      </c>
      <c r="L6057" s="1" t="s">
        <v>20192</v>
      </c>
    </row>
    <row r="6058" spans="1:12">
      <c r="A6058" s="1"/>
      <c r="B6058" s="1">
        <v>503</v>
      </c>
      <c r="C6058" s="1" t="s">
        <v>18213</v>
      </c>
      <c r="D6058" s="1" t="s">
        <v>18249</v>
      </c>
      <c r="E6058" s="1" t="s">
        <v>12075</v>
      </c>
      <c r="F6058" s="1" t="s">
        <v>12076</v>
      </c>
      <c r="G6058" s="1" t="s">
        <v>26663</v>
      </c>
      <c r="H6058" s="1" t="s">
        <v>17592</v>
      </c>
      <c r="I6058" s="2">
        <v>6.78</v>
      </c>
      <c r="J6058" s="37">
        <f>VLOOKUP(H6058,'DOGHER ORDER-DISC'!$K$4:$N$30,4,FALSE)</f>
        <v>0</v>
      </c>
      <c r="K6058" s="2">
        <f t="shared" si="99"/>
        <v>6.78</v>
      </c>
      <c r="L6058" s="1" t="s">
        <v>20193</v>
      </c>
    </row>
    <row r="6059" spans="1:12">
      <c r="A6059" s="1"/>
      <c r="B6059" s="1">
        <v>503</v>
      </c>
      <c r="C6059" s="1" t="s">
        <v>18213</v>
      </c>
      <c r="D6059" s="1" t="s">
        <v>18249</v>
      </c>
      <c r="E6059" s="1" t="s">
        <v>12077</v>
      </c>
      <c r="F6059" s="1" t="s">
        <v>12078</v>
      </c>
      <c r="G6059" s="1" t="s">
        <v>26664</v>
      </c>
      <c r="H6059" s="1" t="s">
        <v>17592</v>
      </c>
      <c r="I6059" s="2">
        <v>6.86</v>
      </c>
      <c r="J6059" s="37">
        <f>VLOOKUP(H6059,'DOGHER ORDER-DISC'!$K$4:$N$30,4,FALSE)</f>
        <v>0</v>
      </c>
      <c r="K6059" s="2">
        <f t="shared" si="99"/>
        <v>6.86</v>
      </c>
      <c r="L6059" s="1" t="s">
        <v>20193</v>
      </c>
    </row>
    <row r="6060" spans="1:12">
      <c r="A6060" s="1"/>
      <c r="B6060" s="1">
        <v>503</v>
      </c>
      <c r="C6060" s="1" t="s">
        <v>18213</v>
      </c>
      <c r="D6060" s="1" t="s">
        <v>18249</v>
      </c>
      <c r="E6060" s="1" t="s">
        <v>12079</v>
      </c>
      <c r="F6060" s="1" t="s">
        <v>12080</v>
      </c>
      <c r="G6060" s="1" t="s">
        <v>26665</v>
      </c>
      <c r="H6060" s="1" t="s">
        <v>17592</v>
      </c>
      <c r="I6060" s="2">
        <v>7.18</v>
      </c>
      <c r="J6060" s="37">
        <f>VLOOKUP(H6060,'DOGHER ORDER-DISC'!$K$4:$N$30,4,FALSE)</f>
        <v>0</v>
      </c>
      <c r="K6060" s="2">
        <f t="shared" si="99"/>
        <v>7.18</v>
      </c>
      <c r="L6060" s="1" t="s">
        <v>20193</v>
      </c>
    </row>
    <row r="6061" spans="1:12">
      <c r="A6061" s="1"/>
      <c r="B6061" s="1">
        <v>503</v>
      </c>
      <c r="C6061" s="1" t="s">
        <v>18213</v>
      </c>
      <c r="D6061" s="1" t="s">
        <v>18249</v>
      </c>
      <c r="E6061" s="1" t="s">
        <v>12081</v>
      </c>
      <c r="F6061" s="1" t="s">
        <v>12082</v>
      </c>
      <c r="G6061" s="1" t="s">
        <v>26666</v>
      </c>
      <c r="H6061" s="1" t="s">
        <v>17592</v>
      </c>
      <c r="I6061" s="2">
        <v>7.52</v>
      </c>
      <c r="J6061" s="37">
        <f>VLOOKUP(H6061,'DOGHER ORDER-DISC'!$K$4:$N$30,4,FALSE)</f>
        <v>0</v>
      </c>
      <c r="K6061" s="2">
        <f t="shared" si="99"/>
        <v>7.52</v>
      </c>
      <c r="L6061" s="1" t="s">
        <v>20193</v>
      </c>
    </row>
    <row r="6062" spans="1:12">
      <c r="A6062" s="1"/>
      <c r="B6062" s="1">
        <v>503</v>
      </c>
      <c r="C6062" s="1" t="s">
        <v>18213</v>
      </c>
      <c r="D6062" s="1" t="s">
        <v>18249</v>
      </c>
      <c r="E6062" s="1" t="s">
        <v>12083</v>
      </c>
      <c r="F6062" s="1" t="s">
        <v>12084</v>
      </c>
      <c r="G6062" s="1" t="s">
        <v>26667</v>
      </c>
      <c r="H6062" s="1" t="s">
        <v>17592</v>
      </c>
      <c r="I6062" s="2">
        <v>8.0500000000000007</v>
      </c>
      <c r="J6062" s="37">
        <f>VLOOKUP(H6062,'DOGHER ORDER-DISC'!$K$4:$N$30,4,FALSE)</f>
        <v>0</v>
      </c>
      <c r="K6062" s="2">
        <f t="shared" si="99"/>
        <v>8.0500000000000007</v>
      </c>
      <c r="L6062" s="1" t="s">
        <v>20193</v>
      </c>
    </row>
    <row r="6063" spans="1:12">
      <c r="A6063" s="1"/>
      <c r="B6063" s="1">
        <v>503</v>
      </c>
      <c r="C6063" s="1" t="s">
        <v>18213</v>
      </c>
      <c r="D6063" s="1" t="s">
        <v>18249</v>
      </c>
      <c r="E6063" s="1" t="s">
        <v>12085</v>
      </c>
      <c r="F6063" s="1" t="s">
        <v>12086</v>
      </c>
      <c r="G6063" s="1" t="s">
        <v>26668</v>
      </c>
      <c r="H6063" s="1" t="s">
        <v>17592</v>
      </c>
      <c r="I6063" s="2">
        <v>8.6199999999999992</v>
      </c>
      <c r="J6063" s="37">
        <f>VLOOKUP(H6063,'DOGHER ORDER-DISC'!$K$4:$N$30,4,FALSE)</f>
        <v>0</v>
      </c>
      <c r="K6063" s="2">
        <f t="shared" ref="K6063:K6126" si="100">+ROUND(I6063*(1-J6063),2)</f>
        <v>8.6199999999999992</v>
      </c>
      <c r="L6063" s="1" t="s">
        <v>20193</v>
      </c>
    </row>
    <row r="6064" spans="1:12">
      <c r="A6064" s="1"/>
      <c r="B6064" s="1">
        <v>503</v>
      </c>
      <c r="C6064" s="1" t="s">
        <v>18213</v>
      </c>
      <c r="D6064" s="1" t="s">
        <v>18249</v>
      </c>
      <c r="E6064" s="1" t="s">
        <v>12087</v>
      </c>
      <c r="F6064" s="1" t="s">
        <v>12088</v>
      </c>
      <c r="G6064" s="1" t="s">
        <v>26669</v>
      </c>
      <c r="H6064" s="1" t="s">
        <v>17592</v>
      </c>
      <c r="I6064" s="2">
        <v>9.6</v>
      </c>
      <c r="J6064" s="37">
        <f>VLOOKUP(H6064,'DOGHER ORDER-DISC'!$K$4:$N$30,4,FALSE)</f>
        <v>0</v>
      </c>
      <c r="K6064" s="2">
        <f t="shared" si="100"/>
        <v>9.6</v>
      </c>
      <c r="L6064" s="1" t="s">
        <v>20193</v>
      </c>
    </row>
    <row r="6065" spans="1:12">
      <c r="A6065" s="1"/>
      <c r="B6065" s="1">
        <v>503</v>
      </c>
      <c r="C6065" s="1" t="s">
        <v>18213</v>
      </c>
      <c r="D6065" s="1" t="s">
        <v>18249</v>
      </c>
      <c r="E6065" s="1" t="s">
        <v>12089</v>
      </c>
      <c r="F6065" s="1" t="s">
        <v>12090</v>
      </c>
      <c r="G6065" s="1" t="s">
        <v>26670</v>
      </c>
      <c r="H6065" s="1" t="s">
        <v>17592</v>
      </c>
      <c r="I6065" s="2">
        <v>11.06</v>
      </c>
      <c r="J6065" s="37">
        <f>VLOOKUP(H6065,'DOGHER ORDER-DISC'!$K$4:$N$30,4,FALSE)</f>
        <v>0</v>
      </c>
      <c r="K6065" s="2">
        <f t="shared" si="100"/>
        <v>11.06</v>
      </c>
      <c r="L6065" s="1" t="s">
        <v>20193</v>
      </c>
    </row>
    <row r="6066" spans="1:12">
      <c r="A6066" s="1"/>
      <c r="B6066" s="1">
        <v>503</v>
      </c>
      <c r="C6066" s="1" t="s">
        <v>18213</v>
      </c>
      <c r="D6066" s="1" t="s">
        <v>18249</v>
      </c>
      <c r="E6066" s="1" t="s">
        <v>12091</v>
      </c>
      <c r="F6066" s="1" t="s">
        <v>12092</v>
      </c>
      <c r="G6066" s="1" t="s">
        <v>26671</v>
      </c>
      <c r="H6066" s="1" t="s">
        <v>17592</v>
      </c>
      <c r="I6066" s="2">
        <v>13.26</v>
      </c>
      <c r="J6066" s="37">
        <f>VLOOKUP(H6066,'DOGHER ORDER-DISC'!$K$4:$N$30,4,FALSE)</f>
        <v>0</v>
      </c>
      <c r="K6066" s="2">
        <f t="shared" si="100"/>
        <v>13.26</v>
      </c>
      <c r="L6066" s="1" t="s">
        <v>20193</v>
      </c>
    </row>
    <row r="6067" spans="1:12">
      <c r="A6067" s="1"/>
      <c r="B6067" s="1">
        <v>503</v>
      </c>
      <c r="C6067" s="1" t="s">
        <v>18213</v>
      </c>
      <c r="D6067" s="1" t="s">
        <v>18249</v>
      </c>
      <c r="E6067" s="1" t="s">
        <v>12093</v>
      </c>
      <c r="F6067" s="1" t="s">
        <v>12094</v>
      </c>
      <c r="G6067" s="1" t="s">
        <v>26672</v>
      </c>
      <c r="H6067" s="1" t="s">
        <v>17592</v>
      </c>
      <c r="I6067" s="2">
        <v>22.39</v>
      </c>
      <c r="J6067" s="37">
        <f>VLOOKUP(H6067,'DOGHER ORDER-DISC'!$K$4:$N$30,4,FALSE)</f>
        <v>0</v>
      </c>
      <c r="K6067" s="2">
        <f t="shared" si="100"/>
        <v>22.39</v>
      </c>
      <c r="L6067" s="1" t="s">
        <v>20194</v>
      </c>
    </row>
    <row r="6068" spans="1:12">
      <c r="A6068" s="1" t="s">
        <v>32</v>
      </c>
      <c r="B6068" s="1">
        <v>504</v>
      </c>
      <c r="C6068" s="1" t="s">
        <v>18213</v>
      </c>
      <c r="D6068" s="1" t="s">
        <v>18249</v>
      </c>
      <c r="E6068" s="1" t="s">
        <v>12095</v>
      </c>
      <c r="F6068" s="1" t="s">
        <v>12096</v>
      </c>
      <c r="G6068" s="1" t="s">
        <v>26673</v>
      </c>
      <c r="H6068" s="1" t="s">
        <v>17592</v>
      </c>
      <c r="I6068" s="2">
        <v>23.22</v>
      </c>
      <c r="J6068" s="37">
        <f>VLOOKUP(H6068,'DOGHER ORDER-DISC'!$K$4:$N$30,4,FALSE)</f>
        <v>0</v>
      </c>
      <c r="K6068" s="2">
        <f t="shared" si="100"/>
        <v>23.22</v>
      </c>
      <c r="L6068" s="1" t="s">
        <v>20195</v>
      </c>
    </row>
    <row r="6069" spans="1:12">
      <c r="A6069" s="1" t="s">
        <v>32</v>
      </c>
      <c r="B6069" s="1">
        <v>504</v>
      </c>
      <c r="C6069" s="1" t="s">
        <v>18213</v>
      </c>
      <c r="D6069" s="1" t="s">
        <v>18249</v>
      </c>
      <c r="E6069" s="1" t="s">
        <v>12097</v>
      </c>
      <c r="F6069" s="1" t="s">
        <v>12098</v>
      </c>
      <c r="G6069" s="1" t="s">
        <v>26674</v>
      </c>
      <c r="H6069" s="1" t="s">
        <v>17592</v>
      </c>
      <c r="I6069" s="2">
        <v>22.93</v>
      </c>
      <c r="J6069" s="37">
        <f>VLOOKUP(H6069,'DOGHER ORDER-DISC'!$K$4:$N$30,4,FALSE)</f>
        <v>0</v>
      </c>
      <c r="K6069" s="2">
        <f t="shared" si="100"/>
        <v>22.93</v>
      </c>
      <c r="L6069" s="1" t="s">
        <v>20195</v>
      </c>
    </row>
    <row r="6070" spans="1:12">
      <c r="A6070" s="1" t="s">
        <v>32</v>
      </c>
      <c r="B6070" s="1">
        <v>504</v>
      </c>
      <c r="C6070" s="1" t="s">
        <v>18213</v>
      </c>
      <c r="D6070" s="1" t="s">
        <v>18249</v>
      </c>
      <c r="E6070" s="1" t="s">
        <v>12099</v>
      </c>
      <c r="F6070" s="1" t="s">
        <v>12100</v>
      </c>
      <c r="G6070" s="1" t="s">
        <v>26675</v>
      </c>
      <c r="H6070" s="1" t="s">
        <v>17592</v>
      </c>
      <c r="I6070" s="2">
        <v>25.27</v>
      </c>
      <c r="J6070" s="37">
        <f>VLOOKUP(H6070,'DOGHER ORDER-DISC'!$K$4:$N$30,4,FALSE)</f>
        <v>0</v>
      </c>
      <c r="K6070" s="2">
        <f t="shared" si="100"/>
        <v>25.27</v>
      </c>
      <c r="L6070" s="1" t="s">
        <v>20195</v>
      </c>
    </row>
    <row r="6071" spans="1:12">
      <c r="A6071" s="1" t="s">
        <v>32</v>
      </c>
      <c r="B6071" s="1">
        <v>504</v>
      </c>
      <c r="C6071" s="1" t="s">
        <v>18213</v>
      </c>
      <c r="D6071" s="1" t="s">
        <v>18249</v>
      </c>
      <c r="E6071" s="1" t="s">
        <v>12101</v>
      </c>
      <c r="F6071" s="1" t="s">
        <v>12102</v>
      </c>
      <c r="G6071" s="1" t="s">
        <v>26676</v>
      </c>
      <c r="H6071" s="1" t="s">
        <v>17592</v>
      </c>
      <c r="I6071" s="2">
        <v>26.69</v>
      </c>
      <c r="J6071" s="37">
        <f>VLOOKUP(H6071,'DOGHER ORDER-DISC'!$K$4:$N$30,4,FALSE)</f>
        <v>0</v>
      </c>
      <c r="K6071" s="2">
        <f t="shared" si="100"/>
        <v>26.69</v>
      </c>
      <c r="L6071" s="1" t="s">
        <v>20195</v>
      </c>
    </row>
    <row r="6072" spans="1:12">
      <c r="A6072" s="1" t="s">
        <v>32</v>
      </c>
      <c r="B6072" s="1">
        <v>504</v>
      </c>
      <c r="C6072" s="1" t="s">
        <v>18213</v>
      </c>
      <c r="D6072" s="1" t="s">
        <v>18249</v>
      </c>
      <c r="E6072" s="1" t="s">
        <v>12103</v>
      </c>
      <c r="F6072" s="1" t="s">
        <v>12104</v>
      </c>
      <c r="G6072" s="1" t="s">
        <v>26677</v>
      </c>
      <c r="H6072" s="1" t="s">
        <v>17592</v>
      </c>
      <c r="I6072" s="2">
        <v>28.24</v>
      </c>
      <c r="J6072" s="37">
        <f>VLOOKUP(H6072,'DOGHER ORDER-DISC'!$K$4:$N$30,4,FALSE)</f>
        <v>0</v>
      </c>
      <c r="K6072" s="2">
        <f t="shared" si="100"/>
        <v>28.24</v>
      </c>
      <c r="L6072" s="1" t="s">
        <v>20195</v>
      </c>
    </row>
    <row r="6073" spans="1:12">
      <c r="A6073" s="1" t="s">
        <v>32</v>
      </c>
      <c r="B6073" s="1">
        <v>504</v>
      </c>
      <c r="C6073" s="1" t="s">
        <v>18213</v>
      </c>
      <c r="D6073" s="1" t="s">
        <v>18249</v>
      </c>
      <c r="E6073" s="1" t="s">
        <v>12105</v>
      </c>
      <c r="F6073" s="1" t="s">
        <v>12106</v>
      </c>
      <c r="G6073" s="1" t="s">
        <v>26678</v>
      </c>
      <c r="H6073" s="1" t="s">
        <v>17592</v>
      </c>
      <c r="I6073" s="2">
        <v>28.51</v>
      </c>
      <c r="J6073" s="37">
        <f>VLOOKUP(H6073,'DOGHER ORDER-DISC'!$K$4:$N$30,4,FALSE)</f>
        <v>0</v>
      </c>
      <c r="K6073" s="2">
        <f t="shared" si="100"/>
        <v>28.51</v>
      </c>
      <c r="L6073" s="1" t="s">
        <v>20195</v>
      </c>
    </row>
    <row r="6074" spans="1:12">
      <c r="A6074" s="1" t="s">
        <v>32</v>
      </c>
      <c r="B6074" s="1">
        <v>504</v>
      </c>
      <c r="C6074" s="1" t="s">
        <v>18213</v>
      </c>
      <c r="D6074" s="1" t="s">
        <v>18249</v>
      </c>
      <c r="E6074" s="1" t="s">
        <v>12107</v>
      </c>
      <c r="F6074" s="1" t="s">
        <v>12108</v>
      </c>
      <c r="G6074" s="1" t="s">
        <v>26679</v>
      </c>
      <c r="H6074" s="1" t="s">
        <v>17592</v>
      </c>
      <c r="I6074" s="2">
        <v>24.69</v>
      </c>
      <c r="J6074" s="37">
        <f>VLOOKUP(H6074,'DOGHER ORDER-DISC'!$K$4:$N$30,4,FALSE)</f>
        <v>0</v>
      </c>
      <c r="K6074" s="2">
        <f t="shared" si="100"/>
        <v>24.69</v>
      </c>
      <c r="L6074" s="1" t="s">
        <v>20195</v>
      </c>
    </row>
    <row r="6075" spans="1:12">
      <c r="A6075" s="1" t="s">
        <v>32</v>
      </c>
      <c r="B6075" s="1">
        <v>504</v>
      </c>
      <c r="C6075" s="1" t="s">
        <v>18213</v>
      </c>
      <c r="D6075" s="1" t="s">
        <v>18249</v>
      </c>
      <c r="E6075" s="1" t="s">
        <v>12109</v>
      </c>
      <c r="F6075" s="1" t="s">
        <v>12110</v>
      </c>
      <c r="G6075" s="1" t="s">
        <v>26680</v>
      </c>
      <c r="H6075" s="1" t="s">
        <v>17592</v>
      </c>
      <c r="I6075" s="2">
        <v>28.24</v>
      </c>
      <c r="J6075" s="37">
        <f>VLOOKUP(H6075,'DOGHER ORDER-DISC'!$K$4:$N$30,4,FALSE)</f>
        <v>0</v>
      </c>
      <c r="K6075" s="2">
        <f t="shared" si="100"/>
        <v>28.24</v>
      </c>
      <c r="L6075" s="1" t="s">
        <v>20195</v>
      </c>
    </row>
    <row r="6076" spans="1:12">
      <c r="A6076" s="1" t="s">
        <v>32</v>
      </c>
      <c r="B6076" s="1">
        <v>504</v>
      </c>
      <c r="C6076" s="1" t="s">
        <v>18213</v>
      </c>
      <c r="D6076" s="1" t="s">
        <v>18249</v>
      </c>
      <c r="E6076" s="1" t="s">
        <v>12111</v>
      </c>
      <c r="F6076" s="1" t="s">
        <v>12112</v>
      </c>
      <c r="G6076" s="1" t="s">
        <v>26681</v>
      </c>
      <c r="H6076" s="1" t="s">
        <v>17592</v>
      </c>
      <c r="I6076" s="2">
        <v>26.51</v>
      </c>
      <c r="J6076" s="37">
        <f>VLOOKUP(H6076,'DOGHER ORDER-DISC'!$K$4:$N$30,4,FALSE)</f>
        <v>0</v>
      </c>
      <c r="K6076" s="2">
        <f t="shared" si="100"/>
        <v>26.51</v>
      </c>
      <c r="L6076" s="1" t="s">
        <v>20195</v>
      </c>
    </row>
    <row r="6077" spans="1:12">
      <c r="A6077" s="1" t="s">
        <v>32</v>
      </c>
      <c r="B6077" s="1">
        <v>504</v>
      </c>
      <c r="C6077" s="1" t="s">
        <v>18213</v>
      </c>
      <c r="D6077" s="1" t="s">
        <v>18249</v>
      </c>
      <c r="E6077" s="1" t="s">
        <v>12113</v>
      </c>
      <c r="F6077" s="1" t="s">
        <v>12114</v>
      </c>
      <c r="G6077" s="1" t="s">
        <v>26682</v>
      </c>
      <c r="H6077" s="1" t="s">
        <v>17592</v>
      </c>
      <c r="I6077" s="2">
        <v>26.62</v>
      </c>
      <c r="J6077" s="37">
        <f>VLOOKUP(H6077,'DOGHER ORDER-DISC'!$K$4:$N$30,4,FALSE)</f>
        <v>0</v>
      </c>
      <c r="K6077" s="2">
        <f t="shared" si="100"/>
        <v>26.62</v>
      </c>
      <c r="L6077" s="1" t="s">
        <v>20195</v>
      </c>
    </row>
    <row r="6078" spans="1:12">
      <c r="A6078" s="1" t="s">
        <v>32</v>
      </c>
      <c r="B6078" s="1">
        <v>504</v>
      </c>
      <c r="C6078" s="1" t="s">
        <v>18213</v>
      </c>
      <c r="D6078" s="1" t="s">
        <v>18249</v>
      </c>
      <c r="E6078" s="1" t="s">
        <v>12115</v>
      </c>
      <c r="F6078" s="1" t="s">
        <v>12116</v>
      </c>
      <c r="G6078" s="1" t="s">
        <v>26683</v>
      </c>
      <c r="H6078" s="1" t="s">
        <v>17592</v>
      </c>
      <c r="I6078" s="2">
        <v>28.11</v>
      </c>
      <c r="J6078" s="37">
        <f>VLOOKUP(H6078,'DOGHER ORDER-DISC'!$K$4:$N$30,4,FALSE)</f>
        <v>0</v>
      </c>
      <c r="K6078" s="2">
        <f t="shared" si="100"/>
        <v>28.11</v>
      </c>
      <c r="L6078" s="1" t="s">
        <v>20195</v>
      </c>
    </row>
    <row r="6079" spans="1:12">
      <c r="A6079" s="1"/>
      <c r="B6079" s="1">
        <v>505</v>
      </c>
      <c r="C6079" s="1" t="s">
        <v>18213</v>
      </c>
      <c r="D6079" s="1" t="s">
        <v>18249</v>
      </c>
      <c r="E6079" s="1" t="s">
        <v>12117</v>
      </c>
      <c r="F6079" s="1" t="s">
        <v>12118</v>
      </c>
      <c r="G6079" s="1" t="s">
        <v>26684</v>
      </c>
      <c r="H6079" s="1" t="s">
        <v>17592</v>
      </c>
      <c r="I6079" s="2">
        <v>5.7</v>
      </c>
      <c r="J6079" s="37">
        <f>VLOOKUP(H6079,'DOGHER ORDER-DISC'!$K$4:$N$30,4,FALSE)</f>
        <v>0</v>
      </c>
      <c r="K6079" s="2">
        <f t="shared" si="100"/>
        <v>5.7</v>
      </c>
      <c r="L6079" s="1" t="s">
        <v>20196</v>
      </c>
    </row>
    <row r="6080" spans="1:12">
      <c r="A6080" s="1"/>
      <c r="B6080" s="1">
        <v>505</v>
      </c>
      <c r="C6080" s="1" t="s">
        <v>18213</v>
      </c>
      <c r="D6080" s="1" t="s">
        <v>18249</v>
      </c>
      <c r="E6080" s="1" t="s">
        <v>12119</v>
      </c>
      <c r="F6080" s="1" t="s">
        <v>12120</v>
      </c>
      <c r="G6080" s="1" t="s">
        <v>26685</v>
      </c>
      <c r="H6080" s="1" t="s">
        <v>17592</v>
      </c>
      <c r="I6080" s="2">
        <v>5.88</v>
      </c>
      <c r="J6080" s="37">
        <f>VLOOKUP(H6080,'DOGHER ORDER-DISC'!$K$4:$N$30,4,FALSE)</f>
        <v>0</v>
      </c>
      <c r="K6080" s="2">
        <f t="shared" si="100"/>
        <v>5.88</v>
      </c>
      <c r="L6080" s="1" t="s">
        <v>20196</v>
      </c>
    </row>
    <row r="6081" spans="1:12">
      <c r="A6081" s="1"/>
      <c r="B6081" s="1">
        <v>505</v>
      </c>
      <c r="C6081" s="1" t="s">
        <v>18213</v>
      </c>
      <c r="D6081" s="1" t="s">
        <v>18249</v>
      </c>
      <c r="E6081" s="1" t="s">
        <v>12121</v>
      </c>
      <c r="F6081" s="1" t="s">
        <v>12122</v>
      </c>
      <c r="G6081" s="1" t="s">
        <v>26686</v>
      </c>
      <c r="H6081" s="1" t="s">
        <v>17592</v>
      </c>
      <c r="I6081" s="2">
        <v>13.83</v>
      </c>
      <c r="J6081" s="37">
        <f>VLOOKUP(H6081,'DOGHER ORDER-DISC'!$K$4:$N$30,4,FALSE)</f>
        <v>0</v>
      </c>
      <c r="K6081" s="2">
        <f t="shared" si="100"/>
        <v>13.83</v>
      </c>
      <c r="L6081" s="1" t="s">
        <v>20197</v>
      </c>
    </row>
    <row r="6082" spans="1:12">
      <c r="A6082" s="1"/>
      <c r="B6082" s="1">
        <v>505</v>
      </c>
      <c r="C6082" s="1" t="s">
        <v>18213</v>
      </c>
      <c r="D6082" s="1" t="s">
        <v>18249</v>
      </c>
      <c r="E6082" s="1" t="s">
        <v>12123</v>
      </c>
      <c r="F6082" s="1" t="s">
        <v>12124</v>
      </c>
      <c r="G6082" s="1" t="s">
        <v>26687</v>
      </c>
      <c r="H6082" s="1" t="s">
        <v>17592</v>
      </c>
      <c r="I6082" s="2">
        <v>14.97</v>
      </c>
      <c r="J6082" s="37">
        <f>VLOOKUP(H6082,'DOGHER ORDER-DISC'!$K$4:$N$30,4,FALSE)</f>
        <v>0</v>
      </c>
      <c r="K6082" s="2">
        <f t="shared" si="100"/>
        <v>14.97</v>
      </c>
      <c r="L6082" s="1" t="s">
        <v>20197</v>
      </c>
    </row>
    <row r="6083" spans="1:12">
      <c r="A6083" s="1"/>
      <c r="B6083" s="1">
        <v>505</v>
      </c>
      <c r="C6083" s="1" t="s">
        <v>18213</v>
      </c>
      <c r="D6083" s="1" t="s">
        <v>18249</v>
      </c>
      <c r="E6083" s="1" t="s">
        <v>12125</v>
      </c>
      <c r="F6083" s="1" t="s">
        <v>12126</v>
      </c>
      <c r="G6083" s="1" t="s">
        <v>26688</v>
      </c>
      <c r="H6083" s="1" t="s">
        <v>17592</v>
      </c>
      <c r="I6083" s="2">
        <v>16.670000000000002</v>
      </c>
      <c r="J6083" s="37">
        <f>VLOOKUP(H6083,'DOGHER ORDER-DISC'!$K$4:$N$30,4,FALSE)</f>
        <v>0</v>
      </c>
      <c r="K6083" s="2">
        <f t="shared" si="100"/>
        <v>16.670000000000002</v>
      </c>
      <c r="L6083" s="1" t="s">
        <v>20198</v>
      </c>
    </row>
    <row r="6084" spans="1:12">
      <c r="A6084" s="1"/>
      <c r="B6084" s="1">
        <v>505</v>
      </c>
      <c r="C6084" s="1" t="s">
        <v>18213</v>
      </c>
      <c r="D6084" s="1" t="s">
        <v>18249</v>
      </c>
      <c r="E6084" s="1" t="s">
        <v>12127</v>
      </c>
      <c r="F6084" s="1" t="s">
        <v>12128</v>
      </c>
      <c r="G6084" s="1" t="s">
        <v>26689</v>
      </c>
      <c r="H6084" s="1" t="s">
        <v>17592</v>
      </c>
      <c r="I6084" s="2">
        <v>17.5</v>
      </c>
      <c r="J6084" s="37">
        <f>VLOOKUP(H6084,'DOGHER ORDER-DISC'!$K$4:$N$30,4,FALSE)</f>
        <v>0</v>
      </c>
      <c r="K6084" s="2">
        <f t="shared" si="100"/>
        <v>17.5</v>
      </c>
      <c r="L6084" s="1" t="s">
        <v>20198</v>
      </c>
    </row>
    <row r="6085" spans="1:12">
      <c r="A6085" s="1"/>
      <c r="B6085" s="1">
        <v>506</v>
      </c>
      <c r="C6085" s="1" t="s">
        <v>18213</v>
      </c>
      <c r="D6085" s="1" t="s">
        <v>18249</v>
      </c>
      <c r="E6085" s="1" t="s">
        <v>12129</v>
      </c>
      <c r="F6085" s="1" t="s">
        <v>12130</v>
      </c>
      <c r="G6085" s="1" t="s">
        <v>26690</v>
      </c>
      <c r="H6085" s="1" t="s">
        <v>17592</v>
      </c>
      <c r="I6085" s="2">
        <v>9.84</v>
      </c>
      <c r="J6085" s="37">
        <f>VLOOKUP(H6085,'DOGHER ORDER-DISC'!$K$4:$N$30,4,FALSE)</f>
        <v>0</v>
      </c>
      <c r="K6085" s="2">
        <f t="shared" si="100"/>
        <v>9.84</v>
      </c>
      <c r="L6085" s="1" t="s">
        <v>20199</v>
      </c>
    </row>
    <row r="6086" spans="1:12">
      <c r="A6086" s="1"/>
      <c r="B6086" s="1">
        <v>506</v>
      </c>
      <c r="C6086" s="1" t="s">
        <v>18213</v>
      </c>
      <c r="D6086" s="1" t="s">
        <v>18249</v>
      </c>
      <c r="E6086" s="1" t="s">
        <v>12131</v>
      </c>
      <c r="F6086" s="1" t="s">
        <v>12132</v>
      </c>
      <c r="G6086" s="1" t="s">
        <v>26691</v>
      </c>
      <c r="H6086" s="1" t="s">
        <v>17592</v>
      </c>
      <c r="I6086" s="2">
        <v>12</v>
      </c>
      <c r="J6086" s="37">
        <f>VLOOKUP(H6086,'DOGHER ORDER-DISC'!$K$4:$N$30,4,FALSE)</f>
        <v>0</v>
      </c>
      <c r="K6086" s="2">
        <f t="shared" si="100"/>
        <v>12</v>
      </c>
      <c r="L6086" s="1" t="s">
        <v>20199</v>
      </c>
    </row>
    <row r="6087" spans="1:12">
      <c r="A6087" s="1"/>
      <c r="B6087" s="1">
        <v>506</v>
      </c>
      <c r="C6087" s="1" t="s">
        <v>18213</v>
      </c>
      <c r="D6087" s="1" t="s">
        <v>18249</v>
      </c>
      <c r="E6087" s="1" t="s">
        <v>12133</v>
      </c>
      <c r="F6087" s="1" t="s">
        <v>12134</v>
      </c>
      <c r="G6087" s="1" t="s">
        <v>26692</v>
      </c>
      <c r="H6087" s="1" t="s">
        <v>17592</v>
      </c>
      <c r="I6087" s="2">
        <v>12.55</v>
      </c>
      <c r="J6087" s="37">
        <f>VLOOKUP(H6087,'DOGHER ORDER-DISC'!$K$4:$N$30,4,FALSE)</f>
        <v>0</v>
      </c>
      <c r="K6087" s="2">
        <f t="shared" si="100"/>
        <v>12.55</v>
      </c>
      <c r="L6087" s="1" t="s">
        <v>20199</v>
      </c>
    </row>
    <row r="6088" spans="1:12">
      <c r="A6088" s="1"/>
      <c r="B6088" s="1">
        <v>506</v>
      </c>
      <c r="C6088" s="1" t="s">
        <v>18213</v>
      </c>
      <c r="D6088" s="1" t="s">
        <v>18249</v>
      </c>
      <c r="E6088" s="1" t="s">
        <v>12135</v>
      </c>
      <c r="F6088" s="1" t="s">
        <v>12136</v>
      </c>
      <c r="G6088" s="1" t="s">
        <v>26693</v>
      </c>
      <c r="H6088" s="1" t="s">
        <v>17592</v>
      </c>
      <c r="I6088" s="2">
        <v>12.84</v>
      </c>
      <c r="J6088" s="37">
        <f>VLOOKUP(H6088,'DOGHER ORDER-DISC'!$K$4:$N$30,4,FALSE)</f>
        <v>0</v>
      </c>
      <c r="K6088" s="2">
        <f t="shared" si="100"/>
        <v>12.84</v>
      </c>
      <c r="L6088" s="1" t="s">
        <v>20200</v>
      </c>
    </row>
    <row r="6089" spans="1:12">
      <c r="A6089" s="1"/>
      <c r="B6089" s="1">
        <v>506</v>
      </c>
      <c r="C6089" s="1" t="s">
        <v>18213</v>
      </c>
      <c r="D6089" s="1" t="s">
        <v>18249</v>
      </c>
      <c r="E6089" s="1" t="s">
        <v>12137</v>
      </c>
      <c r="F6089" s="1" t="s">
        <v>12138</v>
      </c>
      <c r="G6089" s="1" t="s">
        <v>26694</v>
      </c>
      <c r="H6089" s="1" t="s">
        <v>17592</v>
      </c>
      <c r="I6089" s="2">
        <v>15.17</v>
      </c>
      <c r="J6089" s="37">
        <f>VLOOKUP(H6089,'DOGHER ORDER-DISC'!$K$4:$N$30,4,FALSE)</f>
        <v>0</v>
      </c>
      <c r="K6089" s="2">
        <f t="shared" si="100"/>
        <v>15.17</v>
      </c>
      <c r="L6089" s="1" t="s">
        <v>20200</v>
      </c>
    </row>
    <row r="6090" spans="1:12">
      <c r="A6090" s="1"/>
      <c r="B6090" s="1">
        <v>506</v>
      </c>
      <c r="C6090" s="1" t="s">
        <v>18213</v>
      </c>
      <c r="D6090" s="1" t="s">
        <v>18249</v>
      </c>
      <c r="E6090" s="1" t="s">
        <v>12139</v>
      </c>
      <c r="F6090" s="1" t="s">
        <v>12140</v>
      </c>
      <c r="G6090" s="1" t="s">
        <v>26695</v>
      </c>
      <c r="H6090" s="1" t="s">
        <v>17592</v>
      </c>
      <c r="I6090" s="2">
        <v>15.77</v>
      </c>
      <c r="J6090" s="37">
        <f>VLOOKUP(H6090,'DOGHER ORDER-DISC'!$K$4:$N$30,4,FALSE)</f>
        <v>0</v>
      </c>
      <c r="K6090" s="2">
        <f t="shared" si="100"/>
        <v>15.77</v>
      </c>
      <c r="L6090" s="1" t="s">
        <v>20200</v>
      </c>
    </row>
    <row r="6091" spans="1:12">
      <c r="A6091" s="1"/>
      <c r="B6091" s="1">
        <v>506</v>
      </c>
      <c r="C6091" s="1" t="s">
        <v>18213</v>
      </c>
      <c r="D6091" s="1" t="s">
        <v>18249</v>
      </c>
      <c r="E6091" s="1" t="s">
        <v>12141</v>
      </c>
      <c r="F6091" s="1" t="s">
        <v>12142</v>
      </c>
      <c r="G6091" s="1" t="s">
        <v>26696</v>
      </c>
      <c r="H6091" s="1" t="s">
        <v>17592</v>
      </c>
      <c r="I6091" s="2">
        <v>13.8</v>
      </c>
      <c r="J6091" s="37">
        <f>VLOOKUP(H6091,'DOGHER ORDER-DISC'!$K$4:$N$30,4,FALSE)</f>
        <v>0</v>
      </c>
      <c r="K6091" s="2">
        <f t="shared" si="100"/>
        <v>13.8</v>
      </c>
      <c r="L6091" s="1" t="s">
        <v>20201</v>
      </c>
    </row>
    <row r="6092" spans="1:12">
      <c r="A6092" s="1"/>
      <c r="B6092" s="1">
        <v>506</v>
      </c>
      <c r="C6092" s="1" t="s">
        <v>18213</v>
      </c>
      <c r="D6092" s="1" t="s">
        <v>18249</v>
      </c>
      <c r="E6092" s="1" t="s">
        <v>12143</v>
      </c>
      <c r="F6092" s="1" t="s">
        <v>12144</v>
      </c>
      <c r="G6092" s="1" t="s">
        <v>26697</v>
      </c>
      <c r="H6092" s="1" t="s">
        <v>17592</v>
      </c>
      <c r="I6092" s="2">
        <v>14.09</v>
      </c>
      <c r="J6092" s="37">
        <f>VLOOKUP(H6092,'DOGHER ORDER-DISC'!$K$4:$N$30,4,FALSE)</f>
        <v>0</v>
      </c>
      <c r="K6092" s="2">
        <f t="shared" si="100"/>
        <v>14.09</v>
      </c>
      <c r="L6092" s="1" t="s">
        <v>20201</v>
      </c>
    </row>
    <row r="6093" spans="1:12">
      <c r="A6093" s="1"/>
      <c r="B6093" s="1">
        <v>506</v>
      </c>
      <c r="C6093" s="1" t="s">
        <v>18213</v>
      </c>
      <c r="D6093" s="1" t="s">
        <v>18249</v>
      </c>
      <c r="E6093" s="1" t="s">
        <v>12145</v>
      </c>
      <c r="F6093" s="1" t="s">
        <v>12146</v>
      </c>
      <c r="G6093" s="1" t="s">
        <v>26698</v>
      </c>
      <c r="H6093" s="1" t="s">
        <v>17592</v>
      </c>
      <c r="I6093" s="2">
        <v>14.58</v>
      </c>
      <c r="J6093" s="37">
        <f>VLOOKUP(H6093,'DOGHER ORDER-DISC'!$K$4:$N$30,4,FALSE)</f>
        <v>0</v>
      </c>
      <c r="K6093" s="2">
        <f t="shared" si="100"/>
        <v>14.58</v>
      </c>
      <c r="L6093" s="1" t="s">
        <v>20201</v>
      </c>
    </row>
    <row r="6094" spans="1:12">
      <c r="A6094" s="1"/>
      <c r="B6094" s="1">
        <v>506</v>
      </c>
      <c r="C6094" s="1" t="s">
        <v>18213</v>
      </c>
      <c r="D6094" s="1" t="s">
        <v>18249</v>
      </c>
      <c r="E6094" s="1" t="s">
        <v>12147</v>
      </c>
      <c r="F6094" s="1" t="s">
        <v>12148</v>
      </c>
      <c r="G6094" s="1" t="s">
        <v>26699</v>
      </c>
      <c r="H6094" s="1" t="s">
        <v>17592</v>
      </c>
      <c r="I6094" s="2">
        <v>15.72</v>
      </c>
      <c r="J6094" s="37">
        <f>VLOOKUP(H6094,'DOGHER ORDER-DISC'!$K$4:$N$30,4,FALSE)</f>
        <v>0</v>
      </c>
      <c r="K6094" s="2">
        <f t="shared" si="100"/>
        <v>15.72</v>
      </c>
      <c r="L6094" s="1" t="s">
        <v>20202</v>
      </c>
    </row>
    <row r="6095" spans="1:12">
      <c r="A6095" s="1"/>
      <c r="B6095" s="1">
        <v>506</v>
      </c>
      <c r="C6095" s="1" t="s">
        <v>18213</v>
      </c>
      <c r="D6095" s="1" t="s">
        <v>18249</v>
      </c>
      <c r="E6095" s="1" t="s">
        <v>12149</v>
      </c>
      <c r="F6095" s="1" t="s">
        <v>12150</v>
      </c>
      <c r="G6095" s="1" t="s">
        <v>26700</v>
      </c>
      <c r="H6095" s="1" t="s">
        <v>17592</v>
      </c>
      <c r="I6095" s="2">
        <v>15.98</v>
      </c>
      <c r="J6095" s="37">
        <f>VLOOKUP(H6095,'DOGHER ORDER-DISC'!$K$4:$N$30,4,FALSE)</f>
        <v>0</v>
      </c>
      <c r="K6095" s="2">
        <f t="shared" si="100"/>
        <v>15.98</v>
      </c>
      <c r="L6095" s="1" t="s">
        <v>20202</v>
      </c>
    </row>
    <row r="6096" spans="1:12">
      <c r="A6096" s="1"/>
      <c r="B6096" s="1">
        <v>506</v>
      </c>
      <c r="C6096" s="1" t="s">
        <v>18213</v>
      </c>
      <c r="D6096" s="1" t="s">
        <v>18249</v>
      </c>
      <c r="E6096" s="1" t="s">
        <v>12151</v>
      </c>
      <c r="F6096" s="1" t="s">
        <v>12152</v>
      </c>
      <c r="G6096" s="1" t="s">
        <v>26701</v>
      </c>
      <c r="H6096" s="1" t="s">
        <v>17592</v>
      </c>
      <c r="I6096" s="2">
        <v>16.59</v>
      </c>
      <c r="J6096" s="37">
        <f>VLOOKUP(H6096,'DOGHER ORDER-DISC'!$K$4:$N$30,4,FALSE)</f>
        <v>0</v>
      </c>
      <c r="K6096" s="2">
        <f t="shared" si="100"/>
        <v>16.59</v>
      </c>
      <c r="L6096" s="1" t="s">
        <v>20202</v>
      </c>
    </row>
    <row r="6097" spans="1:12">
      <c r="A6097" s="1"/>
      <c r="B6097" s="1">
        <v>506</v>
      </c>
      <c r="C6097" s="1" t="s">
        <v>18213</v>
      </c>
      <c r="D6097" s="1" t="s">
        <v>18249</v>
      </c>
      <c r="E6097" s="1" t="s">
        <v>12153</v>
      </c>
      <c r="F6097" s="1" t="s">
        <v>12154</v>
      </c>
      <c r="G6097" s="1" t="s">
        <v>26702</v>
      </c>
      <c r="H6097" s="1" t="s">
        <v>17592</v>
      </c>
      <c r="I6097" s="2">
        <v>14.46</v>
      </c>
      <c r="J6097" s="37">
        <f>VLOOKUP(H6097,'DOGHER ORDER-DISC'!$K$4:$N$30,4,FALSE)</f>
        <v>0</v>
      </c>
      <c r="K6097" s="2">
        <f t="shared" si="100"/>
        <v>14.46</v>
      </c>
      <c r="L6097" s="1" t="s">
        <v>20203</v>
      </c>
    </row>
    <row r="6098" spans="1:12">
      <c r="A6098" s="1"/>
      <c r="B6098" s="1">
        <v>506</v>
      </c>
      <c r="C6098" s="1" t="s">
        <v>18213</v>
      </c>
      <c r="D6098" s="1" t="s">
        <v>18249</v>
      </c>
      <c r="E6098" s="1" t="s">
        <v>12155</v>
      </c>
      <c r="F6098" s="1" t="s">
        <v>12156</v>
      </c>
      <c r="G6098" s="1" t="s">
        <v>26703</v>
      </c>
      <c r="H6098" s="1" t="s">
        <v>17592</v>
      </c>
      <c r="I6098" s="2">
        <v>16.71</v>
      </c>
      <c r="J6098" s="37">
        <f>VLOOKUP(H6098,'DOGHER ORDER-DISC'!$K$4:$N$30,4,FALSE)</f>
        <v>0</v>
      </c>
      <c r="K6098" s="2">
        <f t="shared" si="100"/>
        <v>16.71</v>
      </c>
      <c r="L6098" s="1" t="s">
        <v>20204</v>
      </c>
    </row>
    <row r="6099" spans="1:12">
      <c r="A6099" s="1"/>
      <c r="B6099" s="1">
        <v>507</v>
      </c>
      <c r="C6099" s="1" t="s">
        <v>18213</v>
      </c>
      <c r="D6099" s="1" t="s">
        <v>18249</v>
      </c>
      <c r="E6099" s="1" t="s">
        <v>12157</v>
      </c>
      <c r="F6099" s="1" t="s">
        <v>12158</v>
      </c>
      <c r="G6099" s="1" t="s">
        <v>26704</v>
      </c>
      <c r="H6099" s="1" t="s">
        <v>17592</v>
      </c>
      <c r="I6099" s="2">
        <v>10.07</v>
      </c>
      <c r="J6099" s="37">
        <f>VLOOKUP(H6099,'DOGHER ORDER-DISC'!$K$4:$N$30,4,FALSE)</f>
        <v>0</v>
      </c>
      <c r="K6099" s="2">
        <f t="shared" si="100"/>
        <v>10.07</v>
      </c>
      <c r="L6099" s="1" t="s">
        <v>20205</v>
      </c>
    </row>
    <row r="6100" spans="1:12">
      <c r="A6100" s="1"/>
      <c r="B6100" s="1">
        <v>507</v>
      </c>
      <c r="C6100" s="1" t="s">
        <v>18213</v>
      </c>
      <c r="D6100" s="1" t="s">
        <v>18249</v>
      </c>
      <c r="E6100" s="1" t="s">
        <v>12159</v>
      </c>
      <c r="F6100" s="1" t="s">
        <v>12160</v>
      </c>
      <c r="G6100" s="1" t="s">
        <v>26705</v>
      </c>
      <c r="H6100" s="1" t="s">
        <v>17592</v>
      </c>
      <c r="I6100" s="2">
        <v>13.22</v>
      </c>
      <c r="J6100" s="37">
        <f>VLOOKUP(H6100,'DOGHER ORDER-DISC'!$K$4:$N$30,4,FALSE)</f>
        <v>0</v>
      </c>
      <c r="K6100" s="2">
        <f t="shared" si="100"/>
        <v>13.22</v>
      </c>
      <c r="L6100" s="1" t="s">
        <v>20206</v>
      </c>
    </row>
    <row r="6101" spans="1:12">
      <c r="A6101" s="1"/>
      <c r="B6101" s="1">
        <v>507</v>
      </c>
      <c r="C6101" s="1" t="s">
        <v>18213</v>
      </c>
      <c r="D6101" s="1" t="s">
        <v>18249</v>
      </c>
      <c r="E6101" s="1" t="s">
        <v>12161</v>
      </c>
      <c r="F6101" s="1" t="s">
        <v>12162</v>
      </c>
      <c r="G6101" s="1" t="s">
        <v>26706</v>
      </c>
      <c r="H6101" s="1" t="s">
        <v>17592</v>
      </c>
      <c r="I6101" s="2">
        <v>9.84</v>
      </c>
      <c r="J6101" s="37">
        <f>VLOOKUP(H6101,'DOGHER ORDER-DISC'!$K$4:$N$30,4,FALSE)</f>
        <v>0</v>
      </c>
      <c r="K6101" s="2">
        <f t="shared" si="100"/>
        <v>9.84</v>
      </c>
      <c r="L6101" s="1" t="s">
        <v>20207</v>
      </c>
    </row>
    <row r="6102" spans="1:12">
      <c r="A6102" s="1"/>
      <c r="B6102" s="1">
        <v>507</v>
      </c>
      <c r="C6102" s="1" t="s">
        <v>18213</v>
      </c>
      <c r="D6102" s="1" t="s">
        <v>18249</v>
      </c>
      <c r="E6102" s="1" t="s">
        <v>12163</v>
      </c>
      <c r="F6102" s="1" t="s">
        <v>12164</v>
      </c>
      <c r="G6102" s="1" t="s">
        <v>26707</v>
      </c>
      <c r="H6102" s="1" t="s">
        <v>17592</v>
      </c>
      <c r="I6102" s="2">
        <v>13.04</v>
      </c>
      <c r="J6102" s="37">
        <f>VLOOKUP(H6102,'DOGHER ORDER-DISC'!$K$4:$N$30,4,FALSE)</f>
        <v>0</v>
      </c>
      <c r="K6102" s="2">
        <f t="shared" si="100"/>
        <v>13.04</v>
      </c>
      <c r="L6102" s="1" t="s">
        <v>20208</v>
      </c>
    </row>
    <row r="6103" spans="1:12">
      <c r="A6103" s="1"/>
      <c r="B6103" s="1">
        <v>507</v>
      </c>
      <c r="C6103" s="1" t="s">
        <v>18213</v>
      </c>
      <c r="D6103" s="1" t="s">
        <v>18249</v>
      </c>
      <c r="E6103" s="1" t="s">
        <v>12165</v>
      </c>
      <c r="F6103" s="1" t="s">
        <v>12166</v>
      </c>
      <c r="G6103" s="1" t="s">
        <v>26708</v>
      </c>
      <c r="H6103" s="1" t="s">
        <v>17592</v>
      </c>
      <c r="I6103" s="2">
        <v>9.39</v>
      </c>
      <c r="J6103" s="37">
        <f>VLOOKUP(H6103,'DOGHER ORDER-DISC'!$K$4:$N$30,4,FALSE)</f>
        <v>0</v>
      </c>
      <c r="K6103" s="2">
        <f t="shared" si="100"/>
        <v>9.39</v>
      </c>
      <c r="L6103" s="1" t="s">
        <v>20209</v>
      </c>
    </row>
    <row r="6104" spans="1:12">
      <c r="A6104" s="1"/>
      <c r="B6104" s="1">
        <v>507</v>
      </c>
      <c r="C6104" s="1" t="s">
        <v>18213</v>
      </c>
      <c r="D6104" s="1" t="s">
        <v>18249</v>
      </c>
      <c r="E6104" s="1" t="s">
        <v>12167</v>
      </c>
      <c r="F6104" s="1" t="s">
        <v>12168</v>
      </c>
      <c r="G6104" s="1" t="s">
        <v>26709</v>
      </c>
      <c r="H6104" s="1" t="s">
        <v>17592</v>
      </c>
      <c r="I6104" s="2">
        <v>12.53</v>
      </c>
      <c r="J6104" s="37">
        <f>VLOOKUP(H6104,'DOGHER ORDER-DISC'!$K$4:$N$30,4,FALSE)</f>
        <v>0</v>
      </c>
      <c r="K6104" s="2">
        <f t="shared" si="100"/>
        <v>12.53</v>
      </c>
      <c r="L6104" s="1" t="s">
        <v>20210</v>
      </c>
    </row>
    <row r="6105" spans="1:12">
      <c r="A6105" s="1"/>
      <c r="B6105" s="1">
        <v>508</v>
      </c>
      <c r="C6105" s="1" t="s">
        <v>18213</v>
      </c>
      <c r="D6105" s="1" t="s">
        <v>18249</v>
      </c>
      <c r="E6105" s="1" t="s">
        <v>12169</v>
      </c>
      <c r="F6105" s="1" t="s">
        <v>12170</v>
      </c>
      <c r="G6105" s="1" t="s">
        <v>26710</v>
      </c>
      <c r="H6105" s="1" t="s">
        <v>17592</v>
      </c>
      <c r="I6105" s="2">
        <v>17.59</v>
      </c>
      <c r="J6105" s="37">
        <f>VLOOKUP(H6105,'DOGHER ORDER-DISC'!$K$4:$N$30,4,FALSE)</f>
        <v>0</v>
      </c>
      <c r="K6105" s="2">
        <f t="shared" si="100"/>
        <v>17.59</v>
      </c>
      <c r="L6105" s="1" t="s">
        <v>20211</v>
      </c>
    </row>
    <row r="6106" spans="1:12">
      <c r="A6106" s="1"/>
      <c r="B6106" s="1">
        <v>508</v>
      </c>
      <c r="C6106" s="1" t="s">
        <v>18213</v>
      </c>
      <c r="D6106" s="1" t="s">
        <v>18249</v>
      </c>
      <c r="E6106" s="1" t="s">
        <v>12171</v>
      </c>
      <c r="F6106" s="1" t="s">
        <v>12172</v>
      </c>
      <c r="G6106" s="1" t="s">
        <v>26711</v>
      </c>
      <c r="H6106" s="1" t="s">
        <v>17592</v>
      </c>
      <c r="I6106" s="2">
        <v>17.350000000000001</v>
      </c>
      <c r="J6106" s="37">
        <f>VLOOKUP(H6106,'DOGHER ORDER-DISC'!$K$4:$N$30,4,FALSE)</f>
        <v>0</v>
      </c>
      <c r="K6106" s="2">
        <f t="shared" si="100"/>
        <v>17.350000000000001</v>
      </c>
      <c r="L6106" s="1" t="s">
        <v>20212</v>
      </c>
    </row>
    <row r="6107" spans="1:12">
      <c r="A6107" s="1"/>
      <c r="B6107" s="1">
        <v>508</v>
      </c>
      <c r="C6107" s="1" t="s">
        <v>18213</v>
      </c>
      <c r="D6107" s="1" t="s">
        <v>18249</v>
      </c>
      <c r="E6107" s="1" t="s">
        <v>12173</v>
      </c>
      <c r="F6107" s="1" t="s">
        <v>12174</v>
      </c>
      <c r="G6107" s="1" t="s">
        <v>26712</v>
      </c>
      <c r="H6107" s="1" t="s">
        <v>17592</v>
      </c>
      <c r="I6107" s="2">
        <v>16.23</v>
      </c>
      <c r="J6107" s="37">
        <f>VLOOKUP(H6107,'DOGHER ORDER-DISC'!$K$4:$N$30,4,FALSE)</f>
        <v>0</v>
      </c>
      <c r="K6107" s="2">
        <f t="shared" si="100"/>
        <v>16.23</v>
      </c>
      <c r="L6107" s="1" t="s">
        <v>20213</v>
      </c>
    </row>
    <row r="6108" spans="1:12">
      <c r="A6108" s="1" t="s">
        <v>32</v>
      </c>
      <c r="B6108" s="1">
        <v>508</v>
      </c>
      <c r="C6108" s="1" t="s">
        <v>18213</v>
      </c>
      <c r="D6108" s="1" t="s">
        <v>18249</v>
      </c>
      <c r="E6108" s="1" t="s">
        <v>12175</v>
      </c>
      <c r="F6108" s="1" t="s">
        <v>12176</v>
      </c>
      <c r="G6108" s="1" t="s">
        <v>26713</v>
      </c>
      <c r="H6108" s="1" t="s">
        <v>17592</v>
      </c>
      <c r="I6108" s="2">
        <v>19.11</v>
      </c>
      <c r="J6108" s="37">
        <f>VLOOKUP(H6108,'DOGHER ORDER-DISC'!$K$4:$N$30,4,FALSE)</f>
        <v>0</v>
      </c>
      <c r="K6108" s="2">
        <f t="shared" si="100"/>
        <v>19.11</v>
      </c>
      <c r="L6108" s="1" t="s">
        <v>20214</v>
      </c>
    </row>
    <row r="6109" spans="1:12">
      <c r="A6109" s="1"/>
      <c r="B6109" s="1">
        <v>508</v>
      </c>
      <c r="C6109" s="1" t="s">
        <v>18213</v>
      </c>
      <c r="D6109" s="1" t="s">
        <v>18249</v>
      </c>
      <c r="E6109" s="1" t="s">
        <v>12177</v>
      </c>
      <c r="F6109" s="1" t="s">
        <v>12178</v>
      </c>
      <c r="G6109" s="1" t="s">
        <v>26714</v>
      </c>
      <c r="H6109" s="1" t="s">
        <v>17592</v>
      </c>
      <c r="I6109" s="2">
        <v>21.94</v>
      </c>
      <c r="J6109" s="37">
        <f>VLOOKUP(H6109,'DOGHER ORDER-DISC'!$K$4:$N$30,4,FALSE)</f>
        <v>0</v>
      </c>
      <c r="K6109" s="2">
        <f t="shared" si="100"/>
        <v>21.94</v>
      </c>
      <c r="L6109" s="1" t="s">
        <v>20215</v>
      </c>
    </row>
    <row r="6110" spans="1:12">
      <c r="A6110" s="1" t="s">
        <v>32</v>
      </c>
      <c r="B6110" s="1">
        <v>508</v>
      </c>
      <c r="C6110" s="1" t="s">
        <v>18213</v>
      </c>
      <c r="D6110" s="1" t="s">
        <v>18249</v>
      </c>
      <c r="E6110" s="1" t="s">
        <v>12179</v>
      </c>
      <c r="F6110" s="1" t="s">
        <v>12180</v>
      </c>
      <c r="G6110" s="1" t="s">
        <v>26715</v>
      </c>
      <c r="H6110" s="1" t="s">
        <v>17592</v>
      </c>
      <c r="I6110" s="2">
        <v>19.52</v>
      </c>
      <c r="J6110" s="37">
        <f>VLOOKUP(H6110,'DOGHER ORDER-DISC'!$K$4:$N$30,4,FALSE)</f>
        <v>0</v>
      </c>
      <c r="K6110" s="2">
        <f t="shared" si="100"/>
        <v>19.52</v>
      </c>
      <c r="L6110" s="1" t="s">
        <v>20216</v>
      </c>
    </row>
    <row r="6111" spans="1:12">
      <c r="A6111" s="1"/>
      <c r="B6111" s="1">
        <v>508</v>
      </c>
      <c r="C6111" s="1" t="s">
        <v>18213</v>
      </c>
      <c r="D6111" s="1" t="s">
        <v>18249</v>
      </c>
      <c r="E6111" s="1" t="s">
        <v>12181</v>
      </c>
      <c r="F6111" s="1" t="s">
        <v>12182</v>
      </c>
      <c r="G6111" s="1" t="s">
        <v>26716</v>
      </c>
      <c r="H6111" s="1" t="s">
        <v>17592</v>
      </c>
      <c r="I6111" s="2">
        <v>15.77</v>
      </c>
      <c r="J6111" s="37">
        <f>VLOOKUP(H6111,'DOGHER ORDER-DISC'!$K$4:$N$30,4,FALSE)</f>
        <v>0</v>
      </c>
      <c r="K6111" s="2">
        <f t="shared" si="100"/>
        <v>15.77</v>
      </c>
      <c r="L6111" s="1" t="s">
        <v>20217</v>
      </c>
    </row>
    <row r="6112" spans="1:12">
      <c r="A6112" s="1"/>
      <c r="B6112" s="1">
        <v>509</v>
      </c>
      <c r="C6112" s="1" t="s">
        <v>18213</v>
      </c>
      <c r="D6112" s="1" t="s">
        <v>18249</v>
      </c>
      <c r="E6112" s="1" t="s">
        <v>12183</v>
      </c>
      <c r="F6112" s="1" t="s">
        <v>12184</v>
      </c>
      <c r="G6112" s="1" t="s">
        <v>26717</v>
      </c>
      <c r="H6112" s="1" t="s">
        <v>17592</v>
      </c>
      <c r="I6112" s="2">
        <v>17.79</v>
      </c>
      <c r="J6112" s="37">
        <f>VLOOKUP(H6112,'DOGHER ORDER-DISC'!$K$4:$N$30,4,FALSE)</f>
        <v>0</v>
      </c>
      <c r="K6112" s="2">
        <f t="shared" si="100"/>
        <v>17.79</v>
      </c>
      <c r="L6112" s="1" t="s">
        <v>20218</v>
      </c>
    </row>
    <row r="6113" spans="1:12">
      <c r="A6113" s="1"/>
      <c r="B6113" s="1">
        <v>509</v>
      </c>
      <c r="C6113" s="1" t="s">
        <v>18213</v>
      </c>
      <c r="D6113" s="1" t="s">
        <v>18249</v>
      </c>
      <c r="E6113" s="1" t="s">
        <v>12185</v>
      </c>
      <c r="F6113" s="1" t="s">
        <v>12186</v>
      </c>
      <c r="G6113" s="1" t="s">
        <v>26718</v>
      </c>
      <c r="H6113" s="1" t="s">
        <v>17592</v>
      </c>
      <c r="I6113" s="2">
        <v>17.27</v>
      </c>
      <c r="J6113" s="37">
        <f>VLOOKUP(H6113,'DOGHER ORDER-DISC'!$K$4:$N$30,4,FALSE)</f>
        <v>0</v>
      </c>
      <c r="K6113" s="2">
        <f t="shared" si="100"/>
        <v>17.27</v>
      </c>
      <c r="L6113" s="1" t="s">
        <v>20219</v>
      </c>
    </row>
    <row r="6114" spans="1:12">
      <c r="A6114" s="1"/>
      <c r="B6114" s="1">
        <v>509</v>
      </c>
      <c r="C6114" s="1" t="s">
        <v>18213</v>
      </c>
      <c r="D6114" s="1" t="s">
        <v>18249</v>
      </c>
      <c r="E6114" s="1" t="s">
        <v>12187</v>
      </c>
      <c r="F6114" s="1" t="s">
        <v>12188</v>
      </c>
      <c r="G6114" s="1" t="s">
        <v>26719</v>
      </c>
      <c r="H6114" s="1" t="s">
        <v>17592</v>
      </c>
      <c r="I6114" s="2">
        <v>18.239999999999998</v>
      </c>
      <c r="J6114" s="37">
        <f>VLOOKUP(H6114,'DOGHER ORDER-DISC'!$K$4:$N$30,4,FALSE)</f>
        <v>0</v>
      </c>
      <c r="K6114" s="2">
        <f t="shared" si="100"/>
        <v>18.239999999999998</v>
      </c>
      <c r="L6114" s="1" t="s">
        <v>20220</v>
      </c>
    </row>
    <row r="6115" spans="1:12">
      <c r="A6115" s="1" t="s">
        <v>32</v>
      </c>
      <c r="B6115" s="1">
        <v>509</v>
      </c>
      <c r="C6115" s="1" t="s">
        <v>18213</v>
      </c>
      <c r="D6115" s="1" t="s">
        <v>18249</v>
      </c>
      <c r="E6115" s="1" t="s">
        <v>12189</v>
      </c>
      <c r="F6115" s="1" t="s">
        <v>12190</v>
      </c>
      <c r="G6115" s="1" t="s">
        <v>26720</v>
      </c>
      <c r="H6115" s="1" t="s">
        <v>17592</v>
      </c>
      <c r="I6115" s="2">
        <v>17.02</v>
      </c>
      <c r="J6115" s="37">
        <f>VLOOKUP(H6115,'DOGHER ORDER-DISC'!$K$4:$N$30,4,FALSE)</f>
        <v>0</v>
      </c>
      <c r="K6115" s="2">
        <f t="shared" si="100"/>
        <v>17.02</v>
      </c>
      <c r="L6115" s="1" t="s">
        <v>20220</v>
      </c>
    </row>
    <row r="6116" spans="1:12">
      <c r="A6116" s="1" t="s">
        <v>32</v>
      </c>
      <c r="B6116" s="1">
        <v>509</v>
      </c>
      <c r="C6116" s="1" t="s">
        <v>18213</v>
      </c>
      <c r="D6116" s="1" t="s">
        <v>18249</v>
      </c>
      <c r="E6116" s="1" t="s">
        <v>12191</v>
      </c>
      <c r="F6116" s="1" t="s">
        <v>12192</v>
      </c>
      <c r="G6116" s="1" t="s">
        <v>26721</v>
      </c>
      <c r="H6116" s="1" t="s">
        <v>17592</v>
      </c>
      <c r="I6116" s="2">
        <v>17.02</v>
      </c>
      <c r="J6116" s="37">
        <f>VLOOKUP(H6116,'DOGHER ORDER-DISC'!$K$4:$N$30,4,FALSE)</f>
        <v>0</v>
      </c>
      <c r="K6116" s="2">
        <f t="shared" si="100"/>
        <v>17.02</v>
      </c>
      <c r="L6116" s="1" t="s">
        <v>20221</v>
      </c>
    </row>
    <row r="6117" spans="1:12">
      <c r="A6117" s="1" t="s">
        <v>32</v>
      </c>
      <c r="B6117" s="1">
        <v>509</v>
      </c>
      <c r="C6117" s="1" t="s">
        <v>18213</v>
      </c>
      <c r="D6117" s="1" t="s">
        <v>18249</v>
      </c>
      <c r="E6117" s="1" t="s">
        <v>12193</v>
      </c>
      <c r="F6117" s="1" t="s">
        <v>12194</v>
      </c>
      <c r="G6117" s="1" t="s">
        <v>26722</v>
      </c>
      <c r="H6117" s="1" t="s">
        <v>17592</v>
      </c>
      <c r="I6117" s="2">
        <v>17.02</v>
      </c>
      <c r="J6117" s="37">
        <f>VLOOKUP(H6117,'DOGHER ORDER-DISC'!$K$4:$N$30,4,FALSE)</f>
        <v>0</v>
      </c>
      <c r="K6117" s="2">
        <f t="shared" si="100"/>
        <v>17.02</v>
      </c>
      <c r="L6117" s="1" t="s">
        <v>20221</v>
      </c>
    </row>
    <row r="6118" spans="1:12">
      <c r="A6118" s="1" t="s">
        <v>32</v>
      </c>
      <c r="B6118" s="1">
        <v>509</v>
      </c>
      <c r="C6118" s="1" t="s">
        <v>18213</v>
      </c>
      <c r="D6118" s="1" t="s">
        <v>18249</v>
      </c>
      <c r="E6118" s="1" t="s">
        <v>12195</v>
      </c>
      <c r="F6118" s="1" t="s">
        <v>12196</v>
      </c>
      <c r="G6118" s="1" t="s">
        <v>26723</v>
      </c>
      <c r="H6118" s="1" t="s">
        <v>17592</v>
      </c>
      <c r="I6118" s="2">
        <v>17.02</v>
      </c>
      <c r="J6118" s="37">
        <f>VLOOKUP(H6118,'DOGHER ORDER-DISC'!$K$4:$N$30,4,FALSE)</f>
        <v>0</v>
      </c>
      <c r="K6118" s="2">
        <f t="shared" si="100"/>
        <v>17.02</v>
      </c>
      <c r="L6118" s="1" t="s">
        <v>20221</v>
      </c>
    </row>
    <row r="6119" spans="1:12">
      <c r="A6119" s="1" t="s">
        <v>32</v>
      </c>
      <c r="B6119" s="1">
        <v>509</v>
      </c>
      <c r="C6119" s="1" t="s">
        <v>18213</v>
      </c>
      <c r="D6119" s="1" t="s">
        <v>18249</v>
      </c>
      <c r="E6119" s="1" t="s">
        <v>12197</v>
      </c>
      <c r="F6119" s="1" t="s">
        <v>12198</v>
      </c>
      <c r="G6119" s="1" t="s">
        <v>26724</v>
      </c>
      <c r="H6119" s="1" t="s">
        <v>17592</v>
      </c>
      <c r="I6119" s="2">
        <v>17.02</v>
      </c>
      <c r="J6119" s="37">
        <f>VLOOKUP(H6119,'DOGHER ORDER-DISC'!$K$4:$N$30,4,FALSE)</f>
        <v>0</v>
      </c>
      <c r="K6119" s="2">
        <f t="shared" si="100"/>
        <v>17.02</v>
      </c>
      <c r="L6119" s="1" t="s">
        <v>20221</v>
      </c>
    </row>
    <row r="6120" spans="1:12">
      <c r="A6120" s="1"/>
      <c r="B6120" s="1">
        <v>509</v>
      </c>
      <c r="C6120" s="1" t="s">
        <v>18213</v>
      </c>
      <c r="D6120" s="1" t="s">
        <v>18249</v>
      </c>
      <c r="E6120" s="1" t="s">
        <v>12199</v>
      </c>
      <c r="F6120" s="1" t="s">
        <v>12200</v>
      </c>
      <c r="G6120" s="1" t="s">
        <v>26725</v>
      </c>
      <c r="H6120" s="1" t="s">
        <v>17592</v>
      </c>
      <c r="I6120" s="2">
        <v>25.07</v>
      </c>
      <c r="J6120" s="37">
        <f>VLOOKUP(H6120,'DOGHER ORDER-DISC'!$K$4:$N$30,4,FALSE)</f>
        <v>0</v>
      </c>
      <c r="K6120" s="2">
        <f t="shared" si="100"/>
        <v>25.07</v>
      </c>
      <c r="L6120" s="1" t="s">
        <v>20222</v>
      </c>
    </row>
    <row r="6121" spans="1:12">
      <c r="A6121" s="1"/>
      <c r="B6121" s="1">
        <v>509</v>
      </c>
      <c r="C6121" s="1" t="s">
        <v>18213</v>
      </c>
      <c r="D6121" s="1" t="s">
        <v>18249</v>
      </c>
      <c r="E6121" s="1" t="s">
        <v>12201</v>
      </c>
      <c r="F6121" s="1" t="s">
        <v>12202</v>
      </c>
      <c r="G6121" s="1" t="s">
        <v>26726</v>
      </c>
      <c r="H6121" s="1" t="s">
        <v>17592</v>
      </c>
      <c r="I6121" s="2">
        <v>31.4</v>
      </c>
      <c r="J6121" s="37">
        <f>VLOOKUP(H6121,'DOGHER ORDER-DISC'!$K$4:$N$30,4,FALSE)</f>
        <v>0</v>
      </c>
      <c r="K6121" s="2">
        <f t="shared" si="100"/>
        <v>31.4</v>
      </c>
      <c r="L6121" s="1" t="s">
        <v>20223</v>
      </c>
    </row>
    <row r="6122" spans="1:12">
      <c r="A6122" s="1"/>
      <c r="B6122" s="1">
        <v>509</v>
      </c>
      <c r="C6122" s="1" t="s">
        <v>18213</v>
      </c>
      <c r="D6122" s="1" t="s">
        <v>18249</v>
      </c>
      <c r="E6122" s="1" t="s">
        <v>12203</v>
      </c>
      <c r="F6122" s="1" t="s">
        <v>12204</v>
      </c>
      <c r="G6122" s="1" t="s">
        <v>26727</v>
      </c>
      <c r="H6122" s="1" t="s">
        <v>17592</v>
      </c>
      <c r="I6122" s="2">
        <v>23.04</v>
      </c>
      <c r="J6122" s="37">
        <f>VLOOKUP(H6122,'DOGHER ORDER-DISC'!$K$4:$N$30,4,FALSE)</f>
        <v>0</v>
      </c>
      <c r="K6122" s="2">
        <f t="shared" si="100"/>
        <v>23.04</v>
      </c>
      <c r="L6122" s="1" t="s">
        <v>20224</v>
      </c>
    </row>
    <row r="6123" spans="1:12">
      <c r="A6123" s="1"/>
      <c r="B6123" s="1">
        <v>509</v>
      </c>
      <c r="C6123" s="1" t="s">
        <v>18213</v>
      </c>
      <c r="D6123" s="1" t="s">
        <v>18249</v>
      </c>
      <c r="E6123" s="1" t="s">
        <v>12205</v>
      </c>
      <c r="F6123" s="1" t="s">
        <v>12206</v>
      </c>
      <c r="G6123" s="1" t="s">
        <v>26728</v>
      </c>
      <c r="H6123" s="1" t="s">
        <v>17592</v>
      </c>
      <c r="I6123" s="2">
        <v>36.44</v>
      </c>
      <c r="J6123" s="37">
        <f>VLOOKUP(H6123,'DOGHER ORDER-DISC'!$K$4:$N$30,4,FALSE)</f>
        <v>0</v>
      </c>
      <c r="K6123" s="2">
        <f t="shared" si="100"/>
        <v>36.44</v>
      </c>
      <c r="L6123" s="1" t="s">
        <v>20225</v>
      </c>
    </row>
    <row r="6124" spans="1:12">
      <c r="A6124" s="1"/>
      <c r="B6124" s="1">
        <v>510</v>
      </c>
      <c r="C6124" s="1" t="s">
        <v>18213</v>
      </c>
      <c r="D6124" s="1" t="s">
        <v>18249</v>
      </c>
      <c r="E6124" s="1" t="s">
        <v>12207</v>
      </c>
      <c r="F6124" s="1" t="s">
        <v>12208</v>
      </c>
      <c r="G6124" s="1" t="s">
        <v>26729</v>
      </c>
      <c r="H6124" s="1" t="s">
        <v>17592</v>
      </c>
      <c r="I6124" s="2">
        <v>18.079999999999998</v>
      </c>
      <c r="J6124" s="37">
        <f>VLOOKUP(H6124,'DOGHER ORDER-DISC'!$K$4:$N$30,4,FALSE)</f>
        <v>0</v>
      </c>
      <c r="K6124" s="2">
        <f t="shared" si="100"/>
        <v>18.079999999999998</v>
      </c>
      <c r="L6124" s="1" t="s">
        <v>20226</v>
      </c>
    </row>
    <row r="6125" spans="1:12">
      <c r="A6125" s="1"/>
      <c r="B6125" s="1">
        <v>510</v>
      </c>
      <c r="C6125" s="1" t="s">
        <v>18213</v>
      </c>
      <c r="D6125" s="1" t="s">
        <v>18249</v>
      </c>
      <c r="E6125" s="1" t="s">
        <v>12209</v>
      </c>
      <c r="F6125" s="1" t="s">
        <v>12210</v>
      </c>
      <c r="G6125" s="1" t="s">
        <v>26730</v>
      </c>
      <c r="H6125" s="1" t="s">
        <v>17592</v>
      </c>
      <c r="I6125" s="2">
        <v>18.5</v>
      </c>
      <c r="J6125" s="37">
        <f>VLOOKUP(H6125,'DOGHER ORDER-DISC'!$K$4:$N$30,4,FALSE)</f>
        <v>0</v>
      </c>
      <c r="K6125" s="2">
        <f t="shared" si="100"/>
        <v>18.5</v>
      </c>
      <c r="L6125" s="1" t="s">
        <v>20227</v>
      </c>
    </row>
    <row r="6126" spans="1:12">
      <c r="A6126" s="1"/>
      <c r="B6126" s="1">
        <v>510</v>
      </c>
      <c r="C6126" s="1" t="s">
        <v>18213</v>
      </c>
      <c r="D6126" s="1" t="s">
        <v>18249</v>
      </c>
      <c r="E6126" s="1" t="s">
        <v>12211</v>
      </c>
      <c r="F6126" s="1" t="s">
        <v>12212</v>
      </c>
      <c r="G6126" s="1" t="s">
        <v>26731</v>
      </c>
      <c r="H6126" s="1" t="s">
        <v>17592</v>
      </c>
      <c r="I6126" s="2">
        <v>7.67</v>
      </c>
      <c r="J6126" s="37">
        <f>VLOOKUP(H6126,'DOGHER ORDER-DISC'!$K$4:$N$30,4,FALSE)</f>
        <v>0</v>
      </c>
      <c r="K6126" s="2">
        <f t="shared" si="100"/>
        <v>7.67</v>
      </c>
      <c r="L6126" s="1" t="s">
        <v>20228</v>
      </c>
    </row>
    <row r="6127" spans="1:12">
      <c r="A6127" s="1"/>
      <c r="B6127" s="1">
        <v>510</v>
      </c>
      <c r="C6127" s="1" t="s">
        <v>18213</v>
      </c>
      <c r="D6127" s="1" t="s">
        <v>18249</v>
      </c>
      <c r="E6127" s="1" t="s">
        <v>12213</v>
      </c>
      <c r="F6127" s="1" t="s">
        <v>12214</v>
      </c>
      <c r="G6127" s="1" t="s">
        <v>26732</v>
      </c>
      <c r="H6127" s="1" t="s">
        <v>17592</v>
      </c>
      <c r="I6127" s="2">
        <v>7.73</v>
      </c>
      <c r="J6127" s="37">
        <f>VLOOKUP(H6127,'DOGHER ORDER-DISC'!$K$4:$N$30,4,FALSE)</f>
        <v>0</v>
      </c>
      <c r="K6127" s="2">
        <f t="shared" ref="K6127:K6190" si="101">+ROUND(I6127*(1-J6127),2)</f>
        <v>7.73</v>
      </c>
      <c r="L6127" s="1" t="s">
        <v>20229</v>
      </c>
    </row>
    <row r="6128" spans="1:12">
      <c r="A6128" s="1"/>
      <c r="B6128" s="1">
        <v>510</v>
      </c>
      <c r="C6128" s="1" t="s">
        <v>18213</v>
      </c>
      <c r="D6128" s="1" t="s">
        <v>18249</v>
      </c>
      <c r="E6128" s="1" t="s">
        <v>12215</v>
      </c>
      <c r="F6128" s="1" t="s">
        <v>12216</v>
      </c>
      <c r="G6128" s="1" t="s">
        <v>26733</v>
      </c>
      <c r="H6128" s="1" t="s">
        <v>17592</v>
      </c>
      <c r="I6128" s="2">
        <v>17.52</v>
      </c>
      <c r="J6128" s="37">
        <f>VLOOKUP(H6128,'DOGHER ORDER-DISC'!$K$4:$N$30,4,FALSE)</f>
        <v>0</v>
      </c>
      <c r="K6128" s="2">
        <f t="shared" si="101"/>
        <v>17.52</v>
      </c>
      <c r="L6128" s="1" t="s">
        <v>20230</v>
      </c>
    </row>
    <row r="6129" spans="1:12">
      <c r="A6129" s="1"/>
      <c r="B6129" s="1">
        <v>510</v>
      </c>
      <c r="C6129" s="1" t="s">
        <v>18213</v>
      </c>
      <c r="D6129" s="1" t="s">
        <v>18249</v>
      </c>
      <c r="E6129" s="1" t="s">
        <v>12217</v>
      </c>
      <c r="F6129" s="1" t="s">
        <v>12218</v>
      </c>
      <c r="G6129" s="1" t="s">
        <v>26734</v>
      </c>
      <c r="H6129" s="1" t="s">
        <v>17592</v>
      </c>
      <c r="I6129" s="2">
        <v>14.5</v>
      </c>
      <c r="J6129" s="37">
        <f>VLOOKUP(H6129,'DOGHER ORDER-DISC'!$K$4:$N$30,4,FALSE)</f>
        <v>0</v>
      </c>
      <c r="K6129" s="2">
        <f t="shared" si="101"/>
        <v>14.5</v>
      </c>
      <c r="L6129" s="1" t="s">
        <v>20231</v>
      </c>
    </row>
    <row r="6130" spans="1:12">
      <c r="A6130" s="1"/>
      <c r="B6130" s="1">
        <v>511</v>
      </c>
      <c r="C6130" s="1" t="s">
        <v>18213</v>
      </c>
      <c r="D6130" s="1" t="s">
        <v>18249</v>
      </c>
      <c r="E6130" s="1" t="s">
        <v>12219</v>
      </c>
      <c r="F6130" s="1" t="s">
        <v>12220</v>
      </c>
      <c r="G6130" s="1" t="s">
        <v>26735</v>
      </c>
      <c r="H6130" s="1" t="s">
        <v>17592</v>
      </c>
      <c r="I6130" s="2">
        <v>7.03</v>
      </c>
      <c r="J6130" s="37">
        <f>VLOOKUP(H6130,'DOGHER ORDER-DISC'!$K$4:$N$30,4,FALSE)</f>
        <v>0</v>
      </c>
      <c r="K6130" s="2">
        <f t="shared" si="101"/>
        <v>7.03</v>
      </c>
      <c r="L6130" s="1" t="s">
        <v>20232</v>
      </c>
    </row>
    <row r="6131" spans="1:12">
      <c r="A6131" s="1"/>
      <c r="B6131" s="1">
        <v>511</v>
      </c>
      <c r="C6131" s="1" t="s">
        <v>18213</v>
      </c>
      <c r="D6131" s="1" t="s">
        <v>18249</v>
      </c>
      <c r="E6131" s="1" t="s">
        <v>12221</v>
      </c>
      <c r="F6131" s="1" t="s">
        <v>12222</v>
      </c>
      <c r="G6131" s="1" t="s">
        <v>26736</v>
      </c>
      <c r="H6131" s="1" t="s">
        <v>17592</v>
      </c>
      <c r="I6131" s="2">
        <v>17.14</v>
      </c>
      <c r="J6131" s="37">
        <f>VLOOKUP(H6131,'DOGHER ORDER-DISC'!$K$4:$N$30,4,FALSE)</f>
        <v>0</v>
      </c>
      <c r="K6131" s="2">
        <f t="shared" si="101"/>
        <v>17.14</v>
      </c>
      <c r="L6131" s="1" t="s">
        <v>20233</v>
      </c>
    </row>
    <row r="6132" spans="1:12">
      <c r="A6132" s="1"/>
      <c r="B6132" s="1">
        <v>511</v>
      </c>
      <c r="C6132" s="1" t="s">
        <v>18213</v>
      </c>
      <c r="D6132" s="1" t="s">
        <v>18249</v>
      </c>
      <c r="E6132" s="1" t="s">
        <v>12223</v>
      </c>
      <c r="F6132" s="1" t="s">
        <v>12224</v>
      </c>
      <c r="G6132" s="1" t="s">
        <v>26737</v>
      </c>
      <c r="H6132" s="1" t="s">
        <v>17592</v>
      </c>
      <c r="I6132" s="2">
        <v>18.38</v>
      </c>
      <c r="J6132" s="37">
        <f>VLOOKUP(H6132,'DOGHER ORDER-DISC'!$K$4:$N$30,4,FALSE)</f>
        <v>0</v>
      </c>
      <c r="K6132" s="2">
        <f t="shared" si="101"/>
        <v>18.38</v>
      </c>
      <c r="L6132" s="1" t="s">
        <v>20234</v>
      </c>
    </row>
    <row r="6133" spans="1:12">
      <c r="A6133" s="1"/>
      <c r="B6133" s="1">
        <v>511</v>
      </c>
      <c r="C6133" s="1" t="s">
        <v>18213</v>
      </c>
      <c r="D6133" s="1" t="s">
        <v>18249</v>
      </c>
      <c r="E6133" s="1" t="s">
        <v>12225</v>
      </c>
      <c r="F6133" s="1" t="s">
        <v>12226</v>
      </c>
      <c r="G6133" s="1" t="s">
        <v>26738</v>
      </c>
      <c r="H6133" s="1" t="s">
        <v>17592</v>
      </c>
      <c r="I6133" s="2">
        <v>26.25</v>
      </c>
      <c r="J6133" s="37">
        <f>VLOOKUP(H6133,'DOGHER ORDER-DISC'!$K$4:$N$30,4,FALSE)</f>
        <v>0</v>
      </c>
      <c r="K6133" s="2">
        <f t="shared" si="101"/>
        <v>26.25</v>
      </c>
      <c r="L6133" s="1" t="s">
        <v>20235</v>
      </c>
    </row>
    <row r="6134" spans="1:12">
      <c r="A6134" s="1"/>
      <c r="B6134" s="1">
        <v>511</v>
      </c>
      <c r="C6134" s="1" t="s">
        <v>18213</v>
      </c>
      <c r="D6134" s="1" t="s">
        <v>18249</v>
      </c>
      <c r="E6134" s="1" t="s">
        <v>12227</v>
      </c>
      <c r="F6134" s="1" t="s">
        <v>12228</v>
      </c>
      <c r="G6134" s="1" t="s">
        <v>26739</v>
      </c>
      <c r="H6134" s="1" t="s">
        <v>17592</v>
      </c>
      <c r="I6134" s="2">
        <v>29.35</v>
      </c>
      <c r="J6134" s="37">
        <f>VLOOKUP(H6134,'DOGHER ORDER-DISC'!$K$4:$N$30,4,FALSE)</f>
        <v>0</v>
      </c>
      <c r="K6134" s="2">
        <f t="shared" si="101"/>
        <v>29.35</v>
      </c>
      <c r="L6134" s="1" t="s">
        <v>20235</v>
      </c>
    </row>
    <row r="6135" spans="1:12">
      <c r="A6135" s="1"/>
      <c r="B6135" s="1">
        <v>511</v>
      </c>
      <c r="C6135" s="1" t="s">
        <v>18213</v>
      </c>
      <c r="D6135" s="1" t="s">
        <v>18249</v>
      </c>
      <c r="E6135" s="1" t="s">
        <v>12229</v>
      </c>
      <c r="F6135" s="1" t="s">
        <v>12230</v>
      </c>
      <c r="G6135" s="1" t="s">
        <v>26740</v>
      </c>
      <c r="H6135" s="1" t="s">
        <v>17592</v>
      </c>
      <c r="I6135" s="2">
        <v>32.99</v>
      </c>
      <c r="J6135" s="37">
        <f>VLOOKUP(H6135,'DOGHER ORDER-DISC'!$K$4:$N$30,4,FALSE)</f>
        <v>0</v>
      </c>
      <c r="K6135" s="2">
        <f t="shared" si="101"/>
        <v>32.99</v>
      </c>
      <c r="L6135" s="1" t="s">
        <v>20235</v>
      </c>
    </row>
    <row r="6136" spans="1:12">
      <c r="A6136" s="1"/>
      <c r="B6136" s="1">
        <v>514</v>
      </c>
      <c r="C6136" s="1" t="s">
        <v>18217</v>
      </c>
      <c r="D6136" s="1" t="s">
        <v>18250</v>
      </c>
      <c r="E6136" s="1" t="s">
        <v>12231</v>
      </c>
      <c r="F6136" s="1" t="s">
        <v>12232</v>
      </c>
      <c r="G6136" s="1" t="s">
        <v>26741</v>
      </c>
      <c r="H6136" s="1" t="s">
        <v>17593</v>
      </c>
      <c r="I6136" s="2">
        <v>39.72</v>
      </c>
      <c r="J6136" s="37">
        <f>VLOOKUP(H6136,'DOGHER ORDER-DISC'!$K$4:$N$30,4,FALSE)</f>
        <v>0</v>
      </c>
      <c r="K6136" s="2">
        <f t="shared" si="101"/>
        <v>39.72</v>
      </c>
      <c r="L6136" s="1" t="s">
        <v>20236</v>
      </c>
    </row>
    <row r="6137" spans="1:12">
      <c r="A6137" s="1"/>
      <c r="B6137" s="1">
        <v>514</v>
      </c>
      <c r="C6137" s="1" t="s">
        <v>18217</v>
      </c>
      <c r="D6137" s="1" t="s">
        <v>18250</v>
      </c>
      <c r="E6137" s="1" t="s">
        <v>12233</v>
      </c>
      <c r="F6137" s="1" t="s">
        <v>12234</v>
      </c>
      <c r="G6137" s="1" t="s">
        <v>26742</v>
      </c>
      <c r="H6137" s="1" t="s">
        <v>17593</v>
      </c>
      <c r="I6137" s="2">
        <v>46.37</v>
      </c>
      <c r="J6137" s="37">
        <f>VLOOKUP(H6137,'DOGHER ORDER-DISC'!$K$4:$N$30,4,FALSE)</f>
        <v>0</v>
      </c>
      <c r="K6137" s="2">
        <f t="shared" si="101"/>
        <v>46.37</v>
      </c>
      <c r="L6137" s="1" t="s">
        <v>20236</v>
      </c>
    </row>
    <row r="6138" spans="1:12">
      <c r="A6138" s="1"/>
      <c r="B6138" s="1">
        <v>514</v>
      </c>
      <c r="C6138" s="1" t="s">
        <v>18217</v>
      </c>
      <c r="D6138" s="1" t="s">
        <v>18250</v>
      </c>
      <c r="E6138" s="1" t="s">
        <v>12235</v>
      </c>
      <c r="F6138" s="1" t="s">
        <v>12236</v>
      </c>
      <c r="G6138" s="1" t="s">
        <v>26743</v>
      </c>
      <c r="H6138" s="1" t="s">
        <v>17593</v>
      </c>
      <c r="I6138" s="2">
        <v>57.32</v>
      </c>
      <c r="J6138" s="37">
        <f>VLOOKUP(H6138,'DOGHER ORDER-DISC'!$K$4:$N$30,4,FALSE)</f>
        <v>0</v>
      </c>
      <c r="K6138" s="2">
        <f t="shared" si="101"/>
        <v>57.32</v>
      </c>
      <c r="L6138" s="1" t="s">
        <v>20236</v>
      </c>
    </row>
    <row r="6139" spans="1:12">
      <c r="A6139" s="1"/>
      <c r="B6139" s="1">
        <v>514</v>
      </c>
      <c r="C6139" s="1" t="s">
        <v>18217</v>
      </c>
      <c r="D6139" s="1" t="s">
        <v>18250</v>
      </c>
      <c r="E6139" s="1" t="s">
        <v>12237</v>
      </c>
      <c r="F6139" s="1" t="s">
        <v>12238</v>
      </c>
      <c r="G6139" s="1" t="s">
        <v>26744</v>
      </c>
      <c r="H6139" s="1" t="s">
        <v>17593</v>
      </c>
      <c r="I6139" s="2">
        <v>161.97</v>
      </c>
      <c r="J6139" s="37">
        <f>VLOOKUP(H6139,'DOGHER ORDER-DISC'!$K$4:$N$30,4,FALSE)</f>
        <v>0</v>
      </c>
      <c r="K6139" s="2">
        <f t="shared" si="101"/>
        <v>161.97</v>
      </c>
      <c r="L6139" s="1" t="s">
        <v>20237</v>
      </c>
    </row>
    <row r="6140" spans="1:12">
      <c r="A6140" s="1"/>
      <c r="B6140" s="1">
        <v>514</v>
      </c>
      <c r="C6140" s="1" t="s">
        <v>18217</v>
      </c>
      <c r="D6140" s="1" t="s">
        <v>18250</v>
      </c>
      <c r="E6140" s="1" t="s">
        <v>12239</v>
      </c>
      <c r="F6140" s="1" t="s">
        <v>12240</v>
      </c>
      <c r="G6140" s="1" t="s">
        <v>26745</v>
      </c>
      <c r="H6140" s="1" t="s">
        <v>17593</v>
      </c>
      <c r="I6140" s="2">
        <v>14.04</v>
      </c>
      <c r="J6140" s="37">
        <f>VLOOKUP(H6140,'DOGHER ORDER-DISC'!$K$4:$N$30,4,FALSE)</f>
        <v>0</v>
      </c>
      <c r="K6140" s="2">
        <f t="shared" si="101"/>
        <v>14.04</v>
      </c>
      <c r="L6140" s="1" t="s">
        <v>20237</v>
      </c>
    </row>
    <row r="6141" spans="1:12">
      <c r="A6141" s="1"/>
      <c r="B6141" s="1">
        <v>514</v>
      </c>
      <c r="C6141" s="1" t="s">
        <v>18217</v>
      </c>
      <c r="D6141" s="1" t="s">
        <v>18250</v>
      </c>
      <c r="E6141" s="1" t="s">
        <v>12241</v>
      </c>
      <c r="F6141" s="1" t="s">
        <v>12242</v>
      </c>
      <c r="G6141" s="1" t="s">
        <v>26746</v>
      </c>
      <c r="H6141" s="1" t="s">
        <v>17593</v>
      </c>
      <c r="I6141" s="2">
        <v>14.04</v>
      </c>
      <c r="J6141" s="37">
        <f>VLOOKUP(H6141,'DOGHER ORDER-DISC'!$K$4:$N$30,4,FALSE)</f>
        <v>0</v>
      </c>
      <c r="K6141" s="2">
        <f t="shared" si="101"/>
        <v>14.04</v>
      </c>
      <c r="L6141" s="1" t="s">
        <v>20237</v>
      </c>
    </row>
    <row r="6142" spans="1:12">
      <c r="A6142" s="1"/>
      <c r="B6142" s="1">
        <v>514</v>
      </c>
      <c r="C6142" s="1" t="s">
        <v>18217</v>
      </c>
      <c r="D6142" s="1" t="s">
        <v>18250</v>
      </c>
      <c r="E6142" s="1" t="s">
        <v>12243</v>
      </c>
      <c r="F6142" s="1" t="s">
        <v>12244</v>
      </c>
      <c r="G6142" s="1" t="s">
        <v>26747</v>
      </c>
      <c r="H6142" s="1" t="s">
        <v>17593</v>
      </c>
      <c r="I6142" s="2">
        <v>14.04</v>
      </c>
      <c r="J6142" s="37">
        <f>VLOOKUP(H6142,'DOGHER ORDER-DISC'!$K$4:$N$30,4,FALSE)</f>
        <v>0</v>
      </c>
      <c r="K6142" s="2">
        <f t="shared" si="101"/>
        <v>14.04</v>
      </c>
      <c r="L6142" s="1" t="s">
        <v>20237</v>
      </c>
    </row>
    <row r="6143" spans="1:12">
      <c r="A6143" s="1"/>
      <c r="B6143" s="1">
        <v>514</v>
      </c>
      <c r="C6143" s="1" t="s">
        <v>18217</v>
      </c>
      <c r="D6143" s="1" t="s">
        <v>18250</v>
      </c>
      <c r="E6143" s="1" t="s">
        <v>12245</v>
      </c>
      <c r="F6143" s="1" t="s">
        <v>12246</v>
      </c>
      <c r="G6143" s="1" t="s">
        <v>26748</v>
      </c>
      <c r="H6143" s="1" t="s">
        <v>17593</v>
      </c>
      <c r="I6143" s="2">
        <v>14.04</v>
      </c>
      <c r="J6143" s="37">
        <f>VLOOKUP(H6143,'DOGHER ORDER-DISC'!$K$4:$N$30,4,FALSE)</f>
        <v>0</v>
      </c>
      <c r="K6143" s="2">
        <f t="shared" si="101"/>
        <v>14.04</v>
      </c>
      <c r="L6143" s="1" t="s">
        <v>20237</v>
      </c>
    </row>
    <row r="6144" spans="1:12">
      <c r="A6144" s="1"/>
      <c r="B6144" s="1">
        <v>514</v>
      </c>
      <c r="C6144" s="1" t="s">
        <v>18217</v>
      </c>
      <c r="D6144" s="1" t="s">
        <v>18250</v>
      </c>
      <c r="E6144" s="1" t="s">
        <v>12247</v>
      </c>
      <c r="F6144" s="1" t="s">
        <v>12248</v>
      </c>
      <c r="G6144" s="1" t="s">
        <v>26749</v>
      </c>
      <c r="H6144" s="1" t="s">
        <v>17593</v>
      </c>
      <c r="I6144" s="2">
        <v>14.04</v>
      </c>
      <c r="J6144" s="37">
        <f>VLOOKUP(H6144,'DOGHER ORDER-DISC'!$K$4:$N$30,4,FALSE)</f>
        <v>0</v>
      </c>
      <c r="K6144" s="2">
        <f t="shared" si="101"/>
        <v>14.04</v>
      </c>
      <c r="L6144" s="1" t="s">
        <v>20237</v>
      </c>
    </row>
    <row r="6145" spans="1:12">
      <c r="A6145" s="1"/>
      <c r="B6145" s="1">
        <v>514</v>
      </c>
      <c r="C6145" s="1" t="s">
        <v>18217</v>
      </c>
      <c r="D6145" s="1" t="s">
        <v>18250</v>
      </c>
      <c r="E6145" s="1" t="s">
        <v>12249</v>
      </c>
      <c r="F6145" s="1" t="s">
        <v>12250</v>
      </c>
      <c r="G6145" s="1" t="s">
        <v>26750</v>
      </c>
      <c r="H6145" s="1" t="s">
        <v>17593</v>
      </c>
      <c r="I6145" s="2">
        <v>14.04</v>
      </c>
      <c r="J6145" s="37">
        <f>VLOOKUP(H6145,'DOGHER ORDER-DISC'!$K$4:$N$30,4,FALSE)</f>
        <v>0</v>
      </c>
      <c r="K6145" s="2">
        <f t="shared" si="101"/>
        <v>14.04</v>
      </c>
      <c r="L6145" s="1" t="s">
        <v>20237</v>
      </c>
    </row>
    <row r="6146" spans="1:12">
      <c r="A6146" s="1"/>
      <c r="B6146" s="1">
        <v>515</v>
      </c>
      <c r="C6146" s="1" t="s">
        <v>18217</v>
      </c>
      <c r="D6146" s="1" t="s">
        <v>18250</v>
      </c>
      <c r="E6146" s="1" t="s">
        <v>12251</v>
      </c>
      <c r="F6146" s="1" t="s">
        <v>12252</v>
      </c>
      <c r="G6146" s="1" t="s">
        <v>26751</v>
      </c>
      <c r="H6146" s="1" t="s">
        <v>17593</v>
      </c>
      <c r="I6146" s="2">
        <v>48.04</v>
      </c>
      <c r="J6146" s="37">
        <f>VLOOKUP(H6146,'DOGHER ORDER-DISC'!$K$4:$N$30,4,FALSE)</f>
        <v>0</v>
      </c>
      <c r="K6146" s="2">
        <f t="shared" si="101"/>
        <v>48.04</v>
      </c>
      <c r="L6146" s="1" t="s">
        <v>20238</v>
      </c>
    </row>
    <row r="6147" spans="1:12">
      <c r="A6147" s="1"/>
      <c r="B6147" s="1">
        <v>515</v>
      </c>
      <c r="C6147" s="1" t="s">
        <v>18217</v>
      </c>
      <c r="D6147" s="1" t="s">
        <v>18250</v>
      </c>
      <c r="E6147" s="1" t="s">
        <v>12253</v>
      </c>
      <c r="F6147" s="1" t="s">
        <v>12254</v>
      </c>
      <c r="G6147" s="1" t="s">
        <v>26752</v>
      </c>
      <c r="H6147" s="1" t="s">
        <v>17593</v>
      </c>
      <c r="I6147" s="2">
        <v>56.57</v>
      </c>
      <c r="J6147" s="37">
        <f>VLOOKUP(H6147,'DOGHER ORDER-DISC'!$K$4:$N$30,4,FALSE)</f>
        <v>0</v>
      </c>
      <c r="K6147" s="2">
        <f t="shared" si="101"/>
        <v>56.57</v>
      </c>
      <c r="L6147" s="1" t="s">
        <v>20238</v>
      </c>
    </row>
    <row r="6148" spans="1:12">
      <c r="A6148" s="1"/>
      <c r="B6148" s="1">
        <v>515</v>
      </c>
      <c r="C6148" s="1" t="s">
        <v>18217</v>
      </c>
      <c r="D6148" s="1" t="s">
        <v>18250</v>
      </c>
      <c r="E6148" s="1" t="s">
        <v>12255</v>
      </c>
      <c r="F6148" s="1" t="s">
        <v>12256</v>
      </c>
      <c r="G6148" s="1" t="s">
        <v>26753</v>
      </c>
      <c r="H6148" s="1" t="s">
        <v>17593</v>
      </c>
      <c r="I6148" s="2">
        <v>75.790000000000006</v>
      </c>
      <c r="J6148" s="37">
        <f>VLOOKUP(H6148,'DOGHER ORDER-DISC'!$K$4:$N$30,4,FALSE)</f>
        <v>0</v>
      </c>
      <c r="K6148" s="2">
        <f t="shared" si="101"/>
        <v>75.790000000000006</v>
      </c>
      <c r="L6148" s="1" t="s">
        <v>20238</v>
      </c>
    </row>
    <row r="6149" spans="1:12">
      <c r="A6149" s="1"/>
      <c r="B6149" s="1">
        <v>515</v>
      </c>
      <c r="C6149" s="1" t="s">
        <v>18217</v>
      </c>
      <c r="D6149" s="1" t="s">
        <v>18250</v>
      </c>
      <c r="E6149" s="1" t="s">
        <v>12257</v>
      </c>
      <c r="F6149" s="1" t="s">
        <v>12258</v>
      </c>
      <c r="G6149" s="1" t="s">
        <v>26754</v>
      </c>
      <c r="H6149" s="1" t="s">
        <v>17593</v>
      </c>
      <c r="I6149" s="2">
        <v>138.16</v>
      </c>
      <c r="J6149" s="37">
        <f>VLOOKUP(H6149,'DOGHER ORDER-DISC'!$K$4:$N$30,4,FALSE)</f>
        <v>0</v>
      </c>
      <c r="K6149" s="2">
        <f t="shared" si="101"/>
        <v>138.16</v>
      </c>
      <c r="L6149" s="1" t="s">
        <v>20238</v>
      </c>
    </row>
    <row r="6150" spans="1:12">
      <c r="A6150" s="1"/>
      <c r="B6150" s="1">
        <v>515</v>
      </c>
      <c r="C6150" s="1" t="s">
        <v>18217</v>
      </c>
      <c r="D6150" s="1" t="s">
        <v>18250</v>
      </c>
      <c r="E6150" s="1" t="s">
        <v>12259</v>
      </c>
      <c r="F6150" s="1" t="s">
        <v>12260</v>
      </c>
      <c r="G6150" s="1" t="s">
        <v>26755</v>
      </c>
      <c r="H6150" s="1" t="s">
        <v>17593</v>
      </c>
      <c r="I6150" s="2">
        <v>297.79000000000002</v>
      </c>
      <c r="J6150" s="37">
        <f>VLOOKUP(H6150,'DOGHER ORDER-DISC'!$K$4:$N$30,4,FALSE)</f>
        <v>0</v>
      </c>
      <c r="K6150" s="2">
        <f t="shared" si="101"/>
        <v>297.79000000000002</v>
      </c>
      <c r="L6150" s="1" t="s">
        <v>20238</v>
      </c>
    </row>
    <row r="6151" spans="1:12">
      <c r="A6151" s="1"/>
      <c r="B6151" s="1">
        <v>515</v>
      </c>
      <c r="C6151" s="1" t="s">
        <v>18217</v>
      </c>
      <c r="D6151" s="1" t="s">
        <v>18250</v>
      </c>
      <c r="E6151" s="1" t="s">
        <v>12261</v>
      </c>
      <c r="F6151" s="1" t="s">
        <v>12262</v>
      </c>
      <c r="G6151" s="1" t="s">
        <v>26756</v>
      </c>
      <c r="H6151" s="1" t="s">
        <v>17593</v>
      </c>
      <c r="I6151" s="2">
        <v>57.65</v>
      </c>
      <c r="J6151" s="37">
        <f>VLOOKUP(H6151,'DOGHER ORDER-DISC'!$K$4:$N$30,4,FALSE)</f>
        <v>0</v>
      </c>
      <c r="K6151" s="2">
        <f t="shared" si="101"/>
        <v>57.65</v>
      </c>
      <c r="L6151" s="1" t="s">
        <v>20239</v>
      </c>
    </row>
    <row r="6152" spans="1:12">
      <c r="A6152" s="1"/>
      <c r="B6152" s="1">
        <v>515</v>
      </c>
      <c r="C6152" s="1" t="s">
        <v>18217</v>
      </c>
      <c r="D6152" s="1" t="s">
        <v>18250</v>
      </c>
      <c r="E6152" s="1" t="s">
        <v>12263</v>
      </c>
      <c r="F6152" s="1" t="s">
        <v>12264</v>
      </c>
      <c r="G6152" s="1" t="s">
        <v>26757</v>
      </c>
      <c r="H6152" s="1" t="s">
        <v>17593</v>
      </c>
      <c r="I6152" s="2">
        <v>67.88</v>
      </c>
      <c r="J6152" s="37">
        <f>VLOOKUP(H6152,'DOGHER ORDER-DISC'!$K$4:$N$30,4,FALSE)</f>
        <v>0</v>
      </c>
      <c r="K6152" s="2">
        <f t="shared" si="101"/>
        <v>67.88</v>
      </c>
      <c r="L6152" s="1" t="s">
        <v>20239</v>
      </c>
    </row>
    <row r="6153" spans="1:12">
      <c r="A6153" s="1"/>
      <c r="B6153" s="1">
        <v>515</v>
      </c>
      <c r="C6153" s="1" t="s">
        <v>18217</v>
      </c>
      <c r="D6153" s="1" t="s">
        <v>18250</v>
      </c>
      <c r="E6153" s="1" t="s">
        <v>12265</v>
      </c>
      <c r="F6153" s="1" t="s">
        <v>12266</v>
      </c>
      <c r="G6153" s="1" t="s">
        <v>26758</v>
      </c>
      <c r="H6153" s="1" t="s">
        <v>17593</v>
      </c>
      <c r="I6153" s="2">
        <v>90.93</v>
      </c>
      <c r="J6153" s="37">
        <f>VLOOKUP(H6153,'DOGHER ORDER-DISC'!$K$4:$N$30,4,FALSE)</f>
        <v>0</v>
      </c>
      <c r="K6153" s="2">
        <f t="shared" si="101"/>
        <v>90.93</v>
      </c>
      <c r="L6153" s="1" t="s">
        <v>20239</v>
      </c>
    </row>
    <row r="6154" spans="1:12">
      <c r="A6154" s="1"/>
      <c r="B6154" s="1">
        <v>515</v>
      </c>
      <c r="C6154" s="1" t="s">
        <v>18217</v>
      </c>
      <c r="D6154" s="1" t="s">
        <v>18250</v>
      </c>
      <c r="E6154" s="1" t="s">
        <v>12267</v>
      </c>
      <c r="F6154" s="1" t="s">
        <v>12268</v>
      </c>
      <c r="G6154" s="1" t="s">
        <v>26759</v>
      </c>
      <c r="H6154" s="1" t="s">
        <v>17593</v>
      </c>
      <c r="I6154" s="2">
        <v>165.78</v>
      </c>
      <c r="J6154" s="37">
        <f>VLOOKUP(H6154,'DOGHER ORDER-DISC'!$K$4:$N$30,4,FALSE)</f>
        <v>0</v>
      </c>
      <c r="K6154" s="2">
        <f t="shared" si="101"/>
        <v>165.78</v>
      </c>
      <c r="L6154" s="1" t="s">
        <v>20239</v>
      </c>
    </row>
    <row r="6155" spans="1:12">
      <c r="A6155" s="1"/>
      <c r="B6155" s="1">
        <v>515</v>
      </c>
      <c r="C6155" s="1" t="s">
        <v>18217</v>
      </c>
      <c r="D6155" s="1" t="s">
        <v>18250</v>
      </c>
      <c r="E6155" s="1" t="s">
        <v>12269</v>
      </c>
      <c r="F6155" s="1" t="s">
        <v>12270</v>
      </c>
      <c r="G6155" s="1" t="s">
        <v>26760</v>
      </c>
      <c r="H6155" s="1" t="s">
        <v>17593</v>
      </c>
      <c r="I6155" s="2">
        <v>436.33</v>
      </c>
      <c r="J6155" s="37">
        <f>VLOOKUP(H6155,'DOGHER ORDER-DISC'!$K$4:$N$30,4,FALSE)</f>
        <v>0</v>
      </c>
      <c r="K6155" s="2">
        <f t="shared" si="101"/>
        <v>436.33</v>
      </c>
      <c r="L6155" s="1" t="s">
        <v>20239</v>
      </c>
    </row>
    <row r="6156" spans="1:12">
      <c r="A6156" s="1"/>
      <c r="B6156" s="1">
        <v>515</v>
      </c>
      <c r="C6156" s="1" t="s">
        <v>18217</v>
      </c>
      <c r="D6156" s="1" t="s">
        <v>18250</v>
      </c>
      <c r="E6156" s="1" t="s">
        <v>12271</v>
      </c>
      <c r="F6156" s="1" t="s">
        <v>12272</v>
      </c>
      <c r="G6156" s="1" t="s">
        <v>26761</v>
      </c>
      <c r="H6156" s="1" t="s">
        <v>17593</v>
      </c>
      <c r="I6156" s="2">
        <v>24.02</v>
      </c>
      <c r="J6156" s="37">
        <f>VLOOKUP(H6156,'DOGHER ORDER-DISC'!$K$4:$N$30,4,FALSE)</f>
        <v>0</v>
      </c>
      <c r="K6156" s="2">
        <f t="shared" si="101"/>
        <v>24.02</v>
      </c>
      <c r="L6156" s="1"/>
    </row>
    <row r="6157" spans="1:12">
      <c r="A6157" s="1"/>
      <c r="B6157" s="1">
        <v>515</v>
      </c>
      <c r="C6157" s="1" t="s">
        <v>18217</v>
      </c>
      <c r="D6157" s="1" t="s">
        <v>18250</v>
      </c>
      <c r="E6157" s="1" t="s">
        <v>12273</v>
      </c>
      <c r="F6157" s="1" t="s">
        <v>12274</v>
      </c>
      <c r="G6157" s="1" t="s">
        <v>26762</v>
      </c>
      <c r="H6157" s="1" t="s">
        <v>17593</v>
      </c>
      <c r="I6157" s="2">
        <v>28.28</v>
      </c>
      <c r="J6157" s="37">
        <f>VLOOKUP(H6157,'DOGHER ORDER-DISC'!$K$4:$N$30,4,FALSE)</f>
        <v>0</v>
      </c>
      <c r="K6157" s="2">
        <f t="shared" si="101"/>
        <v>28.28</v>
      </c>
      <c r="L6157" s="1"/>
    </row>
    <row r="6158" spans="1:12">
      <c r="A6158" s="1"/>
      <c r="B6158" s="1">
        <v>515</v>
      </c>
      <c r="C6158" s="1" t="s">
        <v>18217</v>
      </c>
      <c r="D6158" s="1" t="s">
        <v>18250</v>
      </c>
      <c r="E6158" s="1" t="s">
        <v>12275</v>
      </c>
      <c r="F6158" s="1" t="s">
        <v>12276</v>
      </c>
      <c r="G6158" s="1" t="s">
        <v>26763</v>
      </c>
      <c r="H6158" s="1" t="s">
        <v>17593</v>
      </c>
      <c r="I6158" s="2">
        <v>30.31</v>
      </c>
      <c r="J6158" s="37">
        <f>VLOOKUP(H6158,'DOGHER ORDER-DISC'!$K$4:$N$30,4,FALSE)</f>
        <v>0</v>
      </c>
      <c r="K6158" s="2">
        <f t="shared" si="101"/>
        <v>30.31</v>
      </c>
      <c r="L6158" s="1"/>
    </row>
    <row r="6159" spans="1:12">
      <c r="A6159" s="1"/>
      <c r="B6159" s="1">
        <v>515</v>
      </c>
      <c r="C6159" s="1" t="s">
        <v>18217</v>
      </c>
      <c r="D6159" s="1" t="s">
        <v>18250</v>
      </c>
      <c r="E6159" s="1" t="s">
        <v>12277</v>
      </c>
      <c r="F6159" s="1" t="s">
        <v>12278</v>
      </c>
      <c r="G6159" s="1" t="s">
        <v>26764</v>
      </c>
      <c r="H6159" s="1" t="s">
        <v>17593</v>
      </c>
      <c r="I6159" s="2">
        <v>48.36</v>
      </c>
      <c r="J6159" s="37">
        <f>VLOOKUP(H6159,'DOGHER ORDER-DISC'!$K$4:$N$30,4,FALSE)</f>
        <v>0</v>
      </c>
      <c r="K6159" s="2">
        <f t="shared" si="101"/>
        <v>48.36</v>
      </c>
      <c r="L6159" s="1"/>
    </row>
    <row r="6160" spans="1:12">
      <c r="A6160" s="1"/>
      <c r="B6160" s="1">
        <v>515</v>
      </c>
      <c r="C6160" s="1" t="s">
        <v>18217</v>
      </c>
      <c r="D6160" s="1" t="s">
        <v>18250</v>
      </c>
      <c r="E6160" s="1" t="s">
        <v>12279</v>
      </c>
      <c r="F6160" s="1" t="s">
        <v>12280</v>
      </c>
      <c r="G6160" s="1" t="s">
        <v>26765</v>
      </c>
      <c r="H6160" s="1" t="s">
        <v>17593</v>
      </c>
      <c r="I6160" s="2">
        <v>119.12</v>
      </c>
      <c r="J6160" s="37">
        <f>VLOOKUP(H6160,'DOGHER ORDER-DISC'!$K$4:$N$30,4,FALSE)</f>
        <v>0</v>
      </c>
      <c r="K6160" s="2">
        <f t="shared" si="101"/>
        <v>119.12</v>
      </c>
      <c r="L6160" s="1"/>
    </row>
    <row r="6161" spans="1:12">
      <c r="A6161" s="1"/>
      <c r="B6161" s="1">
        <v>515</v>
      </c>
      <c r="C6161" s="1" t="s">
        <v>18217</v>
      </c>
      <c r="D6161" s="1" t="s">
        <v>18250</v>
      </c>
      <c r="E6161" s="1" t="s">
        <v>12281</v>
      </c>
      <c r="F6161" s="1" t="s">
        <v>12282</v>
      </c>
      <c r="G6161" s="1" t="s">
        <v>26766</v>
      </c>
      <c r="H6161" s="1" t="s">
        <v>17593</v>
      </c>
      <c r="I6161" s="2">
        <v>14.42</v>
      </c>
      <c r="J6161" s="37">
        <f>VLOOKUP(H6161,'DOGHER ORDER-DISC'!$K$4:$N$30,4,FALSE)</f>
        <v>0</v>
      </c>
      <c r="K6161" s="2">
        <f t="shared" si="101"/>
        <v>14.42</v>
      </c>
      <c r="L6161" s="1"/>
    </row>
    <row r="6162" spans="1:12">
      <c r="A6162" s="1"/>
      <c r="B6162" s="1">
        <v>515</v>
      </c>
      <c r="C6162" s="1" t="s">
        <v>18217</v>
      </c>
      <c r="D6162" s="1" t="s">
        <v>18250</v>
      </c>
      <c r="E6162" s="1" t="s">
        <v>12283</v>
      </c>
      <c r="F6162" s="1" t="s">
        <v>12284</v>
      </c>
      <c r="G6162" s="1" t="s">
        <v>26767</v>
      </c>
      <c r="H6162" s="1" t="s">
        <v>17593</v>
      </c>
      <c r="I6162" s="2">
        <v>16.96</v>
      </c>
      <c r="J6162" s="37">
        <f>VLOOKUP(H6162,'DOGHER ORDER-DISC'!$K$4:$N$30,4,FALSE)</f>
        <v>0</v>
      </c>
      <c r="K6162" s="2">
        <f t="shared" si="101"/>
        <v>16.96</v>
      </c>
      <c r="L6162" s="1"/>
    </row>
    <row r="6163" spans="1:12">
      <c r="A6163" s="1"/>
      <c r="B6163" s="1">
        <v>515</v>
      </c>
      <c r="C6163" s="1" t="s">
        <v>18217</v>
      </c>
      <c r="D6163" s="1" t="s">
        <v>18250</v>
      </c>
      <c r="E6163" s="1" t="s">
        <v>12285</v>
      </c>
      <c r="F6163" s="1" t="s">
        <v>12286</v>
      </c>
      <c r="G6163" s="1" t="s">
        <v>26768</v>
      </c>
      <c r="H6163" s="1" t="s">
        <v>17593</v>
      </c>
      <c r="I6163" s="2">
        <v>22.73</v>
      </c>
      <c r="J6163" s="37">
        <f>VLOOKUP(H6163,'DOGHER ORDER-DISC'!$K$4:$N$30,4,FALSE)</f>
        <v>0</v>
      </c>
      <c r="K6163" s="2">
        <f t="shared" si="101"/>
        <v>22.73</v>
      </c>
      <c r="L6163" s="1"/>
    </row>
    <row r="6164" spans="1:12">
      <c r="A6164" s="1"/>
      <c r="B6164" s="1">
        <v>515</v>
      </c>
      <c r="C6164" s="1" t="s">
        <v>18217</v>
      </c>
      <c r="D6164" s="1" t="s">
        <v>18250</v>
      </c>
      <c r="E6164" s="1" t="s">
        <v>12287</v>
      </c>
      <c r="F6164" s="1" t="s">
        <v>12288</v>
      </c>
      <c r="G6164" s="1" t="s">
        <v>26769</v>
      </c>
      <c r="H6164" s="1" t="s">
        <v>17593</v>
      </c>
      <c r="I6164" s="2">
        <v>41.45</v>
      </c>
      <c r="J6164" s="37">
        <f>VLOOKUP(H6164,'DOGHER ORDER-DISC'!$K$4:$N$30,4,FALSE)</f>
        <v>0</v>
      </c>
      <c r="K6164" s="2">
        <f t="shared" si="101"/>
        <v>41.45</v>
      </c>
      <c r="L6164" s="1"/>
    </row>
    <row r="6165" spans="1:12">
      <c r="A6165" s="1"/>
      <c r="B6165" s="1">
        <v>515</v>
      </c>
      <c r="C6165" s="1" t="s">
        <v>18217</v>
      </c>
      <c r="D6165" s="1" t="s">
        <v>18250</v>
      </c>
      <c r="E6165" s="1" t="s">
        <v>12289</v>
      </c>
      <c r="F6165" s="1" t="s">
        <v>12290</v>
      </c>
      <c r="G6165" s="1" t="s">
        <v>26770</v>
      </c>
      <c r="H6165" s="1" t="s">
        <v>17593</v>
      </c>
      <c r="I6165" s="2">
        <v>59.55</v>
      </c>
      <c r="J6165" s="37">
        <f>VLOOKUP(H6165,'DOGHER ORDER-DISC'!$K$4:$N$30,4,FALSE)</f>
        <v>0</v>
      </c>
      <c r="K6165" s="2">
        <f t="shared" si="101"/>
        <v>59.55</v>
      </c>
      <c r="L6165" s="1"/>
    </row>
    <row r="6166" spans="1:12">
      <c r="A6166" s="1"/>
      <c r="B6166" s="1">
        <v>515</v>
      </c>
      <c r="C6166" s="1" t="s">
        <v>18217</v>
      </c>
      <c r="D6166" s="1" t="s">
        <v>18250</v>
      </c>
      <c r="E6166" s="1" t="s">
        <v>12291</v>
      </c>
      <c r="F6166" s="1" t="s">
        <v>12292</v>
      </c>
      <c r="G6166" s="1" t="s">
        <v>26771</v>
      </c>
      <c r="H6166" s="1" t="s">
        <v>17593</v>
      </c>
      <c r="I6166" s="2">
        <v>9.6</v>
      </c>
      <c r="J6166" s="37">
        <f>VLOOKUP(H6166,'DOGHER ORDER-DISC'!$K$4:$N$30,4,FALSE)</f>
        <v>0</v>
      </c>
      <c r="K6166" s="2">
        <f t="shared" si="101"/>
        <v>9.6</v>
      </c>
      <c r="L6166" s="1"/>
    </row>
    <row r="6167" spans="1:12">
      <c r="A6167" s="1"/>
      <c r="B6167" s="1">
        <v>515</v>
      </c>
      <c r="C6167" s="1" t="s">
        <v>18217</v>
      </c>
      <c r="D6167" s="1" t="s">
        <v>18250</v>
      </c>
      <c r="E6167" s="1" t="s">
        <v>12293</v>
      </c>
      <c r="F6167" s="1" t="s">
        <v>12294</v>
      </c>
      <c r="G6167" s="1" t="s">
        <v>26772</v>
      </c>
      <c r="H6167" s="1" t="s">
        <v>17593</v>
      </c>
      <c r="I6167" s="2">
        <v>11.31</v>
      </c>
      <c r="J6167" s="37">
        <f>VLOOKUP(H6167,'DOGHER ORDER-DISC'!$K$4:$N$30,4,FALSE)</f>
        <v>0</v>
      </c>
      <c r="K6167" s="2">
        <f t="shared" si="101"/>
        <v>11.31</v>
      </c>
      <c r="L6167" s="1"/>
    </row>
    <row r="6168" spans="1:12">
      <c r="A6168" s="1"/>
      <c r="B6168" s="1">
        <v>515</v>
      </c>
      <c r="C6168" s="1" t="s">
        <v>18217</v>
      </c>
      <c r="D6168" s="1" t="s">
        <v>18250</v>
      </c>
      <c r="E6168" s="1" t="s">
        <v>12295</v>
      </c>
      <c r="F6168" s="1" t="s">
        <v>12296</v>
      </c>
      <c r="G6168" s="1" t="s">
        <v>26773</v>
      </c>
      <c r="H6168" s="1" t="s">
        <v>17593</v>
      </c>
      <c r="I6168" s="2">
        <v>15.16</v>
      </c>
      <c r="J6168" s="37">
        <f>VLOOKUP(H6168,'DOGHER ORDER-DISC'!$K$4:$N$30,4,FALSE)</f>
        <v>0</v>
      </c>
      <c r="K6168" s="2">
        <f t="shared" si="101"/>
        <v>15.16</v>
      </c>
      <c r="L6168" s="1"/>
    </row>
    <row r="6169" spans="1:12">
      <c r="A6169" s="1"/>
      <c r="B6169" s="1">
        <v>515</v>
      </c>
      <c r="C6169" s="1" t="s">
        <v>18217</v>
      </c>
      <c r="D6169" s="1" t="s">
        <v>18250</v>
      </c>
      <c r="E6169" s="1" t="s">
        <v>12297</v>
      </c>
      <c r="F6169" s="1" t="s">
        <v>12298</v>
      </c>
      <c r="G6169" s="1" t="s">
        <v>26774</v>
      </c>
      <c r="H6169" s="1" t="s">
        <v>17593</v>
      </c>
      <c r="I6169" s="2">
        <v>27.63</v>
      </c>
      <c r="J6169" s="37">
        <f>VLOOKUP(H6169,'DOGHER ORDER-DISC'!$K$4:$N$30,4,FALSE)</f>
        <v>0</v>
      </c>
      <c r="K6169" s="2">
        <f t="shared" si="101"/>
        <v>27.63</v>
      </c>
      <c r="L6169" s="1"/>
    </row>
    <row r="6170" spans="1:12">
      <c r="A6170" s="1"/>
      <c r="B6170" s="1">
        <v>515</v>
      </c>
      <c r="C6170" s="1" t="s">
        <v>18217</v>
      </c>
      <c r="D6170" s="1" t="s">
        <v>18250</v>
      </c>
      <c r="E6170" s="1" t="s">
        <v>12299</v>
      </c>
      <c r="F6170" s="1" t="s">
        <v>12300</v>
      </c>
      <c r="G6170" s="1" t="s">
        <v>26775</v>
      </c>
      <c r="H6170" s="1" t="s">
        <v>17593</v>
      </c>
      <c r="I6170" s="2">
        <v>53.6</v>
      </c>
      <c r="J6170" s="37">
        <f>VLOOKUP(H6170,'DOGHER ORDER-DISC'!$K$4:$N$30,4,FALSE)</f>
        <v>0</v>
      </c>
      <c r="K6170" s="2">
        <f t="shared" si="101"/>
        <v>53.6</v>
      </c>
      <c r="L6170" s="1"/>
    </row>
    <row r="6171" spans="1:12">
      <c r="A6171" s="1"/>
      <c r="B6171" s="1">
        <v>515</v>
      </c>
      <c r="C6171" s="1" t="s">
        <v>18217</v>
      </c>
      <c r="D6171" s="1" t="s">
        <v>18250</v>
      </c>
      <c r="E6171" s="1" t="s">
        <v>12301</v>
      </c>
      <c r="F6171" s="1" t="s">
        <v>12302</v>
      </c>
      <c r="G6171" s="1" t="s">
        <v>26776</v>
      </c>
      <c r="H6171" s="1" t="s">
        <v>17593</v>
      </c>
      <c r="I6171" s="2">
        <v>11.53</v>
      </c>
      <c r="J6171" s="37">
        <f>VLOOKUP(H6171,'DOGHER ORDER-DISC'!$K$4:$N$30,4,FALSE)</f>
        <v>0</v>
      </c>
      <c r="K6171" s="2">
        <f t="shared" si="101"/>
        <v>11.53</v>
      </c>
      <c r="L6171" s="1"/>
    </row>
    <row r="6172" spans="1:12">
      <c r="A6172" s="1"/>
      <c r="B6172" s="1">
        <v>515</v>
      </c>
      <c r="C6172" s="1" t="s">
        <v>18217</v>
      </c>
      <c r="D6172" s="1" t="s">
        <v>18250</v>
      </c>
      <c r="E6172" s="1" t="s">
        <v>12303</v>
      </c>
      <c r="F6172" s="1" t="s">
        <v>12304</v>
      </c>
      <c r="G6172" s="1" t="s">
        <v>26777</v>
      </c>
      <c r="H6172" s="1" t="s">
        <v>17593</v>
      </c>
      <c r="I6172" s="2">
        <v>13.58</v>
      </c>
      <c r="J6172" s="37">
        <f>VLOOKUP(H6172,'DOGHER ORDER-DISC'!$K$4:$N$30,4,FALSE)</f>
        <v>0</v>
      </c>
      <c r="K6172" s="2">
        <f t="shared" si="101"/>
        <v>13.58</v>
      </c>
      <c r="L6172" s="1"/>
    </row>
    <row r="6173" spans="1:12">
      <c r="A6173" s="1"/>
      <c r="B6173" s="1">
        <v>515</v>
      </c>
      <c r="C6173" s="1" t="s">
        <v>18217</v>
      </c>
      <c r="D6173" s="1" t="s">
        <v>18250</v>
      </c>
      <c r="E6173" s="1" t="s">
        <v>12305</v>
      </c>
      <c r="F6173" s="1" t="s">
        <v>12306</v>
      </c>
      <c r="G6173" s="1" t="s">
        <v>26778</v>
      </c>
      <c r="H6173" s="1" t="s">
        <v>17593</v>
      </c>
      <c r="I6173" s="2">
        <v>18.190000000000001</v>
      </c>
      <c r="J6173" s="37">
        <f>VLOOKUP(H6173,'DOGHER ORDER-DISC'!$K$4:$N$30,4,FALSE)</f>
        <v>0</v>
      </c>
      <c r="K6173" s="2">
        <f t="shared" si="101"/>
        <v>18.190000000000001</v>
      </c>
      <c r="L6173" s="1"/>
    </row>
    <row r="6174" spans="1:12">
      <c r="A6174" s="1"/>
      <c r="B6174" s="1">
        <v>515</v>
      </c>
      <c r="C6174" s="1" t="s">
        <v>18217</v>
      </c>
      <c r="D6174" s="1" t="s">
        <v>18250</v>
      </c>
      <c r="E6174" s="1" t="s">
        <v>12307</v>
      </c>
      <c r="F6174" s="1" t="s">
        <v>12308</v>
      </c>
      <c r="G6174" s="1" t="s">
        <v>26779</v>
      </c>
      <c r="H6174" s="1" t="s">
        <v>17593</v>
      </c>
      <c r="I6174" s="2">
        <v>33.159999999999997</v>
      </c>
      <c r="J6174" s="37">
        <f>VLOOKUP(H6174,'DOGHER ORDER-DISC'!$K$4:$N$30,4,FALSE)</f>
        <v>0</v>
      </c>
      <c r="K6174" s="2">
        <f t="shared" si="101"/>
        <v>33.159999999999997</v>
      </c>
      <c r="L6174" s="1"/>
    </row>
    <row r="6175" spans="1:12">
      <c r="A6175" s="1"/>
      <c r="B6175" s="1">
        <v>515</v>
      </c>
      <c r="C6175" s="1" t="s">
        <v>18217</v>
      </c>
      <c r="D6175" s="1" t="s">
        <v>18250</v>
      </c>
      <c r="E6175" s="1" t="s">
        <v>12309</v>
      </c>
      <c r="F6175" s="1" t="s">
        <v>12310</v>
      </c>
      <c r="G6175" s="1" t="s">
        <v>26780</v>
      </c>
      <c r="H6175" s="1" t="s">
        <v>17593</v>
      </c>
      <c r="I6175" s="2">
        <v>87.26</v>
      </c>
      <c r="J6175" s="37">
        <f>VLOOKUP(H6175,'DOGHER ORDER-DISC'!$K$4:$N$30,4,FALSE)</f>
        <v>0</v>
      </c>
      <c r="K6175" s="2">
        <f t="shared" si="101"/>
        <v>87.26</v>
      </c>
      <c r="L6175" s="1"/>
    </row>
    <row r="6176" spans="1:12">
      <c r="A6176" s="1"/>
      <c r="B6176" s="1">
        <v>516</v>
      </c>
      <c r="C6176" s="1" t="s">
        <v>18217</v>
      </c>
      <c r="D6176" s="1" t="s">
        <v>18250</v>
      </c>
      <c r="E6176" s="1" t="s">
        <v>12311</v>
      </c>
      <c r="F6176" s="1" t="s">
        <v>12312</v>
      </c>
      <c r="G6176" s="1" t="s">
        <v>26781</v>
      </c>
      <c r="H6176" s="1" t="s">
        <v>17593</v>
      </c>
      <c r="I6176" s="2">
        <v>81.739999999999995</v>
      </c>
      <c r="J6176" s="37">
        <f>VLOOKUP(H6176,'DOGHER ORDER-DISC'!$K$4:$N$30,4,FALSE)</f>
        <v>0</v>
      </c>
      <c r="K6176" s="2">
        <f t="shared" si="101"/>
        <v>81.739999999999995</v>
      </c>
      <c r="L6176" s="1" t="s">
        <v>20240</v>
      </c>
    </row>
    <row r="6177" spans="1:12">
      <c r="A6177" s="1"/>
      <c r="B6177" s="1">
        <v>516</v>
      </c>
      <c r="C6177" s="1" t="s">
        <v>18217</v>
      </c>
      <c r="D6177" s="1" t="s">
        <v>18250</v>
      </c>
      <c r="E6177" s="1" t="s">
        <v>12313</v>
      </c>
      <c r="F6177" s="1" t="s">
        <v>12314</v>
      </c>
      <c r="G6177" s="1" t="s">
        <v>26782</v>
      </c>
      <c r="H6177" s="1" t="s">
        <v>17593</v>
      </c>
      <c r="I6177" s="2">
        <v>83.12</v>
      </c>
      <c r="J6177" s="37">
        <f>VLOOKUP(H6177,'DOGHER ORDER-DISC'!$K$4:$N$30,4,FALSE)</f>
        <v>0</v>
      </c>
      <c r="K6177" s="2">
        <f t="shared" si="101"/>
        <v>83.12</v>
      </c>
      <c r="L6177" s="1" t="s">
        <v>20240</v>
      </c>
    </row>
    <row r="6178" spans="1:12">
      <c r="A6178" s="1"/>
      <c r="B6178" s="1">
        <v>516</v>
      </c>
      <c r="C6178" s="1" t="s">
        <v>18217</v>
      </c>
      <c r="D6178" s="1" t="s">
        <v>18250</v>
      </c>
      <c r="E6178" s="1" t="s">
        <v>12315</v>
      </c>
      <c r="F6178" s="1" t="s">
        <v>12316</v>
      </c>
      <c r="G6178" s="1" t="s">
        <v>26783</v>
      </c>
      <c r="H6178" s="1" t="s">
        <v>17593</v>
      </c>
      <c r="I6178" s="2">
        <v>137.86000000000001</v>
      </c>
      <c r="J6178" s="37">
        <f>VLOOKUP(H6178,'DOGHER ORDER-DISC'!$K$4:$N$30,4,FALSE)</f>
        <v>0</v>
      </c>
      <c r="K6178" s="2">
        <f t="shared" si="101"/>
        <v>137.86000000000001</v>
      </c>
      <c r="L6178" s="1" t="s">
        <v>20240</v>
      </c>
    </row>
    <row r="6179" spans="1:12">
      <c r="A6179" s="1"/>
      <c r="B6179" s="1">
        <v>516</v>
      </c>
      <c r="C6179" s="1" t="s">
        <v>18217</v>
      </c>
      <c r="D6179" s="1" t="s">
        <v>18250</v>
      </c>
      <c r="E6179" s="1" t="s">
        <v>12317</v>
      </c>
      <c r="F6179" s="1" t="s">
        <v>12318</v>
      </c>
      <c r="G6179" s="1" t="s">
        <v>26784</v>
      </c>
      <c r="H6179" s="1" t="s">
        <v>17593</v>
      </c>
      <c r="I6179" s="2">
        <v>189.81</v>
      </c>
      <c r="J6179" s="37">
        <f>VLOOKUP(H6179,'DOGHER ORDER-DISC'!$K$4:$N$30,4,FALSE)</f>
        <v>0</v>
      </c>
      <c r="K6179" s="2">
        <f t="shared" si="101"/>
        <v>189.81</v>
      </c>
      <c r="L6179" s="1" t="s">
        <v>20240</v>
      </c>
    </row>
    <row r="6180" spans="1:12">
      <c r="A6180" s="1"/>
      <c r="B6180" s="1">
        <v>516</v>
      </c>
      <c r="C6180" s="1" t="s">
        <v>18217</v>
      </c>
      <c r="D6180" s="1" t="s">
        <v>18250</v>
      </c>
      <c r="E6180" s="1" t="s">
        <v>12319</v>
      </c>
      <c r="F6180" s="1" t="s">
        <v>12320</v>
      </c>
      <c r="G6180" s="1" t="s">
        <v>26785</v>
      </c>
      <c r="H6180" s="1" t="s">
        <v>17593</v>
      </c>
      <c r="I6180" s="2">
        <v>346.35</v>
      </c>
      <c r="J6180" s="37">
        <f>VLOOKUP(H6180,'DOGHER ORDER-DISC'!$K$4:$N$30,4,FALSE)</f>
        <v>0</v>
      </c>
      <c r="K6180" s="2">
        <f t="shared" si="101"/>
        <v>346.35</v>
      </c>
      <c r="L6180" s="1" t="s">
        <v>20240</v>
      </c>
    </row>
    <row r="6181" spans="1:12">
      <c r="A6181" s="1"/>
      <c r="B6181" s="1">
        <v>516</v>
      </c>
      <c r="C6181" s="1" t="s">
        <v>18217</v>
      </c>
      <c r="D6181" s="1" t="s">
        <v>18250</v>
      </c>
      <c r="E6181" s="1" t="s">
        <v>12321</v>
      </c>
      <c r="F6181" s="1" t="s">
        <v>12322</v>
      </c>
      <c r="G6181" s="1" t="s">
        <v>26786</v>
      </c>
      <c r="H6181" s="1" t="s">
        <v>17593</v>
      </c>
      <c r="I6181" s="2">
        <v>378.38</v>
      </c>
      <c r="J6181" s="37">
        <f>VLOOKUP(H6181,'DOGHER ORDER-DISC'!$K$4:$N$30,4,FALSE)</f>
        <v>0</v>
      </c>
      <c r="K6181" s="2">
        <f t="shared" si="101"/>
        <v>378.38</v>
      </c>
      <c r="L6181" s="1" t="s">
        <v>20240</v>
      </c>
    </row>
    <row r="6182" spans="1:12">
      <c r="A6182" s="1"/>
      <c r="B6182" s="1">
        <v>516</v>
      </c>
      <c r="C6182" s="1" t="s">
        <v>18217</v>
      </c>
      <c r="D6182" s="1" t="s">
        <v>18250</v>
      </c>
      <c r="E6182" s="1" t="s">
        <v>12323</v>
      </c>
      <c r="F6182" s="1" t="s">
        <v>12324</v>
      </c>
      <c r="G6182" s="1" t="s">
        <v>26787</v>
      </c>
      <c r="H6182" s="1" t="s">
        <v>17593</v>
      </c>
      <c r="I6182" s="2">
        <v>648.44000000000005</v>
      </c>
      <c r="J6182" s="37">
        <f>VLOOKUP(H6182,'DOGHER ORDER-DISC'!$K$4:$N$30,4,FALSE)</f>
        <v>0</v>
      </c>
      <c r="K6182" s="2">
        <f t="shared" si="101"/>
        <v>648.44000000000005</v>
      </c>
      <c r="L6182" s="1" t="s">
        <v>20240</v>
      </c>
    </row>
    <row r="6183" spans="1:12">
      <c r="A6183" s="1"/>
      <c r="B6183" s="1">
        <v>516</v>
      </c>
      <c r="C6183" s="1" t="s">
        <v>18217</v>
      </c>
      <c r="D6183" s="1" t="s">
        <v>18250</v>
      </c>
      <c r="E6183" s="1" t="s">
        <v>12325</v>
      </c>
      <c r="F6183" s="1" t="s">
        <v>12326</v>
      </c>
      <c r="G6183" s="1" t="s">
        <v>26788</v>
      </c>
      <c r="H6183" s="1" t="s">
        <v>17593</v>
      </c>
      <c r="I6183" s="2">
        <v>32.69</v>
      </c>
      <c r="J6183" s="37">
        <f>VLOOKUP(H6183,'DOGHER ORDER-DISC'!$K$4:$N$30,4,FALSE)</f>
        <v>0</v>
      </c>
      <c r="K6183" s="2">
        <f t="shared" si="101"/>
        <v>32.69</v>
      </c>
      <c r="L6183" s="1"/>
    </row>
    <row r="6184" spans="1:12">
      <c r="A6184" s="1"/>
      <c r="B6184" s="1">
        <v>516</v>
      </c>
      <c r="C6184" s="1" t="s">
        <v>18217</v>
      </c>
      <c r="D6184" s="1" t="s">
        <v>18250</v>
      </c>
      <c r="E6184" s="1" t="s">
        <v>12327</v>
      </c>
      <c r="F6184" s="1" t="s">
        <v>12328</v>
      </c>
      <c r="G6184" s="1" t="s">
        <v>26789</v>
      </c>
      <c r="H6184" s="1" t="s">
        <v>17593</v>
      </c>
      <c r="I6184" s="2">
        <v>55.15</v>
      </c>
      <c r="J6184" s="37">
        <f>VLOOKUP(H6184,'DOGHER ORDER-DISC'!$K$4:$N$30,4,FALSE)</f>
        <v>0</v>
      </c>
      <c r="K6184" s="2">
        <f t="shared" si="101"/>
        <v>55.15</v>
      </c>
      <c r="L6184" s="1"/>
    </row>
    <row r="6185" spans="1:12">
      <c r="A6185" s="1"/>
      <c r="B6185" s="1">
        <v>516</v>
      </c>
      <c r="C6185" s="1" t="s">
        <v>18217</v>
      </c>
      <c r="D6185" s="1" t="s">
        <v>18250</v>
      </c>
      <c r="E6185" s="1" t="s">
        <v>12329</v>
      </c>
      <c r="F6185" s="1" t="s">
        <v>12330</v>
      </c>
      <c r="G6185" s="1" t="s">
        <v>26790</v>
      </c>
      <c r="H6185" s="1" t="s">
        <v>17593</v>
      </c>
      <c r="I6185" s="2">
        <v>138.55000000000001</v>
      </c>
      <c r="J6185" s="37">
        <f>VLOOKUP(H6185,'DOGHER ORDER-DISC'!$K$4:$N$30,4,FALSE)</f>
        <v>0</v>
      </c>
      <c r="K6185" s="2">
        <f t="shared" si="101"/>
        <v>138.55000000000001</v>
      </c>
      <c r="L6185" s="1"/>
    </row>
    <row r="6186" spans="1:12">
      <c r="A6186" s="1"/>
      <c r="B6186" s="1">
        <v>516</v>
      </c>
      <c r="C6186" s="1" t="s">
        <v>18217</v>
      </c>
      <c r="D6186" s="1" t="s">
        <v>18250</v>
      </c>
      <c r="E6186" s="1" t="s">
        <v>12331</v>
      </c>
      <c r="F6186" s="1" t="s">
        <v>12332</v>
      </c>
      <c r="G6186" s="1" t="s">
        <v>26791</v>
      </c>
      <c r="H6186" s="1" t="s">
        <v>17593</v>
      </c>
      <c r="I6186" s="2">
        <v>24.51</v>
      </c>
      <c r="J6186" s="37">
        <f>VLOOKUP(H6186,'DOGHER ORDER-DISC'!$K$4:$N$30,4,FALSE)</f>
        <v>0</v>
      </c>
      <c r="K6186" s="2">
        <f t="shared" si="101"/>
        <v>24.51</v>
      </c>
      <c r="L6186" s="1"/>
    </row>
    <row r="6187" spans="1:12">
      <c r="A6187" s="1"/>
      <c r="B6187" s="1">
        <v>516</v>
      </c>
      <c r="C6187" s="1" t="s">
        <v>18217</v>
      </c>
      <c r="D6187" s="1" t="s">
        <v>18250</v>
      </c>
      <c r="E6187" s="1" t="s">
        <v>12333</v>
      </c>
      <c r="F6187" s="1" t="s">
        <v>12334</v>
      </c>
      <c r="G6187" s="1" t="s">
        <v>26792</v>
      </c>
      <c r="H6187" s="1" t="s">
        <v>17593</v>
      </c>
      <c r="I6187" s="2">
        <v>41.35</v>
      </c>
      <c r="J6187" s="37">
        <f>VLOOKUP(H6187,'DOGHER ORDER-DISC'!$K$4:$N$30,4,FALSE)</f>
        <v>0</v>
      </c>
      <c r="K6187" s="2">
        <f t="shared" si="101"/>
        <v>41.35</v>
      </c>
      <c r="L6187" s="1"/>
    </row>
    <row r="6188" spans="1:12">
      <c r="A6188" s="1"/>
      <c r="B6188" s="1">
        <v>516</v>
      </c>
      <c r="C6188" s="1" t="s">
        <v>18217</v>
      </c>
      <c r="D6188" s="1" t="s">
        <v>18250</v>
      </c>
      <c r="E6188" s="1" t="s">
        <v>12335</v>
      </c>
      <c r="F6188" s="1" t="s">
        <v>12336</v>
      </c>
      <c r="G6188" s="1" t="s">
        <v>26793</v>
      </c>
      <c r="H6188" s="1" t="s">
        <v>17593</v>
      </c>
      <c r="I6188" s="2">
        <v>69.27</v>
      </c>
      <c r="J6188" s="37">
        <f>VLOOKUP(H6188,'DOGHER ORDER-DISC'!$K$4:$N$30,4,FALSE)</f>
        <v>0</v>
      </c>
      <c r="K6188" s="2">
        <f t="shared" si="101"/>
        <v>69.27</v>
      </c>
      <c r="L6188" s="1"/>
    </row>
    <row r="6189" spans="1:12">
      <c r="A6189" s="1"/>
      <c r="B6189" s="1">
        <v>516</v>
      </c>
      <c r="C6189" s="1" t="s">
        <v>18217</v>
      </c>
      <c r="D6189" s="1" t="s">
        <v>18250</v>
      </c>
      <c r="E6189" s="1" t="s">
        <v>12337</v>
      </c>
      <c r="F6189" s="1" t="s">
        <v>12338</v>
      </c>
      <c r="G6189" s="1" t="s">
        <v>26794</v>
      </c>
      <c r="H6189" s="1" t="s">
        <v>17593</v>
      </c>
      <c r="I6189" s="2">
        <v>32.69</v>
      </c>
      <c r="J6189" s="37">
        <f>VLOOKUP(H6189,'DOGHER ORDER-DISC'!$K$4:$N$30,4,FALSE)</f>
        <v>0</v>
      </c>
      <c r="K6189" s="2">
        <f t="shared" si="101"/>
        <v>32.69</v>
      </c>
      <c r="L6189" s="1"/>
    </row>
    <row r="6190" spans="1:12">
      <c r="A6190" s="1"/>
      <c r="B6190" s="1">
        <v>516</v>
      </c>
      <c r="C6190" s="1" t="s">
        <v>18217</v>
      </c>
      <c r="D6190" s="1" t="s">
        <v>18250</v>
      </c>
      <c r="E6190" s="1" t="s">
        <v>12339</v>
      </c>
      <c r="F6190" s="1" t="s">
        <v>12340</v>
      </c>
      <c r="G6190" s="1" t="s">
        <v>26795</v>
      </c>
      <c r="H6190" s="1" t="s">
        <v>17593</v>
      </c>
      <c r="I6190" s="2">
        <v>34.909999999999997</v>
      </c>
      <c r="J6190" s="37">
        <f>VLOOKUP(H6190,'DOGHER ORDER-DISC'!$K$4:$N$30,4,FALSE)</f>
        <v>0</v>
      </c>
      <c r="K6190" s="2">
        <f t="shared" si="101"/>
        <v>34.909999999999997</v>
      </c>
      <c r="L6190" s="1"/>
    </row>
    <row r="6191" spans="1:12">
      <c r="A6191" s="1"/>
      <c r="B6191" s="1">
        <v>516</v>
      </c>
      <c r="C6191" s="1" t="s">
        <v>18217</v>
      </c>
      <c r="D6191" s="1" t="s">
        <v>18250</v>
      </c>
      <c r="E6191" s="1" t="s">
        <v>12341</v>
      </c>
      <c r="F6191" s="1" t="s">
        <v>12342</v>
      </c>
      <c r="G6191" s="1" t="s">
        <v>26796</v>
      </c>
      <c r="H6191" s="1" t="s">
        <v>17593</v>
      </c>
      <c r="I6191" s="2">
        <v>55.15</v>
      </c>
      <c r="J6191" s="37">
        <f>VLOOKUP(H6191,'DOGHER ORDER-DISC'!$K$4:$N$30,4,FALSE)</f>
        <v>0</v>
      </c>
      <c r="K6191" s="2">
        <f t="shared" ref="K6191:K6254" si="102">+ROUND(I6191*(1-J6191),2)</f>
        <v>55.15</v>
      </c>
      <c r="L6191" s="1"/>
    </row>
    <row r="6192" spans="1:12">
      <c r="A6192" s="1"/>
      <c r="B6192" s="1">
        <v>516</v>
      </c>
      <c r="C6192" s="1" t="s">
        <v>18217</v>
      </c>
      <c r="D6192" s="1" t="s">
        <v>18250</v>
      </c>
      <c r="E6192" s="1" t="s">
        <v>12343</v>
      </c>
      <c r="F6192" s="1" t="s">
        <v>12344</v>
      </c>
      <c r="G6192" s="1" t="s">
        <v>26797</v>
      </c>
      <c r="H6192" s="1" t="s">
        <v>17593</v>
      </c>
      <c r="I6192" s="2">
        <v>75.92</v>
      </c>
      <c r="J6192" s="37">
        <f>VLOOKUP(H6192,'DOGHER ORDER-DISC'!$K$4:$N$30,4,FALSE)</f>
        <v>0</v>
      </c>
      <c r="K6192" s="2">
        <f t="shared" si="102"/>
        <v>75.92</v>
      </c>
      <c r="L6192" s="1"/>
    </row>
    <row r="6193" spans="1:12">
      <c r="A6193" s="1"/>
      <c r="B6193" s="1">
        <v>516</v>
      </c>
      <c r="C6193" s="1" t="s">
        <v>18217</v>
      </c>
      <c r="D6193" s="1" t="s">
        <v>18250</v>
      </c>
      <c r="E6193" s="1" t="s">
        <v>12345</v>
      </c>
      <c r="F6193" s="1" t="s">
        <v>12346</v>
      </c>
      <c r="G6193" s="1" t="s">
        <v>26798</v>
      </c>
      <c r="H6193" s="1" t="s">
        <v>17593</v>
      </c>
      <c r="I6193" s="2">
        <v>96.97</v>
      </c>
      <c r="J6193" s="37">
        <f>VLOOKUP(H6193,'DOGHER ORDER-DISC'!$K$4:$N$30,4,FALSE)</f>
        <v>0</v>
      </c>
      <c r="K6193" s="2">
        <f t="shared" si="102"/>
        <v>96.97</v>
      </c>
      <c r="L6193" s="1"/>
    </row>
    <row r="6194" spans="1:12">
      <c r="A6194" s="1"/>
      <c r="B6194" s="1">
        <v>516</v>
      </c>
      <c r="C6194" s="1" t="s">
        <v>18217</v>
      </c>
      <c r="D6194" s="1" t="s">
        <v>18250</v>
      </c>
      <c r="E6194" s="1" t="s">
        <v>12347</v>
      </c>
      <c r="F6194" s="1" t="s">
        <v>12348</v>
      </c>
      <c r="G6194" s="1" t="s">
        <v>26799</v>
      </c>
      <c r="H6194" s="1" t="s">
        <v>17593</v>
      </c>
      <c r="I6194" s="2">
        <v>113.52</v>
      </c>
      <c r="J6194" s="37">
        <f>VLOOKUP(H6194,'DOGHER ORDER-DISC'!$K$4:$N$30,4,FALSE)</f>
        <v>0</v>
      </c>
      <c r="K6194" s="2">
        <f t="shared" si="102"/>
        <v>113.52</v>
      </c>
      <c r="L6194" s="1"/>
    </row>
    <row r="6195" spans="1:12">
      <c r="A6195" s="1"/>
      <c r="B6195" s="1">
        <v>516</v>
      </c>
      <c r="C6195" s="1" t="s">
        <v>18217</v>
      </c>
      <c r="D6195" s="1" t="s">
        <v>18250</v>
      </c>
      <c r="E6195" s="1" t="s">
        <v>12349</v>
      </c>
      <c r="F6195" s="1" t="s">
        <v>12350</v>
      </c>
      <c r="G6195" s="1" t="s">
        <v>26800</v>
      </c>
      <c r="H6195" s="1" t="s">
        <v>17593</v>
      </c>
      <c r="I6195" s="2">
        <v>356.64</v>
      </c>
      <c r="J6195" s="37">
        <f>VLOOKUP(H6195,'DOGHER ORDER-DISC'!$K$4:$N$30,4,FALSE)</f>
        <v>0</v>
      </c>
      <c r="K6195" s="2">
        <f t="shared" si="102"/>
        <v>356.64</v>
      </c>
      <c r="L6195" s="1"/>
    </row>
    <row r="6196" spans="1:12">
      <c r="A6196" s="1"/>
      <c r="B6196" s="1">
        <v>517</v>
      </c>
      <c r="C6196" s="1" t="s">
        <v>18217</v>
      </c>
      <c r="D6196" s="1" t="s">
        <v>18250</v>
      </c>
      <c r="E6196" s="1" t="s">
        <v>12351</v>
      </c>
      <c r="F6196" s="1" t="s">
        <v>12352</v>
      </c>
      <c r="G6196" s="1" t="s">
        <v>26801</v>
      </c>
      <c r="H6196" s="1" t="s">
        <v>17593</v>
      </c>
      <c r="I6196" s="2">
        <v>273.89</v>
      </c>
      <c r="J6196" s="37">
        <f>VLOOKUP(H6196,'DOGHER ORDER-DISC'!$K$4:$N$30,4,FALSE)</f>
        <v>0</v>
      </c>
      <c r="K6196" s="2">
        <f t="shared" si="102"/>
        <v>273.89</v>
      </c>
      <c r="L6196" s="1" t="s">
        <v>20241</v>
      </c>
    </row>
    <row r="6197" spans="1:12">
      <c r="A6197" s="1"/>
      <c r="B6197" s="1">
        <v>517</v>
      </c>
      <c r="C6197" s="1" t="s">
        <v>18217</v>
      </c>
      <c r="D6197" s="1" t="s">
        <v>18250</v>
      </c>
      <c r="E6197" s="1" t="s">
        <v>12353</v>
      </c>
      <c r="F6197" s="1" t="s">
        <v>12354</v>
      </c>
      <c r="G6197" s="1" t="s">
        <v>26802</v>
      </c>
      <c r="H6197" s="1" t="s">
        <v>17593</v>
      </c>
      <c r="I6197" s="2">
        <v>82.16</v>
      </c>
      <c r="J6197" s="37">
        <f>VLOOKUP(H6197,'DOGHER ORDER-DISC'!$K$4:$N$30,4,FALSE)</f>
        <v>0</v>
      </c>
      <c r="K6197" s="2">
        <f t="shared" si="102"/>
        <v>82.16</v>
      </c>
      <c r="L6197" s="1" t="s">
        <v>20241</v>
      </c>
    </row>
    <row r="6198" spans="1:12">
      <c r="A6198" s="1"/>
      <c r="B6198" s="1">
        <v>517</v>
      </c>
      <c r="C6198" s="1" t="s">
        <v>18217</v>
      </c>
      <c r="D6198" s="1" t="s">
        <v>18250</v>
      </c>
      <c r="E6198" s="1" t="s">
        <v>12355</v>
      </c>
      <c r="F6198" s="1" t="s">
        <v>12356</v>
      </c>
      <c r="G6198" s="1" t="s">
        <v>26803</v>
      </c>
      <c r="H6198" s="1" t="s">
        <v>17593</v>
      </c>
      <c r="I6198" s="2">
        <v>54.78</v>
      </c>
      <c r="J6198" s="37">
        <f>VLOOKUP(H6198,'DOGHER ORDER-DISC'!$K$4:$N$30,4,FALSE)</f>
        <v>0</v>
      </c>
      <c r="K6198" s="2">
        <f t="shared" si="102"/>
        <v>54.78</v>
      </c>
      <c r="L6198" s="1" t="s">
        <v>20241</v>
      </c>
    </row>
    <row r="6199" spans="1:12">
      <c r="A6199" s="1"/>
      <c r="B6199" s="1">
        <v>517</v>
      </c>
      <c r="C6199" s="1" t="s">
        <v>18217</v>
      </c>
      <c r="D6199" s="1" t="s">
        <v>18250</v>
      </c>
      <c r="E6199" s="1" t="s">
        <v>12357</v>
      </c>
      <c r="F6199" s="1" t="s">
        <v>12358</v>
      </c>
      <c r="G6199" s="1" t="s">
        <v>26804</v>
      </c>
      <c r="H6199" s="1" t="s">
        <v>17593</v>
      </c>
      <c r="I6199" s="2">
        <v>46.56</v>
      </c>
      <c r="J6199" s="37">
        <f>VLOOKUP(H6199,'DOGHER ORDER-DISC'!$K$4:$N$30,4,FALSE)</f>
        <v>0</v>
      </c>
      <c r="K6199" s="2">
        <f t="shared" si="102"/>
        <v>46.56</v>
      </c>
      <c r="L6199" s="1" t="s">
        <v>20241</v>
      </c>
    </row>
    <row r="6200" spans="1:12">
      <c r="A6200" s="1"/>
      <c r="B6200" s="1">
        <v>517</v>
      </c>
      <c r="C6200" s="1" t="s">
        <v>18217</v>
      </c>
      <c r="D6200" s="1" t="s">
        <v>18250</v>
      </c>
      <c r="E6200" s="1" t="s">
        <v>12359</v>
      </c>
      <c r="F6200" s="1" t="s">
        <v>12360</v>
      </c>
      <c r="G6200" s="1" t="s">
        <v>26804</v>
      </c>
      <c r="H6200" s="1" t="s">
        <v>17593</v>
      </c>
      <c r="I6200" s="2">
        <v>57.52</v>
      </c>
      <c r="J6200" s="37">
        <f>VLOOKUP(H6200,'DOGHER ORDER-DISC'!$K$4:$N$30,4,FALSE)</f>
        <v>0</v>
      </c>
      <c r="K6200" s="2">
        <f t="shared" si="102"/>
        <v>57.52</v>
      </c>
      <c r="L6200" s="1" t="s">
        <v>20241</v>
      </c>
    </row>
    <row r="6201" spans="1:12">
      <c r="A6201" s="1"/>
      <c r="B6201" s="1">
        <v>517</v>
      </c>
      <c r="C6201" s="1" t="s">
        <v>18217</v>
      </c>
      <c r="D6201" s="1" t="s">
        <v>18250</v>
      </c>
      <c r="E6201" s="1" t="s">
        <v>12361</v>
      </c>
      <c r="F6201" s="1" t="s">
        <v>12362</v>
      </c>
      <c r="G6201" s="1" t="s">
        <v>26804</v>
      </c>
      <c r="H6201" s="1" t="s">
        <v>17593</v>
      </c>
      <c r="I6201" s="2">
        <v>76.69</v>
      </c>
      <c r="J6201" s="37">
        <f>VLOOKUP(H6201,'DOGHER ORDER-DISC'!$K$4:$N$30,4,FALSE)</f>
        <v>0</v>
      </c>
      <c r="K6201" s="2">
        <f t="shared" si="102"/>
        <v>76.69</v>
      </c>
      <c r="L6201" s="1" t="s">
        <v>20241</v>
      </c>
    </row>
    <row r="6202" spans="1:12">
      <c r="A6202" s="1"/>
      <c r="B6202" s="1">
        <v>517</v>
      </c>
      <c r="C6202" s="1" t="s">
        <v>18217</v>
      </c>
      <c r="D6202" s="1" t="s">
        <v>18250</v>
      </c>
      <c r="E6202" s="1" t="s">
        <v>12363</v>
      </c>
      <c r="F6202" s="1" t="s">
        <v>12364</v>
      </c>
      <c r="G6202" s="1" t="s">
        <v>26805</v>
      </c>
      <c r="H6202" s="1" t="s">
        <v>17593</v>
      </c>
      <c r="I6202" s="2">
        <v>392.54</v>
      </c>
      <c r="J6202" s="37">
        <f>VLOOKUP(H6202,'DOGHER ORDER-DISC'!$K$4:$N$30,4,FALSE)</f>
        <v>0</v>
      </c>
      <c r="K6202" s="2">
        <f t="shared" si="102"/>
        <v>392.54</v>
      </c>
      <c r="L6202" s="1" t="s">
        <v>20242</v>
      </c>
    </row>
    <row r="6203" spans="1:12">
      <c r="A6203" s="1"/>
      <c r="B6203" s="1">
        <v>517</v>
      </c>
      <c r="C6203" s="1" t="s">
        <v>18217</v>
      </c>
      <c r="D6203" s="1" t="s">
        <v>18250</v>
      </c>
      <c r="E6203" s="1" t="s">
        <v>12365</v>
      </c>
      <c r="F6203" s="1" t="s">
        <v>12366</v>
      </c>
      <c r="G6203" s="1" t="s">
        <v>26806</v>
      </c>
      <c r="H6203" s="1" t="s">
        <v>17593</v>
      </c>
      <c r="I6203" s="2">
        <v>98.14</v>
      </c>
      <c r="J6203" s="37">
        <f>VLOOKUP(H6203,'DOGHER ORDER-DISC'!$K$4:$N$30,4,FALSE)</f>
        <v>0</v>
      </c>
      <c r="K6203" s="2">
        <f t="shared" si="102"/>
        <v>98.14</v>
      </c>
      <c r="L6203" s="1" t="s">
        <v>20242</v>
      </c>
    </row>
    <row r="6204" spans="1:12">
      <c r="A6204" s="1"/>
      <c r="B6204" s="1">
        <v>518</v>
      </c>
      <c r="C6204" s="1" t="s">
        <v>18217</v>
      </c>
      <c r="D6204" s="1" t="s">
        <v>18250</v>
      </c>
      <c r="E6204" s="1" t="s">
        <v>12367</v>
      </c>
      <c r="F6204" s="1" t="s">
        <v>12368</v>
      </c>
      <c r="G6204" s="1" t="s">
        <v>26807</v>
      </c>
      <c r="H6204" s="1" t="s">
        <v>17593</v>
      </c>
      <c r="I6204" s="2">
        <v>485.62</v>
      </c>
      <c r="J6204" s="37">
        <f>VLOOKUP(H6204,'DOGHER ORDER-DISC'!$K$4:$N$30,4,FALSE)</f>
        <v>0</v>
      </c>
      <c r="K6204" s="2">
        <f t="shared" si="102"/>
        <v>485.62</v>
      </c>
      <c r="L6204" s="1" t="s">
        <v>20243</v>
      </c>
    </row>
    <row r="6205" spans="1:12">
      <c r="A6205" s="1"/>
      <c r="B6205" s="1">
        <v>518</v>
      </c>
      <c r="C6205" s="1" t="s">
        <v>18217</v>
      </c>
      <c r="D6205" s="1" t="s">
        <v>18250</v>
      </c>
      <c r="E6205" s="1" t="s">
        <v>12369</v>
      </c>
      <c r="F6205" s="1" t="s">
        <v>12370</v>
      </c>
      <c r="G6205" s="1" t="s">
        <v>26808</v>
      </c>
      <c r="H6205" s="1" t="s">
        <v>17593</v>
      </c>
      <c r="I6205" s="2">
        <v>131.12</v>
      </c>
      <c r="J6205" s="37">
        <f>VLOOKUP(H6205,'DOGHER ORDER-DISC'!$K$4:$N$30,4,FALSE)</f>
        <v>0</v>
      </c>
      <c r="K6205" s="2">
        <f t="shared" si="102"/>
        <v>131.12</v>
      </c>
      <c r="L6205" s="1" t="s">
        <v>20243</v>
      </c>
    </row>
    <row r="6206" spans="1:12">
      <c r="A6206" s="1"/>
      <c r="B6206" s="1">
        <v>518</v>
      </c>
      <c r="C6206" s="1" t="s">
        <v>18217</v>
      </c>
      <c r="D6206" s="1" t="s">
        <v>18250</v>
      </c>
      <c r="E6206" s="1" t="s">
        <v>12371</v>
      </c>
      <c r="F6206" s="1" t="s">
        <v>12372</v>
      </c>
      <c r="G6206" s="1" t="s">
        <v>26809</v>
      </c>
      <c r="H6206" s="1" t="s">
        <v>17593</v>
      </c>
      <c r="I6206" s="2">
        <v>97.13</v>
      </c>
      <c r="J6206" s="37">
        <f>VLOOKUP(H6206,'DOGHER ORDER-DISC'!$K$4:$N$30,4,FALSE)</f>
        <v>0</v>
      </c>
      <c r="K6206" s="2">
        <f t="shared" si="102"/>
        <v>97.13</v>
      </c>
      <c r="L6206" s="1" t="s">
        <v>20243</v>
      </c>
    </row>
    <row r="6207" spans="1:12">
      <c r="A6207" s="1"/>
      <c r="B6207" s="1">
        <v>518</v>
      </c>
      <c r="C6207" s="1" t="s">
        <v>18217</v>
      </c>
      <c r="D6207" s="1" t="s">
        <v>18250</v>
      </c>
      <c r="E6207" s="1" t="s">
        <v>12373</v>
      </c>
      <c r="F6207" s="1" t="s">
        <v>12374</v>
      </c>
      <c r="G6207" s="1" t="s">
        <v>26810</v>
      </c>
      <c r="H6207" s="1" t="s">
        <v>17593</v>
      </c>
      <c r="I6207" s="2">
        <v>101.99</v>
      </c>
      <c r="J6207" s="37">
        <f>VLOOKUP(H6207,'DOGHER ORDER-DISC'!$K$4:$N$30,4,FALSE)</f>
        <v>0</v>
      </c>
      <c r="K6207" s="2">
        <f t="shared" si="102"/>
        <v>101.99</v>
      </c>
      <c r="L6207" s="1" t="s">
        <v>20243</v>
      </c>
    </row>
    <row r="6208" spans="1:12">
      <c r="A6208" s="1"/>
      <c r="B6208" s="1">
        <v>518</v>
      </c>
      <c r="C6208" s="1" t="s">
        <v>18217</v>
      </c>
      <c r="D6208" s="1" t="s">
        <v>18250</v>
      </c>
      <c r="E6208" s="1" t="s">
        <v>12375</v>
      </c>
      <c r="F6208" s="1" t="s">
        <v>12376</v>
      </c>
      <c r="G6208" s="1" t="s">
        <v>26810</v>
      </c>
      <c r="H6208" s="1" t="s">
        <v>17593</v>
      </c>
      <c r="I6208" s="2">
        <v>111.69</v>
      </c>
      <c r="J6208" s="37">
        <f>VLOOKUP(H6208,'DOGHER ORDER-DISC'!$K$4:$N$30,4,FALSE)</f>
        <v>0</v>
      </c>
      <c r="K6208" s="2">
        <f t="shared" si="102"/>
        <v>111.69</v>
      </c>
      <c r="L6208" s="1" t="s">
        <v>20243</v>
      </c>
    </row>
    <row r="6209" spans="1:12">
      <c r="A6209" s="1"/>
      <c r="B6209" s="1">
        <v>519</v>
      </c>
      <c r="C6209" s="1" t="s">
        <v>18217</v>
      </c>
      <c r="D6209" s="1" t="s">
        <v>18250</v>
      </c>
      <c r="E6209" s="1" t="s">
        <v>12377</v>
      </c>
      <c r="F6209" s="1" t="s">
        <v>12378</v>
      </c>
      <c r="G6209" s="1" t="s">
        <v>26811</v>
      </c>
      <c r="H6209" s="1" t="s">
        <v>17593</v>
      </c>
      <c r="I6209" s="2">
        <v>472.57</v>
      </c>
      <c r="J6209" s="37">
        <f>VLOOKUP(H6209,'DOGHER ORDER-DISC'!$K$4:$N$30,4,FALSE)</f>
        <v>0</v>
      </c>
      <c r="K6209" s="2">
        <f t="shared" si="102"/>
        <v>472.57</v>
      </c>
      <c r="L6209" s="1" t="s">
        <v>20244</v>
      </c>
    </row>
    <row r="6210" spans="1:12">
      <c r="A6210" s="1"/>
      <c r="B6210" s="1">
        <v>520</v>
      </c>
      <c r="C6210" s="1" t="s">
        <v>18217</v>
      </c>
      <c r="D6210" s="1" t="s">
        <v>18250</v>
      </c>
      <c r="E6210" s="1" t="s">
        <v>12379</v>
      </c>
      <c r="F6210" s="1" t="s">
        <v>12380</v>
      </c>
      <c r="G6210" s="1" t="s">
        <v>26812</v>
      </c>
      <c r="H6210" s="1" t="s">
        <v>17593</v>
      </c>
      <c r="I6210" s="2">
        <v>274.27999999999997</v>
      </c>
      <c r="J6210" s="37">
        <f>VLOOKUP(H6210,'DOGHER ORDER-DISC'!$K$4:$N$30,4,FALSE)</f>
        <v>0</v>
      </c>
      <c r="K6210" s="2">
        <f t="shared" si="102"/>
        <v>274.27999999999997</v>
      </c>
      <c r="L6210" s="1" t="s">
        <v>20245</v>
      </c>
    </row>
    <row r="6211" spans="1:12">
      <c r="A6211" s="1"/>
      <c r="B6211" s="1">
        <v>520</v>
      </c>
      <c r="C6211" s="1" t="s">
        <v>18217</v>
      </c>
      <c r="D6211" s="1" t="s">
        <v>18250</v>
      </c>
      <c r="E6211" s="1" t="s">
        <v>12381</v>
      </c>
      <c r="F6211" s="1" t="s">
        <v>12382</v>
      </c>
      <c r="G6211" s="1" t="s">
        <v>26813</v>
      </c>
      <c r="H6211" s="1" t="s">
        <v>17593</v>
      </c>
      <c r="I6211" s="2">
        <v>55.86</v>
      </c>
      <c r="J6211" s="37">
        <f>VLOOKUP(H6211,'DOGHER ORDER-DISC'!$K$4:$N$30,4,FALSE)</f>
        <v>0</v>
      </c>
      <c r="K6211" s="2">
        <f t="shared" si="102"/>
        <v>55.86</v>
      </c>
      <c r="L6211" s="1" t="s">
        <v>20246</v>
      </c>
    </row>
    <row r="6212" spans="1:12">
      <c r="A6212" s="1"/>
      <c r="B6212" s="1">
        <v>520</v>
      </c>
      <c r="C6212" s="1" t="s">
        <v>18217</v>
      </c>
      <c r="D6212" s="1" t="s">
        <v>18250</v>
      </c>
      <c r="E6212" s="1" t="s">
        <v>12383</v>
      </c>
      <c r="F6212" s="1" t="s">
        <v>12384</v>
      </c>
      <c r="G6212" s="1" t="s">
        <v>26814</v>
      </c>
      <c r="H6212" s="1" t="s">
        <v>17593</v>
      </c>
      <c r="I6212" s="2">
        <v>75.37</v>
      </c>
      <c r="J6212" s="37">
        <f>VLOOKUP(H6212,'DOGHER ORDER-DISC'!$K$4:$N$30,4,FALSE)</f>
        <v>0</v>
      </c>
      <c r="K6212" s="2">
        <f t="shared" si="102"/>
        <v>75.37</v>
      </c>
      <c r="L6212" s="1" t="s">
        <v>20247</v>
      </c>
    </row>
    <row r="6213" spans="1:12">
      <c r="A6213" s="1"/>
      <c r="B6213" s="1">
        <v>520</v>
      </c>
      <c r="C6213" s="1" t="s">
        <v>18217</v>
      </c>
      <c r="D6213" s="1" t="s">
        <v>18250</v>
      </c>
      <c r="E6213" s="1" t="s">
        <v>12385</v>
      </c>
      <c r="F6213" s="1" t="s">
        <v>12386</v>
      </c>
      <c r="G6213" s="1" t="s">
        <v>26815</v>
      </c>
      <c r="H6213" s="1" t="s">
        <v>17593</v>
      </c>
      <c r="I6213" s="2">
        <v>101.24</v>
      </c>
      <c r="J6213" s="37">
        <f>VLOOKUP(H6213,'DOGHER ORDER-DISC'!$K$4:$N$30,4,FALSE)</f>
        <v>0</v>
      </c>
      <c r="K6213" s="2">
        <f t="shared" si="102"/>
        <v>101.24</v>
      </c>
      <c r="L6213" s="1" t="s">
        <v>20248</v>
      </c>
    </row>
    <row r="6214" spans="1:12">
      <c r="A6214" s="1"/>
      <c r="B6214" s="1">
        <v>520</v>
      </c>
      <c r="C6214" s="1" t="s">
        <v>18217</v>
      </c>
      <c r="D6214" s="1" t="s">
        <v>18250</v>
      </c>
      <c r="E6214" s="1" t="s">
        <v>12387</v>
      </c>
      <c r="F6214" s="1" t="s">
        <v>12388</v>
      </c>
      <c r="G6214" s="1" t="s">
        <v>26816</v>
      </c>
      <c r="H6214" s="1" t="s">
        <v>17593</v>
      </c>
      <c r="I6214" s="2">
        <v>286.08999999999997</v>
      </c>
      <c r="J6214" s="37">
        <f>VLOOKUP(H6214,'DOGHER ORDER-DISC'!$K$4:$N$30,4,FALSE)</f>
        <v>0</v>
      </c>
      <c r="K6214" s="2">
        <f t="shared" si="102"/>
        <v>286.08999999999997</v>
      </c>
      <c r="L6214" s="1" t="s">
        <v>20249</v>
      </c>
    </row>
    <row r="6215" spans="1:12">
      <c r="A6215" s="1"/>
      <c r="B6215" s="1">
        <v>520</v>
      </c>
      <c r="C6215" s="1" t="s">
        <v>18217</v>
      </c>
      <c r="D6215" s="1" t="s">
        <v>18250</v>
      </c>
      <c r="E6215" s="1" t="s">
        <v>12389</v>
      </c>
      <c r="F6215" s="1" t="s">
        <v>12390</v>
      </c>
      <c r="G6215" s="1" t="s">
        <v>26817</v>
      </c>
      <c r="H6215" s="1" t="s">
        <v>17593</v>
      </c>
      <c r="I6215" s="2">
        <v>61.3</v>
      </c>
      <c r="J6215" s="37">
        <f>VLOOKUP(H6215,'DOGHER ORDER-DISC'!$K$4:$N$30,4,FALSE)</f>
        <v>0</v>
      </c>
      <c r="K6215" s="2">
        <f t="shared" si="102"/>
        <v>61.3</v>
      </c>
      <c r="L6215" s="1" t="s">
        <v>20250</v>
      </c>
    </row>
    <row r="6216" spans="1:12">
      <c r="A6216" s="1"/>
      <c r="B6216" s="1">
        <v>520</v>
      </c>
      <c r="C6216" s="1" t="s">
        <v>18217</v>
      </c>
      <c r="D6216" s="1" t="s">
        <v>18250</v>
      </c>
      <c r="E6216" s="1" t="s">
        <v>12391</v>
      </c>
      <c r="F6216" s="1" t="s">
        <v>12392</v>
      </c>
      <c r="G6216" s="1" t="s">
        <v>26818</v>
      </c>
      <c r="H6216" s="1" t="s">
        <v>17593</v>
      </c>
      <c r="I6216" s="2">
        <v>61.3</v>
      </c>
      <c r="J6216" s="37">
        <f>VLOOKUP(H6216,'DOGHER ORDER-DISC'!$K$4:$N$30,4,FALSE)</f>
        <v>0</v>
      </c>
      <c r="K6216" s="2">
        <f t="shared" si="102"/>
        <v>61.3</v>
      </c>
      <c r="L6216" s="1" t="s">
        <v>20250</v>
      </c>
    </row>
    <row r="6217" spans="1:12">
      <c r="A6217" s="1"/>
      <c r="B6217" s="1">
        <v>520</v>
      </c>
      <c r="C6217" s="1" t="s">
        <v>18217</v>
      </c>
      <c r="D6217" s="1" t="s">
        <v>18250</v>
      </c>
      <c r="E6217" s="1" t="s">
        <v>12393</v>
      </c>
      <c r="F6217" s="1" t="s">
        <v>12394</v>
      </c>
      <c r="G6217" s="1" t="s">
        <v>26819</v>
      </c>
      <c r="H6217" s="1" t="s">
        <v>17593</v>
      </c>
      <c r="I6217" s="2">
        <v>130.52000000000001</v>
      </c>
      <c r="J6217" s="37">
        <f>VLOOKUP(H6217,'DOGHER ORDER-DISC'!$K$4:$N$30,4,FALSE)</f>
        <v>0</v>
      </c>
      <c r="K6217" s="2">
        <f t="shared" si="102"/>
        <v>130.52000000000001</v>
      </c>
      <c r="L6217" s="1" t="s">
        <v>20250</v>
      </c>
    </row>
    <row r="6218" spans="1:12">
      <c r="A6218" s="1"/>
      <c r="B6218" s="1">
        <v>520</v>
      </c>
      <c r="C6218" s="1" t="s">
        <v>18217</v>
      </c>
      <c r="D6218" s="1" t="s">
        <v>18250</v>
      </c>
      <c r="E6218" s="1" t="s">
        <v>12395</v>
      </c>
      <c r="F6218" s="1" t="s">
        <v>12396</v>
      </c>
      <c r="G6218" s="1" t="s">
        <v>26820</v>
      </c>
      <c r="H6218" s="1" t="s">
        <v>17593</v>
      </c>
      <c r="I6218" s="2">
        <v>134.34</v>
      </c>
      <c r="J6218" s="37">
        <f>VLOOKUP(H6218,'DOGHER ORDER-DISC'!$K$4:$N$30,4,FALSE)</f>
        <v>0</v>
      </c>
      <c r="K6218" s="2">
        <f t="shared" si="102"/>
        <v>134.34</v>
      </c>
      <c r="L6218" s="1" t="s">
        <v>20250</v>
      </c>
    </row>
    <row r="6219" spans="1:12">
      <c r="A6219" s="1"/>
      <c r="B6219" s="1">
        <v>520</v>
      </c>
      <c r="C6219" s="1" t="s">
        <v>18217</v>
      </c>
      <c r="D6219" s="1" t="s">
        <v>18250</v>
      </c>
      <c r="E6219" s="1" t="s">
        <v>12397</v>
      </c>
      <c r="F6219" s="1" t="s">
        <v>12398</v>
      </c>
      <c r="G6219" s="1" t="s">
        <v>26821</v>
      </c>
      <c r="H6219" s="1" t="s">
        <v>17593</v>
      </c>
      <c r="I6219" s="2">
        <v>32.08</v>
      </c>
      <c r="J6219" s="37">
        <f>VLOOKUP(H6219,'DOGHER ORDER-DISC'!$K$4:$N$30,4,FALSE)</f>
        <v>0</v>
      </c>
      <c r="K6219" s="2">
        <f t="shared" si="102"/>
        <v>32.08</v>
      </c>
      <c r="L6219" s="1" t="s">
        <v>20251</v>
      </c>
    </row>
    <row r="6220" spans="1:12">
      <c r="A6220" s="1"/>
      <c r="B6220" s="1">
        <v>520</v>
      </c>
      <c r="C6220" s="1" t="s">
        <v>18217</v>
      </c>
      <c r="D6220" s="1" t="s">
        <v>18250</v>
      </c>
      <c r="E6220" s="1" t="s">
        <v>12399</v>
      </c>
      <c r="F6220" s="1" t="s">
        <v>12400</v>
      </c>
      <c r="G6220" s="1" t="s">
        <v>26821</v>
      </c>
      <c r="H6220" s="1" t="s">
        <v>17593</v>
      </c>
      <c r="I6220" s="2">
        <v>62.55</v>
      </c>
      <c r="J6220" s="37">
        <f>VLOOKUP(H6220,'DOGHER ORDER-DISC'!$K$4:$N$30,4,FALSE)</f>
        <v>0</v>
      </c>
      <c r="K6220" s="2">
        <f t="shared" si="102"/>
        <v>62.55</v>
      </c>
      <c r="L6220" s="1" t="s">
        <v>20252</v>
      </c>
    </row>
    <row r="6221" spans="1:12">
      <c r="A6221" s="1"/>
      <c r="B6221" s="1">
        <v>520</v>
      </c>
      <c r="C6221" s="1" t="s">
        <v>18217</v>
      </c>
      <c r="D6221" s="1" t="s">
        <v>18250</v>
      </c>
      <c r="E6221" s="1" t="s">
        <v>12401</v>
      </c>
      <c r="F6221" s="1" t="s">
        <v>12402</v>
      </c>
      <c r="G6221" s="1" t="s">
        <v>26822</v>
      </c>
      <c r="H6221" s="1" t="s">
        <v>17593</v>
      </c>
      <c r="I6221" s="2">
        <v>81.28</v>
      </c>
      <c r="J6221" s="37">
        <f>VLOOKUP(H6221,'DOGHER ORDER-DISC'!$K$4:$N$30,4,FALSE)</f>
        <v>0</v>
      </c>
      <c r="K6221" s="2">
        <f t="shared" si="102"/>
        <v>81.28</v>
      </c>
      <c r="L6221" s="1" t="s">
        <v>20253</v>
      </c>
    </row>
    <row r="6222" spans="1:12">
      <c r="A6222" s="1"/>
      <c r="B6222" s="1">
        <v>521</v>
      </c>
      <c r="C6222" s="1" t="s">
        <v>18217</v>
      </c>
      <c r="D6222" s="1" t="s">
        <v>18250</v>
      </c>
      <c r="E6222" s="1" t="s">
        <v>12403</v>
      </c>
      <c r="F6222" s="1" t="s">
        <v>12404</v>
      </c>
      <c r="G6222" s="1" t="s">
        <v>26823</v>
      </c>
      <c r="H6222" s="1" t="s">
        <v>17593</v>
      </c>
      <c r="I6222" s="2">
        <v>36.08</v>
      </c>
      <c r="J6222" s="37">
        <f>VLOOKUP(H6222,'DOGHER ORDER-DISC'!$K$4:$N$30,4,FALSE)</f>
        <v>0</v>
      </c>
      <c r="K6222" s="2">
        <f t="shared" si="102"/>
        <v>36.08</v>
      </c>
      <c r="L6222" s="1" t="s">
        <v>20254</v>
      </c>
    </row>
    <row r="6223" spans="1:12">
      <c r="A6223" s="1"/>
      <c r="B6223" s="1">
        <v>521</v>
      </c>
      <c r="C6223" s="1" t="s">
        <v>18217</v>
      </c>
      <c r="D6223" s="1" t="s">
        <v>18250</v>
      </c>
      <c r="E6223" s="1" t="s">
        <v>12405</v>
      </c>
      <c r="F6223" s="1" t="s">
        <v>12406</v>
      </c>
      <c r="G6223" s="1" t="s">
        <v>26824</v>
      </c>
      <c r="H6223" s="1" t="s">
        <v>17593</v>
      </c>
      <c r="I6223" s="2">
        <v>25.27</v>
      </c>
      <c r="J6223" s="37">
        <f>VLOOKUP(H6223,'DOGHER ORDER-DISC'!$K$4:$N$30,4,FALSE)</f>
        <v>0</v>
      </c>
      <c r="K6223" s="2">
        <f t="shared" si="102"/>
        <v>25.27</v>
      </c>
      <c r="L6223" s="1" t="s">
        <v>20255</v>
      </c>
    </row>
    <row r="6224" spans="1:12">
      <c r="A6224" s="1"/>
      <c r="B6224" s="1">
        <v>521</v>
      </c>
      <c r="C6224" s="1" t="s">
        <v>18217</v>
      </c>
      <c r="D6224" s="1" t="s">
        <v>18250</v>
      </c>
      <c r="E6224" s="1" t="s">
        <v>12407</v>
      </c>
      <c r="F6224" s="1" t="s">
        <v>12408</v>
      </c>
      <c r="G6224" s="1" t="s">
        <v>26825</v>
      </c>
      <c r="H6224" s="1" t="s">
        <v>17593</v>
      </c>
      <c r="I6224" s="2">
        <v>22.95</v>
      </c>
      <c r="J6224" s="37">
        <f>VLOOKUP(H6224,'DOGHER ORDER-DISC'!$K$4:$N$30,4,FALSE)</f>
        <v>0</v>
      </c>
      <c r="K6224" s="2">
        <f t="shared" si="102"/>
        <v>22.95</v>
      </c>
      <c r="L6224" s="1" t="s">
        <v>20256</v>
      </c>
    </row>
    <row r="6225" spans="1:12">
      <c r="A6225" s="1"/>
      <c r="B6225" s="1">
        <v>521</v>
      </c>
      <c r="C6225" s="1" t="s">
        <v>18217</v>
      </c>
      <c r="D6225" s="1" t="s">
        <v>18250</v>
      </c>
      <c r="E6225" s="1" t="s">
        <v>12409</v>
      </c>
      <c r="F6225" s="1" t="s">
        <v>12410</v>
      </c>
      <c r="G6225" s="1" t="s">
        <v>26826</v>
      </c>
      <c r="H6225" s="1" t="s">
        <v>17593</v>
      </c>
      <c r="I6225" s="2">
        <v>38.24</v>
      </c>
      <c r="J6225" s="37">
        <f>VLOOKUP(H6225,'DOGHER ORDER-DISC'!$K$4:$N$30,4,FALSE)</f>
        <v>0</v>
      </c>
      <c r="K6225" s="2">
        <f t="shared" si="102"/>
        <v>38.24</v>
      </c>
      <c r="L6225" s="1" t="s">
        <v>20257</v>
      </c>
    </row>
    <row r="6226" spans="1:12">
      <c r="A6226" s="1" t="s">
        <v>32</v>
      </c>
      <c r="B6226" s="1">
        <v>522</v>
      </c>
      <c r="C6226" s="1" t="s">
        <v>18217</v>
      </c>
      <c r="D6226" s="1" t="s">
        <v>18250</v>
      </c>
      <c r="E6226" s="1" t="s">
        <v>12411</v>
      </c>
      <c r="F6226" s="1" t="s">
        <v>12412</v>
      </c>
      <c r="G6226" s="1" t="s">
        <v>26827</v>
      </c>
      <c r="H6226" s="1" t="s">
        <v>17593</v>
      </c>
      <c r="I6226" s="2">
        <v>36.159999999999997</v>
      </c>
      <c r="J6226" s="37">
        <f>VLOOKUP(H6226,'DOGHER ORDER-DISC'!$K$4:$N$30,4,FALSE)</f>
        <v>0</v>
      </c>
      <c r="K6226" s="2">
        <f t="shared" si="102"/>
        <v>36.159999999999997</v>
      </c>
      <c r="L6226" s="1" t="s">
        <v>20258</v>
      </c>
    </row>
    <row r="6227" spans="1:12">
      <c r="A6227" s="1"/>
      <c r="B6227" s="1">
        <v>522</v>
      </c>
      <c r="C6227" s="1" t="s">
        <v>18217</v>
      </c>
      <c r="D6227" s="1" t="s">
        <v>18250</v>
      </c>
      <c r="E6227" s="1" t="s">
        <v>12413</v>
      </c>
      <c r="F6227" s="1" t="s">
        <v>12414</v>
      </c>
      <c r="G6227" s="1" t="s">
        <v>26828</v>
      </c>
      <c r="H6227" s="1" t="s">
        <v>17593</v>
      </c>
      <c r="I6227" s="2">
        <v>22.55</v>
      </c>
      <c r="J6227" s="37">
        <f>VLOOKUP(H6227,'DOGHER ORDER-DISC'!$K$4:$N$30,4,FALSE)</f>
        <v>0</v>
      </c>
      <c r="K6227" s="2">
        <f t="shared" si="102"/>
        <v>22.55</v>
      </c>
      <c r="L6227" s="1" t="s">
        <v>20259</v>
      </c>
    </row>
    <row r="6228" spans="1:12">
      <c r="A6228" s="1"/>
      <c r="B6228" s="1">
        <v>522</v>
      </c>
      <c r="C6228" s="1" t="s">
        <v>18217</v>
      </c>
      <c r="D6228" s="1" t="s">
        <v>18250</v>
      </c>
      <c r="E6228" s="1" t="s">
        <v>12415</v>
      </c>
      <c r="F6228" s="1" t="s">
        <v>12416</v>
      </c>
      <c r="G6228" s="1" t="s">
        <v>26829</v>
      </c>
      <c r="H6228" s="1" t="s">
        <v>17593</v>
      </c>
      <c r="I6228" s="2">
        <v>23.88</v>
      </c>
      <c r="J6228" s="37">
        <f>VLOOKUP(H6228,'DOGHER ORDER-DISC'!$K$4:$N$30,4,FALSE)</f>
        <v>0</v>
      </c>
      <c r="K6228" s="2">
        <f t="shared" si="102"/>
        <v>23.88</v>
      </c>
      <c r="L6228" s="1" t="s">
        <v>20259</v>
      </c>
    </row>
    <row r="6229" spans="1:12">
      <c r="A6229" s="1"/>
      <c r="B6229" s="1">
        <v>522</v>
      </c>
      <c r="C6229" s="1" t="s">
        <v>18217</v>
      </c>
      <c r="D6229" s="1" t="s">
        <v>18250</v>
      </c>
      <c r="E6229" s="1" t="s">
        <v>12417</v>
      </c>
      <c r="F6229" s="1" t="s">
        <v>12418</v>
      </c>
      <c r="G6229" s="1" t="s">
        <v>26830</v>
      </c>
      <c r="H6229" s="1" t="s">
        <v>17593</v>
      </c>
      <c r="I6229" s="2">
        <v>28.51</v>
      </c>
      <c r="J6229" s="37">
        <f>VLOOKUP(H6229,'DOGHER ORDER-DISC'!$K$4:$N$30,4,FALSE)</f>
        <v>0</v>
      </c>
      <c r="K6229" s="2">
        <f t="shared" si="102"/>
        <v>28.51</v>
      </c>
      <c r="L6229" s="1" t="s">
        <v>20259</v>
      </c>
    </row>
    <row r="6230" spans="1:12">
      <c r="A6230" s="1"/>
      <c r="B6230" s="1">
        <v>522</v>
      </c>
      <c r="C6230" s="1" t="s">
        <v>18217</v>
      </c>
      <c r="D6230" s="1" t="s">
        <v>18250</v>
      </c>
      <c r="E6230" s="1" t="s">
        <v>12419</v>
      </c>
      <c r="F6230" s="1" t="s">
        <v>12420</v>
      </c>
      <c r="G6230" s="1" t="s">
        <v>26831</v>
      </c>
      <c r="H6230" s="1" t="s">
        <v>17593</v>
      </c>
      <c r="I6230" s="2">
        <v>7.39</v>
      </c>
      <c r="J6230" s="37">
        <f>VLOOKUP(H6230,'DOGHER ORDER-DISC'!$K$4:$N$30,4,FALSE)</f>
        <v>0</v>
      </c>
      <c r="K6230" s="2">
        <f t="shared" si="102"/>
        <v>7.39</v>
      </c>
      <c r="L6230" s="1" t="s">
        <v>20260</v>
      </c>
    </row>
    <row r="6231" spans="1:12">
      <c r="A6231" s="1" t="s">
        <v>23</v>
      </c>
      <c r="B6231" s="1">
        <v>522</v>
      </c>
      <c r="C6231" s="1" t="s">
        <v>18217</v>
      </c>
      <c r="D6231" s="1" t="s">
        <v>18250</v>
      </c>
      <c r="E6231" s="1" t="s">
        <v>12421</v>
      </c>
      <c r="F6231" s="1" t="s">
        <v>12422</v>
      </c>
      <c r="G6231" s="1" t="s">
        <v>26832</v>
      </c>
      <c r="H6231" s="1" t="s">
        <v>17593</v>
      </c>
      <c r="I6231" s="2">
        <v>7.7</v>
      </c>
      <c r="J6231" s="37">
        <f>VLOOKUP(H6231,'DOGHER ORDER-DISC'!$K$4:$N$30,4,FALSE)</f>
        <v>0</v>
      </c>
      <c r="K6231" s="2">
        <f t="shared" si="102"/>
        <v>7.7</v>
      </c>
      <c r="L6231" s="1" t="s">
        <v>20260</v>
      </c>
    </row>
    <row r="6232" spans="1:12">
      <c r="A6232" s="1"/>
      <c r="B6232" s="1">
        <v>522</v>
      </c>
      <c r="C6232" s="1" t="s">
        <v>18217</v>
      </c>
      <c r="D6232" s="1" t="s">
        <v>18250</v>
      </c>
      <c r="E6232" s="1" t="s">
        <v>12423</v>
      </c>
      <c r="F6232" s="1" t="s">
        <v>12424</v>
      </c>
      <c r="G6232" s="1" t="s">
        <v>26833</v>
      </c>
      <c r="H6232" s="1" t="s">
        <v>17593</v>
      </c>
      <c r="I6232" s="2">
        <v>10.32</v>
      </c>
      <c r="J6232" s="37">
        <f>VLOOKUP(H6232,'DOGHER ORDER-DISC'!$K$4:$N$30,4,FALSE)</f>
        <v>0</v>
      </c>
      <c r="K6232" s="2">
        <f t="shared" si="102"/>
        <v>10.32</v>
      </c>
      <c r="L6232" s="1" t="s">
        <v>20261</v>
      </c>
    </row>
    <row r="6233" spans="1:12">
      <c r="A6233" s="1"/>
      <c r="B6233" s="1">
        <v>523</v>
      </c>
      <c r="C6233" s="1" t="s">
        <v>18217</v>
      </c>
      <c r="D6233" s="1" t="s">
        <v>18250</v>
      </c>
      <c r="E6233" s="1" t="s">
        <v>12425</v>
      </c>
      <c r="F6233" s="1" t="s">
        <v>12426</v>
      </c>
      <c r="G6233" s="1" t="s">
        <v>26834</v>
      </c>
      <c r="H6233" s="1" t="s">
        <v>17593</v>
      </c>
      <c r="I6233" s="2">
        <v>25.57</v>
      </c>
      <c r="J6233" s="37">
        <f>VLOOKUP(H6233,'DOGHER ORDER-DISC'!$K$4:$N$30,4,FALSE)</f>
        <v>0</v>
      </c>
      <c r="K6233" s="2">
        <f t="shared" si="102"/>
        <v>25.57</v>
      </c>
      <c r="L6233" s="1" t="s">
        <v>20262</v>
      </c>
    </row>
    <row r="6234" spans="1:12">
      <c r="A6234" s="1"/>
      <c r="B6234" s="1">
        <v>523</v>
      </c>
      <c r="C6234" s="1" t="s">
        <v>18217</v>
      </c>
      <c r="D6234" s="1" t="s">
        <v>18250</v>
      </c>
      <c r="E6234" s="1" t="s">
        <v>12427</v>
      </c>
      <c r="F6234" s="1" t="s">
        <v>12428</v>
      </c>
      <c r="G6234" s="1" t="s">
        <v>26835</v>
      </c>
      <c r="H6234" s="1" t="s">
        <v>17593</v>
      </c>
      <c r="I6234" s="2">
        <v>26.7</v>
      </c>
      <c r="J6234" s="37">
        <f>VLOOKUP(H6234,'DOGHER ORDER-DISC'!$K$4:$N$30,4,FALSE)</f>
        <v>0</v>
      </c>
      <c r="K6234" s="2">
        <f t="shared" si="102"/>
        <v>26.7</v>
      </c>
      <c r="L6234" s="1" t="s">
        <v>20263</v>
      </c>
    </row>
    <row r="6235" spans="1:12">
      <c r="A6235" s="1"/>
      <c r="B6235" s="1">
        <v>523</v>
      </c>
      <c r="C6235" s="1" t="s">
        <v>18217</v>
      </c>
      <c r="D6235" s="1" t="s">
        <v>18250</v>
      </c>
      <c r="E6235" s="1" t="s">
        <v>12429</v>
      </c>
      <c r="F6235" s="1" t="s">
        <v>12430</v>
      </c>
      <c r="G6235" s="1" t="s">
        <v>26836</v>
      </c>
      <c r="H6235" s="1" t="s">
        <v>17593</v>
      </c>
      <c r="I6235" s="2">
        <v>30.47</v>
      </c>
      <c r="J6235" s="37">
        <f>VLOOKUP(H6235,'DOGHER ORDER-DISC'!$K$4:$N$30,4,FALSE)</f>
        <v>0</v>
      </c>
      <c r="K6235" s="2">
        <f t="shared" si="102"/>
        <v>30.47</v>
      </c>
      <c r="L6235" s="1" t="s">
        <v>20263</v>
      </c>
    </row>
    <row r="6236" spans="1:12">
      <c r="A6236" s="1"/>
      <c r="B6236" s="1">
        <v>523</v>
      </c>
      <c r="C6236" s="1" t="s">
        <v>18217</v>
      </c>
      <c r="D6236" s="1" t="s">
        <v>18250</v>
      </c>
      <c r="E6236" s="1" t="s">
        <v>12431</v>
      </c>
      <c r="F6236" s="1" t="s">
        <v>12432</v>
      </c>
      <c r="G6236" s="1" t="s">
        <v>26837</v>
      </c>
      <c r="H6236" s="1" t="s">
        <v>17593</v>
      </c>
      <c r="I6236" s="2">
        <v>1.91</v>
      </c>
      <c r="J6236" s="37">
        <f>VLOOKUP(H6236,'DOGHER ORDER-DISC'!$K$4:$N$30,4,FALSE)</f>
        <v>0</v>
      </c>
      <c r="K6236" s="2">
        <f t="shared" si="102"/>
        <v>1.91</v>
      </c>
      <c r="L6236" s="1" t="s">
        <v>20264</v>
      </c>
    </row>
    <row r="6237" spans="1:12">
      <c r="A6237" s="1"/>
      <c r="B6237" s="1">
        <v>523</v>
      </c>
      <c r="C6237" s="1" t="s">
        <v>18217</v>
      </c>
      <c r="D6237" s="1" t="s">
        <v>18250</v>
      </c>
      <c r="E6237" s="1" t="s">
        <v>12433</v>
      </c>
      <c r="F6237" s="1" t="s">
        <v>12434</v>
      </c>
      <c r="G6237" s="1" t="s">
        <v>26838</v>
      </c>
      <c r="H6237" s="1" t="s">
        <v>17593</v>
      </c>
      <c r="I6237" s="2">
        <v>42.88</v>
      </c>
      <c r="J6237" s="37">
        <f>VLOOKUP(H6237,'DOGHER ORDER-DISC'!$K$4:$N$30,4,FALSE)</f>
        <v>0</v>
      </c>
      <c r="K6237" s="2">
        <f t="shared" si="102"/>
        <v>42.88</v>
      </c>
      <c r="L6237" s="1" t="s">
        <v>20265</v>
      </c>
    </row>
    <row r="6238" spans="1:12">
      <c r="A6238" s="1"/>
      <c r="B6238" s="1">
        <v>523</v>
      </c>
      <c r="C6238" s="1" t="s">
        <v>18217</v>
      </c>
      <c r="D6238" s="1" t="s">
        <v>18250</v>
      </c>
      <c r="E6238" s="1" t="s">
        <v>12435</v>
      </c>
      <c r="F6238" s="1" t="s">
        <v>12436</v>
      </c>
      <c r="G6238" s="1" t="s">
        <v>26839</v>
      </c>
      <c r="H6238" s="1" t="s">
        <v>17593</v>
      </c>
      <c r="I6238" s="2">
        <v>32.35</v>
      </c>
      <c r="J6238" s="37">
        <f>VLOOKUP(H6238,'DOGHER ORDER-DISC'!$K$4:$N$30,4,FALSE)</f>
        <v>0</v>
      </c>
      <c r="K6238" s="2">
        <f t="shared" si="102"/>
        <v>32.35</v>
      </c>
      <c r="L6238" s="1" t="s">
        <v>20266</v>
      </c>
    </row>
    <row r="6239" spans="1:12">
      <c r="A6239" s="1"/>
      <c r="B6239" s="1">
        <v>524</v>
      </c>
      <c r="C6239" s="1" t="s">
        <v>18217</v>
      </c>
      <c r="D6239" s="1" t="s">
        <v>18250</v>
      </c>
      <c r="E6239" s="1" t="s">
        <v>12437</v>
      </c>
      <c r="F6239" s="1" t="s">
        <v>12438</v>
      </c>
      <c r="G6239" s="1" t="s">
        <v>26840</v>
      </c>
      <c r="H6239" s="1" t="s">
        <v>17593</v>
      </c>
      <c r="I6239" s="2">
        <v>59.75</v>
      </c>
      <c r="J6239" s="37">
        <f>VLOOKUP(H6239,'DOGHER ORDER-DISC'!$K$4:$N$30,4,FALSE)</f>
        <v>0</v>
      </c>
      <c r="K6239" s="2">
        <f t="shared" si="102"/>
        <v>59.75</v>
      </c>
      <c r="L6239" s="1" t="s">
        <v>20267</v>
      </c>
    </row>
    <row r="6240" spans="1:12">
      <c r="A6240" s="1"/>
      <c r="B6240" s="1">
        <v>524</v>
      </c>
      <c r="C6240" s="1" t="s">
        <v>18217</v>
      </c>
      <c r="D6240" s="1" t="s">
        <v>18250</v>
      </c>
      <c r="E6240" s="1" t="s">
        <v>12439</v>
      </c>
      <c r="F6240" s="1" t="s">
        <v>12440</v>
      </c>
      <c r="G6240" s="1" t="s">
        <v>26841</v>
      </c>
      <c r="H6240" s="1" t="s">
        <v>17593</v>
      </c>
      <c r="I6240" s="2">
        <v>36.08</v>
      </c>
      <c r="J6240" s="37">
        <f>VLOOKUP(H6240,'DOGHER ORDER-DISC'!$K$4:$N$30,4,FALSE)</f>
        <v>0</v>
      </c>
      <c r="K6240" s="2">
        <f t="shared" si="102"/>
        <v>36.08</v>
      </c>
      <c r="L6240" s="1" t="s">
        <v>20268</v>
      </c>
    </row>
    <row r="6241" spans="1:12">
      <c r="A6241" s="1"/>
      <c r="B6241" s="1">
        <v>524</v>
      </c>
      <c r="C6241" s="1" t="s">
        <v>18217</v>
      </c>
      <c r="D6241" s="1" t="s">
        <v>18250</v>
      </c>
      <c r="E6241" s="1" t="s">
        <v>12441</v>
      </c>
      <c r="F6241" s="1" t="s">
        <v>12442</v>
      </c>
      <c r="G6241" s="1" t="s">
        <v>26842</v>
      </c>
      <c r="H6241" s="1" t="s">
        <v>17593</v>
      </c>
      <c r="I6241" s="2">
        <v>39.33</v>
      </c>
      <c r="J6241" s="37">
        <f>VLOOKUP(H6241,'DOGHER ORDER-DISC'!$K$4:$N$30,4,FALSE)</f>
        <v>0</v>
      </c>
      <c r="K6241" s="2">
        <f t="shared" si="102"/>
        <v>39.33</v>
      </c>
      <c r="L6241" s="1" t="s">
        <v>20269</v>
      </c>
    </row>
    <row r="6242" spans="1:12">
      <c r="A6242" s="1"/>
      <c r="B6242" s="1">
        <v>524</v>
      </c>
      <c r="C6242" s="1" t="s">
        <v>18217</v>
      </c>
      <c r="D6242" s="1" t="s">
        <v>18250</v>
      </c>
      <c r="E6242" s="1" t="s">
        <v>12443</v>
      </c>
      <c r="F6242" s="1" t="s">
        <v>12444</v>
      </c>
      <c r="G6242" s="1" t="s">
        <v>26843</v>
      </c>
      <c r="H6242" s="1" t="s">
        <v>17593</v>
      </c>
      <c r="I6242" s="2">
        <v>7.96</v>
      </c>
      <c r="J6242" s="37">
        <f>VLOOKUP(H6242,'DOGHER ORDER-DISC'!$K$4:$N$30,4,FALSE)</f>
        <v>0</v>
      </c>
      <c r="K6242" s="2">
        <f t="shared" si="102"/>
        <v>7.96</v>
      </c>
      <c r="L6242" s="1" t="s">
        <v>20270</v>
      </c>
    </row>
    <row r="6243" spans="1:12">
      <c r="A6243" s="1"/>
      <c r="B6243" s="1">
        <v>524</v>
      </c>
      <c r="C6243" s="1" t="s">
        <v>18217</v>
      </c>
      <c r="D6243" s="1" t="s">
        <v>18250</v>
      </c>
      <c r="E6243" s="1" t="s">
        <v>12445</v>
      </c>
      <c r="F6243" s="1" t="s">
        <v>12446</v>
      </c>
      <c r="G6243" s="1" t="s">
        <v>26844</v>
      </c>
      <c r="H6243" s="1" t="s">
        <v>17593</v>
      </c>
      <c r="I6243" s="2">
        <v>7.96</v>
      </c>
      <c r="J6243" s="37">
        <f>VLOOKUP(H6243,'DOGHER ORDER-DISC'!$K$4:$N$30,4,FALSE)</f>
        <v>0</v>
      </c>
      <c r="K6243" s="2">
        <f t="shared" si="102"/>
        <v>7.96</v>
      </c>
      <c r="L6243" s="1" t="s">
        <v>20271</v>
      </c>
    </row>
    <row r="6244" spans="1:12">
      <c r="A6244" s="1"/>
      <c r="B6244" s="1">
        <v>525</v>
      </c>
      <c r="C6244" s="1" t="s">
        <v>18217</v>
      </c>
      <c r="D6244" s="1" t="s">
        <v>18250</v>
      </c>
      <c r="E6244" s="1" t="s">
        <v>12447</v>
      </c>
      <c r="F6244" s="1" t="s">
        <v>12448</v>
      </c>
      <c r="G6244" s="1" t="s">
        <v>26845</v>
      </c>
      <c r="H6244" s="1" t="s">
        <v>17593</v>
      </c>
      <c r="I6244" s="2">
        <v>29.25</v>
      </c>
      <c r="J6244" s="37">
        <f>VLOOKUP(H6244,'DOGHER ORDER-DISC'!$K$4:$N$30,4,FALSE)</f>
        <v>0</v>
      </c>
      <c r="K6244" s="2">
        <f t="shared" si="102"/>
        <v>29.25</v>
      </c>
      <c r="L6244" s="1" t="s">
        <v>20272</v>
      </c>
    </row>
    <row r="6245" spans="1:12">
      <c r="A6245" s="1"/>
      <c r="B6245" s="1">
        <v>525</v>
      </c>
      <c r="C6245" s="1" t="s">
        <v>18217</v>
      </c>
      <c r="D6245" s="1" t="s">
        <v>18250</v>
      </c>
      <c r="E6245" s="1" t="s">
        <v>12449</v>
      </c>
      <c r="F6245" s="1" t="s">
        <v>12450</v>
      </c>
      <c r="G6245" s="1" t="s">
        <v>26846</v>
      </c>
      <c r="H6245" s="1" t="s">
        <v>17593</v>
      </c>
      <c r="I6245" s="2">
        <v>4.5199999999999996</v>
      </c>
      <c r="J6245" s="37">
        <f>VLOOKUP(H6245,'DOGHER ORDER-DISC'!$K$4:$N$30,4,FALSE)</f>
        <v>0</v>
      </c>
      <c r="K6245" s="2">
        <f t="shared" si="102"/>
        <v>4.5199999999999996</v>
      </c>
      <c r="L6245" s="1" t="s">
        <v>20273</v>
      </c>
    </row>
    <row r="6246" spans="1:12">
      <c r="A6246" s="1"/>
      <c r="B6246" s="1">
        <v>525</v>
      </c>
      <c r="C6246" s="1" t="s">
        <v>18217</v>
      </c>
      <c r="D6246" s="1" t="s">
        <v>18250</v>
      </c>
      <c r="E6246" s="1" t="s">
        <v>12451</v>
      </c>
      <c r="F6246" s="1" t="s">
        <v>12452</v>
      </c>
      <c r="G6246" s="1" t="s">
        <v>26847</v>
      </c>
      <c r="H6246" s="1" t="s">
        <v>17593</v>
      </c>
      <c r="I6246" s="2">
        <v>18.21</v>
      </c>
      <c r="J6246" s="37">
        <f>VLOOKUP(H6246,'DOGHER ORDER-DISC'!$K$4:$N$30,4,FALSE)</f>
        <v>0</v>
      </c>
      <c r="K6246" s="2">
        <f t="shared" si="102"/>
        <v>18.21</v>
      </c>
      <c r="L6246" s="1" t="s">
        <v>20274</v>
      </c>
    </row>
    <row r="6247" spans="1:12">
      <c r="A6247" s="1"/>
      <c r="B6247" s="1">
        <v>525</v>
      </c>
      <c r="C6247" s="1" t="s">
        <v>18217</v>
      </c>
      <c r="D6247" s="1" t="s">
        <v>18250</v>
      </c>
      <c r="E6247" s="1" t="s">
        <v>12453</v>
      </c>
      <c r="F6247" s="1" t="s">
        <v>12454</v>
      </c>
      <c r="G6247" s="1" t="s">
        <v>26848</v>
      </c>
      <c r="H6247" s="1" t="s">
        <v>17593</v>
      </c>
      <c r="I6247" s="2">
        <v>79.400000000000006</v>
      </c>
      <c r="J6247" s="37">
        <f>VLOOKUP(H6247,'DOGHER ORDER-DISC'!$K$4:$N$30,4,FALSE)</f>
        <v>0</v>
      </c>
      <c r="K6247" s="2">
        <f t="shared" si="102"/>
        <v>79.400000000000006</v>
      </c>
      <c r="L6247" s="1" t="s">
        <v>20275</v>
      </c>
    </row>
    <row r="6248" spans="1:12">
      <c r="A6248" s="1"/>
      <c r="B6248" s="1">
        <v>525</v>
      </c>
      <c r="C6248" s="1" t="s">
        <v>18217</v>
      </c>
      <c r="D6248" s="1" t="s">
        <v>18250</v>
      </c>
      <c r="E6248" s="1" t="s">
        <v>12455</v>
      </c>
      <c r="F6248" s="1" t="s">
        <v>12456</v>
      </c>
      <c r="G6248" s="1" t="s">
        <v>26849</v>
      </c>
      <c r="H6248" s="1" t="s">
        <v>17593</v>
      </c>
      <c r="I6248" s="2">
        <v>13.25</v>
      </c>
      <c r="J6248" s="37">
        <f>VLOOKUP(H6248,'DOGHER ORDER-DISC'!$K$4:$N$30,4,FALSE)</f>
        <v>0</v>
      </c>
      <c r="K6248" s="2">
        <f t="shared" si="102"/>
        <v>13.25</v>
      </c>
      <c r="L6248" s="1"/>
    </row>
    <row r="6249" spans="1:12">
      <c r="A6249" s="1"/>
      <c r="B6249" s="1">
        <v>525</v>
      </c>
      <c r="C6249" s="1" t="s">
        <v>18217</v>
      </c>
      <c r="D6249" s="1" t="s">
        <v>18250</v>
      </c>
      <c r="E6249" s="1" t="s">
        <v>12457</v>
      </c>
      <c r="F6249" s="1" t="s">
        <v>12458</v>
      </c>
      <c r="G6249" s="1" t="s">
        <v>26850</v>
      </c>
      <c r="H6249" s="1" t="s">
        <v>17593</v>
      </c>
      <c r="I6249" s="2">
        <v>4.67</v>
      </c>
      <c r="J6249" s="37">
        <f>VLOOKUP(H6249,'DOGHER ORDER-DISC'!$K$4:$N$30,4,FALSE)</f>
        <v>0</v>
      </c>
      <c r="K6249" s="2">
        <f t="shared" si="102"/>
        <v>4.67</v>
      </c>
      <c r="L6249" s="1"/>
    </row>
    <row r="6250" spans="1:12">
      <c r="A6250" s="1"/>
      <c r="B6250" s="1">
        <v>525</v>
      </c>
      <c r="C6250" s="1" t="s">
        <v>18217</v>
      </c>
      <c r="D6250" s="1" t="s">
        <v>18250</v>
      </c>
      <c r="E6250" s="1" t="s">
        <v>12459</v>
      </c>
      <c r="F6250" s="1" t="s">
        <v>12460</v>
      </c>
      <c r="G6250" s="1" t="s">
        <v>26851</v>
      </c>
      <c r="H6250" s="1" t="s">
        <v>17593</v>
      </c>
      <c r="I6250" s="2">
        <v>4.67</v>
      </c>
      <c r="J6250" s="37">
        <f>VLOOKUP(H6250,'DOGHER ORDER-DISC'!$K$4:$N$30,4,FALSE)</f>
        <v>0</v>
      </c>
      <c r="K6250" s="2">
        <f t="shared" si="102"/>
        <v>4.67</v>
      </c>
      <c r="L6250" s="1"/>
    </row>
    <row r="6251" spans="1:12">
      <c r="A6251" s="1"/>
      <c r="B6251" s="1">
        <v>525</v>
      </c>
      <c r="C6251" s="1" t="s">
        <v>18217</v>
      </c>
      <c r="D6251" s="1" t="s">
        <v>18250</v>
      </c>
      <c r="E6251" s="1" t="s">
        <v>12461</v>
      </c>
      <c r="F6251" s="1" t="s">
        <v>12462</v>
      </c>
      <c r="G6251" s="1" t="s">
        <v>26852</v>
      </c>
      <c r="H6251" s="1" t="s">
        <v>17593</v>
      </c>
      <c r="I6251" s="2">
        <v>4.67</v>
      </c>
      <c r="J6251" s="37">
        <f>VLOOKUP(H6251,'DOGHER ORDER-DISC'!$K$4:$N$30,4,FALSE)</f>
        <v>0</v>
      </c>
      <c r="K6251" s="2">
        <f t="shared" si="102"/>
        <v>4.67</v>
      </c>
      <c r="L6251" s="1"/>
    </row>
    <row r="6252" spans="1:12">
      <c r="A6252" s="1"/>
      <c r="B6252" s="1">
        <v>525</v>
      </c>
      <c r="C6252" s="1" t="s">
        <v>18217</v>
      </c>
      <c r="D6252" s="1" t="s">
        <v>18250</v>
      </c>
      <c r="E6252" s="1" t="s">
        <v>12463</v>
      </c>
      <c r="F6252" s="1" t="s">
        <v>12464</v>
      </c>
      <c r="G6252" s="1" t="s">
        <v>26853</v>
      </c>
      <c r="H6252" s="1" t="s">
        <v>17593</v>
      </c>
      <c r="I6252" s="2">
        <v>4.67</v>
      </c>
      <c r="J6252" s="37">
        <f>VLOOKUP(H6252,'DOGHER ORDER-DISC'!$K$4:$N$30,4,FALSE)</f>
        <v>0</v>
      </c>
      <c r="K6252" s="2">
        <f t="shared" si="102"/>
        <v>4.67</v>
      </c>
      <c r="L6252" s="1"/>
    </row>
    <row r="6253" spans="1:12">
      <c r="A6253" s="1"/>
      <c r="B6253" s="1">
        <v>525</v>
      </c>
      <c r="C6253" s="1" t="s">
        <v>18217</v>
      </c>
      <c r="D6253" s="1" t="s">
        <v>18250</v>
      </c>
      <c r="E6253" s="1" t="s">
        <v>12465</v>
      </c>
      <c r="F6253" s="1" t="s">
        <v>12466</v>
      </c>
      <c r="G6253" s="1" t="s">
        <v>26854</v>
      </c>
      <c r="H6253" s="1" t="s">
        <v>17593</v>
      </c>
      <c r="I6253" s="2">
        <v>4.67</v>
      </c>
      <c r="J6253" s="37">
        <f>VLOOKUP(H6253,'DOGHER ORDER-DISC'!$K$4:$N$30,4,FALSE)</f>
        <v>0</v>
      </c>
      <c r="K6253" s="2">
        <f t="shared" si="102"/>
        <v>4.67</v>
      </c>
      <c r="L6253" s="1"/>
    </row>
    <row r="6254" spans="1:12">
      <c r="A6254" s="1"/>
      <c r="B6254" s="1">
        <v>526</v>
      </c>
      <c r="C6254" s="1" t="s">
        <v>18217</v>
      </c>
      <c r="D6254" s="1" t="s">
        <v>18250</v>
      </c>
      <c r="E6254" s="1" t="s">
        <v>12467</v>
      </c>
      <c r="F6254" s="1" t="s">
        <v>12468</v>
      </c>
      <c r="G6254" s="1" t="s">
        <v>26855</v>
      </c>
      <c r="H6254" s="1" t="s">
        <v>17593</v>
      </c>
      <c r="I6254" s="2">
        <v>153.22</v>
      </c>
      <c r="J6254" s="37">
        <f>VLOOKUP(H6254,'DOGHER ORDER-DISC'!$K$4:$N$30,4,FALSE)</f>
        <v>0</v>
      </c>
      <c r="K6254" s="2">
        <f t="shared" si="102"/>
        <v>153.22</v>
      </c>
      <c r="L6254" s="1" t="s">
        <v>20276</v>
      </c>
    </row>
    <row r="6255" spans="1:12">
      <c r="A6255" s="1"/>
      <c r="B6255" s="1">
        <v>526</v>
      </c>
      <c r="C6255" s="1" t="s">
        <v>18217</v>
      </c>
      <c r="D6255" s="1" t="s">
        <v>18250</v>
      </c>
      <c r="E6255" s="1" t="s">
        <v>12469</v>
      </c>
      <c r="F6255" s="1" t="s">
        <v>12470</v>
      </c>
      <c r="G6255" s="1" t="s">
        <v>26856</v>
      </c>
      <c r="H6255" s="1" t="s">
        <v>17593</v>
      </c>
      <c r="I6255" s="2">
        <v>13.37</v>
      </c>
      <c r="J6255" s="37">
        <f>VLOOKUP(H6255,'DOGHER ORDER-DISC'!$K$4:$N$30,4,FALSE)</f>
        <v>0</v>
      </c>
      <c r="K6255" s="2">
        <f t="shared" ref="K6255:K6318" si="103">+ROUND(I6255*(1-J6255),2)</f>
        <v>13.37</v>
      </c>
      <c r="L6255" s="1" t="s">
        <v>20276</v>
      </c>
    </row>
    <row r="6256" spans="1:12">
      <c r="A6256" s="1"/>
      <c r="B6256" s="1">
        <v>526</v>
      </c>
      <c r="C6256" s="1" t="s">
        <v>18217</v>
      </c>
      <c r="D6256" s="1" t="s">
        <v>18250</v>
      </c>
      <c r="E6256" s="1" t="s">
        <v>12471</v>
      </c>
      <c r="F6256" s="1" t="s">
        <v>12472</v>
      </c>
      <c r="G6256" s="1" t="s">
        <v>26857</v>
      </c>
      <c r="H6256" s="1" t="s">
        <v>17593</v>
      </c>
      <c r="I6256" s="2">
        <v>21.9</v>
      </c>
      <c r="J6256" s="37">
        <f>VLOOKUP(H6256,'DOGHER ORDER-DISC'!$K$4:$N$30,4,FALSE)</f>
        <v>0</v>
      </c>
      <c r="K6256" s="2">
        <f t="shared" si="103"/>
        <v>21.9</v>
      </c>
      <c r="L6256" s="1" t="s">
        <v>20276</v>
      </c>
    </row>
    <row r="6257" spans="1:12">
      <c r="A6257" s="1"/>
      <c r="B6257" s="1">
        <v>526</v>
      </c>
      <c r="C6257" s="1" t="s">
        <v>18217</v>
      </c>
      <c r="D6257" s="1" t="s">
        <v>18250</v>
      </c>
      <c r="E6257" s="1" t="s">
        <v>12473</v>
      </c>
      <c r="F6257" s="1" t="s">
        <v>12474</v>
      </c>
      <c r="G6257" s="1" t="s">
        <v>26857</v>
      </c>
      <c r="H6257" s="1" t="s">
        <v>17593</v>
      </c>
      <c r="I6257" s="2">
        <v>21.9</v>
      </c>
      <c r="J6257" s="37">
        <f>VLOOKUP(H6257,'DOGHER ORDER-DISC'!$K$4:$N$30,4,FALSE)</f>
        <v>0</v>
      </c>
      <c r="K6257" s="2">
        <f t="shared" si="103"/>
        <v>21.9</v>
      </c>
      <c r="L6257" s="1" t="s">
        <v>20276</v>
      </c>
    </row>
    <row r="6258" spans="1:12">
      <c r="A6258" s="1"/>
      <c r="B6258" s="1">
        <v>526</v>
      </c>
      <c r="C6258" s="1" t="s">
        <v>18217</v>
      </c>
      <c r="D6258" s="1" t="s">
        <v>18250</v>
      </c>
      <c r="E6258" s="1" t="s">
        <v>12475</v>
      </c>
      <c r="F6258" s="1" t="s">
        <v>12476</v>
      </c>
      <c r="G6258" s="1" t="s">
        <v>26858</v>
      </c>
      <c r="H6258" s="1" t="s">
        <v>17593</v>
      </c>
      <c r="I6258" s="2">
        <v>4.67</v>
      </c>
      <c r="J6258" s="37">
        <f>VLOOKUP(H6258,'DOGHER ORDER-DISC'!$K$4:$N$30,4,FALSE)</f>
        <v>0</v>
      </c>
      <c r="K6258" s="2">
        <f t="shared" si="103"/>
        <v>4.67</v>
      </c>
      <c r="L6258" s="1" t="s">
        <v>20276</v>
      </c>
    </row>
    <row r="6259" spans="1:12">
      <c r="A6259" s="1"/>
      <c r="B6259" s="1">
        <v>526</v>
      </c>
      <c r="C6259" s="1" t="s">
        <v>18217</v>
      </c>
      <c r="D6259" s="1" t="s">
        <v>18250</v>
      </c>
      <c r="E6259" s="1" t="s">
        <v>12477</v>
      </c>
      <c r="F6259" s="1" t="s">
        <v>12478</v>
      </c>
      <c r="G6259" s="1" t="s">
        <v>26859</v>
      </c>
      <c r="H6259" s="1" t="s">
        <v>17593</v>
      </c>
      <c r="I6259" s="2">
        <v>4.67</v>
      </c>
      <c r="J6259" s="37">
        <f>VLOOKUP(H6259,'DOGHER ORDER-DISC'!$K$4:$N$30,4,FALSE)</f>
        <v>0</v>
      </c>
      <c r="K6259" s="2">
        <f t="shared" si="103"/>
        <v>4.67</v>
      </c>
      <c r="L6259" s="1" t="s">
        <v>20276</v>
      </c>
    </row>
    <row r="6260" spans="1:12">
      <c r="A6260" s="1"/>
      <c r="B6260" s="1">
        <v>526</v>
      </c>
      <c r="C6260" s="1" t="s">
        <v>18217</v>
      </c>
      <c r="D6260" s="1" t="s">
        <v>18250</v>
      </c>
      <c r="E6260" s="1" t="s">
        <v>12479</v>
      </c>
      <c r="F6260" s="1" t="s">
        <v>12480</v>
      </c>
      <c r="G6260" s="1" t="s">
        <v>26860</v>
      </c>
      <c r="H6260" s="1" t="s">
        <v>17593</v>
      </c>
      <c r="I6260" s="2">
        <v>4.67</v>
      </c>
      <c r="J6260" s="37">
        <f>VLOOKUP(H6260,'DOGHER ORDER-DISC'!$K$4:$N$30,4,FALSE)</f>
        <v>0</v>
      </c>
      <c r="K6260" s="2">
        <f t="shared" si="103"/>
        <v>4.67</v>
      </c>
      <c r="L6260" s="1" t="s">
        <v>20276</v>
      </c>
    </row>
    <row r="6261" spans="1:12">
      <c r="A6261" s="1"/>
      <c r="B6261" s="1">
        <v>526</v>
      </c>
      <c r="C6261" s="1" t="s">
        <v>18217</v>
      </c>
      <c r="D6261" s="1" t="s">
        <v>18250</v>
      </c>
      <c r="E6261" s="1" t="s">
        <v>12481</v>
      </c>
      <c r="F6261" s="1" t="s">
        <v>12482</v>
      </c>
      <c r="G6261" s="1" t="s">
        <v>26861</v>
      </c>
      <c r="H6261" s="1" t="s">
        <v>17593</v>
      </c>
      <c r="I6261" s="2">
        <v>4.67</v>
      </c>
      <c r="J6261" s="37">
        <f>VLOOKUP(H6261,'DOGHER ORDER-DISC'!$K$4:$N$30,4,FALSE)</f>
        <v>0</v>
      </c>
      <c r="K6261" s="2">
        <f t="shared" si="103"/>
        <v>4.67</v>
      </c>
      <c r="L6261" s="1" t="s">
        <v>20276</v>
      </c>
    </row>
    <row r="6262" spans="1:12">
      <c r="A6262" s="1"/>
      <c r="B6262" s="1">
        <v>526</v>
      </c>
      <c r="C6262" s="1" t="s">
        <v>18217</v>
      </c>
      <c r="D6262" s="1" t="s">
        <v>18250</v>
      </c>
      <c r="E6262" s="1" t="s">
        <v>12483</v>
      </c>
      <c r="F6262" s="1" t="s">
        <v>12484</v>
      </c>
      <c r="G6262" s="1" t="s">
        <v>26862</v>
      </c>
      <c r="H6262" s="1" t="s">
        <v>17593</v>
      </c>
      <c r="I6262" s="2">
        <v>4.67</v>
      </c>
      <c r="J6262" s="37">
        <f>VLOOKUP(H6262,'DOGHER ORDER-DISC'!$K$4:$N$30,4,FALSE)</f>
        <v>0</v>
      </c>
      <c r="K6262" s="2">
        <f t="shared" si="103"/>
        <v>4.67</v>
      </c>
      <c r="L6262" s="1" t="s">
        <v>20276</v>
      </c>
    </row>
    <row r="6263" spans="1:12">
      <c r="A6263" s="1"/>
      <c r="B6263" s="1">
        <v>526</v>
      </c>
      <c r="C6263" s="1" t="s">
        <v>18217</v>
      </c>
      <c r="D6263" s="1" t="s">
        <v>18250</v>
      </c>
      <c r="E6263" s="1" t="s">
        <v>12485</v>
      </c>
      <c r="F6263" s="1" t="s">
        <v>12486</v>
      </c>
      <c r="G6263" s="1" t="s">
        <v>26863</v>
      </c>
      <c r="H6263" s="1" t="s">
        <v>17593</v>
      </c>
      <c r="I6263" s="2">
        <v>16.260000000000002</v>
      </c>
      <c r="J6263" s="37">
        <f>VLOOKUP(H6263,'DOGHER ORDER-DISC'!$K$4:$N$30,4,FALSE)</f>
        <v>0</v>
      </c>
      <c r="K6263" s="2">
        <f t="shared" si="103"/>
        <v>16.260000000000002</v>
      </c>
      <c r="L6263" s="1" t="s">
        <v>20276</v>
      </c>
    </row>
    <row r="6264" spans="1:12">
      <c r="A6264" s="1"/>
      <c r="B6264" s="1">
        <v>526</v>
      </c>
      <c r="C6264" s="1" t="s">
        <v>18217</v>
      </c>
      <c r="D6264" s="1" t="s">
        <v>18250</v>
      </c>
      <c r="E6264" s="1" t="s">
        <v>12487</v>
      </c>
      <c r="F6264" s="1" t="s">
        <v>12488</v>
      </c>
      <c r="G6264" s="1" t="s">
        <v>26864</v>
      </c>
      <c r="H6264" s="1" t="s">
        <v>17593</v>
      </c>
      <c r="I6264" s="2">
        <v>16.260000000000002</v>
      </c>
      <c r="J6264" s="37">
        <f>VLOOKUP(H6264,'DOGHER ORDER-DISC'!$K$4:$N$30,4,FALSE)</f>
        <v>0</v>
      </c>
      <c r="K6264" s="2">
        <f t="shared" si="103"/>
        <v>16.260000000000002</v>
      </c>
      <c r="L6264" s="1" t="s">
        <v>20276</v>
      </c>
    </row>
    <row r="6265" spans="1:12">
      <c r="A6265" s="1"/>
      <c r="B6265" s="1">
        <v>526</v>
      </c>
      <c r="C6265" s="1" t="s">
        <v>18217</v>
      </c>
      <c r="D6265" s="1" t="s">
        <v>18250</v>
      </c>
      <c r="E6265" s="1" t="s">
        <v>12489</v>
      </c>
      <c r="F6265" s="1" t="s">
        <v>12490</v>
      </c>
      <c r="G6265" s="1" t="s">
        <v>26865</v>
      </c>
      <c r="H6265" s="1" t="s">
        <v>17593</v>
      </c>
      <c r="I6265" s="2">
        <v>16.260000000000002</v>
      </c>
      <c r="J6265" s="37">
        <f>VLOOKUP(H6265,'DOGHER ORDER-DISC'!$K$4:$N$30,4,FALSE)</f>
        <v>0</v>
      </c>
      <c r="K6265" s="2">
        <f t="shared" si="103"/>
        <v>16.260000000000002</v>
      </c>
      <c r="L6265" s="1" t="s">
        <v>20276</v>
      </c>
    </row>
    <row r="6266" spans="1:12">
      <c r="A6266" s="1"/>
      <c r="B6266" s="1">
        <v>526</v>
      </c>
      <c r="C6266" s="1" t="s">
        <v>18217</v>
      </c>
      <c r="D6266" s="1" t="s">
        <v>18250</v>
      </c>
      <c r="E6266" s="1" t="s">
        <v>12491</v>
      </c>
      <c r="F6266" s="1" t="s">
        <v>12492</v>
      </c>
      <c r="G6266" s="1" t="s">
        <v>26866</v>
      </c>
      <c r="H6266" s="1" t="s">
        <v>17593</v>
      </c>
      <c r="I6266" s="2">
        <v>16.260000000000002</v>
      </c>
      <c r="J6266" s="37">
        <f>VLOOKUP(H6266,'DOGHER ORDER-DISC'!$K$4:$N$30,4,FALSE)</f>
        <v>0</v>
      </c>
      <c r="K6266" s="2">
        <f t="shared" si="103"/>
        <v>16.260000000000002</v>
      </c>
      <c r="L6266" s="1" t="s">
        <v>20276</v>
      </c>
    </row>
    <row r="6267" spans="1:12">
      <c r="A6267" s="1"/>
      <c r="B6267" s="1">
        <v>526</v>
      </c>
      <c r="C6267" s="1" t="s">
        <v>18217</v>
      </c>
      <c r="D6267" s="1" t="s">
        <v>18250</v>
      </c>
      <c r="E6267" s="1" t="s">
        <v>12493</v>
      </c>
      <c r="F6267" s="1" t="s">
        <v>12494</v>
      </c>
      <c r="G6267" s="1" t="s">
        <v>26867</v>
      </c>
      <c r="H6267" s="1" t="s">
        <v>17593</v>
      </c>
      <c r="I6267" s="2">
        <v>16.260000000000002</v>
      </c>
      <c r="J6267" s="37">
        <f>VLOOKUP(H6267,'DOGHER ORDER-DISC'!$K$4:$N$30,4,FALSE)</f>
        <v>0</v>
      </c>
      <c r="K6267" s="2">
        <f t="shared" si="103"/>
        <v>16.260000000000002</v>
      </c>
      <c r="L6267" s="1" t="s">
        <v>20276</v>
      </c>
    </row>
    <row r="6268" spans="1:12">
      <c r="A6268" s="1"/>
      <c r="B6268" s="1">
        <v>526</v>
      </c>
      <c r="C6268" s="1" t="s">
        <v>18217</v>
      </c>
      <c r="D6268" s="1" t="s">
        <v>18250</v>
      </c>
      <c r="E6268" s="1" t="s">
        <v>12495</v>
      </c>
      <c r="F6268" s="1" t="s">
        <v>12496</v>
      </c>
      <c r="G6268" s="1" t="s">
        <v>26868</v>
      </c>
      <c r="H6268" s="1" t="s">
        <v>17593</v>
      </c>
      <c r="I6268" s="2">
        <v>16.260000000000002</v>
      </c>
      <c r="J6268" s="37">
        <f>VLOOKUP(H6268,'DOGHER ORDER-DISC'!$K$4:$N$30,4,FALSE)</f>
        <v>0</v>
      </c>
      <c r="K6268" s="2">
        <f t="shared" si="103"/>
        <v>16.260000000000002</v>
      </c>
      <c r="L6268" s="1" t="s">
        <v>20276</v>
      </c>
    </row>
    <row r="6269" spans="1:12">
      <c r="A6269" s="1"/>
      <c r="B6269" s="1">
        <v>526</v>
      </c>
      <c r="C6269" s="1" t="s">
        <v>18217</v>
      </c>
      <c r="D6269" s="1" t="s">
        <v>18250</v>
      </c>
      <c r="E6269" s="1" t="s">
        <v>12497</v>
      </c>
      <c r="F6269" s="1" t="s">
        <v>12498</v>
      </c>
      <c r="G6269" s="1" t="s">
        <v>26869</v>
      </c>
      <c r="H6269" s="1" t="s">
        <v>17593</v>
      </c>
      <c r="I6269" s="2">
        <v>98.68</v>
      </c>
      <c r="J6269" s="37">
        <f>VLOOKUP(H6269,'DOGHER ORDER-DISC'!$K$4:$N$30,4,FALSE)</f>
        <v>0</v>
      </c>
      <c r="K6269" s="2">
        <f t="shared" si="103"/>
        <v>98.68</v>
      </c>
      <c r="L6269" s="1" t="s">
        <v>20277</v>
      </c>
    </row>
    <row r="6270" spans="1:12">
      <c r="A6270" s="1" t="s">
        <v>32</v>
      </c>
      <c r="B6270" s="1">
        <v>527</v>
      </c>
      <c r="C6270" s="1" t="s">
        <v>18217</v>
      </c>
      <c r="D6270" s="1" t="s">
        <v>18250</v>
      </c>
      <c r="E6270" s="1" t="s">
        <v>12499</v>
      </c>
      <c r="F6270" s="1" t="s">
        <v>12500</v>
      </c>
      <c r="G6270" s="1" t="s">
        <v>26870</v>
      </c>
      <c r="H6270" s="1" t="s">
        <v>17593</v>
      </c>
      <c r="I6270" s="2">
        <v>82.51</v>
      </c>
      <c r="J6270" s="37">
        <f>VLOOKUP(H6270,'DOGHER ORDER-DISC'!$K$4:$N$30,4,FALSE)</f>
        <v>0</v>
      </c>
      <c r="K6270" s="2">
        <f t="shared" si="103"/>
        <v>82.51</v>
      </c>
      <c r="L6270" s="1" t="s">
        <v>20278</v>
      </c>
    </row>
    <row r="6271" spans="1:12">
      <c r="A6271" s="1" t="s">
        <v>32</v>
      </c>
      <c r="B6271" s="1">
        <v>527</v>
      </c>
      <c r="C6271" s="1" t="s">
        <v>18217</v>
      </c>
      <c r="D6271" s="1" t="s">
        <v>18250</v>
      </c>
      <c r="E6271" s="1" t="s">
        <v>12501</v>
      </c>
      <c r="F6271" s="1" t="s">
        <v>12502</v>
      </c>
      <c r="G6271" s="1" t="s">
        <v>26871</v>
      </c>
      <c r="H6271" s="1" t="s">
        <v>17593</v>
      </c>
      <c r="I6271" s="2">
        <v>4.38</v>
      </c>
      <c r="J6271" s="37">
        <f>VLOOKUP(H6271,'DOGHER ORDER-DISC'!$K$4:$N$30,4,FALSE)</f>
        <v>0</v>
      </c>
      <c r="K6271" s="2">
        <f t="shared" si="103"/>
        <v>4.38</v>
      </c>
      <c r="L6271" s="1" t="s">
        <v>20278</v>
      </c>
    </row>
    <row r="6272" spans="1:12">
      <c r="A6272" s="1" t="s">
        <v>32</v>
      </c>
      <c r="B6272" s="1">
        <v>527</v>
      </c>
      <c r="C6272" s="1" t="s">
        <v>18217</v>
      </c>
      <c r="D6272" s="1" t="s">
        <v>18250</v>
      </c>
      <c r="E6272" s="1" t="s">
        <v>12503</v>
      </c>
      <c r="F6272" s="1" t="s">
        <v>12504</v>
      </c>
      <c r="G6272" s="1" t="s">
        <v>26872</v>
      </c>
      <c r="H6272" s="1" t="s">
        <v>17593</v>
      </c>
      <c r="I6272" s="2">
        <v>14.45</v>
      </c>
      <c r="J6272" s="37">
        <f>VLOOKUP(H6272,'DOGHER ORDER-DISC'!$K$4:$N$30,4,FALSE)</f>
        <v>0</v>
      </c>
      <c r="K6272" s="2">
        <f t="shared" si="103"/>
        <v>14.45</v>
      </c>
      <c r="L6272" s="1" t="s">
        <v>20278</v>
      </c>
    </row>
    <row r="6273" spans="1:12">
      <c r="A6273" s="1" t="s">
        <v>32</v>
      </c>
      <c r="B6273" s="1">
        <v>527</v>
      </c>
      <c r="C6273" s="1" t="s">
        <v>18217</v>
      </c>
      <c r="D6273" s="1" t="s">
        <v>18250</v>
      </c>
      <c r="E6273" s="1" t="s">
        <v>12505</v>
      </c>
      <c r="F6273" s="1" t="s">
        <v>12506</v>
      </c>
      <c r="G6273" s="1" t="s">
        <v>26873</v>
      </c>
      <c r="H6273" s="1" t="s">
        <v>17593</v>
      </c>
      <c r="I6273" s="2">
        <v>14.45</v>
      </c>
      <c r="J6273" s="37">
        <f>VLOOKUP(H6273,'DOGHER ORDER-DISC'!$K$4:$N$30,4,FALSE)</f>
        <v>0</v>
      </c>
      <c r="K6273" s="2">
        <f t="shared" si="103"/>
        <v>14.45</v>
      </c>
      <c r="L6273" s="1" t="s">
        <v>20278</v>
      </c>
    </row>
    <row r="6274" spans="1:12">
      <c r="A6274" s="1" t="s">
        <v>32</v>
      </c>
      <c r="B6274" s="1">
        <v>527</v>
      </c>
      <c r="C6274" s="1" t="s">
        <v>18217</v>
      </c>
      <c r="D6274" s="1" t="s">
        <v>18250</v>
      </c>
      <c r="E6274" s="1" t="s">
        <v>12507</v>
      </c>
      <c r="F6274" s="1" t="s">
        <v>12508</v>
      </c>
      <c r="G6274" s="1" t="s">
        <v>26874</v>
      </c>
      <c r="H6274" s="1" t="s">
        <v>17593</v>
      </c>
      <c r="I6274" s="2">
        <v>4.67</v>
      </c>
      <c r="J6274" s="37">
        <f>VLOOKUP(H6274,'DOGHER ORDER-DISC'!$K$4:$N$30,4,FALSE)</f>
        <v>0</v>
      </c>
      <c r="K6274" s="2">
        <f t="shared" si="103"/>
        <v>4.67</v>
      </c>
      <c r="L6274" s="1" t="s">
        <v>20278</v>
      </c>
    </row>
    <row r="6275" spans="1:12">
      <c r="A6275" s="1" t="s">
        <v>32</v>
      </c>
      <c r="B6275" s="1">
        <v>527</v>
      </c>
      <c r="C6275" s="1" t="s">
        <v>18217</v>
      </c>
      <c r="D6275" s="1" t="s">
        <v>18250</v>
      </c>
      <c r="E6275" s="1" t="s">
        <v>12509</v>
      </c>
      <c r="F6275" s="1" t="s">
        <v>12510</v>
      </c>
      <c r="G6275" s="1" t="s">
        <v>26875</v>
      </c>
      <c r="H6275" s="1" t="s">
        <v>17593</v>
      </c>
      <c r="I6275" s="2">
        <v>4.67</v>
      </c>
      <c r="J6275" s="37">
        <f>VLOOKUP(H6275,'DOGHER ORDER-DISC'!$K$4:$N$30,4,FALSE)</f>
        <v>0</v>
      </c>
      <c r="K6275" s="2">
        <f t="shared" si="103"/>
        <v>4.67</v>
      </c>
      <c r="L6275" s="1" t="s">
        <v>20278</v>
      </c>
    </row>
    <row r="6276" spans="1:12">
      <c r="A6276" s="1" t="s">
        <v>32</v>
      </c>
      <c r="B6276" s="1">
        <v>527</v>
      </c>
      <c r="C6276" s="1" t="s">
        <v>18217</v>
      </c>
      <c r="D6276" s="1" t="s">
        <v>18250</v>
      </c>
      <c r="E6276" s="1" t="s">
        <v>12511</v>
      </c>
      <c r="F6276" s="1" t="s">
        <v>12512</v>
      </c>
      <c r="G6276" s="1" t="s">
        <v>26876</v>
      </c>
      <c r="H6276" s="1" t="s">
        <v>17593</v>
      </c>
      <c r="I6276" s="2">
        <v>4.67</v>
      </c>
      <c r="J6276" s="37">
        <f>VLOOKUP(H6276,'DOGHER ORDER-DISC'!$K$4:$N$30,4,FALSE)</f>
        <v>0</v>
      </c>
      <c r="K6276" s="2">
        <f t="shared" si="103"/>
        <v>4.67</v>
      </c>
      <c r="L6276" s="1" t="s">
        <v>20278</v>
      </c>
    </row>
    <row r="6277" spans="1:12">
      <c r="A6277" s="1" t="s">
        <v>32</v>
      </c>
      <c r="B6277" s="1">
        <v>527</v>
      </c>
      <c r="C6277" s="1" t="s">
        <v>18217</v>
      </c>
      <c r="D6277" s="1" t="s">
        <v>18250</v>
      </c>
      <c r="E6277" s="1" t="s">
        <v>12513</v>
      </c>
      <c r="F6277" s="1" t="s">
        <v>12514</v>
      </c>
      <c r="G6277" s="1" t="s">
        <v>26877</v>
      </c>
      <c r="H6277" s="1" t="s">
        <v>17593</v>
      </c>
      <c r="I6277" s="2">
        <v>4.67</v>
      </c>
      <c r="J6277" s="37">
        <f>VLOOKUP(H6277,'DOGHER ORDER-DISC'!$K$4:$N$30,4,FALSE)</f>
        <v>0</v>
      </c>
      <c r="K6277" s="2">
        <f t="shared" si="103"/>
        <v>4.67</v>
      </c>
      <c r="L6277" s="1" t="s">
        <v>20278</v>
      </c>
    </row>
    <row r="6278" spans="1:12">
      <c r="A6278" s="1" t="s">
        <v>32</v>
      </c>
      <c r="B6278" s="1">
        <v>527</v>
      </c>
      <c r="C6278" s="1" t="s">
        <v>18217</v>
      </c>
      <c r="D6278" s="1" t="s">
        <v>18250</v>
      </c>
      <c r="E6278" s="1" t="s">
        <v>12515</v>
      </c>
      <c r="F6278" s="1" t="s">
        <v>12516</v>
      </c>
      <c r="G6278" s="1" t="s">
        <v>26878</v>
      </c>
      <c r="H6278" s="1" t="s">
        <v>17593</v>
      </c>
      <c r="I6278" s="2">
        <v>13.72</v>
      </c>
      <c r="J6278" s="37">
        <f>VLOOKUP(H6278,'DOGHER ORDER-DISC'!$K$4:$N$30,4,FALSE)</f>
        <v>0</v>
      </c>
      <c r="K6278" s="2">
        <f t="shared" si="103"/>
        <v>13.72</v>
      </c>
      <c r="L6278" s="1" t="s">
        <v>20278</v>
      </c>
    </row>
    <row r="6279" spans="1:12">
      <c r="A6279" s="1" t="s">
        <v>32</v>
      </c>
      <c r="B6279" s="1">
        <v>527</v>
      </c>
      <c r="C6279" s="1" t="s">
        <v>18217</v>
      </c>
      <c r="D6279" s="1" t="s">
        <v>18250</v>
      </c>
      <c r="E6279" s="1" t="s">
        <v>12517</v>
      </c>
      <c r="F6279" s="1" t="s">
        <v>12518</v>
      </c>
      <c r="G6279" s="1" t="s">
        <v>26879</v>
      </c>
      <c r="H6279" s="1" t="s">
        <v>17593</v>
      </c>
      <c r="I6279" s="2">
        <v>13.72</v>
      </c>
      <c r="J6279" s="37">
        <f>VLOOKUP(H6279,'DOGHER ORDER-DISC'!$K$4:$N$30,4,FALSE)</f>
        <v>0</v>
      </c>
      <c r="K6279" s="2">
        <f t="shared" si="103"/>
        <v>13.72</v>
      </c>
      <c r="L6279" s="1" t="s">
        <v>20278</v>
      </c>
    </row>
    <row r="6280" spans="1:12">
      <c r="A6280" s="1" t="s">
        <v>32</v>
      </c>
      <c r="B6280" s="1">
        <v>527</v>
      </c>
      <c r="C6280" s="1" t="s">
        <v>18217</v>
      </c>
      <c r="D6280" s="1" t="s">
        <v>18250</v>
      </c>
      <c r="E6280" s="1" t="s">
        <v>12519</v>
      </c>
      <c r="F6280" s="1" t="s">
        <v>12520</v>
      </c>
      <c r="G6280" s="1" t="s">
        <v>26880</v>
      </c>
      <c r="H6280" s="1" t="s">
        <v>17593</v>
      </c>
      <c r="I6280" s="2">
        <v>13.72</v>
      </c>
      <c r="J6280" s="37">
        <f>VLOOKUP(H6280,'DOGHER ORDER-DISC'!$K$4:$N$30,4,FALSE)</f>
        <v>0</v>
      </c>
      <c r="K6280" s="2">
        <f t="shared" si="103"/>
        <v>13.72</v>
      </c>
      <c r="L6280" s="1" t="s">
        <v>20278</v>
      </c>
    </row>
    <row r="6281" spans="1:12">
      <c r="A6281" s="1" t="s">
        <v>32</v>
      </c>
      <c r="B6281" s="1">
        <v>527</v>
      </c>
      <c r="C6281" s="1" t="s">
        <v>18217</v>
      </c>
      <c r="D6281" s="1" t="s">
        <v>18250</v>
      </c>
      <c r="E6281" s="1" t="s">
        <v>12521</v>
      </c>
      <c r="F6281" s="1" t="s">
        <v>12522</v>
      </c>
      <c r="G6281" s="1" t="s">
        <v>26881</v>
      </c>
      <c r="H6281" s="1" t="s">
        <v>17593</v>
      </c>
      <c r="I6281" s="2">
        <v>13.72</v>
      </c>
      <c r="J6281" s="37">
        <f>VLOOKUP(H6281,'DOGHER ORDER-DISC'!$K$4:$N$30,4,FALSE)</f>
        <v>0</v>
      </c>
      <c r="K6281" s="2">
        <f t="shared" si="103"/>
        <v>13.72</v>
      </c>
      <c r="L6281" s="1" t="s">
        <v>20278</v>
      </c>
    </row>
    <row r="6282" spans="1:12">
      <c r="A6282" s="1" t="s">
        <v>32</v>
      </c>
      <c r="B6282" s="1">
        <v>527</v>
      </c>
      <c r="C6282" s="1" t="s">
        <v>18217</v>
      </c>
      <c r="D6282" s="1" t="s">
        <v>18250</v>
      </c>
      <c r="E6282" s="1" t="s">
        <v>12523</v>
      </c>
      <c r="F6282" s="1" t="s">
        <v>12524</v>
      </c>
      <c r="G6282" s="1" t="s">
        <v>26882</v>
      </c>
      <c r="H6282" s="1" t="s">
        <v>17593</v>
      </c>
      <c r="I6282" s="2">
        <v>40.54</v>
      </c>
      <c r="J6282" s="37">
        <f>VLOOKUP(H6282,'DOGHER ORDER-DISC'!$K$4:$N$30,4,FALSE)</f>
        <v>0</v>
      </c>
      <c r="K6282" s="2">
        <f t="shared" si="103"/>
        <v>40.54</v>
      </c>
      <c r="L6282" s="1" t="s">
        <v>20279</v>
      </c>
    </row>
    <row r="6283" spans="1:12">
      <c r="A6283" s="1" t="s">
        <v>32</v>
      </c>
      <c r="B6283" s="1">
        <v>527</v>
      </c>
      <c r="C6283" s="1" t="s">
        <v>18217</v>
      </c>
      <c r="D6283" s="1" t="s">
        <v>18250</v>
      </c>
      <c r="E6283" s="1" t="s">
        <v>12525</v>
      </c>
      <c r="F6283" s="1" t="s">
        <v>12526</v>
      </c>
      <c r="G6283" s="1" t="s">
        <v>26883</v>
      </c>
      <c r="H6283" s="1" t="s">
        <v>17593</v>
      </c>
      <c r="I6283" s="2">
        <v>213.78</v>
      </c>
      <c r="J6283" s="37">
        <f>VLOOKUP(H6283,'DOGHER ORDER-DISC'!$K$4:$N$30,4,FALSE)</f>
        <v>0</v>
      </c>
      <c r="K6283" s="2">
        <f t="shared" si="103"/>
        <v>213.78</v>
      </c>
      <c r="L6283" s="1"/>
    </row>
    <row r="6284" spans="1:12">
      <c r="A6284" s="1"/>
      <c r="B6284" s="1">
        <v>528</v>
      </c>
      <c r="C6284" s="1" t="s">
        <v>18217</v>
      </c>
      <c r="D6284" s="1" t="s">
        <v>18250</v>
      </c>
      <c r="E6284" s="1" t="s">
        <v>12527</v>
      </c>
      <c r="F6284" s="1" t="s">
        <v>12528</v>
      </c>
      <c r="G6284" s="1" t="s">
        <v>26884</v>
      </c>
      <c r="H6284" s="1" t="s">
        <v>17593</v>
      </c>
      <c r="I6284" s="2">
        <v>127.93</v>
      </c>
      <c r="J6284" s="37">
        <f>VLOOKUP(H6284,'DOGHER ORDER-DISC'!$K$4:$N$30,4,FALSE)</f>
        <v>0</v>
      </c>
      <c r="K6284" s="2">
        <f t="shared" si="103"/>
        <v>127.93</v>
      </c>
      <c r="L6284" s="1" t="s">
        <v>20280</v>
      </c>
    </row>
    <row r="6285" spans="1:12">
      <c r="A6285" s="1"/>
      <c r="B6285" s="1">
        <v>528</v>
      </c>
      <c r="C6285" s="1" t="s">
        <v>18217</v>
      </c>
      <c r="D6285" s="1" t="s">
        <v>18250</v>
      </c>
      <c r="E6285" s="1" t="s">
        <v>12529</v>
      </c>
      <c r="F6285" s="1" t="s">
        <v>12530</v>
      </c>
      <c r="G6285" s="1" t="s">
        <v>26885</v>
      </c>
      <c r="H6285" s="1" t="s">
        <v>17593</v>
      </c>
      <c r="I6285" s="2">
        <v>14.49</v>
      </c>
      <c r="J6285" s="37">
        <f>VLOOKUP(H6285,'DOGHER ORDER-DISC'!$K$4:$N$30,4,FALSE)</f>
        <v>0</v>
      </c>
      <c r="K6285" s="2">
        <f t="shared" si="103"/>
        <v>14.49</v>
      </c>
      <c r="L6285" s="1" t="s">
        <v>20281</v>
      </c>
    </row>
    <row r="6286" spans="1:12">
      <c r="A6286" s="1"/>
      <c r="B6286" s="1">
        <v>528</v>
      </c>
      <c r="C6286" s="1" t="s">
        <v>18217</v>
      </c>
      <c r="D6286" s="1" t="s">
        <v>18250</v>
      </c>
      <c r="E6286" s="1" t="s">
        <v>12531</v>
      </c>
      <c r="F6286" s="1" t="s">
        <v>12532</v>
      </c>
      <c r="G6286" s="1" t="s">
        <v>26886</v>
      </c>
      <c r="H6286" s="1" t="s">
        <v>17593</v>
      </c>
      <c r="I6286" s="2">
        <v>14.49</v>
      </c>
      <c r="J6286" s="37">
        <f>VLOOKUP(H6286,'DOGHER ORDER-DISC'!$K$4:$N$30,4,FALSE)</f>
        <v>0</v>
      </c>
      <c r="K6286" s="2">
        <f t="shared" si="103"/>
        <v>14.49</v>
      </c>
      <c r="L6286" s="1" t="s">
        <v>20282</v>
      </c>
    </row>
    <row r="6287" spans="1:12">
      <c r="A6287" s="1"/>
      <c r="B6287" s="1">
        <v>528</v>
      </c>
      <c r="C6287" s="1" t="s">
        <v>18217</v>
      </c>
      <c r="D6287" s="1" t="s">
        <v>18250</v>
      </c>
      <c r="E6287" s="1" t="s">
        <v>12533</v>
      </c>
      <c r="F6287" s="1" t="s">
        <v>12534</v>
      </c>
      <c r="G6287" s="1" t="s">
        <v>26887</v>
      </c>
      <c r="H6287" s="1" t="s">
        <v>17593</v>
      </c>
      <c r="I6287" s="2">
        <v>14.49</v>
      </c>
      <c r="J6287" s="37">
        <f>VLOOKUP(H6287,'DOGHER ORDER-DISC'!$K$4:$N$30,4,FALSE)</f>
        <v>0</v>
      </c>
      <c r="K6287" s="2">
        <f t="shared" si="103"/>
        <v>14.49</v>
      </c>
      <c r="L6287" s="1" t="s">
        <v>20283</v>
      </c>
    </row>
    <row r="6288" spans="1:12">
      <c r="A6288" s="1"/>
      <c r="B6288" s="1">
        <v>528</v>
      </c>
      <c r="C6288" s="1" t="s">
        <v>18217</v>
      </c>
      <c r="D6288" s="1" t="s">
        <v>18250</v>
      </c>
      <c r="E6288" s="1" t="s">
        <v>12535</v>
      </c>
      <c r="F6288" s="1" t="s">
        <v>12536</v>
      </c>
      <c r="G6288" s="1" t="s">
        <v>26888</v>
      </c>
      <c r="H6288" s="1" t="s">
        <v>17593</v>
      </c>
      <c r="I6288" s="2">
        <v>14.49</v>
      </c>
      <c r="J6288" s="37">
        <f>VLOOKUP(H6288,'DOGHER ORDER-DISC'!$K$4:$N$30,4,FALSE)</f>
        <v>0</v>
      </c>
      <c r="K6288" s="2">
        <f t="shared" si="103"/>
        <v>14.49</v>
      </c>
      <c r="L6288" s="1" t="s">
        <v>20284</v>
      </c>
    </row>
    <row r="6289" spans="1:12">
      <c r="A6289" s="1"/>
      <c r="B6289" s="1">
        <v>528</v>
      </c>
      <c r="C6289" s="1" t="s">
        <v>18217</v>
      </c>
      <c r="D6289" s="1" t="s">
        <v>18250</v>
      </c>
      <c r="E6289" s="1" t="s">
        <v>12537</v>
      </c>
      <c r="F6289" s="1" t="s">
        <v>12538</v>
      </c>
      <c r="G6289" s="1" t="s">
        <v>26889</v>
      </c>
      <c r="H6289" s="1" t="s">
        <v>17593</v>
      </c>
      <c r="I6289" s="2">
        <v>14.49</v>
      </c>
      <c r="J6289" s="37">
        <f>VLOOKUP(H6289,'DOGHER ORDER-DISC'!$K$4:$N$30,4,FALSE)</f>
        <v>0</v>
      </c>
      <c r="K6289" s="2">
        <f t="shared" si="103"/>
        <v>14.49</v>
      </c>
      <c r="L6289" s="1" t="s">
        <v>20285</v>
      </c>
    </row>
    <row r="6290" spans="1:12">
      <c r="A6290" s="1"/>
      <c r="B6290" s="1">
        <v>528</v>
      </c>
      <c r="C6290" s="1" t="s">
        <v>18217</v>
      </c>
      <c r="D6290" s="1" t="s">
        <v>18250</v>
      </c>
      <c r="E6290" s="1" t="s">
        <v>12539</v>
      </c>
      <c r="F6290" s="1" t="s">
        <v>12540</v>
      </c>
      <c r="G6290" s="1" t="s">
        <v>26890</v>
      </c>
      <c r="H6290" s="1" t="s">
        <v>17593</v>
      </c>
      <c r="I6290" s="2">
        <v>14.49</v>
      </c>
      <c r="J6290" s="37">
        <f>VLOOKUP(H6290,'DOGHER ORDER-DISC'!$K$4:$N$30,4,FALSE)</f>
        <v>0</v>
      </c>
      <c r="K6290" s="2">
        <f t="shared" si="103"/>
        <v>14.49</v>
      </c>
      <c r="L6290" s="1" t="s">
        <v>20286</v>
      </c>
    </row>
    <row r="6291" spans="1:12">
      <c r="A6291" s="1"/>
      <c r="B6291" s="1">
        <v>528</v>
      </c>
      <c r="C6291" s="1" t="s">
        <v>18217</v>
      </c>
      <c r="D6291" s="1" t="s">
        <v>18250</v>
      </c>
      <c r="E6291" s="1" t="s">
        <v>12541</v>
      </c>
      <c r="F6291" s="1" t="s">
        <v>12542</v>
      </c>
      <c r="G6291" s="1" t="s">
        <v>26891</v>
      </c>
      <c r="H6291" s="1" t="s">
        <v>17593</v>
      </c>
      <c r="I6291" s="2">
        <v>14.49</v>
      </c>
      <c r="J6291" s="37">
        <f>VLOOKUP(H6291,'DOGHER ORDER-DISC'!$K$4:$N$30,4,FALSE)</f>
        <v>0</v>
      </c>
      <c r="K6291" s="2">
        <f t="shared" si="103"/>
        <v>14.49</v>
      </c>
      <c r="L6291" s="1" t="s">
        <v>20287</v>
      </c>
    </row>
    <row r="6292" spans="1:12">
      <c r="A6292" s="1"/>
      <c r="B6292" s="1">
        <v>528</v>
      </c>
      <c r="C6292" s="1" t="s">
        <v>18217</v>
      </c>
      <c r="D6292" s="1" t="s">
        <v>18250</v>
      </c>
      <c r="E6292" s="1" t="s">
        <v>12543</v>
      </c>
      <c r="F6292" s="1" t="s">
        <v>12544</v>
      </c>
      <c r="G6292" s="1" t="s">
        <v>26892</v>
      </c>
      <c r="H6292" s="1" t="s">
        <v>17593</v>
      </c>
      <c r="I6292" s="2">
        <v>157.09</v>
      </c>
      <c r="J6292" s="37">
        <f>VLOOKUP(H6292,'DOGHER ORDER-DISC'!$K$4:$N$30,4,FALSE)</f>
        <v>0</v>
      </c>
      <c r="K6292" s="2">
        <f t="shared" si="103"/>
        <v>157.09</v>
      </c>
      <c r="L6292" s="1" t="s">
        <v>20288</v>
      </c>
    </row>
    <row r="6293" spans="1:12">
      <c r="A6293" s="1"/>
      <c r="B6293" s="1">
        <v>529</v>
      </c>
      <c r="C6293" s="1" t="s">
        <v>18217</v>
      </c>
      <c r="D6293" s="1" t="s">
        <v>18250</v>
      </c>
      <c r="E6293" s="1" t="s">
        <v>12545</v>
      </c>
      <c r="F6293" s="1" t="s">
        <v>12546</v>
      </c>
      <c r="G6293" s="1" t="s">
        <v>26893</v>
      </c>
      <c r="H6293" s="1" t="s">
        <v>17593</v>
      </c>
      <c r="I6293" s="2">
        <v>19.989999999999998</v>
      </c>
      <c r="J6293" s="37">
        <f>VLOOKUP(H6293,'DOGHER ORDER-DISC'!$K$4:$N$30,4,FALSE)</f>
        <v>0</v>
      </c>
      <c r="K6293" s="2">
        <f t="shared" si="103"/>
        <v>19.989999999999998</v>
      </c>
      <c r="L6293" s="1" t="s">
        <v>20289</v>
      </c>
    </row>
    <row r="6294" spans="1:12">
      <c r="A6294" s="1"/>
      <c r="B6294" s="1">
        <v>529</v>
      </c>
      <c r="C6294" s="1" t="s">
        <v>18217</v>
      </c>
      <c r="D6294" s="1" t="s">
        <v>18250</v>
      </c>
      <c r="E6294" s="1" t="s">
        <v>12547</v>
      </c>
      <c r="F6294" s="1" t="s">
        <v>12548</v>
      </c>
      <c r="G6294" s="1" t="s">
        <v>26894</v>
      </c>
      <c r="H6294" s="1" t="s">
        <v>17593</v>
      </c>
      <c r="I6294" s="2">
        <v>39.979999999999997</v>
      </c>
      <c r="J6294" s="37">
        <f>VLOOKUP(H6294,'DOGHER ORDER-DISC'!$K$4:$N$30,4,FALSE)</f>
        <v>0</v>
      </c>
      <c r="K6294" s="2">
        <f t="shared" si="103"/>
        <v>39.979999999999997</v>
      </c>
      <c r="L6294" s="1" t="s">
        <v>20290</v>
      </c>
    </row>
    <row r="6295" spans="1:12">
      <c r="A6295" s="1"/>
      <c r="B6295" s="1">
        <v>529</v>
      </c>
      <c r="C6295" s="1" t="s">
        <v>18217</v>
      </c>
      <c r="D6295" s="1" t="s">
        <v>18250</v>
      </c>
      <c r="E6295" s="1" t="s">
        <v>12549</v>
      </c>
      <c r="F6295" s="1" t="s">
        <v>12550</v>
      </c>
      <c r="G6295" s="1" t="s">
        <v>26895</v>
      </c>
      <c r="H6295" s="1" t="s">
        <v>17593</v>
      </c>
      <c r="I6295" s="2">
        <v>48</v>
      </c>
      <c r="J6295" s="37">
        <f>VLOOKUP(H6295,'DOGHER ORDER-DISC'!$K$4:$N$30,4,FALSE)</f>
        <v>0</v>
      </c>
      <c r="K6295" s="2">
        <f t="shared" si="103"/>
        <v>48</v>
      </c>
      <c r="L6295" s="1" t="s">
        <v>20291</v>
      </c>
    </row>
    <row r="6296" spans="1:12">
      <c r="A6296" s="1"/>
      <c r="B6296" s="1">
        <v>529</v>
      </c>
      <c r="C6296" s="1" t="s">
        <v>18217</v>
      </c>
      <c r="D6296" s="1" t="s">
        <v>18250</v>
      </c>
      <c r="E6296" s="1" t="s">
        <v>12551</v>
      </c>
      <c r="F6296" s="1" t="s">
        <v>12552</v>
      </c>
      <c r="G6296" s="1" t="s">
        <v>26896</v>
      </c>
      <c r="H6296" s="1" t="s">
        <v>17593</v>
      </c>
      <c r="I6296" s="2">
        <v>55.31</v>
      </c>
      <c r="J6296" s="37">
        <f>VLOOKUP(H6296,'DOGHER ORDER-DISC'!$K$4:$N$30,4,FALSE)</f>
        <v>0</v>
      </c>
      <c r="K6296" s="2">
        <f t="shared" si="103"/>
        <v>55.31</v>
      </c>
      <c r="L6296" s="1" t="s">
        <v>20292</v>
      </c>
    </row>
    <row r="6297" spans="1:12">
      <c r="A6297" s="1"/>
      <c r="B6297" s="1">
        <v>530</v>
      </c>
      <c r="C6297" s="1" t="s">
        <v>18217</v>
      </c>
      <c r="D6297" s="1" t="s">
        <v>18250</v>
      </c>
      <c r="E6297" s="1" t="s">
        <v>12553</v>
      </c>
      <c r="F6297" s="1" t="s">
        <v>12554</v>
      </c>
      <c r="G6297" s="1" t="s">
        <v>26897</v>
      </c>
      <c r="H6297" s="1" t="s">
        <v>17593</v>
      </c>
      <c r="I6297" s="2">
        <v>105.32</v>
      </c>
      <c r="J6297" s="37">
        <f>VLOOKUP(H6297,'DOGHER ORDER-DISC'!$K$4:$N$30,4,FALSE)</f>
        <v>0</v>
      </c>
      <c r="K6297" s="2">
        <f t="shared" si="103"/>
        <v>105.32</v>
      </c>
      <c r="L6297" s="1" t="s">
        <v>20293</v>
      </c>
    </row>
    <row r="6298" spans="1:12">
      <c r="A6298" s="1"/>
      <c r="B6298" s="1">
        <v>530</v>
      </c>
      <c r="C6298" s="1" t="s">
        <v>18217</v>
      </c>
      <c r="D6298" s="1" t="s">
        <v>18250</v>
      </c>
      <c r="E6298" s="1" t="s">
        <v>12555</v>
      </c>
      <c r="F6298" s="1" t="s">
        <v>12556</v>
      </c>
      <c r="G6298" s="1" t="s">
        <v>26898</v>
      </c>
      <c r="H6298" s="1" t="s">
        <v>17593</v>
      </c>
      <c r="I6298" s="2">
        <v>182.25</v>
      </c>
      <c r="J6298" s="37">
        <f>VLOOKUP(H6298,'DOGHER ORDER-DISC'!$K$4:$N$30,4,FALSE)</f>
        <v>0</v>
      </c>
      <c r="K6298" s="2">
        <f t="shared" si="103"/>
        <v>182.25</v>
      </c>
      <c r="L6298" s="1" t="s">
        <v>20294</v>
      </c>
    </row>
    <row r="6299" spans="1:12">
      <c r="A6299" s="1"/>
      <c r="B6299" s="1">
        <v>530</v>
      </c>
      <c r="C6299" s="1" t="s">
        <v>18217</v>
      </c>
      <c r="D6299" s="1" t="s">
        <v>18250</v>
      </c>
      <c r="E6299" s="1" t="s">
        <v>12557</v>
      </c>
      <c r="F6299" s="1" t="s">
        <v>12558</v>
      </c>
      <c r="G6299" s="1" t="s">
        <v>26899</v>
      </c>
      <c r="H6299" s="1" t="s">
        <v>17593</v>
      </c>
      <c r="I6299" s="2">
        <v>24.48</v>
      </c>
      <c r="J6299" s="37">
        <f>VLOOKUP(H6299,'DOGHER ORDER-DISC'!$K$4:$N$30,4,FALSE)</f>
        <v>0</v>
      </c>
      <c r="K6299" s="2">
        <f t="shared" si="103"/>
        <v>24.48</v>
      </c>
      <c r="L6299" s="1" t="s">
        <v>20295</v>
      </c>
    </row>
    <row r="6300" spans="1:12">
      <c r="A6300" s="1"/>
      <c r="B6300" s="1">
        <v>530</v>
      </c>
      <c r="C6300" s="1" t="s">
        <v>18217</v>
      </c>
      <c r="D6300" s="1" t="s">
        <v>18250</v>
      </c>
      <c r="E6300" s="1" t="s">
        <v>12559</v>
      </c>
      <c r="F6300" s="1" t="s">
        <v>12560</v>
      </c>
      <c r="G6300" s="1" t="s">
        <v>26900</v>
      </c>
      <c r="H6300" s="1" t="s">
        <v>17593</v>
      </c>
      <c r="I6300" s="2">
        <v>22.26</v>
      </c>
      <c r="J6300" s="37">
        <f>VLOOKUP(H6300,'DOGHER ORDER-DISC'!$K$4:$N$30,4,FALSE)</f>
        <v>0</v>
      </c>
      <c r="K6300" s="2">
        <f t="shared" si="103"/>
        <v>22.26</v>
      </c>
      <c r="L6300" s="1" t="s">
        <v>20296</v>
      </c>
    </row>
    <row r="6301" spans="1:12">
      <c r="A6301" s="1"/>
      <c r="B6301" s="1">
        <v>531</v>
      </c>
      <c r="C6301" s="1" t="s">
        <v>18217</v>
      </c>
      <c r="D6301" s="1" t="s">
        <v>18250</v>
      </c>
      <c r="E6301" s="1" t="s">
        <v>12561</v>
      </c>
      <c r="F6301" s="1" t="s">
        <v>12562</v>
      </c>
      <c r="G6301" s="1" t="s">
        <v>26901</v>
      </c>
      <c r="H6301" s="1" t="s">
        <v>17593</v>
      </c>
      <c r="I6301" s="2">
        <v>349.6</v>
      </c>
      <c r="J6301" s="37">
        <f>VLOOKUP(H6301,'DOGHER ORDER-DISC'!$K$4:$N$30,4,FALSE)</f>
        <v>0</v>
      </c>
      <c r="K6301" s="2">
        <f t="shared" si="103"/>
        <v>349.6</v>
      </c>
      <c r="L6301" s="1" t="s">
        <v>20297</v>
      </c>
    </row>
    <row r="6302" spans="1:12">
      <c r="A6302" s="1"/>
      <c r="B6302" s="1">
        <v>531</v>
      </c>
      <c r="C6302" s="1" t="s">
        <v>18217</v>
      </c>
      <c r="D6302" s="1" t="s">
        <v>18250</v>
      </c>
      <c r="E6302" s="1" t="s">
        <v>12563</v>
      </c>
      <c r="F6302" s="1" t="s">
        <v>12564</v>
      </c>
      <c r="G6302" s="1" t="s">
        <v>26902</v>
      </c>
      <c r="H6302" s="1" t="s">
        <v>17593</v>
      </c>
      <c r="I6302" s="2">
        <v>481.38</v>
      </c>
      <c r="J6302" s="37">
        <f>VLOOKUP(H6302,'DOGHER ORDER-DISC'!$K$4:$N$30,4,FALSE)</f>
        <v>0</v>
      </c>
      <c r="K6302" s="2">
        <f t="shared" si="103"/>
        <v>481.38</v>
      </c>
      <c r="L6302" s="1" t="s">
        <v>20297</v>
      </c>
    </row>
    <row r="6303" spans="1:12">
      <c r="A6303" s="1"/>
      <c r="B6303" s="1">
        <v>531</v>
      </c>
      <c r="C6303" s="1" t="s">
        <v>18217</v>
      </c>
      <c r="D6303" s="1" t="s">
        <v>18250</v>
      </c>
      <c r="E6303" s="1" t="s">
        <v>12573</v>
      </c>
      <c r="F6303" s="1" t="s">
        <v>12574</v>
      </c>
      <c r="G6303" s="1" t="s">
        <v>26903</v>
      </c>
      <c r="H6303" s="1" t="s">
        <v>17593</v>
      </c>
      <c r="I6303" s="2">
        <v>687.35</v>
      </c>
      <c r="J6303" s="37">
        <f>VLOOKUP(H6303,'DOGHER ORDER-DISC'!$K$4:$N$30,4,FALSE)</f>
        <v>0</v>
      </c>
      <c r="K6303" s="2">
        <f>+ROUND(I6303*(1-J6303),2)</f>
        <v>687.35</v>
      </c>
      <c r="L6303" s="1" t="s">
        <v>20297</v>
      </c>
    </row>
    <row r="6304" spans="1:12">
      <c r="A6304" s="1"/>
      <c r="B6304" s="1">
        <v>531</v>
      </c>
      <c r="C6304" s="1" t="s">
        <v>18217</v>
      </c>
      <c r="D6304" s="1" t="s">
        <v>18250</v>
      </c>
      <c r="E6304" s="1" t="s">
        <v>12565</v>
      </c>
      <c r="F6304" s="1" t="s">
        <v>12566</v>
      </c>
      <c r="G6304" s="1" t="s">
        <v>26904</v>
      </c>
      <c r="H6304" s="1" t="s">
        <v>17593</v>
      </c>
      <c r="I6304" s="2">
        <v>233.79</v>
      </c>
      <c r="J6304" s="37">
        <f>VLOOKUP(H6304,'DOGHER ORDER-DISC'!$K$4:$N$30,4,FALSE)</f>
        <v>0</v>
      </c>
      <c r="K6304" s="2">
        <f t="shared" si="103"/>
        <v>233.79</v>
      </c>
      <c r="L6304" s="1" t="s">
        <v>20298</v>
      </c>
    </row>
    <row r="6305" spans="1:12">
      <c r="A6305" s="1"/>
      <c r="B6305" s="1">
        <v>531</v>
      </c>
      <c r="C6305" s="1" t="s">
        <v>18217</v>
      </c>
      <c r="D6305" s="1" t="s">
        <v>18250</v>
      </c>
      <c r="E6305" s="1" t="s">
        <v>12567</v>
      </c>
      <c r="F6305" s="1" t="s">
        <v>12568</v>
      </c>
      <c r="G6305" s="1" t="s">
        <v>26905</v>
      </c>
      <c r="H6305" s="1" t="s">
        <v>17593</v>
      </c>
      <c r="I6305" s="2">
        <v>260.52</v>
      </c>
      <c r="J6305" s="37">
        <f>VLOOKUP(H6305,'DOGHER ORDER-DISC'!$K$4:$N$30,4,FALSE)</f>
        <v>0</v>
      </c>
      <c r="K6305" s="2">
        <f t="shared" si="103"/>
        <v>260.52</v>
      </c>
      <c r="L6305" s="1" t="s">
        <v>20298</v>
      </c>
    </row>
    <row r="6306" spans="1:12">
      <c r="A6306" s="1"/>
      <c r="B6306" s="1">
        <v>531</v>
      </c>
      <c r="C6306" s="1" t="s">
        <v>18217</v>
      </c>
      <c r="D6306" s="1" t="s">
        <v>18250</v>
      </c>
      <c r="E6306" s="1" t="s">
        <v>12569</v>
      </c>
      <c r="F6306" s="1" t="s">
        <v>12570</v>
      </c>
      <c r="G6306" s="1" t="s">
        <v>26906</v>
      </c>
      <c r="H6306" s="1" t="s">
        <v>17593</v>
      </c>
      <c r="I6306" s="2">
        <v>376.14</v>
      </c>
      <c r="J6306" s="37">
        <f>VLOOKUP(H6306,'DOGHER ORDER-DISC'!$K$4:$N$30,4,FALSE)</f>
        <v>0</v>
      </c>
      <c r="K6306" s="2">
        <f t="shared" si="103"/>
        <v>376.14</v>
      </c>
      <c r="L6306" s="1" t="s">
        <v>20298</v>
      </c>
    </row>
    <row r="6307" spans="1:12">
      <c r="A6307" s="1"/>
      <c r="B6307" s="1">
        <v>531</v>
      </c>
      <c r="C6307" s="1" t="s">
        <v>18217</v>
      </c>
      <c r="D6307" s="1" t="s">
        <v>18250</v>
      </c>
      <c r="E6307" s="1" t="s">
        <v>12571</v>
      </c>
      <c r="F6307" s="1" t="s">
        <v>12572</v>
      </c>
      <c r="G6307" s="1" t="s">
        <v>26907</v>
      </c>
      <c r="H6307" s="1" t="s">
        <v>17593</v>
      </c>
      <c r="I6307" s="2">
        <v>595.67999999999995</v>
      </c>
      <c r="J6307" s="37">
        <f>VLOOKUP(H6307,'DOGHER ORDER-DISC'!$K$4:$N$30,4,FALSE)</f>
        <v>0</v>
      </c>
      <c r="K6307" s="2">
        <f t="shared" si="103"/>
        <v>595.67999999999995</v>
      </c>
      <c r="L6307" s="1" t="s">
        <v>20298</v>
      </c>
    </row>
    <row r="6308" spans="1:12">
      <c r="A6308" s="1"/>
      <c r="B6308" s="1">
        <v>531</v>
      </c>
      <c r="C6308" s="1" t="s">
        <v>18217</v>
      </c>
      <c r="D6308" s="1" t="s">
        <v>18250</v>
      </c>
      <c r="E6308" s="1" t="s">
        <v>12575</v>
      </c>
      <c r="F6308" s="1" t="s">
        <v>12576</v>
      </c>
      <c r="G6308" s="1" t="s">
        <v>26908</v>
      </c>
      <c r="H6308" s="1" t="s">
        <v>17593</v>
      </c>
      <c r="I6308" s="2">
        <v>28.57</v>
      </c>
      <c r="J6308" s="37">
        <f>VLOOKUP(H6308,'DOGHER ORDER-DISC'!$K$4:$N$30,4,FALSE)</f>
        <v>0</v>
      </c>
      <c r="K6308" s="2">
        <f t="shared" si="103"/>
        <v>28.57</v>
      </c>
      <c r="L6308" s="1" t="s">
        <v>20299</v>
      </c>
    </row>
    <row r="6309" spans="1:12">
      <c r="A6309" s="1"/>
      <c r="B6309" s="1">
        <v>531</v>
      </c>
      <c r="C6309" s="1" t="s">
        <v>18217</v>
      </c>
      <c r="D6309" s="1" t="s">
        <v>18250</v>
      </c>
      <c r="E6309" s="1" t="s">
        <v>12577</v>
      </c>
      <c r="F6309" s="1" t="s">
        <v>12578</v>
      </c>
      <c r="G6309" s="1" t="s">
        <v>26909</v>
      </c>
      <c r="H6309" s="1" t="s">
        <v>17593</v>
      </c>
      <c r="I6309" s="2">
        <v>42.29</v>
      </c>
      <c r="J6309" s="37">
        <f>VLOOKUP(H6309,'DOGHER ORDER-DISC'!$K$4:$N$30,4,FALSE)</f>
        <v>0</v>
      </c>
      <c r="K6309" s="2">
        <f t="shared" si="103"/>
        <v>42.29</v>
      </c>
      <c r="L6309" s="1" t="s">
        <v>20299</v>
      </c>
    </row>
    <row r="6310" spans="1:12">
      <c r="A6310" s="1"/>
      <c r="B6310" s="1">
        <v>531</v>
      </c>
      <c r="C6310" s="1" t="s">
        <v>18217</v>
      </c>
      <c r="D6310" s="1" t="s">
        <v>18250</v>
      </c>
      <c r="E6310" s="1" t="s">
        <v>12579</v>
      </c>
      <c r="F6310" s="1" t="s">
        <v>12580</v>
      </c>
      <c r="G6310" s="1" t="s">
        <v>26910</v>
      </c>
      <c r="H6310" s="1" t="s">
        <v>17593</v>
      </c>
      <c r="I6310" s="2">
        <v>51.74</v>
      </c>
      <c r="J6310" s="37">
        <f>VLOOKUP(H6310,'DOGHER ORDER-DISC'!$K$4:$N$30,4,FALSE)</f>
        <v>0</v>
      </c>
      <c r="K6310" s="2">
        <f t="shared" si="103"/>
        <v>51.74</v>
      </c>
      <c r="L6310" s="1" t="s">
        <v>20299</v>
      </c>
    </row>
    <row r="6311" spans="1:12">
      <c r="A6311" s="1" t="s">
        <v>32</v>
      </c>
      <c r="B6311" s="1">
        <v>531</v>
      </c>
      <c r="C6311" s="1" t="s">
        <v>18217</v>
      </c>
      <c r="D6311" s="1" t="s">
        <v>18250</v>
      </c>
      <c r="E6311" s="1" t="s">
        <v>12581</v>
      </c>
      <c r="F6311" s="1" t="s">
        <v>12582</v>
      </c>
      <c r="G6311" s="1" t="s">
        <v>26911</v>
      </c>
      <c r="H6311" s="1" t="s">
        <v>17593</v>
      </c>
      <c r="I6311" s="2">
        <v>21.63</v>
      </c>
      <c r="J6311" s="37">
        <f>VLOOKUP(H6311,'DOGHER ORDER-DISC'!$K$4:$N$30,4,FALSE)</f>
        <v>0</v>
      </c>
      <c r="K6311" s="2">
        <f t="shared" si="103"/>
        <v>21.63</v>
      </c>
      <c r="L6311" s="1" t="s">
        <v>20300</v>
      </c>
    </row>
    <row r="6312" spans="1:12">
      <c r="A6312" s="1" t="s">
        <v>32</v>
      </c>
      <c r="B6312" s="1">
        <v>531</v>
      </c>
      <c r="C6312" s="1" t="s">
        <v>18217</v>
      </c>
      <c r="D6312" s="1" t="s">
        <v>18250</v>
      </c>
      <c r="E6312" s="1" t="s">
        <v>12583</v>
      </c>
      <c r="F6312" s="1" t="s">
        <v>12584</v>
      </c>
      <c r="G6312" s="1" t="s">
        <v>26912</v>
      </c>
      <c r="H6312" s="1" t="s">
        <v>17593</v>
      </c>
      <c r="I6312" s="2">
        <v>24.95</v>
      </c>
      <c r="J6312" s="37">
        <f>VLOOKUP(H6312,'DOGHER ORDER-DISC'!$K$4:$N$30,4,FALSE)</f>
        <v>0</v>
      </c>
      <c r="K6312" s="2">
        <f t="shared" si="103"/>
        <v>24.95</v>
      </c>
      <c r="L6312" s="1" t="s">
        <v>20300</v>
      </c>
    </row>
    <row r="6313" spans="1:12">
      <c r="A6313" s="1" t="s">
        <v>32</v>
      </c>
      <c r="B6313" s="1">
        <v>531</v>
      </c>
      <c r="C6313" s="1" t="s">
        <v>18217</v>
      </c>
      <c r="D6313" s="1" t="s">
        <v>18250</v>
      </c>
      <c r="E6313" s="1" t="s">
        <v>12585</v>
      </c>
      <c r="F6313" s="1" t="s">
        <v>12586</v>
      </c>
      <c r="G6313" s="1" t="s">
        <v>26913</v>
      </c>
      <c r="H6313" s="1" t="s">
        <v>17593</v>
      </c>
      <c r="I6313" s="2">
        <v>27.15</v>
      </c>
      <c r="J6313" s="37">
        <f>VLOOKUP(H6313,'DOGHER ORDER-DISC'!$K$4:$N$30,4,FALSE)</f>
        <v>0</v>
      </c>
      <c r="K6313" s="2">
        <f t="shared" si="103"/>
        <v>27.15</v>
      </c>
      <c r="L6313" s="1" t="s">
        <v>20300</v>
      </c>
    </row>
    <row r="6314" spans="1:12">
      <c r="A6314" s="1"/>
      <c r="B6314" s="1">
        <v>531</v>
      </c>
      <c r="C6314" s="1" t="s">
        <v>18217</v>
      </c>
      <c r="D6314" s="1" t="s">
        <v>18250</v>
      </c>
      <c r="E6314" s="1" t="s">
        <v>12587</v>
      </c>
      <c r="F6314" s="1" t="s">
        <v>12588</v>
      </c>
      <c r="G6314" s="1" t="s">
        <v>26914</v>
      </c>
      <c r="H6314" s="1" t="s">
        <v>17593</v>
      </c>
      <c r="I6314" s="2">
        <v>34.409999999999997</v>
      </c>
      <c r="J6314" s="37">
        <f>VLOOKUP(H6314,'DOGHER ORDER-DISC'!$K$4:$N$30,4,FALSE)</f>
        <v>0</v>
      </c>
      <c r="K6314" s="2">
        <f t="shared" si="103"/>
        <v>34.409999999999997</v>
      </c>
      <c r="L6314" s="1" t="s">
        <v>20301</v>
      </c>
    </row>
    <row r="6315" spans="1:12">
      <c r="A6315" s="1"/>
      <c r="B6315" s="1">
        <v>531</v>
      </c>
      <c r="C6315" s="1" t="s">
        <v>18217</v>
      </c>
      <c r="D6315" s="1" t="s">
        <v>18250</v>
      </c>
      <c r="E6315" s="1" t="s">
        <v>12589</v>
      </c>
      <c r="F6315" s="1" t="s">
        <v>12590</v>
      </c>
      <c r="G6315" s="1" t="s">
        <v>26915</v>
      </c>
      <c r="H6315" s="1" t="s">
        <v>17593</v>
      </c>
      <c r="I6315" s="2">
        <v>40.6</v>
      </c>
      <c r="J6315" s="37">
        <f>VLOOKUP(H6315,'DOGHER ORDER-DISC'!$K$4:$N$30,4,FALSE)</f>
        <v>0</v>
      </c>
      <c r="K6315" s="2">
        <f t="shared" si="103"/>
        <v>40.6</v>
      </c>
      <c r="L6315" s="1" t="s">
        <v>20301</v>
      </c>
    </row>
    <row r="6316" spans="1:12">
      <c r="A6316" s="1"/>
      <c r="B6316" s="1">
        <v>531</v>
      </c>
      <c r="C6316" s="1" t="s">
        <v>18217</v>
      </c>
      <c r="D6316" s="1" t="s">
        <v>18250</v>
      </c>
      <c r="E6316" s="1" t="s">
        <v>12591</v>
      </c>
      <c r="F6316" s="1" t="s">
        <v>12592</v>
      </c>
      <c r="G6316" s="1" t="s">
        <v>26916</v>
      </c>
      <c r="H6316" s="1" t="s">
        <v>17593</v>
      </c>
      <c r="I6316" s="2">
        <v>46.35</v>
      </c>
      <c r="J6316" s="37">
        <f>VLOOKUP(H6316,'DOGHER ORDER-DISC'!$K$4:$N$30,4,FALSE)</f>
        <v>0</v>
      </c>
      <c r="K6316" s="2">
        <f t="shared" si="103"/>
        <v>46.35</v>
      </c>
      <c r="L6316" s="1" t="s">
        <v>20301</v>
      </c>
    </row>
    <row r="6317" spans="1:12">
      <c r="A6317" s="1"/>
      <c r="B6317" s="1">
        <v>531</v>
      </c>
      <c r="C6317" s="1" t="s">
        <v>18217</v>
      </c>
      <c r="D6317" s="1" t="s">
        <v>18250</v>
      </c>
      <c r="E6317" s="1" t="s">
        <v>12593</v>
      </c>
      <c r="F6317" s="1" t="s">
        <v>12594</v>
      </c>
      <c r="G6317" s="1" t="s">
        <v>26917</v>
      </c>
      <c r="H6317" s="1" t="s">
        <v>17593</v>
      </c>
      <c r="I6317" s="2">
        <v>51.89</v>
      </c>
      <c r="J6317" s="37">
        <f>VLOOKUP(H6317,'DOGHER ORDER-DISC'!$K$4:$N$30,4,FALSE)</f>
        <v>0</v>
      </c>
      <c r="K6317" s="2">
        <f t="shared" si="103"/>
        <v>51.89</v>
      </c>
      <c r="L6317" s="1" t="s">
        <v>20301</v>
      </c>
    </row>
    <row r="6318" spans="1:12">
      <c r="A6318" s="1" t="s">
        <v>32</v>
      </c>
      <c r="B6318" s="1">
        <v>531</v>
      </c>
      <c r="C6318" s="1" t="s">
        <v>18217</v>
      </c>
      <c r="D6318" s="1" t="s">
        <v>18250</v>
      </c>
      <c r="E6318" s="1" t="s">
        <v>12595</v>
      </c>
      <c r="F6318" s="1" t="s">
        <v>12596</v>
      </c>
      <c r="G6318" s="1" t="s">
        <v>26918</v>
      </c>
      <c r="H6318" s="1" t="s">
        <v>17593</v>
      </c>
      <c r="I6318" s="2">
        <v>21.63</v>
      </c>
      <c r="J6318" s="37">
        <f>VLOOKUP(H6318,'DOGHER ORDER-DISC'!$K$4:$N$30,4,FALSE)</f>
        <v>0</v>
      </c>
      <c r="K6318" s="2">
        <f t="shared" si="103"/>
        <v>21.63</v>
      </c>
      <c r="L6318" s="1"/>
    </row>
    <row r="6319" spans="1:12">
      <c r="A6319" s="1" t="s">
        <v>32</v>
      </c>
      <c r="B6319" s="1">
        <v>531</v>
      </c>
      <c r="C6319" s="1" t="s">
        <v>18217</v>
      </c>
      <c r="D6319" s="1" t="s">
        <v>18250</v>
      </c>
      <c r="E6319" s="1" t="s">
        <v>12597</v>
      </c>
      <c r="F6319" s="1" t="s">
        <v>12598</v>
      </c>
      <c r="G6319" s="1" t="s">
        <v>26919</v>
      </c>
      <c r="H6319" s="1" t="s">
        <v>17593</v>
      </c>
      <c r="I6319" s="2">
        <v>24.95</v>
      </c>
      <c r="J6319" s="37">
        <f>VLOOKUP(H6319,'DOGHER ORDER-DISC'!$K$4:$N$30,4,FALSE)</f>
        <v>0</v>
      </c>
      <c r="K6319" s="2">
        <f t="shared" ref="K6319:K6382" si="104">+ROUND(I6319*(1-J6319),2)</f>
        <v>24.95</v>
      </c>
      <c r="L6319" s="1"/>
    </row>
    <row r="6320" spans="1:12">
      <c r="A6320" s="1" t="s">
        <v>32</v>
      </c>
      <c r="B6320" s="1">
        <v>531</v>
      </c>
      <c r="C6320" s="1" t="s">
        <v>18217</v>
      </c>
      <c r="D6320" s="1" t="s">
        <v>18250</v>
      </c>
      <c r="E6320" s="1" t="s">
        <v>12599</v>
      </c>
      <c r="F6320" s="1" t="s">
        <v>12600</v>
      </c>
      <c r="G6320" s="1" t="s">
        <v>26920</v>
      </c>
      <c r="H6320" s="1" t="s">
        <v>17593</v>
      </c>
      <c r="I6320" s="2">
        <v>27.15</v>
      </c>
      <c r="J6320" s="37">
        <f>VLOOKUP(H6320,'DOGHER ORDER-DISC'!$K$4:$N$30,4,FALSE)</f>
        <v>0</v>
      </c>
      <c r="K6320" s="2">
        <f t="shared" si="104"/>
        <v>27.15</v>
      </c>
      <c r="L6320" s="1"/>
    </row>
    <row r="6321" spans="1:12">
      <c r="A6321" s="1" t="s">
        <v>32</v>
      </c>
      <c r="B6321" s="1">
        <v>531</v>
      </c>
      <c r="C6321" s="1" t="s">
        <v>18217</v>
      </c>
      <c r="D6321" s="1" t="s">
        <v>18250</v>
      </c>
      <c r="E6321" s="1" t="s">
        <v>12601</v>
      </c>
      <c r="F6321" s="1" t="s">
        <v>12602</v>
      </c>
      <c r="G6321" s="1" t="s">
        <v>26921</v>
      </c>
      <c r="H6321" s="1" t="s">
        <v>17593</v>
      </c>
      <c r="I6321" s="2">
        <v>29.13</v>
      </c>
      <c r="J6321" s="37">
        <f>VLOOKUP(H6321,'DOGHER ORDER-DISC'!$K$4:$N$30,4,FALSE)</f>
        <v>0</v>
      </c>
      <c r="K6321" s="2">
        <f t="shared" si="104"/>
        <v>29.13</v>
      </c>
      <c r="L6321" s="1"/>
    </row>
    <row r="6322" spans="1:12">
      <c r="A6322" s="1"/>
      <c r="B6322" s="1">
        <v>531</v>
      </c>
      <c r="C6322" s="1" t="s">
        <v>18217</v>
      </c>
      <c r="D6322" s="1" t="s">
        <v>18250</v>
      </c>
      <c r="E6322" s="1" t="s">
        <v>12603</v>
      </c>
      <c r="F6322" s="1" t="s">
        <v>12604</v>
      </c>
      <c r="G6322" s="1" t="s">
        <v>26922</v>
      </c>
      <c r="H6322" s="1" t="s">
        <v>17593</v>
      </c>
      <c r="I6322" s="2">
        <v>35</v>
      </c>
      <c r="J6322" s="37">
        <f>VLOOKUP(H6322,'DOGHER ORDER-DISC'!$K$4:$N$30,4,FALSE)</f>
        <v>0</v>
      </c>
      <c r="K6322" s="2">
        <f t="shared" si="104"/>
        <v>35</v>
      </c>
      <c r="L6322" s="1" t="s">
        <v>20302</v>
      </c>
    </row>
    <row r="6323" spans="1:12">
      <c r="A6323" s="1"/>
      <c r="B6323" s="1">
        <v>531</v>
      </c>
      <c r="C6323" s="1" t="s">
        <v>18217</v>
      </c>
      <c r="D6323" s="1" t="s">
        <v>18250</v>
      </c>
      <c r="E6323" s="1" t="s">
        <v>12605</v>
      </c>
      <c r="F6323" s="1" t="s">
        <v>12606</v>
      </c>
      <c r="G6323" s="1" t="s">
        <v>26923</v>
      </c>
      <c r="H6323" s="1" t="s">
        <v>17593</v>
      </c>
      <c r="I6323" s="2">
        <v>39.33</v>
      </c>
      <c r="J6323" s="37">
        <f>VLOOKUP(H6323,'DOGHER ORDER-DISC'!$K$4:$N$30,4,FALSE)</f>
        <v>0</v>
      </c>
      <c r="K6323" s="2">
        <f t="shared" si="104"/>
        <v>39.33</v>
      </c>
      <c r="L6323" s="1" t="s">
        <v>20302</v>
      </c>
    </row>
    <row r="6324" spans="1:12">
      <c r="A6324" s="1"/>
      <c r="B6324" s="1">
        <v>531</v>
      </c>
      <c r="C6324" s="1" t="s">
        <v>18217</v>
      </c>
      <c r="D6324" s="1" t="s">
        <v>18250</v>
      </c>
      <c r="E6324" s="1" t="s">
        <v>12607</v>
      </c>
      <c r="F6324" s="1" t="s">
        <v>12608</v>
      </c>
      <c r="G6324" s="1" t="s">
        <v>26924</v>
      </c>
      <c r="H6324" s="1" t="s">
        <v>17593</v>
      </c>
      <c r="I6324" s="2">
        <v>56.63</v>
      </c>
      <c r="J6324" s="37">
        <f>VLOOKUP(H6324,'DOGHER ORDER-DISC'!$K$4:$N$30,4,FALSE)</f>
        <v>0</v>
      </c>
      <c r="K6324" s="2">
        <f t="shared" si="104"/>
        <v>56.63</v>
      </c>
      <c r="L6324" s="1" t="s">
        <v>20302</v>
      </c>
    </row>
    <row r="6325" spans="1:12">
      <c r="A6325" s="1"/>
      <c r="B6325" s="1">
        <v>531</v>
      </c>
      <c r="C6325" s="1" t="s">
        <v>18217</v>
      </c>
      <c r="D6325" s="1" t="s">
        <v>18250</v>
      </c>
      <c r="E6325" s="1" t="s">
        <v>12609</v>
      </c>
      <c r="F6325" s="1" t="s">
        <v>12610</v>
      </c>
      <c r="G6325" s="1" t="s">
        <v>26925</v>
      </c>
      <c r="H6325" s="1" t="s">
        <v>17593</v>
      </c>
      <c r="I6325" s="2">
        <v>33.97</v>
      </c>
      <c r="J6325" s="37">
        <f>VLOOKUP(H6325,'DOGHER ORDER-DISC'!$K$4:$N$30,4,FALSE)</f>
        <v>0</v>
      </c>
      <c r="K6325" s="2">
        <f t="shared" si="104"/>
        <v>33.97</v>
      </c>
      <c r="L6325" s="1" t="s">
        <v>20303</v>
      </c>
    </row>
    <row r="6326" spans="1:12">
      <c r="A6326" s="1"/>
      <c r="B6326" s="1">
        <v>531</v>
      </c>
      <c r="C6326" s="1" t="s">
        <v>18217</v>
      </c>
      <c r="D6326" s="1" t="s">
        <v>18250</v>
      </c>
      <c r="E6326" s="1" t="s">
        <v>12611</v>
      </c>
      <c r="F6326" s="1" t="s">
        <v>12612</v>
      </c>
      <c r="G6326" s="1" t="s">
        <v>26926</v>
      </c>
      <c r="H6326" s="1" t="s">
        <v>17593</v>
      </c>
      <c r="I6326" s="2">
        <v>36.42</v>
      </c>
      <c r="J6326" s="37">
        <f>VLOOKUP(H6326,'DOGHER ORDER-DISC'!$K$4:$N$30,4,FALSE)</f>
        <v>0</v>
      </c>
      <c r="K6326" s="2">
        <f t="shared" si="104"/>
        <v>36.42</v>
      </c>
      <c r="L6326" s="1" t="s">
        <v>20303</v>
      </c>
    </row>
    <row r="6327" spans="1:12">
      <c r="A6327" s="1"/>
      <c r="B6327" s="1">
        <v>531</v>
      </c>
      <c r="C6327" s="1" t="s">
        <v>18217</v>
      </c>
      <c r="D6327" s="1" t="s">
        <v>18250</v>
      </c>
      <c r="E6327" s="1" t="s">
        <v>12613</v>
      </c>
      <c r="F6327" s="1" t="s">
        <v>12614</v>
      </c>
      <c r="G6327" s="1" t="s">
        <v>26927</v>
      </c>
      <c r="H6327" s="1" t="s">
        <v>17593</v>
      </c>
      <c r="I6327" s="2">
        <v>46.78</v>
      </c>
      <c r="J6327" s="37">
        <f>VLOOKUP(H6327,'DOGHER ORDER-DISC'!$K$4:$N$30,4,FALSE)</f>
        <v>0</v>
      </c>
      <c r="K6327" s="2">
        <f t="shared" si="104"/>
        <v>46.78</v>
      </c>
      <c r="L6327" s="1" t="s">
        <v>20303</v>
      </c>
    </row>
    <row r="6328" spans="1:12">
      <c r="A6328" s="1"/>
      <c r="B6328" s="1">
        <v>531</v>
      </c>
      <c r="C6328" s="1" t="s">
        <v>18217</v>
      </c>
      <c r="D6328" s="1" t="s">
        <v>18250</v>
      </c>
      <c r="E6328" s="1" t="s">
        <v>12615</v>
      </c>
      <c r="F6328" s="1" t="s">
        <v>12616</v>
      </c>
      <c r="G6328" s="1" t="s">
        <v>26928</v>
      </c>
      <c r="H6328" s="1" t="s">
        <v>17593</v>
      </c>
      <c r="I6328" s="2">
        <v>73.87</v>
      </c>
      <c r="J6328" s="37">
        <f>VLOOKUP(H6328,'DOGHER ORDER-DISC'!$K$4:$N$30,4,FALSE)</f>
        <v>0</v>
      </c>
      <c r="K6328" s="2">
        <f t="shared" si="104"/>
        <v>73.87</v>
      </c>
      <c r="L6328" s="1" t="s">
        <v>20303</v>
      </c>
    </row>
    <row r="6329" spans="1:12">
      <c r="A6329" s="1"/>
      <c r="B6329" s="1">
        <v>532</v>
      </c>
      <c r="C6329" s="1" t="s">
        <v>18217</v>
      </c>
      <c r="D6329" s="1" t="s">
        <v>18250</v>
      </c>
      <c r="E6329" s="1" t="s">
        <v>12617</v>
      </c>
      <c r="F6329" s="1" t="s">
        <v>12618</v>
      </c>
      <c r="G6329" s="1" t="s">
        <v>26929</v>
      </c>
      <c r="H6329" s="1" t="s">
        <v>17593</v>
      </c>
      <c r="I6329" s="2">
        <v>19.47</v>
      </c>
      <c r="J6329" s="37">
        <f>VLOOKUP(H6329,'DOGHER ORDER-DISC'!$K$4:$N$30,4,FALSE)</f>
        <v>0</v>
      </c>
      <c r="K6329" s="2">
        <f t="shared" si="104"/>
        <v>19.47</v>
      </c>
      <c r="L6329" s="1" t="s">
        <v>20304</v>
      </c>
    </row>
    <row r="6330" spans="1:12">
      <c r="A6330" s="1"/>
      <c r="B6330" s="1">
        <v>532</v>
      </c>
      <c r="C6330" s="1" t="s">
        <v>18217</v>
      </c>
      <c r="D6330" s="1" t="s">
        <v>18250</v>
      </c>
      <c r="E6330" s="1" t="s">
        <v>12619</v>
      </c>
      <c r="F6330" s="1" t="s">
        <v>12620</v>
      </c>
      <c r="G6330" s="1" t="s">
        <v>26930</v>
      </c>
      <c r="H6330" s="1" t="s">
        <v>17593</v>
      </c>
      <c r="I6330" s="2">
        <v>34.880000000000003</v>
      </c>
      <c r="J6330" s="37">
        <f>VLOOKUP(H6330,'DOGHER ORDER-DISC'!$K$4:$N$30,4,FALSE)</f>
        <v>0</v>
      </c>
      <c r="K6330" s="2">
        <f t="shared" si="104"/>
        <v>34.880000000000003</v>
      </c>
      <c r="L6330" s="1" t="s">
        <v>20305</v>
      </c>
    </row>
    <row r="6331" spans="1:12">
      <c r="A6331" s="1" t="s">
        <v>32</v>
      </c>
      <c r="B6331" s="1">
        <v>532</v>
      </c>
      <c r="C6331" s="1" t="s">
        <v>18217</v>
      </c>
      <c r="D6331" s="1" t="s">
        <v>18250</v>
      </c>
      <c r="E6331" s="1" t="s">
        <v>12621</v>
      </c>
      <c r="F6331" s="1" t="s">
        <v>12622</v>
      </c>
      <c r="G6331" s="1" t="s">
        <v>26931</v>
      </c>
      <c r="H6331" s="1" t="s">
        <v>17593</v>
      </c>
      <c r="I6331" s="2">
        <v>40.54</v>
      </c>
      <c r="J6331" s="37">
        <f>VLOOKUP(H6331,'DOGHER ORDER-DISC'!$K$4:$N$30,4,FALSE)</f>
        <v>0</v>
      </c>
      <c r="K6331" s="2">
        <f t="shared" si="104"/>
        <v>40.54</v>
      </c>
      <c r="L6331" s="1" t="s">
        <v>20306</v>
      </c>
    </row>
    <row r="6332" spans="1:12">
      <c r="A6332" s="1" t="s">
        <v>32</v>
      </c>
      <c r="B6332" s="1">
        <v>532</v>
      </c>
      <c r="C6332" s="1" t="s">
        <v>18217</v>
      </c>
      <c r="D6332" s="1" t="s">
        <v>18250</v>
      </c>
      <c r="E6332" s="1" t="s">
        <v>12623</v>
      </c>
      <c r="F6332" s="1" t="s">
        <v>12624</v>
      </c>
      <c r="G6332" s="1" t="s">
        <v>26932</v>
      </c>
      <c r="H6332" s="1" t="s">
        <v>17593</v>
      </c>
      <c r="I6332" s="2">
        <v>405.41</v>
      </c>
      <c r="J6332" s="37">
        <f>VLOOKUP(H6332,'DOGHER ORDER-DISC'!$K$4:$N$30,4,FALSE)</f>
        <v>0</v>
      </c>
      <c r="K6332" s="2">
        <f t="shared" si="104"/>
        <v>405.41</v>
      </c>
      <c r="L6332" s="1" t="s">
        <v>20307</v>
      </c>
    </row>
    <row r="6333" spans="1:12">
      <c r="A6333" s="1"/>
      <c r="B6333" s="1">
        <v>533</v>
      </c>
      <c r="C6333" s="1" t="s">
        <v>18217</v>
      </c>
      <c r="D6333" s="1" t="s">
        <v>18250</v>
      </c>
      <c r="E6333" s="1" t="s">
        <v>12625</v>
      </c>
      <c r="F6333" s="1" t="s">
        <v>12626</v>
      </c>
      <c r="G6333" s="1" t="s">
        <v>26933</v>
      </c>
      <c r="H6333" s="1" t="s">
        <v>17593</v>
      </c>
      <c r="I6333" s="2">
        <v>16.66</v>
      </c>
      <c r="J6333" s="37">
        <f>VLOOKUP(H6333,'DOGHER ORDER-DISC'!$K$4:$N$30,4,FALSE)</f>
        <v>0</v>
      </c>
      <c r="K6333" s="2">
        <f t="shared" si="104"/>
        <v>16.66</v>
      </c>
      <c r="L6333" s="1" t="s">
        <v>20308</v>
      </c>
    </row>
    <row r="6334" spans="1:12">
      <c r="A6334" s="1" t="s">
        <v>32</v>
      </c>
      <c r="B6334" s="1">
        <v>534</v>
      </c>
      <c r="C6334" s="1" t="s">
        <v>18217</v>
      </c>
      <c r="D6334" s="1" t="s">
        <v>18250</v>
      </c>
      <c r="E6334" s="1" t="s">
        <v>12627</v>
      </c>
      <c r="F6334" s="1" t="s">
        <v>12628</v>
      </c>
      <c r="G6334" s="1" t="s">
        <v>26934</v>
      </c>
      <c r="H6334" s="1" t="s">
        <v>17593</v>
      </c>
      <c r="I6334" s="2">
        <v>202.25</v>
      </c>
      <c r="J6334" s="37">
        <f>VLOOKUP(H6334,'DOGHER ORDER-DISC'!$K$4:$N$30,4,FALSE)</f>
        <v>0</v>
      </c>
      <c r="K6334" s="2">
        <f t="shared" si="104"/>
        <v>202.25</v>
      </c>
      <c r="L6334" s="1" t="s">
        <v>20309</v>
      </c>
    </row>
    <row r="6335" spans="1:12">
      <c r="A6335" s="1" t="s">
        <v>32</v>
      </c>
      <c r="B6335" s="1">
        <v>534</v>
      </c>
      <c r="C6335" s="1" t="s">
        <v>18217</v>
      </c>
      <c r="D6335" s="1" t="s">
        <v>18250</v>
      </c>
      <c r="E6335" s="1" t="s">
        <v>12629</v>
      </c>
      <c r="F6335" s="1" t="s">
        <v>12630</v>
      </c>
      <c r="G6335" s="1" t="s">
        <v>26935</v>
      </c>
      <c r="H6335" s="1" t="s">
        <v>17593</v>
      </c>
      <c r="I6335" s="2">
        <v>136.61000000000001</v>
      </c>
      <c r="J6335" s="37">
        <f>VLOOKUP(H6335,'DOGHER ORDER-DISC'!$K$4:$N$30,4,FALSE)</f>
        <v>0</v>
      </c>
      <c r="K6335" s="2">
        <f t="shared" si="104"/>
        <v>136.61000000000001</v>
      </c>
      <c r="L6335" s="1" t="s">
        <v>20310</v>
      </c>
    </row>
    <row r="6336" spans="1:12">
      <c r="A6336" s="1" t="s">
        <v>32</v>
      </c>
      <c r="B6336" s="1">
        <v>534</v>
      </c>
      <c r="C6336" s="1" t="s">
        <v>18217</v>
      </c>
      <c r="D6336" s="1" t="s">
        <v>18250</v>
      </c>
      <c r="E6336" s="1" t="s">
        <v>12631</v>
      </c>
      <c r="F6336" s="1" t="s">
        <v>12632</v>
      </c>
      <c r="G6336" s="1" t="s">
        <v>26936</v>
      </c>
      <c r="H6336" s="1" t="s">
        <v>17593</v>
      </c>
      <c r="I6336" s="2">
        <v>64.19</v>
      </c>
      <c r="J6336" s="37">
        <f>VLOOKUP(H6336,'DOGHER ORDER-DISC'!$K$4:$N$30,4,FALSE)</f>
        <v>0</v>
      </c>
      <c r="K6336" s="2">
        <f t="shared" si="104"/>
        <v>64.19</v>
      </c>
      <c r="L6336" s="1" t="s">
        <v>20311</v>
      </c>
    </row>
    <row r="6337" spans="1:12">
      <c r="A6337" s="1" t="s">
        <v>32</v>
      </c>
      <c r="B6337" s="1">
        <v>535</v>
      </c>
      <c r="C6337" s="1" t="s">
        <v>18217</v>
      </c>
      <c r="D6337" s="1" t="s">
        <v>18250</v>
      </c>
      <c r="E6337" s="1" t="s">
        <v>12633</v>
      </c>
      <c r="F6337" s="1" t="s">
        <v>12634</v>
      </c>
      <c r="G6337" s="1" t="s">
        <v>26937</v>
      </c>
      <c r="H6337" s="1" t="s">
        <v>17593</v>
      </c>
      <c r="I6337" s="2">
        <v>21.77</v>
      </c>
      <c r="J6337" s="37">
        <f>VLOOKUP(H6337,'DOGHER ORDER-DISC'!$K$4:$N$30,4,FALSE)</f>
        <v>0</v>
      </c>
      <c r="K6337" s="2">
        <f t="shared" si="104"/>
        <v>21.77</v>
      </c>
      <c r="L6337" s="1" t="s">
        <v>20312</v>
      </c>
    </row>
    <row r="6338" spans="1:12">
      <c r="A6338" s="1" t="s">
        <v>32</v>
      </c>
      <c r="B6338" s="1">
        <v>535</v>
      </c>
      <c r="C6338" s="1" t="s">
        <v>18217</v>
      </c>
      <c r="D6338" s="1" t="s">
        <v>18250</v>
      </c>
      <c r="E6338" s="1" t="s">
        <v>12635</v>
      </c>
      <c r="F6338" s="1" t="s">
        <v>12636</v>
      </c>
      <c r="G6338" s="1" t="s">
        <v>26938</v>
      </c>
      <c r="H6338" s="1" t="s">
        <v>17593</v>
      </c>
      <c r="I6338" s="2">
        <v>34.94</v>
      </c>
      <c r="J6338" s="37">
        <f>VLOOKUP(H6338,'DOGHER ORDER-DISC'!$K$4:$N$30,4,FALSE)</f>
        <v>0</v>
      </c>
      <c r="K6338" s="2">
        <f t="shared" si="104"/>
        <v>34.94</v>
      </c>
      <c r="L6338" s="1" t="s">
        <v>20313</v>
      </c>
    </row>
    <row r="6339" spans="1:12">
      <c r="A6339" s="1" t="s">
        <v>32</v>
      </c>
      <c r="B6339" s="1">
        <v>535</v>
      </c>
      <c r="C6339" s="1" t="s">
        <v>18217</v>
      </c>
      <c r="D6339" s="1" t="s">
        <v>18250</v>
      </c>
      <c r="E6339" s="1" t="s">
        <v>12637</v>
      </c>
      <c r="F6339" s="1" t="s">
        <v>12638</v>
      </c>
      <c r="G6339" s="1" t="s">
        <v>26939</v>
      </c>
      <c r="H6339" s="1" t="s">
        <v>17593</v>
      </c>
      <c r="I6339" s="2">
        <v>22.97</v>
      </c>
      <c r="J6339" s="37">
        <f>VLOOKUP(H6339,'DOGHER ORDER-DISC'!$K$4:$N$30,4,FALSE)</f>
        <v>0</v>
      </c>
      <c r="K6339" s="2">
        <f t="shared" si="104"/>
        <v>22.97</v>
      </c>
      <c r="L6339" s="1" t="s">
        <v>20314</v>
      </c>
    </row>
    <row r="6340" spans="1:12">
      <c r="A6340" s="1" t="s">
        <v>32</v>
      </c>
      <c r="B6340" s="1">
        <v>535</v>
      </c>
      <c r="C6340" s="1" t="s">
        <v>18217</v>
      </c>
      <c r="D6340" s="1" t="s">
        <v>18250</v>
      </c>
      <c r="E6340" s="1" t="s">
        <v>12639</v>
      </c>
      <c r="F6340" s="1" t="s">
        <v>12640</v>
      </c>
      <c r="G6340" s="1" t="s">
        <v>26940</v>
      </c>
      <c r="H6340" s="1" t="s">
        <v>17593</v>
      </c>
      <c r="I6340" s="2">
        <v>23.27</v>
      </c>
      <c r="J6340" s="37">
        <f>VLOOKUP(H6340,'DOGHER ORDER-DISC'!$K$4:$N$30,4,FALSE)</f>
        <v>0</v>
      </c>
      <c r="K6340" s="2">
        <f t="shared" si="104"/>
        <v>23.27</v>
      </c>
      <c r="L6340" s="1" t="s">
        <v>20315</v>
      </c>
    </row>
    <row r="6341" spans="1:12">
      <c r="A6341" s="1" t="s">
        <v>32</v>
      </c>
      <c r="B6341" s="1">
        <v>535</v>
      </c>
      <c r="C6341" s="1" t="s">
        <v>18217</v>
      </c>
      <c r="D6341" s="1" t="s">
        <v>18250</v>
      </c>
      <c r="E6341" s="1" t="s">
        <v>12641</v>
      </c>
      <c r="F6341" s="1" t="s">
        <v>12642</v>
      </c>
      <c r="G6341" s="1" t="s">
        <v>26941</v>
      </c>
      <c r="H6341" s="1" t="s">
        <v>17593</v>
      </c>
      <c r="I6341" s="2">
        <v>22.37</v>
      </c>
      <c r="J6341" s="37">
        <f>VLOOKUP(H6341,'DOGHER ORDER-DISC'!$K$4:$N$30,4,FALSE)</f>
        <v>0</v>
      </c>
      <c r="K6341" s="2">
        <f t="shared" si="104"/>
        <v>22.37</v>
      </c>
      <c r="L6341" s="1" t="s">
        <v>20316</v>
      </c>
    </row>
    <row r="6342" spans="1:12">
      <c r="A6342" s="1" t="s">
        <v>32</v>
      </c>
      <c r="B6342" s="1">
        <v>535</v>
      </c>
      <c r="C6342" s="1" t="s">
        <v>18217</v>
      </c>
      <c r="D6342" s="1" t="s">
        <v>18250</v>
      </c>
      <c r="E6342" s="1" t="s">
        <v>12643</v>
      </c>
      <c r="F6342" s="1" t="s">
        <v>12644</v>
      </c>
      <c r="G6342" s="1" t="s">
        <v>26942</v>
      </c>
      <c r="H6342" s="1" t="s">
        <v>17593</v>
      </c>
      <c r="I6342" s="2">
        <v>23.27</v>
      </c>
      <c r="J6342" s="37">
        <f>VLOOKUP(H6342,'DOGHER ORDER-DISC'!$K$4:$N$30,4,FALSE)</f>
        <v>0</v>
      </c>
      <c r="K6342" s="2">
        <f t="shared" si="104"/>
        <v>23.27</v>
      </c>
      <c r="L6342" s="1" t="s">
        <v>20317</v>
      </c>
    </row>
    <row r="6343" spans="1:12">
      <c r="A6343" s="1" t="s">
        <v>32</v>
      </c>
      <c r="B6343" s="1">
        <v>535</v>
      </c>
      <c r="C6343" s="1" t="s">
        <v>18217</v>
      </c>
      <c r="D6343" s="1" t="s">
        <v>18250</v>
      </c>
      <c r="E6343" s="1" t="s">
        <v>12645</v>
      </c>
      <c r="F6343" s="1" t="s">
        <v>12646</v>
      </c>
      <c r="G6343" s="1" t="s">
        <v>26943</v>
      </c>
      <c r="H6343" s="1" t="s">
        <v>17593</v>
      </c>
      <c r="I6343" s="2">
        <v>32.159999999999997</v>
      </c>
      <c r="J6343" s="37">
        <f>VLOOKUP(H6343,'DOGHER ORDER-DISC'!$K$4:$N$30,4,FALSE)</f>
        <v>0</v>
      </c>
      <c r="K6343" s="2">
        <f t="shared" si="104"/>
        <v>32.159999999999997</v>
      </c>
      <c r="L6343" s="1" t="s">
        <v>20318</v>
      </c>
    </row>
    <row r="6344" spans="1:12">
      <c r="A6344" s="1" t="s">
        <v>32</v>
      </c>
      <c r="B6344" s="1">
        <v>535</v>
      </c>
      <c r="C6344" s="1" t="s">
        <v>18217</v>
      </c>
      <c r="D6344" s="1" t="s">
        <v>18250</v>
      </c>
      <c r="E6344" s="1" t="s">
        <v>12647</v>
      </c>
      <c r="F6344" s="1" t="s">
        <v>12648</v>
      </c>
      <c r="G6344" s="1" t="s">
        <v>26944</v>
      </c>
      <c r="H6344" s="1" t="s">
        <v>17593</v>
      </c>
      <c r="I6344" s="2">
        <v>45.04</v>
      </c>
      <c r="J6344" s="37">
        <f>VLOOKUP(H6344,'DOGHER ORDER-DISC'!$K$4:$N$30,4,FALSE)</f>
        <v>0</v>
      </c>
      <c r="K6344" s="2">
        <f t="shared" si="104"/>
        <v>45.04</v>
      </c>
      <c r="L6344" s="1" t="s">
        <v>20319</v>
      </c>
    </row>
    <row r="6345" spans="1:12">
      <c r="A6345" s="1" t="s">
        <v>32</v>
      </c>
      <c r="B6345" s="1">
        <v>536</v>
      </c>
      <c r="C6345" s="1" t="s">
        <v>18217</v>
      </c>
      <c r="D6345" s="1" t="s">
        <v>18250</v>
      </c>
      <c r="E6345" s="1" t="s">
        <v>12649</v>
      </c>
      <c r="F6345" s="1" t="s">
        <v>12650</v>
      </c>
      <c r="G6345" s="1" t="s">
        <v>26945</v>
      </c>
      <c r="H6345" s="1" t="s">
        <v>17593</v>
      </c>
      <c r="I6345" s="2">
        <v>113.52</v>
      </c>
      <c r="J6345" s="37">
        <f>VLOOKUP(H6345,'DOGHER ORDER-DISC'!$K$4:$N$30,4,FALSE)</f>
        <v>0</v>
      </c>
      <c r="K6345" s="2">
        <f t="shared" si="104"/>
        <v>113.52</v>
      </c>
      <c r="L6345" s="1" t="s">
        <v>20320</v>
      </c>
    </row>
    <row r="6346" spans="1:12">
      <c r="A6346" s="1" t="s">
        <v>32</v>
      </c>
      <c r="B6346" s="1">
        <v>536</v>
      </c>
      <c r="C6346" s="1" t="s">
        <v>18217</v>
      </c>
      <c r="D6346" s="1" t="s">
        <v>18250</v>
      </c>
      <c r="E6346" s="1" t="s">
        <v>12651</v>
      </c>
      <c r="F6346" s="1" t="s">
        <v>12652</v>
      </c>
      <c r="G6346" s="1" t="s">
        <v>26946</v>
      </c>
      <c r="H6346" s="1" t="s">
        <v>17593</v>
      </c>
      <c r="I6346" s="2">
        <v>43.63</v>
      </c>
      <c r="J6346" s="37">
        <f>VLOOKUP(H6346,'DOGHER ORDER-DISC'!$K$4:$N$30,4,FALSE)</f>
        <v>0</v>
      </c>
      <c r="K6346" s="2">
        <f t="shared" si="104"/>
        <v>43.63</v>
      </c>
      <c r="L6346" s="1" t="s">
        <v>20321</v>
      </c>
    </row>
    <row r="6347" spans="1:12">
      <c r="A6347" s="1" t="s">
        <v>32</v>
      </c>
      <c r="B6347" s="1">
        <v>536</v>
      </c>
      <c r="C6347" s="1" t="s">
        <v>18217</v>
      </c>
      <c r="D6347" s="1" t="s">
        <v>18250</v>
      </c>
      <c r="E6347" s="1" t="s">
        <v>12653</v>
      </c>
      <c r="F6347" s="1" t="s">
        <v>12654</v>
      </c>
      <c r="G6347" s="1" t="s">
        <v>26947</v>
      </c>
      <c r="H6347" s="1" t="s">
        <v>17593</v>
      </c>
      <c r="I6347" s="2">
        <v>24.06</v>
      </c>
      <c r="J6347" s="37">
        <f>VLOOKUP(H6347,'DOGHER ORDER-DISC'!$K$4:$N$30,4,FALSE)</f>
        <v>0</v>
      </c>
      <c r="K6347" s="2">
        <f t="shared" si="104"/>
        <v>24.06</v>
      </c>
      <c r="L6347" s="1" t="s">
        <v>20322</v>
      </c>
    </row>
    <row r="6348" spans="1:12">
      <c r="A6348" s="1" t="s">
        <v>32</v>
      </c>
      <c r="B6348" s="1">
        <v>536</v>
      </c>
      <c r="C6348" s="1" t="s">
        <v>18217</v>
      </c>
      <c r="D6348" s="1" t="s">
        <v>18250</v>
      </c>
      <c r="E6348" s="1" t="s">
        <v>12655</v>
      </c>
      <c r="F6348" s="1" t="s">
        <v>12656</v>
      </c>
      <c r="G6348" s="1" t="s">
        <v>26948</v>
      </c>
      <c r="H6348" s="1" t="s">
        <v>17593</v>
      </c>
      <c r="I6348" s="2">
        <v>23.27</v>
      </c>
      <c r="J6348" s="37">
        <f>VLOOKUP(H6348,'DOGHER ORDER-DISC'!$K$4:$N$30,4,FALSE)</f>
        <v>0</v>
      </c>
      <c r="K6348" s="2">
        <f t="shared" si="104"/>
        <v>23.27</v>
      </c>
      <c r="L6348" s="1" t="s">
        <v>20323</v>
      </c>
    </row>
    <row r="6349" spans="1:12">
      <c r="A6349" s="1" t="s">
        <v>32</v>
      </c>
      <c r="B6349" s="1">
        <v>536</v>
      </c>
      <c r="C6349" s="1" t="s">
        <v>18217</v>
      </c>
      <c r="D6349" s="1" t="s">
        <v>18250</v>
      </c>
      <c r="E6349" s="1" t="s">
        <v>12657</v>
      </c>
      <c r="F6349" s="1" t="s">
        <v>12658</v>
      </c>
      <c r="G6349" s="1" t="s">
        <v>26949</v>
      </c>
      <c r="H6349" s="1" t="s">
        <v>17593</v>
      </c>
      <c r="I6349" s="2">
        <v>16.03</v>
      </c>
      <c r="J6349" s="37">
        <f>VLOOKUP(H6349,'DOGHER ORDER-DISC'!$K$4:$N$30,4,FALSE)</f>
        <v>0</v>
      </c>
      <c r="K6349" s="2">
        <f t="shared" si="104"/>
        <v>16.03</v>
      </c>
      <c r="L6349" s="1" t="s">
        <v>20324</v>
      </c>
    </row>
    <row r="6350" spans="1:12">
      <c r="A6350" s="1" t="s">
        <v>32</v>
      </c>
      <c r="B6350" s="1">
        <v>536</v>
      </c>
      <c r="C6350" s="1" t="s">
        <v>18217</v>
      </c>
      <c r="D6350" s="1" t="s">
        <v>18250</v>
      </c>
      <c r="E6350" s="1" t="s">
        <v>12659</v>
      </c>
      <c r="F6350" s="1" t="s">
        <v>12660</v>
      </c>
      <c r="G6350" s="1" t="s">
        <v>26950</v>
      </c>
      <c r="H6350" s="1" t="s">
        <v>17593</v>
      </c>
      <c r="I6350" s="2">
        <v>27.38</v>
      </c>
      <c r="J6350" s="37">
        <f>VLOOKUP(H6350,'DOGHER ORDER-DISC'!$K$4:$N$30,4,FALSE)</f>
        <v>0</v>
      </c>
      <c r="K6350" s="2">
        <f t="shared" si="104"/>
        <v>27.38</v>
      </c>
      <c r="L6350" s="1" t="s">
        <v>20325</v>
      </c>
    </row>
    <row r="6351" spans="1:12">
      <c r="A6351" s="1" t="s">
        <v>32</v>
      </c>
      <c r="B6351" s="1">
        <v>536</v>
      </c>
      <c r="C6351" s="1" t="s">
        <v>18217</v>
      </c>
      <c r="D6351" s="1" t="s">
        <v>18250</v>
      </c>
      <c r="E6351" s="1" t="s">
        <v>12661</v>
      </c>
      <c r="F6351" s="1" t="s">
        <v>12662</v>
      </c>
      <c r="G6351" s="1" t="s">
        <v>26951</v>
      </c>
      <c r="H6351" s="1" t="s">
        <v>17593</v>
      </c>
      <c r="I6351" s="2">
        <v>18.28</v>
      </c>
      <c r="J6351" s="37">
        <f>VLOOKUP(H6351,'DOGHER ORDER-DISC'!$K$4:$N$30,4,FALSE)</f>
        <v>0</v>
      </c>
      <c r="K6351" s="2">
        <f t="shared" si="104"/>
        <v>18.28</v>
      </c>
      <c r="L6351" s="1"/>
    </row>
    <row r="6352" spans="1:12">
      <c r="A6352" s="1"/>
      <c r="B6352" s="1">
        <v>537</v>
      </c>
      <c r="C6352" s="1" t="s">
        <v>18217</v>
      </c>
      <c r="D6352" s="1" t="s">
        <v>18250</v>
      </c>
      <c r="E6352" s="1" t="s">
        <v>12663</v>
      </c>
      <c r="F6352" s="1" t="s">
        <v>12664</v>
      </c>
      <c r="G6352" s="1" t="s">
        <v>26952</v>
      </c>
      <c r="H6352" s="1" t="s">
        <v>17593</v>
      </c>
      <c r="I6352" s="2">
        <v>19.899999999999999</v>
      </c>
      <c r="J6352" s="37">
        <f>VLOOKUP(H6352,'DOGHER ORDER-DISC'!$K$4:$N$30,4,FALSE)</f>
        <v>0</v>
      </c>
      <c r="K6352" s="2">
        <f t="shared" si="104"/>
        <v>19.899999999999999</v>
      </c>
      <c r="L6352" s="1" t="s">
        <v>20326</v>
      </c>
    </row>
    <row r="6353" spans="1:12">
      <c r="A6353" s="1"/>
      <c r="B6353" s="1">
        <v>537</v>
      </c>
      <c r="C6353" s="1" t="s">
        <v>18217</v>
      </c>
      <c r="D6353" s="1" t="s">
        <v>18250</v>
      </c>
      <c r="E6353" s="1" t="s">
        <v>12665</v>
      </c>
      <c r="F6353" s="1" t="s">
        <v>12666</v>
      </c>
      <c r="G6353" s="1" t="s">
        <v>26953</v>
      </c>
      <c r="H6353" s="1" t="s">
        <v>17593</v>
      </c>
      <c r="I6353" s="2">
        <v>23.34</v>
      </c>
      <c r="J6353" s="37">
        <f>VLOOKUP(H6353,'DOGHER ORDER-DISC'!$K$4:$N$30,4,FALSE)</f>
        <v>0</v>
      </c>
      <c r="K6353" s="2">
        <f t="shared" si="104"/>
        <v>23.34</v>
      </c>
      <c r="L6353" s="1" t="s">
        <v>20327</v>
      </c>
    </row>
    <row r="6354" spans="1:12">
      <c r="A6354" s="1"/>
      <c r="B6354" s="1">
        <v>537</v>
      </c>
      <c r="C6354" s="1" t="s">
        <v>18217</v>
      </c>
      <c r="D6354" s="1" t="s">
        <v>18250</v>
      </c>
      <c r="E6354" s="1" t="s">
        <v>12667</v>
      </c>
      <c r="F6354" s="1" t="s">
        <v>12668</v>
      </c>
      <c r="G6354" s="1" t="s">
        <v>26954</v>
      </c>
      <c r="H6354" s="1" t="s">
        <v>17593</v>
      </c>
      <c r="I6354" s="2">
        <v>25.21</v>
      </c>
      <c r="J6354" s="37">
        <f>VLOOKUP(H6354,'DOGHER ORDER-DISC'!$K$4:$N$30,4,FALSE)</f>
        <v>0</v>
      </c>
      <c r="K6354" s="2">
        <f t="shared" si="104"/>
        <v>25.21</v>
      </c>
      <c r="L6354" s="1" t="s">
        <v>20328</v>
      </c>
    </row>
    <row r="6355" spans="1:12">
      <c r="A6355" s="1"/>
      <c r="B6355" s="1">
        <v>538</v>
      </c>
      <c r="C6355" s="1" t="s">
        <v>18217</v>
      </c>
      <c r="D6355" s="1" t="s">
        <v>18250</v>
      </c>
      <c r="E6355" s="1" t="s">
        <v>12669</v>
      </c>
      <c r="F6355" s="1" t="s">
        <v>12670</v>
      </c>
      <c r="G6355" s="1" t="s">
        <v>26955</v>
      </c>
      <c r="H6355" s="1" t="s">
        <v>17593</v>
      </c>
      <c r="I6355" s="2">
        <v>31.84</v>
      </c>
      <c r="J6355" s="37">
        <f>VLOOKUP(H6355,'DOGHER ORDER-DISC'!$K$4:$N$30,4,FALSE)</f>
        <v>0</v>
      </c>
      <c r="K6355" s="2">
        <f t="shared" si="104"/>
        <v>31.84</v>
      </c>
      <c r="L6355" s="1" t="s">
        <v>20329</v>
      </c>
    </row>
    <row r="6356" spans="1:12">
      <c r="A6356" s="1"/>
      <c r="B6356" s="1">
        <v>538</v>
      </c>
      <c r="C6356" s="1" t="s">
        <v>18217</v>
      </c>
      <c r="D6356" s="1" t="s">
        <v>18250</v>
      </c>
      <c r="E6356" s="1" t="s">
        <v>12671</v>
      </c>
      <c r="F6356" s="1" t="s">
        <v>12672</v>
      </c>
      <c r="G6356" s="1" t="s">
        <v>26956</v>
      </c>
      <c r="H6356" s="1" t="s">
        <v>17593</v>
      </c>
      <c r="I6356" s="2">
        <v>43.38</v>
      </c>
      <c r="J6356" s="37">
        <f>VLOOKUP(H6356,'DOGHER ORDER-DISC'!$K$4:$N$30,4,FALSE)</f>
        <v>0</v>
      </c>
      <c r="K6356" s="2">
        <f t="shared" si="104"/>
        <v>43.38</v>
      </c>
      <c r="L6356" s="1" t="s">
        <v>20330</v>
      </c>
    </row>
    <row r="6357" spans="1:12">
      <c r="A6357" s="1"/>
      <c r="B6357" s="1">
        <v>538</v>
      </c>
      <c r="C6357" s="1" t="s">
        <v>18217</v>
      </c>
      <c r="D6357" s="1" t="s">
        <v>18250</v>
      </c>
      <c r="E6357" s="1" t="s">
        <v>12673</v>
      </c>
      <c r="F6357" s="1" t="s">
        <v>12674</v>
      </c>
      <c r="G6357" s="1" t="s">
        <v>26957</v>
      </c>
      <c r="H6357" s="1" t="s">
        <v>17593</v>
      </c>
      <c r="I6357" s="2">
        <v>111.16</v>
      </c>
      <c r="J6357" s="37">
        <f>VLOOKUP(H6357,'DOGHER ORDER-DISC'!$K$4:$N$30,4,FALSE)</f>
        <v>0</v>
      </c>
      <c r="K6357" s="2">
        <f t="shared" si="104"/>
        <v>111.16</v>
      </c>
      <c r="L6357" s="1" t="s">
        <v>20331</v>
      </c>
    </row>
    <row r="6358" spans="1:12">
      <c r="A6358" s="1"/>
      <c r="B6358" s="1">
        <v>538</v>
      </c>
      <c r="C6358" s="1" t="s">
        <v>18217</v>
      </c>
      <c r="D6358" s="1" t="s">
        <v>18250</v>
      </c>
      <c r="E6358" s="1" t="s">
        <v>12675</v>
      </c>
      <c r="F6358" s="1" t="s">
        <v>12676</v>
      </c>
      <c r="G6358" s="1" t="s">
        <v>26957</v>
      </c>
      <c r="H6358" s="1" t="s">
        <v>17593</v>
      </c>
      <c r="I6358" s="2">
        <v>121.04</v>
      </c>
      <c r="J6358" s="37">
        <f>VLOOKUP(H6358,'DOGHER ORDER-DISC'!$K$4:$N$30,4,FALSE)</f>
        <v>0</v>
      </c>
      <c r="K6358" s="2">
        <f t="shared" si="104"/>
        <v>121.04</v>
      </c>
      <c r="L6358" s="1" t="s">
        <v>20332</v>
      </c>
    </row>
    <row r="6359" spans="1:12">
      <c r="A6359" s="1"/>
      <c r="B6359" s="1">
        <v>539</v>
      </c>
      <c r="C6359" s="1" t="s">
        <v>18217</v>
      </c>
      <c r="D6359" s="1" t="s">
        <v>18250</v>
      </c>
      <c r="E6359" s="1" t="s">
        <v>12677</v>
      </c>
      <c r="F6359" s="1" t="s">
        <v>12678</v>
      </c>
      <c r="G6359" s="1" t="s">
        <v>26958</v>
      </c>
      <c r="H6359" s="1" t="s">
        <v>17593</v>
      </c>
      <c r="I6359" s="2">
        <v>11.99</v>
      </c>
      <c r="J6359" s="37">
        <f>VLOOKUP(H6359,'DOGHER ORDER-DISC'!$K$4:$N$30,4,FALSE)</f>
        <v>0</v>
      </c>
      <c r="K6359" s="2">
        <f t="shared" si="104"/>
        <v>11.99</v>
      </c>
      <c r="L6359" s="1" t="s">
        <v>20333</v>
      </c>
    </row>
    <row r="6360" spans="1:12">
      <c r="A6360" s="1"/>
      <c r="B6360" s="1">
        <v>539</v>
      </c>
      <c r="C6360" s="1" t="s">
        <v>18217</v>
      </c>
      <c r="D6360" s="1" t="s">
        <v>18250</v>
      </c>
      <c r="E6360" s="1" t="s">
        <v>12679</v>
      </c>
      <c r="F6360" s="1" t="s">
        <v>12680</v>
      </c>
      <c r="G6360" s="1" t="s">
        <v>26959</v>
      </c>
      <c r="H6360" s="1" t="s">
        <v>17593</v>
      </c>
      <c r="I6360" s="2">
        <v>11.99</v>
      </c>
      <c r="J6360" s="37">
        <f>VLOOKUP(H6360,'DOGHER ORDER-DISC'!$K$4:$N$30,4,FALSE)</f>
        <v>0</v>
      </c>
      <c r="K6360" s="2">
        <f t="shared" si="104"/>
        <v>11.99</v>
      </c>
      <c r="L6360" s="1" t="s">
        <v>20333</v>
      </c>
    </row>
    <row r="6361" spans="1:12">
      <c r="A6361" s="1"/>
      <c r="B6361" s="1">
        <v>539</v>
      </c>
      <c r="C6361" s="1" t="s">
        <v>18217</v>
      </c>
      <c r="D6361" s="1" t="s">
        <v>18250</v>
      </c>
      <c r="E6361" s="1" t="s">
        <v>12681</v>
      </c>
      <c r="F6361" s="1" t="s">
        <v>12682</v>
      </c>
      <c r="G6361" s="1" t="s">
        <v>26960</v>
      </c>
      <c r="H6361" s="1" t="s">
        <v>17593</v>
      </c>
      <c r="I6361" s="2">
        <v>11.99</v>
      </c>
      <c r="J6361" s="37">
        <f>VLOOKUP(H6361,'DOGHER ORDER-DISC'!$K$4:$N$30,4,FALSE)</f>
        <v>0</v>
      </c>
      <c r="K6361" s="2">
        <f t="shared" si="104"/>
        <v>11.99</v>
      </c>
      <c r="L6361" s="1" t="s">
        <v>20333</v>
      </c>
    </row>
    <row r="6362" spans="1:12">
      <c r="A6362" s="1"/>
      <c r="B6362" s="1">
        <v>539</v>
      </c>
      <c r="C6362" s="1" t="s">
        <v>18217</v>
      </c>
      <c r="D6362" s="1" t="s">
        <v>18250</v>
      </c>
      <c r="E6362" s="1" t="s">
        <v>12683</v>
      </c>
      <c r="F6362" s="1" t="s">
        <v>12684</v>
      </c>
      <c r="G6362" s="1" t="s">
        <v>26961</v>
      </c>
      <c r="H6362" s="1" t="s">
        <v>17593</v>
      </c>
      <c r="I6362" s="2">
        <v>11.99</v>
      </c>
      <c r="J6362" s="37">
        <f>VLOOKUP(H6362,'DOGHER ORDER-DISC'!$K$4:$N$30,4,FALSE)</f>
        <v>0</v>
      </c>
      <c r="K6362" s="2">
        <f t="shared" si="104"/>
        <v>11.99</v>
      </c>
      <c r="L6362" s="1" t="s">
        <v>20333</v>
      </c>
    </row>
    <row r="6363" spans="1:12">
      <c r="A6363" s="1"/>
      <c r="B6363" s="1">
        <v>539</v>
      </c>
      <c r="C6363" s="1" t="s">
        <v>18217</v>
      </c>
      <c r="D6363" s="1" t="s">
        <v>18250</v>
      </c>
      <c r="E6363" s="1" t="s">
        <v>12685</v>
      </c>
      <c r="F6363" s="1" t="s">
        <v>12686</v>
      </c>
      <c r="G6363" s="1" t="s">
        <v>26962</v>
      </c>
      <c r="H6363" s="1" t="s">
        <v>17593</v>
      </c>
      <c r="I6363" s="2">
        <v>11.99</v>
      </c>
      <c r="J6363" s="37">
        <f>VLOOKUP(H6363,'DOGHER ORDER-DISC'!$K$4:$N$30,4,FALSE)</f>
        <v>0</v>
      </c>
      <c r="K6363" s="2">
        <f t="shared" si="104"/>
        <v>11.99</v>
      </c>
      <c r="L6363" s="1" t="s">
        <v>20333</v>
      </c>
    </row>
    <row r="6364" spans="1:12">
      <c r="A6364" s="1"/>
      <c r="B6364" s="1">
        <v>539</v>
      </c>
      <c r="C6364" s="1" t="s">
        <v>18217</v>
      </c>
      <c r="D6364" s="1" t="s">
        <v>18250</v>
      </c>
      <c r="E6364" s="1" t="s">
        <v>12687</v>
      </c>
      <c r="F6364" s="1" t="s">
        <v>12688</v>
      </c>
      <c r="G6364" s="1" t="s">
        <v>26963</v>
      </c>
      <c r="H6364" s="1" t="s">
        <v>17593</v>
      </c>
      <c r="I6364" s="2">
        <v>11.99</v>
      </c>
      <c r="J6364" s="37">
        <f>VLOOKUP(H6364,'DOGHER ORDER-DISC'!$K$4:$N$30,4,FALSE)</f>
        <v>0</v>
      </c>
      <c r="K6364" s="2">
        <f t="shared" si="104"/>
        <v>11.99</v>
      </c>
      <c r="L6364" s="1" t="s">
        <v>20333</v>
      </c>
    </row>
    <row r="6365" spans="1:12">
      <c r="A6365" s="1"/>
      <c r="B6365" s="1">
        <v>539</v>
      </c>
      <c r="C6365" s="1" t="s">
        <v>18217</v>
      </c>
      <c r="D6365" s="1" t="s">
        <v>18250</v>
      </c>
      <c r="E6365" s="1" t="s">
        <v>12689</v>
      </c>
      <c r="F6365" s="1" t="s">
        <v>12690</v>
      </c>
      <c r="G6365" s="1" t="s">
        <v>26964</v>
      </c>
      <c r="H6365" s="1" t="s">
        <v>17593</v>
      </c>
      <c r="I6365" s="2">
        <v>11.99</v>
      </c>
      <c r="J6365" s="37">
        <f>VLOOKUP(H6365,'DOGHER ORDER-DISC'!$K$4:$N$30,4,FALSE)</f>
        <v>0</v>
      </c>
      <c r="K6365" s="2">
        <f t="shared" si="104"/>
        <v>11.99</v>
      </c>
      <c r="L6365" s="1" t="s">
        <v>20333</v>
      </c>
    </row>
    <row r="6366" spans="1:12">
      <c r="A6366" s="1"/>
      <c r="B6366" s="1">
        <v>539</v>
      </c>
      <c r="C6366" s="1" t="s">
        <v>18217</v>
      </c>
      <c r="D6366" s="1" t="s">
        <v>18250</v>
      </c>
      <c r="E6366" s="1" t="s">
        <v>12691</v>
      </c>
      <c r="F6366" s="1" t="s">
        <v>12692</v>
      </c>
      <c r="G6366" s="1" t="s">
        <v>26965</v>
      </c>
      <c r="H6366" s="1" t="s">
        <v>17593</v>
      </c>
      <c r="I6366" s="2">
        <v>11.99</v>
      </c>
      <c r="J6366" s="37">
        <f>VLOOKUP(H6366,'DOGHER ORDER-DISC'!$K$4:$N$30,4,FALSE)</f>
        <v>0</v>
      </c>
      <c r="K6366" s="2">
        <f t="shared" si="104"/>
        <v>11.99</v>
      </c>
      <c r="L6366" s="1" t="s">
        <v>20333</v>
      </c>
    </row>
    <row r="6367" spans="1:12">
      <c r="A6367" s="1"/>
      <c r="B6367" s="1">
        <v>539</v>
      </c>
      <c r="C6367" s="1" t="s">
        <v>18217</v>
      </c>
      <c r="D6367" s="1" t="s">
        <v>18250</v>
      </c>
      <c r="E6367" s="1" t="s">
        <v>12693</v>
      </c>
      <c r="F6367" s="1" t="s">
        <v>12694</v>
      </c>
      <c r="G6367" s="1" t="s">
        <v>26966</v>
      </c>
      <c r="H6367" s="1" t="s">
        <v>17593</v>
      </c>
      <c r="I6367" s="2">
        <v>11.99</v>
      </c>
      <c r="J6367" s="37">
        <f>VLOOKUP(H6367,'DOGHER ORDER-DISC'!$K$4:$N$30,4,FALSE)</f>
        <v>0</v>
      </c>
      <c r="K6367" s="2">
        <f t="shared" si="104"/>
        <v>11.99</v>
      </c>
      <c r="L6367" s="1" t="s">
        <v>20333</v>
      </c>
    </row>
    <row r="6368" spans="1:12">
      <c r="A6368" s="1"/>
      <c r="B6368" s="1">
        <v>539</v>
      </c>
      <c r="C6368" s="1" t="s">
        <v>18217</v>
      </c>
      <c r="D6368" s="1" t="s">
        <v>18250</v>
      </c>
      <c r="E6368" s="1" t="s">
        <v>12695</v>
      </c>
      <c r="F6368" s="1" t="s">
        <v>12696</v>
      </c>
      <c r="G6368" s="1" t="s">
        <v>26967</v>
      </c>
      <c r="H6368" s="1" t="s">
        <v>17593</v>
      </c>
      <c r="I6368" s="2">
        <v>14.9</v>
      </c>
      <c r="J6368" s="37">
        <f>VLOOKUP(H6368,'DOGHER ORDER-DISC'!$K$4:$N$30,4,FALSE)</f>
        <v>0</v>
      </c>
      <c r="K6368" s="2">
        <f t="shared" si="104"/>
        <v>14.9</v>
      </c>
      <c r="L6368" s="1" t="s">
        <v>20333</v>
      </c>
    </row>
    <row r="6369" spans="1:12">
      <c r="A6369" s="1"/>
      <c r="B6369" s="1">
        <v>539</v>
      </c>
      <c r="C6369" s="1" t="s">
        <v>18217</v>
      </c>
      <c r="D6369" s="1" t="s">
        <v>18250</v>
      </c>
      <c r="E6369" s="1" t="s">
        <v>12697</v>
      </c>
      <c r="F6369" s="1" t="s">
        <v>12698</v>
      </c>
      <c r="G6369" s="1" t="s">
        <v>26968</v>
      </c>
      <c r="H6369" s="1" t="s">
        <v>17593</v>
      </c>
      <c r="I6369" s="2">
        <v>14.9</v>
      </c>
      <c r="J6369" s="37">
        <f>VLOOKUP(H6369,'DOGHER ORDER-DISC'!$K$4:$N$30,4,FALSE)</f>
        <v>0</v>
      </c>
      <c r="K6369" s="2">
        <f t="shared" si="104"/>
        <v>14.9</v>
      </c>
      <c r="L6369" s="1" t="s">
        <v>20333</v>
      </c>
    </row>
    <row r="6370" spans="1:12">
      <c r="A6370" s="1"/>
      <c r="B6370" s="1">
        <v>539</v>
      </c>
      <c r="C6370" s="1" t="s">
        <v>18217</v>
      </c>
      <c r="D6370" s="1" t="s">
        <v>18250</v>
      </c>
      <c r="E6370" s="1" t="s">
        <v>12699</v>
      </c>
      <c r="F6370" s="1" t="s">
        <v>12700</v>
      </c>
      <c r="G6370" s="1" t="s">
        <v>26969</v>
      </c>
      <c r="H6370" s="1" t="s">
        <v>17593</v>
      </c>
      <c r="I6370" s="2">
        <v>14.9</v>
      </c>
      <c r="J6370" s="37">
        <f>VLOOKUP(H6370,'DOGHER ORDER-DISC'!$K$4:$N$30,4,FALSE)</f>
        <v>0</v>
      </c>
      <c r="K6370" s="2">
        <f t="shared" si="104"/>
        <v>14.9</v>
      </c>
      <c r="L6370" s="1" t="s">
        <v>20333</v>
      </c>
    </row>
    <row r="6371" spans="1:12">
      <c r="A6371" s="1"/>
      <c r="B6371" s="1">
        <v>539</v>
      </c>
      <c r="C6371" s="1" t="s">
        <v>18217</v>
      </c>
      <c r="D6371" s="1" t="s">
        <v>18250</v>
      </c>
      <c r="E6371" s="1" t="s">
        <v>12701</v>
      </c>
      <c r="F6371" s="1" t="s">
        <v>12702</v>
      </c>
      <c r="G6371" s="1" t="s">
        <v>26970</v>
      </c>
      <c r="H6371" s="1" t="s">
        <v>17593</v>
      </c>
      <c r="I6371" s="2">
        <v>14.9</v>
      </c>
      <c r="J6371" s="37">
        <f>VLOOKUP(H6371,'DOGHER ORDER-DISC'!$K$4:$N$30,4,FALSE)</f>
        <v>0</v>
      </c>
      <c r="K6371" s="2">
        <f t="shared" si="104"/>
        <v>14.9</v>
      </c>
      <c r="L6371" s="1" t="s">
        <v>20333</v>
      </c>
    </row>
    <row r="6372" spans="1:12">
      <c r="A6372" s="1"/>
      <c r="B6372" s="1">
        <v>539</v>
      </c>
      <c r="C6372" s="1" t="s">
        <v>18217</v>
      </c>
      <c r="D6372" s="1" t="s">
        <v>18250</v>
      </c>
      <c r="E6372" s="1" t="s">
        <v>12703</v>
      </c>
      <c r="F6372" s="1" t="s">
        <v>12704</v>
      </c>
      <c r="G6372" s="1" t="s">
        <v>26971</v>
      </c>
      <c r="H6372" s="1" t="s">
        <v>17593</v>
      </c>
      <c r="I6372" s="2">
        <v>14.9</v>
      </c>
      <c r="J6372" s="37">
        <f>VLOOKUP(H6372,'DOGHER ORDER-DISC'!$K$4:$N$30,4,FALSE)</f>
        <v>0</v>
      </c>
      <c r="K6372" s="2">
        <f t="shared" si="104"/>
        <v>14.9</v>
      </c>
      <c r="L6372" s="1" t="s">
        <v>20333</v>
      </c>
    </row>
    <row r="6373" spans="1:12">
      <c r="A6373" s="1"/>
      <c r="B6373" s="1">
        <v>539</v>
      </c>
      <c r="C6373" s="1" t="s">
        <v>18217</v>
      </c>
      <c r="D6373" s="1" t="s">
        <v>18250</v>
      </c>
      <c r="E6373" s="1" t="s">
        <v>12705</v>
      </c>
      <c r="F6373" s="1" t="s">
        <v>12706</v>
      </c>
      <c r="G6373" s="1" t="s">
        <v>26972</v>
      </c>
      <c r="H6373" s="1" t="s">
        <v>17593</v>
      </c>
      <c r="I6373" s="2">
        <v>14.9</v>
      </c>
      <c r="J6373" s="37">
        <f>VLOOKUP(H6373,'DOGHER ORDER-DISC'!$K$4:$N$30,4,FALSE)</f>
        <v>0</v>
      </c>
      <c r="K6373" s="2">
        <f t="shared" si="104"/>
        <v>14.9</v>
      </c>
      <c r="L6373" s="1" t="s">
        <v>20333</v>
      </c>
    </row>
    <row r="6374" spans="1:12">
      <c r="A6374" s="1"/>
      <c r="B6374" s="1">
        <v>539</v>
      </c>
      <c r="C6374" s="1" t="s">
        <v>18217</v>
      </c>
      <c r="D6374" s="1" t="s">
        <v>18250</v>
      </c>
      <c r="E6374" s="1" t="s">
        <v>12707</v>
      </c>
      <c r="F6374" s="1" t="s">
        <v>12708</v>
      </c>
      <c r="G6374" s="1" t="s">
        <v>26973</v>
      </c>
      <c r="H6374" s="1" t="s">
        <v>17593</v>
      </c>
      <c r="I6374" s="2">
        <v>14.9</v>
      </c>
      <c r="J6374" s="37">
        <f>VLOOKUP(H6374,'DOGHER ORDER-DISC'!$K$4:$N$30,4,FALSE)</f>
        <v>0</v>
      </c>
      <c r="K6374" s="2">
        <f t="shared" si="104"/>
        <v>14.9</v>
      </c>
      <c r="L6374" s="1" t="s">
        <v>20333</v>
      </c>
    </row>
    <row r="6375" spans="1:12">
      <c r="A6375" s="1"/>
      <c r="B6375" s="1">
        <v>539</v>
      </c>
      <c r="C6375" s="1" t="s">
        <v>18217</v>
      </c>
      <c r="D6375" s="1" t="s">
        <v>18250</v>
      </c>
      <c r="E6375" s="1" t="s">
        <v>12709</v>
      </c>
      <c r="F6375" s="1" t="s">
        <v>12710</v>
      </c>
      <c r="G6375" s="1" t="s">
        <v>26974</v>
      </c>
      <c r="H6375" s="1" t="s">
        <v>17593</v>
      </c>
      <c r="I6375" s="2">
        <v>14.9</v>
      </c>
      <c r="J6375" s="37">
        <f>VLOOKUP(H6375,'DOGHER ORDER-DISC'!$K$4:$N$30,4,FALSE)</f>
        <v>0</v>
      </c>
      <c r="K6375" s="2">
        <f t="shared" si="104"/>
        <v>14.9</v>
      </c>
      <c r="L6375" s="1" t="s">
        <v>20333</v>
      </c>
    </row>
    <row r="6376" spans="1:12">
      <c r="A6376" s="1"/>
      <c r="B6376" s="1">
        <v>539</v>
      </c>
      <c r="C6376" s="1" t="s">
        <v>18217</v>
      </c>
      <c r="D6376" s="1" t="s">
        <v>18250</v>
      </c>
      <c r="E6376" s="1" t="s">
        <v>12711</v>
      </c>
      <c r="F6376" s="1" t="s">
        <v>12712</v>
      </c>
      <c r="G6376" s="1" t="s">
        <v>26975</v>
      </c>
      <c r="H6376" s="1" t="s">
        <v>17593</v>
      </c>
      <c r="I6376" s="2">
        <v>14.9</v>
      </c>
      <c r="J6376" s="37">
        <f>VLOOKUP(H6376,'DOGHER ORDER-DISC'!$K$4:$N$30,4,FALSE)</f>
        <v>0</v>
      </c>
      <c r="K6376" s="2">
        <f t="shared" si="104"/>
        <v>14.9</v>
      </c>
      <c r="L6376" s="1" t="s">
        <v>20333</v>
      </c>
    </row>
    <row r="6377" spans="1:12">
      <c r="A6377" s="1"/>
      <c r="B6377" s="1">
        <v>539</v>
      </c>
      <c r="C6377" s="1" t="s">
        <v>18217</v>
      </c>
      <c r="D6377" s="1" t="s">
        <v>18250</v>
      </c>
      <c r="E6377" s="1" t="s">
        <v>12713</v>
      </c>
      <c r="F6377" s="1" t="s">
        <v>12714</v>
      </c>
      <c r="G6377" s="1" t="s">
        <v>26976</v>
      </c>
      <c r="H6377" s="1" t="s">
        <v>17593</v>
      </c>
      <c r="I6377" s="2">
        <v>14.9</v>
      </c>
      <c r="J6377" s="37">
        <f>VLOOKUP(H6377,'DOGHER ORDER-DISC'!$K$4:$N$30,4,FALSE)</f>
        <v>0</v>
      </c>
      <c r="K6377" s="2">
        <f t="shared" si="104"/>
        <v>14.9</v>
      </c>
      <c r="L6377" s="1" t="s">
        <v>20333</v>
      </c>
    </row>
    <row r="6378" spans="1:12">
      <c r="A6378" s="1"/>
      <c r="B6378" s="1">
        <v>539</v>
      </c>
      <c r="C6378" s="1" t="s">
        <v>18217</v>
      </c>
      <c r="D6378" s="1" t="s">
        <v>18250</v>
      </c>
      <c r="E6378" s="1" t="s">
        <v>12715</v>
      </c>
      <c r="F6378" s="1" t="s">
        <v>12716</v>
      </c>
      <c r="G6378" s="1" t="s">
        <v>26977</v>
      </c>
      <c r="H6378" s="1" t="s">
        <v>17593</v>
      </c>
      <c r="I6378" s="2">
        <v>19.7</v>
      </c>
      <c r="J6378" s="37">
        <f>VLOOKUP(H6378,'DOGHER ORDER-DISC'!$K$4:$N$30,4,FALSE)</f>
        <v>0</v>
      </c>
      <c r="K6378" s="2">
        <f t="shared" si="104"/>
        <v>19.7</v>
      </c>
      <c r="L6378" s="1" t="s">
        <v>20333</v>
      </c>
    </row>
    <row r="6379" spans="1:12">
      <c r="A6379" s="1"/>
      <c r="B6379" s="1">
        <v>539</v>
      </c>
      <c r="C6379" s="1" t="s">
        <v>18217</v>
      </c>
      <c r="D6379" s="1" t="s">
        <v>18250</v>
      </c>
      <c r="E6379" s="1" t="s">
        <v>12717</v>
      </c>
      <c r="F6379" s="1" t="s">
        <v>12718</v>
      </c>
      <c r="G6379" s="1" t="s">
        <v>26978</v>
      </c>
      <c r="H6379" s="1" t="s">
        <v>17593</v>
      </c>
      <c r="I6379" s="2">
        <v>19.7</v>
      </c>
      <c r="J6379" s="37">
        <f>VLOOKUP(H6379,'DOGHER ORDER-DISC'!$K$4:$N$30,4,FALSE)</f>
        <v>0</v>
      </c>
      <c r="K6379" s="2">
        <f t="shared" si="104"/>
        <v>19.7</v>
      </c>
      <c r="L6379" s="1" t="s">
        <v>20333</v>
      </c>
    </row>
    <row r="6380" spans="1:12">
      <c r="A6380" s="1"/>
      <c r="B6380" s="1">
        <v>539</v>
      </c>
      <c r="C6380" s="1" t="s">
        <v>18217</v>
      </c>
      <c r="D6380" s="1" t="s">
        <v>18250</v>
      </c>
      <c r="E6380" s="1" t="s">
        <v>12719</v>
      </c>
      <c r="F6380" s="1" t="s">
        <v>12720</v>
      </c>
      <c r="G6380" s="1" t="s">
        <v>26979</v>
      </c>
      <c r="H6380" s="1" t="s">
        <v>17593</v>
      </c>
      <c r="I6380" s="2">
        <v>19.7</v>
      </c>
      <c r="J6380" s="37">
        <f>VLOOKUP(H6380,'DOGHER ORDER-DISC'!$K$4:$N$30,4,FALSE)</f>
        <v>0</v>
      </c>
      <c r="K6380" s="2">
        <f t="shared" si="104"/>
        <v>19.7</v>
      </c>
      <c r="L6380" s="1" t="s">
        <v>20333</v>
      </c>
    </row>
    <row r="6381" spans="1:12">
      <c r="A6381" s="1"/>
      <c r="B6381" s="1">
        <v>539</v>
      </c>
      <c r="C6381" s="1" t="s">
        <v>18217</v>
      </c>
      <c r="D6381" s="1" t="s">
        <v>18250</v>
      </c>
      <c r="E6381" s="1" t="s">
        <v>12721</v>
      </c>
      <c r="F6381" s="1" t="s">
        <v>12722</v>
      </c>
      <c r="G6381" s="1" t="s">
        <v>26980</v>
      </c>
      <c r="H6381" s="1" t="s">
        <v>17593</v>
      </c>
      <c r="I6381" s="2">
        <v>19.7</v>
      </c>
      <c r="J6381" s="37">
        <f>VLOOKUP(H6381,'DOGHER ORDER-DISC'!$K$4:$N$30,4,FALSE)</f>
        <v>0</v>
      </c>
      <c r="K6381" s="2">
        <f t="shared" si="104"/>
        <v>19.7</v>
      </c>
      <c r="L6381" s="1" t="s">
        <v>20333</v>
      </c>
    </row>
    <row r="6382" spans="1:12">
      <c r="A6382" s="1"/>
      <c r="B6382" s="1">
        <v>539</v>
      </c>
      <c r="C6382" s="1" t="s">
        <v>18217</v>
      </c>
      <c r="D6382" s="1" t="s">
        <v>18250</v>
      </c>
      <c r="E6382" s="1" t="s">
        <v>12723</v>
      </c>
      <c r="F6382" s="1" t="s">
        <v>12724</v>
      </c>
      <c r="G6382" s="1" t="s">
        <v>26981</v>
      </c>
      <c r="H6382" s="1" t="s">
        <v>17593</v>
      </c>
      <c r="I6382" s="2">
        <v>19.7</v>
      </c>
      <c r="J6382" s="37">
        <f>VLOOKUP(H6382,'DOGHER ORDER-DISC'!$K$4:$N$30,4,FALSE)</f>
        <v>0</v>
      </c>
      <c r="K6382" s="2">
        <f t="shared" si="104"/>
        <v>19.7</v>
      </c>
      <c r="L6382" s="1" t="s">
        <v>20333</v>
      </c>
    </row>
    <row r="6383" spans="1:12">
      <c r="A6383" s="1"/>
      <c r="B6383" s="1">
        <v>539</v>
      </c>
      <c r="C6383" s="1" t="s">
        <v>18217</v>
      </c>
      <c r="D6383" s="1" t="s">
        <v>18250</v>
      </c>
      <c r="E6383" s="1" t="s">
        <v>12725</v>
      </c>
      <c r="F6383" s="1" t="s">
        <v>12726</v>
      </c>
      <c r="G6383" s="1" t="s">
        <v>26982</v>
      </c>
      <c r="H6383" s="1" t="s">
        <v>17593</v>
      </c>
      <c r="I6383" s="2">
        <v>19.7</v>
      </c>
      <c r="J6383" s="37">
        <f>VLOOKUP(H6383,'DOGHER ORDER-DISC'!$K$4:$N$30,4,FALSE)</f>
        <v>0</v>
      </c>
      <c r="K6383" s="2">
        <f t="shared" ref="K6383:K6446" si="105">+ROUND(I6383*(1-J6383),2)</f>
        <v>19.7</v>
      </c>
      <c r="L6383" s="1" t="s">
        <v>20333</v>
      </c>
    </row>
    <row r="6384" spans="1:12">
      <c r="A6384" s="1"/>
      <c r="B6384" s="1">
        <v>539</v>
      </c>
      <c r="C6384" s="1" t="s">
        <v>18217</v>
      </c>
      <c r="D6384" s="1" t="s">
        <v>18250</v>
      </c>
      <c r="E6384" s="1" t="s">
        <v>12727</v>
      </c>
      <c r="F6384" s="1" t="s">
        <v>12728</v>
      </c>
      <c r="G6384" s="1" t="s">
        <v>26983</v>
      </c>
      <c r="H6384" s="1" t="s">
        <v>17593</v>
      </c>
      <c r="I6384" s="2">
        <v>19.7</v>
      </c>
      <c r="J6384" s="37">
        <f>VLOOKUP(H6384,'DOGHER ORDER-DISC'!$K$4:$N$30,4,FALSE)</f>
        <v>0</v>
      </c>
      <c r="K6384" s="2">
        <f t="shared" si="105"/>
        <v>19.7</v>
      </c>
      <c r="L6384" s="1" t="s">
        <v>20333</v>
      </c>
    </row>
    <row r="6385" spans="1:12">
      <c r="A6385" s="1"/>
      <c r="B6385" s="1">
        <v>539</v>
      </c>
      <c r="C6385" s="1" t="s">
        <v>18217</v>
      </c>
      <c r="D6385" s="1" t="s">
        <v>18250</v>
      </c>
      <c r="E6385" s="1" t="s">
        <v>12729</v>
      </c>
      <c r="F6385" s="1" t="s">
        <v>12730</v>
      </c>
      <c r="G6385" s="1" t="s">
        <v>26984</v>
      </c>
      <c r="H6385" s="1" t="s">
        <v>17593</v>
      </c>
      <c r="I6385" s="2">
        <v>19.7</v>
      </c>
      <c r="J6385" s="37">
        <f>VLOOKUP(H6385,'DOGHER ORDER-DISC'!$K$4:$N$30,4,FALSE)</f>
        <v>0</v>
      </c>
      <c r="K6385" s="2">
        <f t="shared" si="105"/>
        <v>19.7</v>
      </c>
      <c r="L6385" s="1" t="s">
        <v>20333</v>
      </c>
    </row>
    <row r="6386" spans="1:12">
      <c r="A6386" s="1"/>
      <c r="B6386" s="1">
        <v>539</v>
      </c>
      <c r="C6386" s="1" t="s">
        <v>18217</v>
      </c>
      <c r="D6386" s="1" t="s">
        <v>18250</v>
      </c>
      <c r="E6386" s="1" t="s">
        <v>12731</v>
      </c>
      <c r="F6386" s="1" t="s">
        <v>12732</v>
      </c>
      <c r="G6386" s="1" t="s">
        <v>26985</v>
      </c>
      <c r="H6386" s="1" t="s">
        <v>17593</v>
      </c>
      <c r="I6386" s="2">
        <v>19.7</v>
      </c>
      <c r="J6386" s="37">
        <f>VLOOKUP(H6386,'DOGHER ORDER-DISC'!$K$4:$N$30,4,FALSE)</f>
        <v>0</v>
      </c>
      <c r="K6386" s="2">
        <f t="shared" si="105"/>
        <v>19.7</v>
      </c>
      <c r="L6386" s="1" t="s">
        <v>20333</v>
      </c>
    </row>
    <row r="6387" spans="1:12">
      <c r="A6387" s="1"/>
      <c r="B6387" s="1">
        <v>539</v>
      </c>
      <c r="C6387" s="1" t="s">
        <v>18217</v>
      </c>
      <c r="D6387" s="1" t="s">
        <v>18250</v>
      </c>
      <c r="E6387" s="1" t="s">
        <v>12733</v>
      </c>
      <c r="F6387" s="1" t="s">
        <v>12734</v>
      </c>
      <c r="G6387" s="1" t="s">
        <v>26986</v>
      </c>
      <c r="H6387" s="1" t="s">
        <v>17593</v>
      </c>
      <c r="I6387" s="2">
        <v>19.7</v>
      </c>
      <c r="J6387" s="37">
        <f>VLOOKUP(H6387,'DOGHER ORDER-DISC'!$K$4:$N$30,4,FALSE)</f>
        <v>0</v>
      </c>
      <c r="K6387" s="2">
        <f t="shared" si="105"/>
        <v>19.7</v>
      </c>
      <c r="L6387" s="1" t="s">
        <v>20333</v>
      </c>
    </row>
    <row r="6388" spans="1:12">
      <c r="A6388" s="1"/>
      <c r="B6388" s="1">
        <v>539</v>
      </c>
      <c r="C6388" s="1" t="s">
        <v>18217</v>
      </c>
      <c r="D6388" s="1" t="s">
        <v>18250</v>
      </c>
      <c r="E6388" s="1" t="s">
        <v>12735</v>
      </c>
      <c r="F6388" s="1" t="s">
        <v>12736</v>
      </c>
      <c r="G6388" s="1" t="s">
        <v>26987</v>
      </c>
      <c r="H6388" s="1" t="s">
        <v>17593</v>
      </c>
      <c r="I6388" s="2">
        <v>25.38</v>
      </c>
      <c r="J6388" s="37">
        <f>VLOOKUP(H6388,'DOGHER ORDER-DISC'!$K$4:$N$30,4,FALSE)</f>
        <v>0</v>
      </c>
      <c r="K6388" s="2">
        <f t="shared" si="105"/>
        <v>25.38</v>
      </c>
      <c r="L6388" s="1" t="s">
        <v>20333</v>
      </c>
    </row>
    <row r="6389" spans="1:12">
      <c r="A6389" s="1"/>
      <c r="B6389" s="1">
        <v>539</v>
      </c>
      <c r="C6389" s="1" t="s">
        <v>18217</v>
      </c>
      <c r="D6389" s="1" t="s">
        <v>18250</v>
      </c>
      <c r="E6389" s="1" t="s">
        <v>12737</v>
      </c>
      <c r="F6389" s="1" t="s">
        <v>12738</v>
      </c>
      <c r="G6389" s="1" t="s">
        <v>26988</v>
      </c>
      <c r="H6389" s="1" t="s">
        <v>17593</v>
      </c>
      <c r="I6389" s="2">
        <v>25.38</v>
      </c>
      <c r="J6389" s="37">
        <f>VLOOKUP(H6389,'DOGHER ORDER-DISC'!$K$4:$N$30,4,FALSE)</f>
        <v>0</v>
      </c>
      <c r="K6389" s="2">
        <f t="shared" si="105"/>
        <v>25.38</v>
      </c>
      <c r="L6389" s="1" t="s">
        <v>20333</v>
      </c>
    </row>
    <row r="6390" spans="1:12">
      <c r="A6390" s="1"/>
      <c r="B6390" s="1">
        <v>539</v>
      </c>
      <c r="C6390" s="1" t="s">
        <v>18217</v>
      </c>
      <c r="D6390" s="1" t="s">
        <v>18250</v>
      </c>
      <c r="E6390" s="1" t="s">
        <v>12739</v>
      </c>
      <c r="F6390" s="1" t="s">
        <v>12740</v>
      </c>
      <c r="G6390" s="1" t="s">
        <v>26989</v>
      </c>
      <c r="H6390" s="1" t="s">
        <v>17593</v>
      </c>
      <c r="I6390" s="2">
        <v>25.38</v>
      </c>
      <c r="J6390" s="37">
        <f>VLOOKUP(H6390,'DOGHER ORDER-DISC'!$K$4:$N$30,4,FALSE)</f>
        <v>0</v>
      </c>
      <c r="K6390" s="2">
        <f t="shared" si="105"/>
        <v>25.38</v>
      </c>
      <c r="L6390" s="1" t="s">
        <v>20333</v>
      </c>
    </row>
    <row r="6391" spans="1:12">
      <c r="A6391" s="1"/>
      <c r="B6391" s="1">
        <v>539</v>
      </c>
      <c r="C6391" s="1" t="s">
        <v>18217</v>
      </c>
      <c r="D6391" s="1" t="s">
        <v>18250</v>
      </c>
      <c r="E6391" s="1" t="s">
        <v>12741</v>
      </c>
      <c r="F6391" s="1" t="s">
        <v>12742</v>
      </c>
      <c r="G6391" s="1" t="s">
        <v>26990</v>
      </c>
      <c r="H6391" s="1" t="s">
        <v>17593</v>
      </c>
      <c r="I6391" s="2">
        <v>25.38</v>
      </c>
      <c r="J6391" s="37">
        <f>VLOOKUP(H6391,'DOGHER ORDER-DISC'!$K$4:$N$30,4,FALSE)</f>
        <v>0</v>
      </c>
      <c r="K6391" s="2">
        <f t="shared" si="105"/>
        <v>25.38</v>
      </c>
      <c r="L6391" s="1" t="s">
        <v>20333</v>
      </c>
    </row>
    <row r="6392" spans="1:12">
      <c r="A6392" s="1"/>
      <c r="B6392" s="1">
        <v>539</v>
      </c>
      <c r="C6392" s="1" t="s">
        <v>18217</v>
      </c>
      <c r="D6392" s="1" t="s">
        <v>18250</v>
      </c>
      <c r="E6392" s="1" t="s">
        <v>12743</v>
      </c>
      <c r="F6392" s="1" t="s">
        <v>12744</v>
      </c>
      <c r="G6392" s="1" t="s">
        <v>26991</v>
      </c>
      <c r="H6392" s="1" t="s">
        <v>17593</v>
      </c>
      <c r="I6392" s="2">
        <v>25.38</v>
      </c>
      <c r="J6392" s="37">
        <f>VLOOKUP(H6392,'DOGHER ORDER-DISC'!$K$4:$N$30,4,FALSE)</f>
        <v>0</v>
      </c>
      <c r="K6392" s="2">
        <f t="shared" si="105"/>
        <v>25.38</v>
      </c>
      <c r="L6392" s="1" t="s">
        <v>20333</v>
      </c>
    </row>
    <row r="6393" spans="1:12">
      <c r="A6393" s="1"/>
      <c r="B6393" s="1">
        <v>539</v>
      </c>
      <c r="C6393" s="1" t="s">
        <v>18217</v>
      </c>
      <c r="D6393" s="1" t="s">
        <v>18250</v>
      </c>
      <c r="E6393" s="1" t="s">
        <v>12745</v>
      </c>
      <c r="F6393" s="1" t="s">
        <v>12746</v>
      </c>
      <c r="G6393" s="1" t="s">
        <v>26992</v>
      </c>
      <c r="H6393" s="1" t="s">
        <v>17593</v>
      </c>
      <c r="I6393" s="2">
        <v>25.38</v>
      </c>
      <c r="J6393" s="37">
        <f>VLOOKUP(H6393,'DOGHER ORDER-DISC'!$K$4:$N$30,4,FALSE)</f>
        <v>0</v>
      </c>
      <c r="K6393" s="2">
        <f t="shared" si="105"/>
        <v>25.38</v>
      </c>
      <c r="L6393" s="1" t="s">
        <v>20333</v>
      </c>
    </row>
    <row r="6394" spans="1:12">
      <c r="A6394" s="1"/>
      <c r="B6394" s="1">
        <v>539</v>
      </c>
      <c r="C6394" s="1" t="s">
        <v>18217</v>
      </c>
      <c r="D6394" s="1" t="s">
        <v>18250</v>
      </c>
      <c r="E6394" s="1" t="s">
        <v>12747</v>
      </c>
      <c r="F6394" s="1" t="s">
        <v>12748</v>
      </c>
      <c r="G6394" s="1" t="s">
        <v>26993</v>
      </c>
      <c r="H6394" s="1" t="s">
        <v>17593</v>
      </c>
      <c r="I6394" s="2">
        <v>25.38</v>
      </c>
      <c r="J6394" s="37">
        <f>VLOOKUP(H6394,'DOGHER ORDER-DISC'!$K$4:$N$30,4,FALSE)</f>
        <v>0</v>
      </c>
      <c r="K6394" s="2">
        <f t="shared" si="105"/>
        <v>25.38</v>
      </c>
      <c r="L6394" s="1" t="s">
        <v>20333</v>
      </c>
    </row>
    <row r="6395" spans="1:12">
      <c r="A6395" s="1"/>
      <c r="B6395" s="1">
        <v>539</v>
      </c>
      <c r="C6395" s="1" t="s">
        <v>18217</v>
      </c>
      <c r="D6395" s="1" t="s">
        <v>18250</v>
      </c>
      <c r="E6395" s="1" t="s">
        <v>12749</v>
      </c>
      <c r="F6395" s="1" t="s">
        <v>12750</v>
      </c>
      <c r="G6395" s="1" t="s">
        <v>26994</v>
      </c>
      <c r="H6395" s="1" t="s">
        <v>17593</v>
      </c>
      <c r="I6395" s="2">
        <v>25.38</v>
      </c>
      <c r="J6395" s="37">
        <f>VLOOKUP(H6395,'DOGHER ORDER-DISC'!$K$4:$N$30,4,FALSE)</f>
        <v>0</v>
      </c>
      <c r="K6395" s="2">
        <f t="shared" si="105"/>
        <v>25.38</v>
      </c>
      <c r="L6395" s="1" t="s">
        <v>20333</v>
      </c>
    </row>
    <row r="6396" spans="1:12">
      <c r="A6396" s="1"/>
      <c r="B6396" s="1">
        <v>539</v>
      </c>
      <c r="C6396" s="1" t="s">
        <v>18217</v>
      </c>
      <c r="D6396" s="1" t="s">
        <v>18250</v>
      </c>
      <c r="E6396" s="1" t="s">
        <v>12751</v>
      </c>
      <c r="F6396" s="1" t="s">
        <v>12752</v>
      </c>
      <c r="G6396" s="1" t="s">
        <v>26995</v>
      </c>
      <c r="H6396" s="1" t="s">
        <v>17593</v>
      </c>
      <c r="I6396" s="2">
        <v>25.38</v>
      </c>
      <c r="J6396" s="37">
        <f>VLOOKUP(H6396,'DOGHER ORDER-DISC'!$K$4:$N$30,4,FALSE)</f>
        <v>0</v>
      </c>
      <c r="K6396" s="2">
        <f t="shared" si="105"/>
        <v>25.38</v>
      </c>
      <c r="L6396" s="1" t="s">
        <v>20333</v>
      </c>
    </row>
    <row r="6397" spans="1:12">
      <c r="A6397" s="1"/>
      <c r="B6397" s="1">
        <v>539</v>
      </c>
      <c r="C6397" s="1" t="s">
        <v>18217</v>
      </c>
      <c r="D6397" s="1" t="s">
        <v>18250</v>
      </c>
      <c r="E6397" s="1" t="s">
        <v>12753</v>
      </c>
      <c r="F6397" s="1" t="s">
        <v>12754</v>
      </c>
      <c r="G6397" s="1" t="s">
        <v>26996</v>
      </c>
      <c r="H6397" s="1" t="s">
        <v>17593</v>
      </c>
      <c r="I6397" s="2">
        <v>29.44</v>
      </c>
      <c r="J6397" s="37">
        <f>VLOOKUP(H6397,'DOGHER ORDER-DISC'!$K$4:$N$30,4,FALSE)</f>
        <v>0</v>
      </c>
      <c r="K6397" s="2">
        <f t="shared" si="105"/>
        <v>29.44</v>
      </c>
      <c r="L6397" s="1" t="s">
        <v>20333</v>
      </c>
    </row>
    <row r="6398" spans="1:12">
      <c r="A6398" s="1"/>
      <c r="B6398" s="1">
        <v>539</v>
      </c>
      <c r="C6398" s="1" t="s">
        <v>18217</v>
      </c>
      <c r="D6398" s="1" t="s">
        <v>18250</v>
      </c>
      <c r="E6398" s="1" t="s">
        <v>12755</v>
      </c>
      <c r="F6398" s="1" t="s">
        <v>12756</v>
      </c>
      <c r="G6398" s="1" t="s">
        <v>26997</v>
      </c>
      <c r="H6398" s="1" t="s">
        <v>17593</v>
      </c>
      <c r="I6398" s="2">
        <v>29.44</v>
      </c>
      <c r="J6398" s="37">
        <f>VLOOKUP(H6398,'DOGHER ORDER-DISC'!$K$4:$N$30,4,FALSE)</f>
        <v>0</v>
      </c>
      <c r="K6398" s="2">
        <f t="shared" si="105"/>
        <v>29.44</v>
      </c>
      <c r="L6398" s="1" t="s">
        <v>20333</v>
      </c>
    </row>
    <row r="6399" spans="1:12">
      <c r="A6399" s="1"/>
      <c r="B6399" s="1">
        <v>539</v>
      </c>
      <c r="C6399" s="1" t="s">
        <v>18217</v>
      </c>
      <c r="D6399" s="1" t="s">
        <v>18250</v>
      </c>
      <c r="E6399" s="1" t="s">
        <v>12757</v>
      </c>
      <c r="F6399" s="1" t="s">
        <v>12758</v>
      </c>
      <c r="G6399" s="1" t="s">
        <v>26998</v>
      </c>
      <c r="H6399" s="1" t="s">
        <v>17593</v>
      </c>
      <c r="I6399" s="2">
        <v>29.44</v>
      </c>
      <c r="J6399" s="37">
        <f>VLOOKUP(H6399,'DOGHER ORDER-DISC'!$K$4:$N$30,4,FALSE)</f>
        <v>0</v>
      </c>
      <c r="K6399" s="2">
        <f t="shared" si="105"/>
        <v>29.44</v>
      </c>
      <c r="L6399" s="1" t="s">
        <v>20333</v>
      </c>
    </row>
    <row r="6400" spans="1:12">
      <c r="A6400" s="1"/>
      <c r="B6400" s="1">
        <v>539</v>
      </c>
      <c r="C6400" s="1" t="s">
        <v>18217</v>
      </c>
      <c r="D6400" s="1" t="s">
        <v>18250</v>
      </c>
      <c r="E6400" s="1" t="s">
        <v>12759</v>
      </c>
      <c r="F6400" s="1" t="s">
        <v>12760</v>
      </c>
      <c r="G6400" s="1" t="s">
        <v>26999</v>
      </c>
      <c r="H6400" s="1" t="s">
        <v>17593</v>
      </c>
      <c r="I6400" s="2">
        <v>29.44</v>
      </c>
      <c r="J6400" s="37">
        <f>VLOOKUP(H6400,'DOGHER ORDER-DISC'!$K$4:$N$30,4,FALSE)</f>
        <v>0</v>
      </c>
      <c r="K6400" s="2">
        <f t="shared" si="105"/>
        <v>29.44</v>
      </c>
      <c r="L6400" s="1" t="s">
        <v>20333</v>
      </c>
    </row>
    <row r="6401" spans="1:12">
      <c r="A6401" s="1"/>
      <c r="B6401" s="1">
        <v>539</v>
      </c>
      <c r="C6401" s="1" t="s">
        <v>18217</v>
      </c>
      <c r="D6401" s="1" t="s">
        <v>18250</v>
      </c>
      <c r="E6401" s="1" t="s">
        <v>12761</v>
      </c>
      <c r="F6401" s="1" t="s">
        <v>12762</v>
      </c>
      <c r="G6401" s="1" t="s">
        <v>27000</v>
      </c>
      <c r="H6401" s="1" t="s">
        <v>17593</v>
      </c>
      <c r="I6401" s="2">
        <v>29.44</v>
      </c>
      <c r="J6401" s="37">
        <f>VLOOKUP(H6401,'DOGHER ORDER-DISC'!$K$4:$N$30,4,FALSE)</f>
        <v>0</v>
      </c>
      <c r="K6401" s="2">
        <f t="shared" si="105"/>
        <v>29.44</v>
      </c>
      <c r="L6401" s="1" t="s">
        <v>20333</v>
      </c>
    </row>
    <row r="6402" spans="1:12">
      <c r="A6402" s="1"/>
      <c r="B6402" s="1">
        <v>539</v>
      </c>
      <c r="C6402" s="1" t="s">
        <v>18217</v>
      </c>
      <c r="D6402" s="1" t="s">
        <v>18250</v>
      </c>
      <c r="E6402" s="1" t="s">
        <v>12763</v>
      </c>
      <c r="F6402" s="1" t="s">
        <v>12764</v>
      </c>
      <c r="G6402" s="1" t="s">
        <v>27001</v>
      </c>
      <c r="H6402" s="1" t="s">
        <v>17593</v>
      </c>
      <c r="I6402" s="2">
        <v>29.44</v>
      </c>
      <c r="J6402" s="37">
        <f>VLOOKUP(H6402,'DOGHER ORDER-DISC'!$K$4:$N$30,4,FALSE)</f>
        <v>0</v>
      </c>
      <c r="K6402" s="2">
        <f t="shared" si="105"/>
        <v>29.44</v>
      </c>
      <c r="L6402" s="1" t="s">
        <v>20333</v>
      </c>
    </row>
    <row r="6403" spans="1:12">
      <c r="A6403" s="1"/>
      <c r="B6403" s="1">
        <v>539</v>
      </c>
      <c r="C6403" s="1" t="s">
        <v>18217</v>
      </c>
      <c r="D6403" s="1" t="s">
        <v>18250</v>
      </c>
      <c r="E6403" s="1" t="s">
        <v>12765</v>
      </c>
      <c r="F6403" s="1" t="s">
        <v>12766</v>
      </c>
      <c r="G6403" s="1" t="s">
        <v>27002</v>
      </c>
      <c r="H6403" s="1" t="s">
        <v>17593</v>
      </c>
      <c r="I6403" s="2">
        <v>29.44</v>
      </c>
      <c r="J6403" s="37">
        <f>VLOOKUP(H6403,'DOGHER ORDER-DISC'!$K$4:$N$30,4,FALSE)</f>
        <v>0</v>
      </c>
      <c r="K6403" s="2">
        <f t="shared" si="105"/>
        <v>29.44</v>
      </c>
      <c r="L6403" s="1" t="s">
        <v>20333</v>
      </c>
    </row>
    <row r="6404" spans="1:12">
      <c r="A6404" s="1"/>
      <c r="B6404" s="1">
        <v>539</v>
      </c>
      <c r="C6404" s="1" t="s">
        <v>18217</v>
      </c>
      <c r="D6404" s="1" t="s">
        <v>18250</v>
      </c>
      <c r="E6404" s="1" t="s">
        <v>12767</v>
      </c>
      <c r="F6404" s="1" t="s">
        <v>12768</v>
      </c>
      <c r="G6404" s="1" t="s">
        <v>27003</v>
      </c>
      <c r="H6404" s="1" t="s">
        <v>17593</v>
      </c>
      <c r="I6404" s="2">
        <v>29.44</v>
      </c>
      <c r="J6404" s="37">
        <f>VLOOKUP(H6404,'DOGHER ORDER-DISC'!$K$4:$N$30,4,FALSE)</f>
        <v>0</v>
      </c>
      <c r="K6404" s="2">
        <f t="shared" si="105"/>
        <v>29.44</v>
      </c>
      <c r="L6404" s="1" t="s">
        <v>20333</v>
      </c>
    </row>
    <row r="6405" spans="1:12">
      <c r="A6405" s="1"/>
      <c r="B6405" s="1">
        <v>539</v>
      </c>
      <c r="C6405" s="1" t="s">
        <v>18217</v>
      </c>
      <c r="D6405" s="1" t="s">
        <v>18250</v>
      </c>
      <c r="E6405" s="1" t="s">
        <v>12769</v>
      </c>
      <c r="F6405" s="1" t="s">
        <v>12770</v>
      </c>
      <c r="G6405" s="1" t="s">
        <v>27004</v>
      </c>
      <c r="H6405" s="1" t="s">
        <v>17593</v>
      </c>
      <c r="I6405" s="2">
        <v>29.44</v>
      </c>
      <c r="J6405" s="37">
        <f>VLOOKUP(H6405,'DOGHER ORDER-DISC'!$K$4:$N$30,4,FALSE)</f>
        <v>0</v>
      </c>
      <c r="K6405" s="2">
        <f t="shared" si="105"/>
        <v>29.44</v>
      </c>
      <c r="L6405" s="1" t="s">
        <v>20333</v>
      </c>
    </row>
    <row r="6406" spans="1:12">
      <c r="A6406" s="1"/>
      <c r="B6406" s="1">
        <v>539</v>
      </c>
      <c r="C6406" s="1" t="s">
        <v>18217</v>
      </c>
      <c r="D6406" s="1" t="s">
        <v>18250</v>
      </c>
      <c r="E6406" s="1" t="s">
        <v>12771</v>
      </c>
      <c r="F6406" s="1" t="s">
        <v>12772</v>
      </c>
      <c r="G6406" s="1" t="s">
        <v>27005</v>
      </c>
      <c r="H6406" s="1" t="s">
        <v>17593</v>
      </c>
      <c r="I6406" s="2">
        <v>75.099999999999994</v>
      </c>
      <c r="J6406" s="37">
        <f>VLOOKUP(H6406,'DOGHER ORDER-DISC'!$K$4:$N$30,4,FALSE)</f>
        <v>0</v>
      </c>
      <c r="K6406" s="2">
        <f t="shared" si="105"/>
        <v>75.099999999999994</v>
      </c>
      <c r="L6406" s="1" t="s">
        <v>20333</v>
      </c>
    </row>
    <row r="6407" spans="1:12">
      <c r="A6407" s="1"/>
      <c r="B6407" s="1">
        <v>539</v>
      </c>
      <c r="C6407" s="1" t="s">
        <v>18217</v>
      </c>
      <c r="D6407" s="1" t="s">
        <v>18250</v>
      </c>
      <c r="E6407" s="1" t="s">
        <v>12773</v>
      </c>
      <c r="F6407" s="1" t="s">
        <v>12774</v>
      </c>
      <c r="G6407" s="1" t="s">
        <v>27006</v>
      </c>
      <c r="H6407" s="1" t="s">
        <v>17593</v>
      </c>
      <c r="I6407" s="2">
        <v>75.099999999999994</v>
      </c>
      <c r="J6407" s="37">
        <f>VLOOKUP(H6407,'DOGHER ORDER-DISC'!$K$4:$N$30,4,FALSE)</f>
        <v>0</v>
      </c>
      <c r="K6407" s="2">
        <f t="shared" si="105"/>
        <v>75.099999999999994</v>
      </c>
      <c r="L6407" s="1" t="s">
        <v>20333</v>
      </c>
    </row>
    <row r="6408" spans="1:12">
      <c r="A6408" s="1"/>
      <c r="B6408" s="1">
        <v>539</v>
      </c>
      <c r="C6408" s="1" t="s">
        <v>18217</v>
      </c>
      <c r="D6408" s="1" t="s">
        <v>18250</v>
      </c>
      <c r="E6408" s="1" t="s">
        <v>12775</v>
      </c>
      <c r="F6408" s="1" t="s">
        <v>12776</v>
      </c>
      <c r="G6408" s="1" t="s">
        <v>27007</v>
      </c>
      <c r="H6408" s="1" t="s">
        <v>17593</v>
      </c>
      <c r="I6408" s="2">
        <v>75.099999999999994</v>
      </c>
      <c r="J6408" s="37">
        <f>VLOOKUP(H6408,'DOGHER ORDER-DISC'!$K$4:$N$30,4,FALSE)</f>
        <v>0</v>
      </c>
      <c r="K6408" s="2">
        <f t="shared" si="105"/>
        <v>75.099999999999994</v>
      </c>
      <c r="L6408" s="1" t="s">
        <v>20333</v>
      </c>
    </row>
    <row r="6409" spans="1:12">
      <c r="A6409" s="1"/>
      <c r="B6409" s="1">
        <v>539</v>
      </c>
      <c r="C6409" s="1" t="s">
        <v>18217</v>
      </c>
      <c r="D6409" s="1" t="s">
        <v>18250</v>
      </c>
      <c r="E6409" s="1" t="s">
        <v>12777</v>
      </c>
      <c r="F6409" s="1" t="s">
        <v>12778</v>
      </c>
      <c r="G6409" s="1" t="s">
        <v>27008</v>
      </c>
      <c r="H6409" s="1" t="s">
        <v>17593</v>
      </c>
      <c r="I6409" s="2">
        <v>75.099999999999994</v>
      </c>
      <c r="J6409" s="37">
        <f>VLOOKUP(H6409,'DOGHER ORDER-DISC'!$K$4:$N$30,4,FALSE)</f>
        <v>0</v>
      </c>
      <c r="K6409" s="2">
        <f t="shared" si="105"/>
        <v>75.099999999999994</v>
      </c>
      <c r="L6409" s="1" t="s">
        <v>20333</v>
      </c>
    </row>
    <row r="6410" spans="1:12">
      <c r="A6410" s="1"/>
      <c r="B6410" s="1">
        <v>539</v>
      </c>
      <c r="C6410" s="1" t="s">
        <v>18217</v>
      </c>
      <c r="D6410" s="1" t="s">
        <v>18250</v>
      </c>
      <c r="E6410" s="1" t="s">
        <v>12779</v>
      </c>
      <c r="F6410" s="1" t="s">
        <v>12780</v>
      </c>
      <c r="G6410" s="1" t="s">
        <v>27009</v>
      </c>
      <c r="H6410" s="1" t="s">
        <v>17593</v>
      </c>
      <c r="I6410" s="2">
        <v>75.099999999999994</v>
      </c>
      <c r="J6410" s="37">
        <f>VLOOKUP(H6410,'DOGHER ORDER-DISC'!$K$4:$N$30,4,FALSE)</f>
        <v>0</v>
      </c>
      <c r="K6410" s="2">
        <f t="shared" si="105"/>
        <v>75.099999999999994</v>
      </c>
      <c r="L6410" s="1" t="s">
        <v>20333</v>
      </c>
    </row>
    <row r="6411" spans="1:12">
      <c r="A6411" s="1"/>
      <c r="B6411" s="1">
        <v>540</v>
      </c>
      <c r="C6411" s="1" t="s">
        <v>18217</v>
      </c>
      <c r="D6411" s="1" t="s">
        <v>18250</v>
      </c>
      <c r="E6411" s="1" t="s">
        <v>12781</v>
      </c>
      <c r="F6411" s="1" t="s">
        <v>12782</v>
      </c>
      <c r="G6411" s="1" t="s">
        <v>27010</v>
      </c>
      <c r="H6411" s="1" t="s">
        <v>17593</v>
      </c>
      <c r="I6411" s="2">
        <v>31.84</v>
      </c>
      <c r="J6411" s="37">
        <f>VLOOKUP(H6411,'DOGHER ORDER-DISC'!$K$4:$N$30,4,FALSE)</f>
        <v>0</v>
      </c>
      <c r="K6411" s="2">
        <f t="shared" si="105"/>
        <v>31.84</v>
      </c>
      <c r="L6411" s="1" t="s">
        <v>20334</v>
      </c>
    </row>
    <row r="6412" spans="1:12">
      <c r="A6412" s="1"/>
      <c r="B6412" s="1">
        <v>540</v>
      </c>
      <c r="C6412" s="1" t="s">
        <v>18217</v>
      </c>
      <c r="D6412" s="1" t="s">
        <v>18250</v>
      </c>
      <c r="E6412" s="1" t="s">
        <v>12783</v>
      </c>
      <c r="F6412" s="1" t="s">
        <v>12784</v>
      </c>
      <c r="G6412" s="1" t="s">
        <v>27011</v>
      </c>
      <c r="H6412" s="1" t="s">
        <v>17593</v>
      </c>
      <c r="I6412" s="2">
        <v>19.489999999999998</v>
      </c>
      <c r="J6412" s="37">
        <f>VLOOKUP(H6412,'DOGHER ORDER-DISC'!$K$4:$N$30,4,FALSE)</f>
        <v>0</v>
      </c>
      <c r="K6412" s="2">
        <f t="shared" si="105"/>
        <v>19.489999999999998</v>
      </c>
      <c r="L6412" s="1" t="s">
        <v>20335</v>
      </c>
    </row>
    <row r="6413" spans="1:12">
      <c r="A6413" s="1"/>
      <c r="B6413" s="1">
        <v>540</v>
      </c>
      <c r="C6413" s="1" t="s">
        <v>18217</v>
      </c>
      <c r="D6413" s="1" t="s">
        <v>18250</v>
      </c>
      <c r="E6413" s="1" t="s">
        <v>12785</v>
      </c>
      <c r="F6413" s="1" t="s">
        <v>12786</v>
      </c>
      <c r="G6413" s="1" t="s">
        <v>27012</v>
      </c>
      <c r="H6413" s="1" t="s">
        <v>17593</v>
      </c>
      <c r="I6413" s="2">
        <v>28.96</v>
      </c>
      <c r="J6413" s="37">
        <f>VLOOKUP(H6413,'DOGHER ORDER-DISC'!$K$4:$N$30,4,FALSE)</f>
        <v>0</v>
      </c>
      <c r="K6413" s="2">
        <f t="shared" si="105"/>
        <v>28.96</v>
      </c>
      <c r="L6413" s="1" t="s">
        <v>20336</v>
      </c>
    </row>
    <row r="6414" spans="1:12">
      <c r="A6414" s="1"/>
      <c r="B6414" s="1">
        <v>540</v>
      </c>
      <c r="C6414" s="1" t="s">
        <v>18217</v>
      </c>
      <c r="D6414" s="1" t="s">
        <v>18250</v>
      </c>
      <c r="E6414" s="1" t="s">
        <v>12787</v>
      </c>
      <c r="F6414" s="1" t="s">
        <v>12788</v>
      </c>
      <c r="G6414" s="1" t="s">
        <v>27013</v>
      </c>
      <c r="H6414" s="1" t="s">
        <v>17593</v>
      </c>
      <c r="I6414" s="2">
        <v>19.23</v>
      </c>
      <c r="J6414" s="37">
        <f>VLOOKUP(H6414,'DOGHER ORDER-DISC'!$K$4:$N$30,4,FALSE)</f>
        <v>0</v>
      </c>
      <c r="K6414" s="2">
        <f t="shared" si="105"/>
        <v>19.23</v>
      </c>
      <c r="L6414" s="1" t="s">
        <v>20337</v>
      </c>
    </row>
    <row r="6415" spans="1:12">
      <c r="A6415" s="1"/>
      <c r="B6415" s="1">
        <v>540</v>
      </c>
      <c r="C6415" s="1" t="s">
        <v>18217</v>
      </c>
      <c r="D6415" s="1" t="s">
        <v>18250</v>
      </c>
      <c r="E6415" s="1" t="s">
        <v>12789</v>
      </c>
      <c r="F6415" s="1" t="s">
        <v>12790</v>
      </c>
      <c r="G6415" s="1" t="s">
        <v>27014</v>
      </c>
      <c r="H6415" s="1" t="s">
        <v>17593</v>
      </c>
      <c r="I6415" s="2">
        <v>77.180000000000007</v>
      </c>
      <c r="J6415" s="37">
        <f>VLOOKUP(H6415,'DOGHER ORDER-DISC'!$K$4:$N$30,4,FALSE)</f>
        <v>0</v>
      </c>
      <c r="K6415" s="2">
        <f t="shared" si="105"/>
        <v>77.180000000000007</v>
      </c>
      <c r="L6415" s="1" t="s">
        <v>20338</v>
      </c>
    </row>
    <row r="6416" spans="1:12">
      <c r="A6416" s="1"/>
      <c r="B6416" s="1">
        <v>540</v>
      </c>
      <c r="C6416" s="1" t="s">
        <v>18217</v>
      </c>
      <c r="D6416" s="1" t="s">
        <v>18250</v>
      </c>
      <c r="E6416" s="1" t="s">
        <v>12791</v>
      </c>
      <c r="F6416" s="1" t="s">
        <v>12792</v>
      </c>
      <c r="G6416" s="1" t="s">
        <v>27015</v>
      </c>
      <c r="H6416" s="1" t="s">
        <v>17593</v>
      </c>
      <c r="I6416" s="2">
        <v>111.42</v>
      </c>
      <c r="J6416" s="37">
        <f>VLOOKUP(H6416,'DOGHER ORDER-DISC'!$K$4:$N$30,4,FALSE)</f>
        <v>0</v>
      </c>
      <c r="K6416" s="2">
        <f t="shared" si="105"/>
        <v>111.42</v>
      </c>
      <c r="L6416" s="1" t="s">
        <v>20339</v>
      </c>
    </row>
    <row r="6417" spans="1:12">
      <c r="A6417" s="1"/>
      <c r="B6417" s="1">
        <v>541</v>
      </c>
      <c r="C6417" s="1" t="s">
        <v>18217</v>
      </c>
      <c r="D6417" s="1" t="s">
        <v>18250</v>
      </c>
      <c r="E6417" s="1" t="s">
        <v>12793</v>
      </c>
      <c r="F6417" s="1" t="s">
        <v>12794</v>
      </c>
      <c r="G6417" s="1" t="s">
        <v>27016</v>
      </c>
      <c r="H6417" s="1" t="s">
        <v>17593</v>
      </c>
      <c r="I6417" s="2">
        <v>132.18</v>
      </c>
      <c r="J6417" s="37">
        <f>VLOOKUP(H6417,'DOGHER ORDER-DISC'!$K$4:$N$30,4,FALSE)</f>
        <v>0</v>
      </c>
      <c r="K6417" s="2">
        <f t="shared" si="105"/>
        <v>132.18</v>
      </c>
      <c r="L6417" s="1" t="s">
        <v>20340</v>
      </c>
    </row>
    <row r="6418" spans="1:12">
      <c r="A6418" s="1"/>
      <c r="B6418" s="1">
        <v>541</v>
      </c>
      <c r="C6418" s="1" t="s">
        <v>18217</v>
      </c>
      <c r="D6418" s="1" t="s">
        <v>18250</v>
      </c>
      <c r="E6418" s="1" t="s">
        <v>12795</v>
      </c>
      <c r="F6418" s="1" t="s">
        <v>12796</v>
      </c>
      <c r="G6418" s="1" t="s">
        <v>27017</v>
      </c>
      <c r="H6418" s="1" t="s">
        <v>17593</v>
      </c>
      <c r="I6418" s="2">
        <v>264.97000000000003</v>
      </c>
      <c r="J6418" s="37">
        <f>VLOOKUP(H6418,'DOGHER ORDER-DISC'!$K$4:$N$30,4,FALSE)</f>
        <v>0</v>
      </c>
      <c r="K6418" s="2">
        <f t="shared" si="105"/>
        <v>264.97000000000003</v>
      </c>
      <c r="L6418" s="1" t="s">
        <v>20341</v>
      </c>
    </row>
    <row r="6419" spans="1:12">
      <c r="A6419" s="1"/>
      <c r="B6419" s="1">
        <v>542</v>
      </c>
      <c r="C6419" s="1" t="s">
        <v>18217</v>
      </c>
      <c r="D6419" s="1" t="s">
        <v>18250</v>
      </c>
      <c r="E6419" s="1" t="s">
        <v>12797</v>
      </c>
      <c r="F6419" s="1" t="s">
        <v>12798</v>
      </c>
      <c r="G6419" s="1" t="s">
        <v>27018</v>
      </c>
      <c r="H6419" s="1" t="s">
        <v>17593</v>
      </c>
      <c r="I6419" s="2">
        <v>517.32000000000005</v>
      </c>
      <c r="J6419" s="37">
        <f>VLOOKUP(H6419,'DOGHER ORDER-DISC'!$K$4:$N$30,4,FALSE)</f>
        <v>0</v>
      </c>
      <c r="K6419" s="2">
        <f t="shared" si="105"/>
        <v>517.32000000000005</v>
      </c>
      <c r="L6419" s="1" t="s">
        <v>20342</v>
      </c>
    </row>
    <row r="6420" spans="1:12">
      <c r="A6420" s="1"/>
      <c r="B6420" s="1">
        <v>542</v>
      </c>
      <c r="C6420" s="1" t="s">
        <v>18217</v>
      </c>
      <c r="D6420" s="1" t="s">
        <v>18250</v>
      </c>
      <c r="E6420" s="1" t="s">
        <v>12799</v>
      </c>
      <c r="F6420" s="1" t="s">
        <v>12800</v>
      </c>
      <c r="G6420" s="1" t="s">
        <v>27019</v>
      </c>
      <c r="H6420" s="1" t="s">
        <v>17593</v>
      </c>
      <c r="I6420" s="2">
        <v>902.12</v>
      </c>
      <c r="J6420" s="37">
        <f>VLOOKUP(H6420,'DOGHER ORDER-DISC'!$K$4:$N$30,4,FALSE)</f>
        <v>0</v>
      </c>
      <c r="K6420" s="2">
        <f t="shared" si="105"/>
        <v>902.12</v>
      </c>
      <c r="L6420" s="1" t="s">
        <v>20343</v>
      </c>
    </row>
    <row r="6421" spans="1:12">
      <c r="A6421" s="1"/>
      <c r="B6421" s="1">
        <v>544</v>
      </c>
      <c r="C6421" s="1" t="s">
        <v>18218</v>
      </c>
      <c r="D6421" s="1" t="s">
        <v>18251</v>
      </c>
      <c r="E6421" s="1" t="s">
        <v>12801</v>
      </c>
      <c r="F6421" s="1" t="s">
        <v>12802</v>
      </c>
      <c r="G6421" s="1" t="s">
        <v>27020</v>
      </c>
      <c r="H6421" s="1" t="s">
        <v>17594</v>
      </c>
      <c r="I6421" s="2">
        <v>20.47</v>
      </c>
      <c r="J6421" s="37">
        <f>VLOOKUP(H6421,'DOGHER ORDER-DISC'!$K$4:$N$30,4,FALSE)</f>
        <v>0</v>
      </c>
      <c r="K6421" s="2">
        <f t="shared" si="105"/>
        <v>20.47</v>
      </c>
      <c r="L6421" s="1" t="s">
        <v>20344</v>
      </c>
    </row>
    <row r="6422" spans="1:12">
      <c r="A6422" s="1"/>
      <c r="B6422" s="1">
        <v>544</v>
      </c>
      <c r="C6422" s="1" t="s">
        <v>18218</v>
      </c>
      <c r="D6422" s="1" t="s">
        <v>18251</v>
      </c>
      <c r="E6422" s="1" t="s">
        <v>12803</v>
      </c>
      <c r="F6422" s="1" t="s">
        <v>12804</v>
      </c>
      <c r="G6422" s="1" t="s">
        <v>27021</v>
      </c>
      <c r="H6422" s="1" t="s">
        <v>17594</v>
      </c>
      <c r="I6422" s="2">
        <v>0.8</v>
      </c>
      <c r="J6422" s="37">
        <f>VLOOKUP(H6422,'DOGHER ORDER-DISC'!$K$4:$N$30,4,FALSE)</f>
        <v>0</v>
      </c>
      <c r="K6422" s="2">
        <f t="shared" si="105"/>
        <v>0.8</v>
      </c>
      <c r="L6422" s="1" t="s">
        <v>20344</v>
      </c>
    </row>
    <row r="6423" spans="1:12">
      <c r="A6423" s="1"/>
      <c r="B6423" s="1">
        <v>544</v>
      </c>
      <c r="C6423" s="1" t="s">
        <v>18218</v>
      </c>
      <c r="D6423" s="1" t="s">
        <v>18251</v>
      </c>
      <c r="E6423" s="1" t="s">
        <v>12805</v>
      </c>
      <c r="F6423" s="1" t="s">
        <v>12806</v>
      </c>
      <c r="G6423" s="1" t="s">
        <v>27022</v>
      </c>
      <c r="H6423" s="1" t="s">
        <v>17594</v>
      </c>
      <c r="I6423" s="2">
        <v>1.26</v>
      </c>
      <c r="J6423" s="37">
        <f>VLOOKUP(H6423,'DOGHER ORDER-DISC'!$K$4:$N$30,4,FALSE)</f>
        <v>0</v>
      </c>
      <c r="K6423" s="2">
        <f t="shared" si="105"/>
        <v>1.26</v>
      </c>
      <c r="L6423" s="1" t="s">
        <v>20344</v>
      </c>
    </row>
    <row r="6424" spans="1:12">
      <c r="A6424" s="1"/>
      <c r="B6424" s="1">
        <v>544</v>
      </c>
      <c r="C6424" s="1" t="s">
        <v>18218</v>
      </c>
      <c r="D6424" s="1" t="s">
        <v>18251</v>
      </c>
      <c r="E6424" s="1" t="s">
        <v>12807</v>
      </c>
      <c r="F6424" s="1" t="s">
        <v>12808</v>
      </c>
      <c r="G6424" s="1" t="s">
        <v>27023</v>
      </c>
      <c r="H6424" s="1" t="s">
        <v>17594</v>
      </c>
      <c r="I6424" s="2">
        <v>7.9</v>
      </c>
      <c r="J6424" s="37">
        <f>VLOOKUP(H6424,'DOGHER ORDER-DISC'!$K$4:$N$30,4,FALSE)</f>
        <v>0</v>
      </c>
      <c r="K6424" s="2">
        <f t="shared" si="105"/>
        <v>7.9</v>
      </c>
      <c r="L6424" s="1" t="s">
        <v>20344</v>
      </c>
    </row>
    <row r="6425" spans="1:12">
      <c r="A6425" s="1"/>
      <c r="B6425" s="1">
        <v>544</v>
      </c>
      <c r="C6425" s="1" t="s">
        <v>18218</v>
      </c>
      <c r="D6425" s="1" t="s">
        <v>18251</v>
      </c>
      <c r="E6425" s="1" t="s">
        <v>12809</v>
      </c>
      <c r="F6425" s="1" t="s">
        <v>12810</v>
      </c>
      <c r="G6425" s="1" t="s">
        <v>27024</v>
      </c>
      <c r="H6425" s="1" t="s">
        <v>17594</v>
      </c>
      <c r="I6425" s="2">
        <v>25.44</v>
      </c>
      <c r="J6425" s="37">
        <f>VLOOKUP(H6425,'DOGHER ORDER-DISC'!$K$4:$N$30,4,FALSE)</f>
        <v>0</v>
      </c>
      <c r="K6425" s="2">
        <f t="shared" si="105"/>
        <v>25.44</v>
      </c>
      <c r="L6425" s="1" t="s">
        <v>20345</v>
      </c>
    </row>
    <row r="6426" spans="1:12">
      <c r="A6426" s="1"/>
      <c r="B6426" s="1">
        <v>544</v>
      </c>
      <c r="C6426" s="1" t="s">
        <v>18218</v>
      </c>
      <c r="D6426" s="1" t="s">
        <v>18251</v>
      </c>
      <c r="E6426" s="1" t="s">
        <v>12811</v>
      </c>
      <c r="F6426" s="1" t="s">
        <v>12812</v>
      </c>
      <c r="G6426" s="1" t="s">
        <v>27025</v>
      </c>
      <c r="H6426" s="1" t="s">
        <v>17594</v>
      </c>
      <c r="I6426" s="2">
        <v>1.43</v>
      </c>
      <c r="J6426" s="37">
        <f>VLOOKUP(H6426,'DOGHER ORDER-DISC'!$K$4:$N$30,4,FALSE)</f>
        <v>0</v>
      </c>
      <c r="K6426" s="2">
        <f t="shared" si="105"/>
        <v>1.43</v>
      </c>
      <c r="L6426" s="1" t="s">
        <v>20345</v>
      </c>
    </row>
    <row r="6427" spans="1:12">
      <c r="A6427" s="1"/>
      <c r="B6427" s="1">
        <v>544</v>
      </c>
      <c r="C6427" s="1" t="s">
        <v>18218</v>
      </c>
      <c r="D6427" s="1" t="s">
        <v>18251</v>
      </c>
      <c r="E6427" s="1" t="s">
        <v>12813</v>
      </c>
      <c r="F6427" s="1" t="s">
        <v>12814</v>
      </c>
      <c r="G6427" s="1" t="s">
        <v>27026</v>
      </c>
      <c r="H6427" s="1" t="s">
        <v>17594</v>
      </c>
      <c r="I6427" s="2">
        <v>7.9</v>
      </c>
      <c r="J6427" s="37">
        <f>VLOOKUP(H6427,'DOGHER ORDER-DISC'!$K$4:$N$30,4,FALSE)</f>
        <v>0</v>
      </c>
      <c r="K6427" s="2">
        <f t="shared" si="105"/>
        <v>7.9</v>
      </c>
      <c r="L6427" s="1" t="s">
        <v>20345</v>
      </c>
    </row>
    <row r="6428" spans="1:12">
      <c r="A6428" s="1"/>
      <c r="B6428" s="1">
        <v>544</v>
      </c>
      <c r="C6428" s="1" t="s">
        <v>18218</v>
      </c>
      <c r="D6428" s="1" t="s">
        <v>18251</v>
      </c>
      <c r="E6428" s="1" t="s">
        <v>12815</v>
      </c>
      <c r="F6428" s="1" t="s">
        <v>12816</v>
      </c>
      <c r="G6428" s="1" t="s">
        <v>27027</v>
      </c>
      <c r="H6428" s="1" t="s">
        <v>17594</v>
      </c>
      <c r="I6428" s="2">
        <v>27.65</v>
      </c>
      <c r="J6428" s="37">
        <f>VLOOKUP(H6428,'DOGHER ORDER-DISC'!$K$4:$N$30,4,FALSE)</f>
        <v>0</v>
      </c>
      <c r="K6428" s="2">
        <f t="shared" si="105"/>
        <v>27.65</v>
      </c>
      <c r="L6428" s="1" t="s">
        <v>20346</v>
      </c>
    </row>
    <row r="6429" spans="1:12">
      <c r="A6429" s="1"/>
      <c r="B6429" s="1">
        <v>544</v>
      </c>
      <c r="C6429" s="1" t="s">
        <v>18218</v>
      </c>
      <c r="D6429" s="1" t="s">
        <v>18251</v>
      </c>
      <c r="E6429" s="1" t="s">
        <v>12817</v>
      </c>
      <c r="F6429" s="1" t="s">
        <v>12818</v>
      </c>
      <c r="G6429" s="1" t="s">
        <v>27028</v>
      </c>
      <c r="H6429" s="1" t="s">
        <v>17594</v>
      </c>
      <c r="I6429" s="2">
        <v>1.43</v>
      </c>
      <c r="J6429" s="37">
        <f>VLOOKUP(H6429,'DOGHER ORDER-DISC'!$K$4:$N$30,4,FALSE)</f>
        <v>0</v>
      </c>
      <c r="K6429" s="2">
        <f t="shared" si="105"/>
        <v>1.43</v>
      </c>
      <c r="L6429" s="1" t="s">
        <v>20346</v>
      </c>
    </row>
    <row r="6430" spans="1:12">
      <c r="A6430" s="1"/>
      <c r="B6430" s="1">
        <v>544</v>
      </c>
      <c r="C6430" s="1" t="s">
        <v>18218</v>
      </c>
      <c r="D6430" s="1" t="s">
        <v>18251</v>
      </c>
      <c r="E6430" s="1" t="s">
        <v>12819</v>
      </c>
      <c r="F6430" s="1" t="s">
        <v>12820</v>
      </c>
      <c r="G6430" s="1" t="s">
        <v>27029</v>
      </c>
      <c r="H6430" s="1" t="s">
        <v>17594</v>
      </c>
      <c r="I6430" s="2">
        <v>9.39</v>
      </c>
      <c r="J6430" s="37">
        <f>VLOOKUP(H6430,'DOGHER ORDER-DISC'!$K$4:$N$30,4,FALSE)</f>
        <v>0</v>
      </c>
      <c r="K6430" s="2">
        <f t="shared" si="105"/>
        <v>9.39</v>
      </c>
      <c r="L6430" s="1" t="s">
        <v>20346</v>
      </c>
    </row>
    <row r="6431" spans="1:12">
      <c r="A6431" s="1"/>
      <c r="B6431" s="1">
        <v>545</v>
      </c>
      <c r="C6431" s="1" t="s">
        <v>18218</v>
      </c>
      <c r="D6431" s="1" t="s">
        <v>18251</v>
      </c>
      <c r="E6431" s="1" t="s">
        <v>12821</v>
      </c>
      <c r="F6431" s="1" t="s">
        <v>12822</v>
      </c>
      <c r="G6431" s="1" t="s">
        <v>27030</v>
      </c>
      <c r="H6431" s="1" t="s">
        <v>17594</v>
      </c>
      <c r="I6431" s="2">
        <v>29.5</v>
      </c>
      <c r="J6431" s="37">
        <f>VLOOKUP(H6431,'DOGHER ORDER-DISC'!$K$4:$N$30,4,FALSE)</f>
        <v>0</v>
      </c>
      <c r="K6431" s="2">
        <f t="shared" si="105"/>
        <v>29.5</v>
      </c>
      <c r="L6431" s="1" t="s">
        <v>20347</v>
      </c>
    </row>
    <row r="6432" spans="1:12">
      <c r="A6432" s="1"/>
      <c r="B6432" s="1">
        <v>545</v>
      </c>
      <c r="C6432" s="1" t="s">
        <v>18218</v>
      </c>
      <c r="D6432" s="1" t="s">
        <v>18251</v>
      </c>
      <c r="E6432" s="1" t="s">
        <v>12823</v>
      </c>
      <c r="F6432" s="1" t="s">
        <v>12824</v>
      </c>
      <c r="G6432" s="1" t="s">
        <v>27031</v>
      </c>
      <c r="H6432" s="1" t="s">
        <v>17594</v>
      </c>
      <c r="I6432" s="2">
        <v>0.8</v>
      </c>
      <c r="J6432" s="37">
        <f>VLOOKUP(H6432,'DOGHER ORDER-DISC'!$K$4:$N$30,4,FALSE)</f>
        <v>0</v>
      </c>
      <c r="K6432" s="2">
        <f t="shared" si="105"/>
        <v>0.8</v>
      </c>
      <c r="L6432" s="1" t="s">
        <v>20347</v>
      </c>
    </row>
    <row r="6433" spans="1:12">
      <c r="A6433" s="1"/>
      <c r="B6433" s="1">
        <v>545</v>
      </c>
      <c r="C6433" s="1" t="s">
        <v>18218</v>
      </c>
      <c r="D6433" s="1" t="s">
        <v>18251</v>
      </c>
      <c r="E6433" s="1" t="s">
        <v>12825</v>
      </c>
      <c r="F6433" s="1" t="s">
        <v>12826</v>
      </c>
      <c r="G6433" s="1" t="s">
        <v>27032</v>
      </c>
      <c r="H6433" s="1" t="s">
        <v>17594</v>
      </c>
      <c r="I6433" s="2">
        <v>55.34</v>
      </c>
      <c r="J6433" s="37">
        <f>VLOOKUP(H6433,'DOGHER ORDER-DISC'!$K$4:$N$30,4,FALSE)</f>
        <v>0</v>
      </c>
      <c r="K6433" s="2">
        <f t="shared" si="105"/>
        <v>55.34</v>
      </c>
      <c r="L6433" s="1" t="s">
        <v>20348</v>
      </c>
    </row>
    <row r="6434" spans="1:12">
      <c r="A6434" s="1"/>
      <c r="B6434" s="1">
        <v>545</v>
      </c>
      <c r="C6434" s="1" t="s">
        <v>18218</v>
      </c>
      <c r="D6434" s="1" t="s">
        <v>18251</v>
      </c>
      <c r="E6434" s="1" t="s">
        <v>12827</v>
      </c>
      <c r="F6434" s="1" t="s">
        <v>12828</v>
      </c>
      <c r="G6434" s="1" t="s">
        <v>27033</v>
      </c>
      <c r="H6434" s="1" t="s">
        <v>17594</v>
      </c>
      <c r="I6434" s="2">
        <v>56.5</v>
      </c>
      <c r="J6434" s="37">
        <f>VLOOKUP(H6434,'DOGHER ORDER-DISC'!$K$4:$N$30,4,FALSE)</f>
        <v>0</v>
      </c>
      <c r="K6434" s="2">
        <f t="shared" si="105"/>
        <v>56.5</v>
      </c>
      <c r="L6434" s="1" t="s">
        <v>20349</v>
      </c>
    </row>
    <row r="6435" spans="1:12">
      <c r="A6435" s="1"/>
      <c r="B6435" s="1">
        <v>545</v>
      </c>
      <c r="C6435" s="1" t="s">
        <v>18218</v>
      </c>
      <c r="D6435" s="1" t="s">
        <v>18251</v>
      </c>
      <c r="E6435" s="1" t="s">
        <v>12829</v>
      </c>
      <c r="F6435" s="1" t="s">
        <v>12830</v>
      </c>
      <c r="G6435" s="1" t="s">
        <v>27034</v>
      </c>
      <c r="H6435" s="1" t="s">
        <v>17594</v>
      </c>
      <c r="I6435" s="2">
        <v>0.8</v>
      </c>
      <c r="J6435" s="37">
        <f>VLOOKUP(H6435,'DOGHER ORDER-DISC'!$K$4:$N$30,4,FALSE)</f>
        <v>0</v>
      </c>
      <c r="K6435" s="2">
        <f t="shared" si="105"/>
        <v>0.8</v>
      </c>
      <c r="L6435" s="1" t="s">
        <v>20350</v>
      </c>
    </row>
    <row r="6436" spans="1:12">
      <c r="A6436" s="1"/>
      <c r="B6436" s="1">
        <v>545</v>
      </c>
      <c r="C6436" s="1" t="s">
        <v>18218</v>
      </c>
      <c r="D6436" s="1" t="s">
        <v>18251</v>
      </c>
      <c r="E6436" s="1" t="s">
        <v>12831</v>
      </c>
      <c r="F6436" s="1" t="s">
        <v>12832</v>
      </c>
      <c r="G6436" s="1" t="s">
        <v>27035</v>
      </c>
      <c r="H6436" s="1" t="s">
        <v>17594</v>
      </c>
      <c r="I6436" s="2">
        <v>18.95</v>
      </c>
      <c r="J6436" s="37">
        <f>VLOOKUP(H6436,'DOGHER ORDER-DISC'!$K$4:$N$30,4,FALSE)</f>
        <v>0</v>
      </c>
      <c r="K6436" s="2">
        <f t="shared" si="105"/>
        <v>18.95</v>
      </c>
      <c r="L6436" s="1" t="s">
        <v>20351</v>
      </c>
    </row>
    <row r="6437" spans="1:12">
      <c r="A6437" s="1"/>
      <c r="B6437" s="1">
        <v>546</v>
      </c>
      <c r="C6437" s="1" t="s">
        <v>18218</v>
      </c>
      <c r="D6437" s="1" t="s">
        <v>18251</v>
      </c>
      <c r="E6437" s="1" t="s">
        <v>12833</v>
      </c>
      <c r="F6437" s="1" t="s">
        <v>12834</v>
      </c>
      <c r="G6437" s="1" t="s">
        <v>27036</v>
      </c>
      <c r="H6437" s="1" t="s">
        <v>17594</v>
      </c>
      <c r="I6437" s="2">
        <v>55.53</v>
      </c>
      <c r="J6437" s="37">
        <f>VLOOKUP(H6437,'DOGHER ORDER-DISC'!$K$4:$N$30,4,FALSE)</f>
        <v>0</v>
      </c>
      <c r="K6437" s="2">
        <f t="shared" si="105"/>
        <v>55.53</v>
      </c>
      <c r="L6437" s="1" t="s">
        <v>20352</v>
      </c>
    </row>
    <row r="6438" spans="1:12">
      <c r="A6438" s="1"/>
      <c r="B6438" s="1">
        <v>546</v>
      </c>
      <c r="C6438" s="1" t="s">
        <v>18218</v>
      </c>
      <c r="D6438" s="1" t="s">
        <v>18251</v>
      </c>
      <c r="E6438" s="1" t="s">
        <v>12835</v>
      </c>
      <c r="F6438" s="1" t="s">
        <v>12836</v>
      </c>
      <c r="G6438" s="1" t="s">
        <v>27037</v>
      </c>
      <c r="H6438" s="1" t="s">
        <v>17594</v>
      </c>
      <c r="I6438" s="2">
        <v>12.85</v>
      </c>
      <c r="J6438" s="37">
        <f>VLOOKUP(H6438,'DOGHER ORDER-DISC'!$K$4:$N$30,4,FALSE)</f>
        <v>0</v>
      </c>
      <c r="K6438" s="2">
        <f t="shared" si="105"/>
        <v>12.85</v>
      </c>
      <c r="L6438" s="1" t="s">
        <v>20353</v>
      </c>
    </row>
    <row r="6439" spans="1:12">
      <c r="A6439" s="1"/>
      <c r="B6439" s="1">
        <v>546</v>
      </c>
      <c r="C6439" s="1" t="s">
        <v>18218</v>
      </c>
      <c r="D6439" s="1" t="s">
        <v>18251</v>
      </c>
      <c r="E6439" s="1" t="s">
        <v>12837</v>
      </c>
      <c r="F6439" s="1" t="s">
        <v>12838</v>
      </c>
      <c r="G6439" s="1" t="s">
        <v>27038</v>
      </c>
      <c r="H6439" s="1" t="s">
        <v>17594</v>
      </c>
      <c r="I6439" s="2">
        <v>12.85</v>
      </c>
      <c r="J6439" s="37">
        <f>VLOOKUP(H6439,'DOGHER ORDER-DISC'!$K$4:$N$30,4,FALSE)</f>
        <v>0</v>
      </c>
      <c r="K6439" s="2">
        <f t="shared" si="105"/>
        <v>12.85</v>
      </c>
      <c r="L6439" s="1" t="s">
        <v>20354</v>
      </c>
    </row>
    <row r="6440" spans="1:12">
      <c r="A6440" s="1"/>
      <c r="B6440" s="1">
        <v>546</v>
      </c>
      <c r="C6440" s="1" t="s">
        <v>18218</v>
      </c>
      <c r="D6440" s="1" t="s">
        <v>18251</v>
      </c>
      <c r="E6440" s="1" t="s">
        <v>12839</v>
      </c>
      <c r="F6440" s="1" t="s">
        <v>12840</v>
      </c>
      <c r="G6440" s="1" t="s">
        <v>27039</v>
      </c>
      <c r="H6440" s="1" t="s">
        <v>17594</v>
      </c>
      <c r="I6440" s="2">
        <v>12.85</v>
      </c>
      <c r="J6440" s="37">
        <f>VLOOKUP(H6440,'DOGHER ORDER-DISC'!$K$4:$N$30,4,FALSE)</f>
        <v>0</v>
      </c>
      <c r="K6440" s="2">
        <f t="shared" si="105"/>
        <v>12.85</v>
      </c>
      <c r="L6440" s="1" t="s">
        <v>20355</v>
      </c>
    </row>
    <row r="6441" spans="1:12">
      <c r="A6441" s="1"/>
      <c r="B6441" s="1">
        <v>546</v>
      </c>
      <c r="C6441" s="1" t="s">
        <v>18218</v>
      </c>
      <c r="D6441" s="1" t="s">
        <v>18251</v>
      </c>
      <c r="E6441" s="1" t="s">
        <v>12841</v>
      </c>
      <c r="F6441" s="1" t="s">
        <v>12842</v>
      </c>
      <c r="G6441" s="1" t="s">
        <v>27039</v>
      </c>
      <c r="H6441" s="1" t="s">
        <v>17594</v>
      </c>
      <c r="I6441" s="2">
        <v>12.85</v>
      </c>
      <c r="J6441" s="37">
        <f>VLOOKUP(H6441,'DOGHER ORDER-DISC'!$K$4:$N$30,4,FALSE)</f>
        <v>0</v>
      </c>
      <c r="K6441" s="2">
        <f t="shared" si="105"/>
        <v>12.85</v>
      </c>
      <c r="L6441" s="1" t="s">
        <v>20356</v>
      </c>
    </row>
    <row r="6442" spans="1:12">
      <c r="A6442" s="1"/>
      <c r="B6442" s="1">
        <v>546</v>
      </c>
      <c r="C6442" s="1" t="s">
        <v>18218</v>
      </c>
      <c r="D6442" s="1" t="s">
        <v>18251</v>
      </c>
      <c r="E6442" s="1" t="s">
        <v>12843</v>
      </c>
      <c r="F6442" s="1" t="s">
        <v>12844</v>
      </c>
      <c r="G6442" s="1" t="s">
        <v>27040</v>
      </c>
      <c r="H6442" s="1" t="s">
        <v>17594</v>
      </c>
      <c r="I6442" s="2">
        <v>12.85</v>
      </c>
      <c r="J6442" s="37">
        <f>VLOOKUP(H6442,'DOGHER ORDER-DISC'!$K$4:$N$30,4,FALSE)</f>
        <v>0</v>
      </c>
      <c r="K6442" s="2">
        <f t="shared" si="105"/>
        <v>12.85</v>
      </c>
      <c r="L6442" s="1" t="s">
        <v>20357</v>
      </c>
    </row>
    <row r="6443" spans="1:12">
      <c r="A6443" s="1"/>
      <c r="B6443" s="1">
        <v>547</v>
      </c>
      <c r="C6443" s="1" t="s">
        <v>18218</v>
      </c>
      <c r="D6443" s="1" t="s">
        <v>18251</v>
      </c>
      <c r="E6443" s="1" t="s">
        <v>12845</v>
      </c>
      <c r="F6443" s="1" t="s">
        <v>12846</v>
      </c>
      <c r="G6443" s="1" t="s">
        <v>27041</v>
      </c>
      <c r="H6443" s="1" t="s">
        <v>17594</v>
      </c>
      <c r="I6443" s="2">
        <v>16.170000000000002</v>
      </c>
      <c r="J6443" s="37">
        <f>VLOOKUP(H6443,'DOGHER ORDER-DISC'!$K$4:$N$30,4,FALSE)</f>
        <v>0</v>
      </c>
      <c r="K6443" s="2">
        <f t="shared" si="105"/>
        <v>16.170000000000002</v>
      </c>
      <c r="L6443" s="1" t="s">
        <v>20358</v>
      </c>
    </row>
    <row r="6444" spans="1:12">
      <c r="A6444" s="1"/>
      <c r="B6444" s="1">
        <v>547</v>
      </c>
      <c r="C6444" s="1" t="s">
        <v>18218</v>
      </c>
      <c r="D6444" s="1" t="s">
        <v>18251</v>
      </c>
      <c r="E6444" s="1" t="s">
        <v>12847</v>
      </c>
      <c r="F6444" s="1" t="s">
        <v>12848</v>
      </c>
      <c r="G6444" s="1" t="s">
        <v>27042</v>
      </c>
      <c r="H6444" s="1" t="s">
        <v>17594</v>
      </c>
      <c r="I6444" s="2">
        <v>1.72</v>
      </c>
      <c r="J6444" s="37">
        <f>VLOOKUP(H6444,'DOGHER ORDER-DISC'!$K$4:$N$30,4,FALSE)</f>
        <v>0</v>
      </c>
      <c r="K6444" s="2">
        <f t="shared" si="105"/>
        <v>1.72</v>
      </c>
      <c r="L6444" s="1" t="s">
        <v>20358</v>
      </c>
    </row>
    <row r="6445" spans="1:12">
      <c r="A6445" s="1"/>
      <c r="B6445" s="1">
        <v>547</v>
      </c>
      <c r="C6445" s="1" t="s">
        <v>18218</v>
      </c>
      <c r="D6445" s="1" t="s">
        <v>18251</v>
      </c>
      <c r="E6445" s="1" t="s">
        <v>12849</v>
      </c>
      <c r="F6445" s="1" t="s">
        <v>12850</v>
      </c>
      <c r="G6445" s="1" t="s">
        <v>27043</v>
      </c>
      <c r="H6445" s="1" t="s">
        <v>17594</v>
      </c>
      <c r="I6445" s="2">
        <v>0.42</v>
      </c>
      <c r="J6445" s="37">
        <f>VLOOKUP(H6445,'DOGHER ORDER-DISC'!$K$4:$N$30,4,FALSE)</f>
        <v>0</v>
      </c>
      <c r="K6445" s="2">
        <f t="shared" si="105"/>
        <v>0.42</v>
      </c>
      <c r="L6445" s="1" t="s">
        <v>20358</v>
      </c>
    </row>
    <row r="6446" spans="1:12">
      <c r="A6446" s="1"/>
      <c r="B6446" s="1">
        <v>547</v>
      </c>
      <c r="C6446" s="1" t="s">
        <v>18218</v>
      </c>
      <c r="D6446" s="1" t="s">
        <v>18251</v>
      </c>
      <c r="E6446" s="1" t="s">
        <v>12851</v>
      </c>
      <c r="F6446" s="1" t="s">
        <v>12852</v>
      </c>
      <c r="G6446" s="1" t="s">
        <v>27044</v>
      </c>
      <c r="H6446" s="1" t="s">
        <v>17594</v>
      </c>
      <c r="I6446" s="2">
        <v>15.4</v>
      </c>
      <c r="J6446" s="37">
        <f>VLOOKUP(H6446,'DOGHER ORDER-DISC'!$K$4:$N$30,4,FALSE)</f>
        <v>0</v>
      </c>
      <c r="K6446" s="2">
        <f t="shared" si="105"/>
        <v>15.4</v>
      </c>
      <c r="L6446" s="1" t="s">
        <v>20359</v>
      </c>
    </row>
    <row r="6447" spans="1:12">
      <c r="A6447" s="1"/>
      <c r="B6447" s="1">
        <v>547</v>
      </c>
      <c r="C6447" s="1" t="s">
        <v>18218</v>
      </c>
      <c r="D6447" s="1" t="s">
        <v>18251</v>
      </c>
      <c r="E6447" s="1" t="s">
        <v>12853</v>
      </c>
      <c r="F6447" s="1" t="s">
        <v>12854</v>
      </c>
      <c r="G6447" s="1" t="s">
        <v>27045</v>
      </c>
      <c r="H6447" s="1" t="s">
        <v>17594</v>
      </c>
      <c r="I6447" s="2">
        <v>1.72</v>
      </c>
      <c r="J6447" s="37">
        <f>VLOOKUP(H6447,'DOGHER ORDER-DISC'!$K$4:$N$30,4,FALSE)</f>
        <v>0</v>
      </c>
      <c r="K6447" s="2">
        <f t="shared" ref="K6447:K6510" si="106">+ROUND(I6447*(1-J6447),2)</f>
        <v>1.72</v>
      </c>
      <c r="L6447" s="1" t="s">
        <v>20359</v>
      </c>
    </row>
    <row r="6448" spans="1:12">
      <c r="A6448" s="1"/>
      <c r="B6448" s="1">
        <v>547</v>
      </c>
      <c r="C6448" s="1" t="s">
        <v>18218</v>
      </c>
      <c r="D6448" s="1" t="s">
        <v>18251</v>
      </c>
      <c r="E6448" s="1" t="s">
        <v>12855</v>
      </c>
      <c r="F6448" s="1" t="s">
        <v>12856</v>
      </c>
      <c r="G6448" s="1" t="s">
        <v>27046</v>
      </c>
      <c r="H6448" s="1" t="s">
        <v>17594</v>
      </c>
      <c r="I6448" s="2">
        <v>0.86</v>
      </c>
      <c r="J6448" s="37">
        <f>VLOOKUP(H6448,'DOGHER ORDER-DISC'!$K$4:$N$30,4,FALSE)</f>
        <v>0</v>
      </c>
      <c r="K6448" s="2">
        <f t="shared" si="106"/>
        <v>0.86</v>
      </c>
      <c r="L6448" s="1" t="s">
        <v>20359</v>
      </c>
    </row>
    <row r="6449" spans="1:12">
      <c r="A6449" s="1"/>
      <c r="B6449" s="1">
        <v>547</v>
      </c>
      <c r="C6449" s="1" t="s">
        <v>18218</v>
      </c>
      <c r="D6449" s="1" t="s">
        <v>18251</v>
      </c>
      <c r="E6449" s="1" t="s">
        <v>12857</v>
      </c>
      <c r="F6449" s="1" t="s">
        <v>12858</v>
      </c>
      <c r="G6449" s="1" t="s">
        <v>27047</v>
      </c>
      <c r="H6449" s="1" t="s">
        <v>17594</v>
      </c>
      <c r="I6449" s="2">
        <v>12.73</v>
      </c>
      <c r="J6449" s="37">
        <f>VLOOKUP(H6449,'DOGHER ORDER-DISC'!$K$4:$N$30,4,FALSE)</f>
        <v>0</v>
      </c>
      <c r="K6449" s="2">
        <f t="shared" si="106"/>
        <v>12.73</v>
      </c>
      <c r="L6449" s="1" t="s">
        <v>20360</v>
      </c>
    </row>
    <row r="6450" spans="1:12">
      <c r="A6450" s="1"/>
      <c r="B6450" s="1">
        <v>547</v>
      </c>
      <c r="C6450" s="1" t="s">
        <v>18218</v>
      </c>
      <c r="D6450" s="1" t="s">
        <v>18251</v>
      </c>
      <c r="E6450" s="1" t="s">
        <v>12859</v>
      </c>
      <c r="F6450" s="1" t="s">
        <v>12860</v>
      </c>
      <c r="G6450" s="1" t="s">
        <v>27048</v>
      </c>
      <c r="H6450" s="1" t="s">
        <v>17594</v>
      </c>
      <c r="I6450" s="2">
        <v>1.72</v>
      </c>
      <c r="J6450" s="37">
        <f>VLOOKUP(H6450,'DOGHER ORDER-DISC'!$K$4:$N$30,4,FALSE)</f>
        <v>0</v>
      </c>
      <c r="K6450" s="2">
        <f t="shared" si="106"/>
        <v>1.72</v>
      </c>
      <c r="L6450" s="1" t="s">
        <v>20360</v>
      </c>
    </row>
    <row r="6451" spans="1:12">
      <c r="A6451" s="1"/>
      <c r="B6451" s="1">
        <v>547</v>
      </c>
      <c r="C6451" s="1" t="s">
        <v>18218</v>
      </c>
      <c r="D6451" s="1" t="s">
        <v>18251</v>
      </c>
      <c r="E6451" s="1" t="s">
        <v>12861</v>
      </c>
      <c r="F6451" s="1" t="s">
        <v>12862</v>
      </c>
      <c r="G6451" s="1" t="s">
        <v>27049</v>
      </c>
      <c r="H6451" s="1" t="s">
        <v>17594</v>
      </c>
      <c r="I6451" s="2">
        <v>0.86</v>
      </c>
      <c r="J6451" s="37">
        <f>VLOOKUP(H6451,'DOGHER ORDER-DISC'!$K$4:$N$30,4,FALSE)</f>
        <v>0</v>
      </c>
      <c r="K6451" s="2">
        <f t="shared" si="106"/>
        <v>0.86</v>
      </c>
      <c r="L6451" s="1" t="s">
        <v>20360</v>
      </c>
    </row>
    <row r="6452" spans="1:12">
      <c r="A6452" s="1"/>
      <c r="B6452" s="1">
        <v>548</v>
      </c>
      <c r="C6452" s="1" t="s">
        <v>18218</v>
      </c>
      <c r="D6452" s="1" t="s">
        <v>18251</v>
      </c>
      <c r="E6452" s="1" t="s">
        <v>12863</v>
      </c>
      <c r="F6452" s="1" t="s">
        <v>12864</v>
      </c>
      <c r="G6452" s="1" t="s">
        <v>27047</v>
      </c>
      <c r="H6452" s="1" t="s">
        <v>17594</v>
      </c>
      <c r="I6452" s="2">
        <v>11.44</v>
      </c>
      <c r="J6452" s="37">
        <f>VLOOKUP(H6452,'DOGHER ORDER-DISC'!$K$4:$N$30,4,FALSE)</f>
        <v>0</v>
      </c>
      <c r="K6452" s="2">
        <f t="shared" si="106"/>
        <v>11.44</v>
      </c>
      <c r="L6452" s="1" t="s">
        <v>20361</v>
      </c>
    </row>
    <row r="6453" spans="1:12">
      <c r="A6453" s="1"/>
      <c r="B6453" s="1">
        <v>548</v>
      </c>
      <c r="C6453" s="1" t="s">
        <v>18218</v>
      </c>
      <c r="D6453" s="1" t="s">
        <v>18251</v>
      </c>
      <c r="E6453" s="1" t="s">
        <v>12865</v>
      </c>
      <c r="F6453" s="1" t="s">
        <v>12866</v>
      </c>
      <c r="G6453" s="1" t="s">
        <v>27050</v>
      </c>
      <c r="H6453" s="1" t="s">
        <v>17594</v>
      </c>
      <c r="I6453" s="2">
        <v>1.72</v>
      </c>
      <c r="J6453" s="37">
        <f>VLOOKUP(H6453,'DOGHER ORDER-DISC'!$K$4:$N$30,4,FALSE)</f>
        <v>0</v>
      </c>
      <c r="K6453" s="2">
        <f t="shared" si="106"/>
        <v>1.72</v>
      </c>
      <c r="L6453" s="1" t="s">
        <v>20361</v>
      </c>
    </row>
    <row r="6454" spans="1:12">
      <c r="A6454" s="1"/>
      <c r="B6454" s="1">
        <v>548</v>
      </c>
      <c r="C6454" s="1" t="s">
        <v>18218</v>
      </c>
      <c r="D6454" s="1" t="s">
        <v>18251</v>
      </c>
      <c r="E6454" s="1" t="s">
        <v>12867</v>
      </c>
      <c r="F6454" s="1" t="s">
        <v>12868</v>
      </c>
      <c r="G6454" s="1" t="s">
        <v>27051</v>
      </c>
      <c r="H6454" s="1" t="s">
        <v>17594</v>
      </c>
      <c r="I6454" s="2">
        <v>0.86</v>
      </c>
      <c r="J6454" s="37">
        <f>VLOOKUP(H6454,'DOGHER ORDER-DISC'!$K$4:$N$30,4,FALSE)</f>
        <v>0</v>
      </c>
      <c r="K6454" s="2">
        <f t="shared" si="106"/>
        <v>0.86</v>
      </c>
      <c r="L6454" s="1" t="s">
        <v>20361</v>
      </c>
    </row>
    <row r="6455" spans="1:12">
      <c r="A6455" s="1"/>
      <c r="B6455" s="1">
        <v>548</v>
      </c>
      <c r="C6455" s="1" t="s">
        <v>18218</v>
      </c>
      <c r="D6455" s="1" t="s">
        <v>18251</v>
      </c>
      <c r="E6455" s="1" t="s">
        <v>12869</v>
      </c>
      <c r="F6455" s="1" t="s">
        <v>12870</v>
      </c>
      <c r="G6455" s="1" t="s">
        <v>27047</v>
      </c>
      <c r="H6455" s="1" t="s">
        <v>17594</v>
      </c>
      <c r="I6455" s="2">
        <v>12.73</v>
      </c>
      <c r="J6455" s="37">
        <f>VLOOKUP(H6455,'DOGHER ORDER-DISC'!$K$4:$N$30,4,FALSE)</f>
        <v>0</v>
      </c>
      <c r="K6455" s="2">
        <f t="shared" si="106"/>
        <v>12.73</v>
      </c>
      <c r="L6455" s="1" t="s">
        <v>20362</v>
      </c>
    </row>
    <row r="6456" spans="1:12">
      <c r="A6456" s="1"/>
      <c r="B6456" s="1">
        <v>548</v>
      </c>
      <c r="C6456" s="1" t="s">
        <v>18218</v>
      </c>
      <c r="D6456" s="1" t="s">
        <v>18251</v>
      </c>
      <c r="E6456" s="1" t="s">
        <v>12871</v>
      </c>
      <c r="F6456" s="1" t="s">
        <v>12872</v>
      </c>
      <c r="G6456" s="1" t="s">
        <v>27047</v>
      </c>
      <c r="H6456" s="1" t="s">
        <v>17594</v>
      </c>
      <c r="I6456" s="2">
        <v>11.44</v>
      </c>
      <c r="J6456" s="37">
        <f>VLOOKUP(H6456,'DOGHER ORDER-DISC'!$K$4:$N$30,4,FALSE)</f>
        <v>0</v>
      </c>
      <c r="K6456" s="2">
        <f t="shared" si="106"/>
        <v>11.44</v>
      </c>
      <c r="L6456" s="1" t="s">
        <v>20363</v>
      </c>
    </row>
    <row r="6457" spans="1:12">
      <c r="A6457" s="1"/>
      <c r="B6457" s="1">
        <v>548</v>
      </c>
      <c r="C6457" s="1" t="s">
        <v>18218</v>
      </c>
      <c r="D6457" s="1" t="s">
        <v>18251</v>
      </c>
      <c r="E6457" s="1" t="s">
        <v>12873</v>
      </c>
      <c r="F6457" s="1" t="s">
        <v>12874</v>
      </c>
      <c r="G6457" s="1" t="s">
        <v>27052</v>
      </c>
      <c r="H6457" s="1" t="s">
        <v>17594</v>
      </c>
      <c r="I6457" s="2">
        <v>0.98</v>
      </c>
      <c r="J6457" s="37">
        <f>VLOOKUP(H6457,'DOGHER ORDER-DISC'!$K$4:$N$30,4,FALSE)</f>
        <v>0</v>
      </c>
      <c r="K6457" s="2">
        <f t="shared" si="106"/>
        <v>0.98</v>
      </c>
      <c r="L6457" s="1" t="s">
        <v>20363</v>
      </c>
    </row>
    <row r="6458" spans="1:12">
      <c r="A6458" s="1"/>
      <c r="B6458" s="1">
        <v>548</v>
      </c>
      <c r="C6458" s="1" t="s">
        <v>18218</v>
      </c>
      <c r="D6458" s="1" t="s">
        <v>18251</v>
      </c>
      <c r="E6458" s="1" t="s">
        <v>12875</v>
      </c>
      <c r="F6458" s="1" t="s">
        <v>12876</v>
      </c>
      <c r="G6458" s="1" t="s">
        <v>27053</v>
      </c>
      <c r="H6458" s="1" t="s">
        <v>17594</v>
      </c>
      <c r="I6458" s="2">
        <v>2.4</v>
      </c>
      <c r="J6458" s="37">
        <f>VLOOKUP(H6458,'DOGHER ORDER-DISC'!$K$4:$N$30,4,FALSE)</f>
        <v>0</v>
      </c>
      <c r="K6458" s="2">
        <f t="shared" si="106"/>
        <v>2.4</v>
      </c>
      <c r="L6458" s="1" t="s">
        <v>20363</v>
      </c>
    </row>
    <row r="6459" spans="1:12">
      <c r="A6459" s="1" t="s">
        <v>32</v>
      </c>
      <c r="B6459" s="1">
        <v>550</v>
      </c>
      <c r="C6459" s="1" t="s">
        <v>18219</v>
      </c>
      <c r="D6459" s="1" t="s">
        <v>18281</v>
      </c>
      <c r="E6459" s="1" t="s">
        <v>12877</v>
      </c>
      <c r="F6459" s="1" t="s">
        <v>12878</v>
      </c>
      <c r="G6459" s="1" t="s">
        <v>27054</v>
      </c>
      <c r="H6459" s="1" t="s">
        <v>17595</v>
      </c>
      <c r="I6459" s="2">
        <v>94.82</v>
      </c>
      <c r="J6459" s="37">
        <f>VLOOKUP(H6459,'DOGHER ORDER-DISC'!$K$4:$N$30,4,FALSE)</f>
        <v>0</v>
      </c>
      <c r="K6459" s="2">
        <f t="shared" si="106"/>
        <v>94.82</v>
      </c>
      <c r="L6459" s="1" t="s">
        <v>20364</v>
      </c>
    </row>
    <row r="6460" spans="1:12">
      <c r="A6460" s="1" t="s">
        <v>32</v>
      </c>
      <c r="B6460" s="1">
        <v>550</v>
      </c>
      <c r="C6460" s="1" t="s">
        <v>18219</v>
      </c>
      <c r="D6460" s="1" t="s">
        <v>18281</v>
      </c>
      <c r="E6460" s="1" t="s">
        <v>12879</v>
      </c>
      <c r="F6460" s="1" t="s">
        <v>12880</v>
      </c>
      <c r="G6460" s="1" t="s">
        <v>27055</v>
      </c>
      <c r="H6460" s="1" t="s">
        <v>17595</v>
      </c>
      <c r="I6460" s="2">
        <v>104.62</v>
      </c>
      <c r="J6460" s="37">
        <f>VLOOKUP(H6460,'DOGHER ORDER-DISC'!$K$4:$N$30,4,FALSE)</f>
        <v>0</v>
      </c>
      <c r="K6460" s="2">
        <f t="shared" si="106"/>
        <v>104.62</v>
      </c>
      <c r="L6460" s="1" t="s">
        <v>20365</v>
      </c>
    </row>
    <row r="6461" spans="1:12">
      <c r="A6461" s="1" t="s">
        <v>32</v>
      </c>
      <c r="B6461" s="1">
        <v>551</v>
      </c>
      <c r="C6461" s="1" t="s">
        <v>18219</v>
      </c>
      <c r="D6461" s="1" t="s">
        <v>18281</v>
      </c>
      <c r="E6461" s="1" t="s">
        <v>12881</v>
      </c>
      <c r="F6461" s="1" t="s">
        <v>12882</v>
      </c>
      <c r="G6461" s="1" t="s">
        <v>27056</v>
      </c>
      <c r="H6461" s="1" t="s">
        <v>17595</v>
      </c>
      <c r="I6461" s="2">
        <v>126.54</v>
      </c>
      <c r="J6461" s="37">
        <f>VLOOKUP(H6461,'DOGHER ORDER-DISC'!$K$4:$N$30,4,FALSE)</f>
        <v>0</v>
      </c>
      <c r="K6461" s="2">
        <f t="shared" si="106"/>
        <v>126.54</v>
      </c>
      <c r="L6461" s="1" t="s">
        <v>20366</v>
      </c>
    </row>
    <row r="6462" spans="1:12">
      <c r="A6462" s="1" t="s">
        <v>32</v>
      </c>
      <c r="B6462" s="1">
        <v>551</v>
      </c>
      <c r="C6462" s="1" t="s">
        <v>18219</v>
      </c>
      <c r="D6462" s="1" t="s">
        <v>18281</v>
      </c>
      <c r="E6462" s="1" t="s">
        <v>12883</v>
      </c>
      <c r="F6462" s="1" t="s">
        <v>12884</v>
      </c>
      <c r="G6462" s="1" t="s">
        <v>27057</v>
      </c>
      <c r="H6462" s="1" t="s">
        <v>17595</v>
      </c>
      <c r="I6462" s="2">
        <v>42.36</v>
      </c>
      <c r="J6462" s="37">
        <f>VLOOKUP(H6462,'DOGHER ORDER-DISC'!$K$4:$N$30,4,FALSE)</f>
        <v>0</v>
      </c>
      <c r="K6462" s="2">
        <f t="shared" si="106"/>
        <v>42.36</v>
      </c>
      <c r="L6462" s="1" t="s">
        <v>20367</v>
      </c>
    </row>
    <row r="6463" spans="1:12">
      <c r="A6463" s="1"/>
      <c r="B6463" s="1">
        <v>552</v>
      </c>
      <c r="C6463" s="1" t="s">
        <v>18219</v>
      </c>
      <c r="D6463" s="1" t="s">
        <v>18281</v>
      </c>
      <c r="E6463" s="1" t="s">
        <v>12885</v>
      </c>
      <c r="F6463" s="1" t="s">
        <v>12886</v>
      </c>
      <c r="G6463" s="1" t="s">
        <v>27058</v>
      </c>
      <c r="H6463" s="1" t="s">
        <v>17595</v>
      </c>
      <c r="I6463" s="2">
        <v>91.5</v>
      </c>
      <c r="J6463" s="37">
        <f>VLOOKUP(H6463,'DOGHER ORDER-DISC'!$K$4:$N$30,4,FALSE)</f>
        <v>0</v>
      </c>
      <c r="K6463" s="2">
        <f t="shared" si="106"/>
        <v>91.5</v>
      </c>
      <c r="L6463" s="1" t="s">
        <v>20368</v>
      </c>
    </row>
    <row r="6464" spans="1:12">
      <c r="A6464" s="1"/>
      <c r="B6464" s="1">
        <v>552</v>
      </c>
      <c r="C6464" s="1" t="s">
        <v>18219</v>
      </c>
      <c r="D6464" s="1" t="s">
        <v>18281</v>
      </c>
      <c r="E6464" s="1" t="s">
        <v>12887</v>
      </c>
      <c r="F6464" s="1" t="s">
        <v>12888</v>
      </c>
      <c r="G6464" s="1" t="s">
        <v>27059</v>
      </c>
      <c r="H6464" s="1" t="s">
        <v>17595</v>
      </c>
      <c r="I6464" s="2">
        <v>81.319999999999993</v>
      </c>
      <c r="J6464" s="37">
        <f>VLOOKUP(H6464,'DOGHER ORDER-DISC'!$K$4:$N$30,4,FALSE)</f>
        <v>0</v>
      </c>
      <c r="K6464" s="2">
        <f t="shared" si="106"/>
        <v>81.319999999999993</v>
      </c>
      <c r="L6464" s="1" t="s">
        <v>20369</v>
      </c>
    </row>
    <row r="6465" spans="1:12">
      <c r="A6465" s="1"/>
      <c r="B6465" s="1">
        <v>553</v>
      </c>
      <c r="C6465" s="1" t="s">
        <v>18219</v>
      </c>
      <c r="D6465" s="1" t="s">
        <v>18281</v>
      </c>
      <c r="E6465" s="1" t="s">
        <v>12889</v>
      </c>
      <c r="F6465" s="1" t="s">
        <v>12890</v>
      </c>
      <c r="G6465" s="1" t="s">
        <v>27060</v>
      </c>
      <c r="H6465" s="1" t="s">
        <v>17595</v>
      </c>
      <c r="I6465" s="2">
        <v>77.52</v>
      </c>
      <c r="J6465" s="37">
        <f>VLOOKUP(H6465,'DOGHER ORDER-DISC'!$K$4:$N$30,4,FALSE)</f>
        <v>0</v>
      </c>
      <c r="K6465" s="2">
        <f t="shared" si="106"/>
        <v>77.52</v>
      </c>
      <c r="L6465" s="1" t="s">
        <v>20370</v>
      </c>
    </row>
    <row r="6466" spans="1:12">
      <c r="A6466" s="1"/>
      <c r="B6466" s="1">
        <v>553</v>
      </c>
      <c r="C6466" s="1" t="s">
        <v>18219</v>
      </c>
      <c r="D6466" s="1" t="s">
        <v>18281</v>
      </c>
      <c r="E6466" s="1" t="s">
        <v>12891</v>
      </c>
      <c r="F6466" s="1" t="s">
        <v>12892</v>
      </c>
      <c r="G6466" s="1" t="s">
        <v>27061</v>
      </c>
      <c r="H6466" s="1" t="s">
        <v>17595</v>
      </c>
      <c r="I6466" s="2">
        <v>83.03</v>
      </c>
      <c r="J6466" s="37">
        <f>VLOOKUP(H6466,'DOGHER ORDER-DISC'!$K$4:$N$30,4,FALSE)</f>
        <v>0</v>
      </c>
      <c r="K6466" s="2">
        <f t="shared" si="106"/>
        <v>83.03</v>
      </c>
      <c r="L6466" s="1" t="s">
        <v>20371</v>
      </c>
    </row>
    <row r="6467" spans="1:12">
      <c r="A6467" s="1"/>
      <c r="B6467" s="1">
        <v>554</v>
      </c>
      <c r="C6467" s="1" t="s">
        <v>18219</v>
      </c>
      <c r="D6467" s="1" t="s">
        <v>18281</v>
      </c>
      <c r="E6467" s="1" t="s">
        <v>12893</v>
      </c>
      <c r="F6467" s="1" t="s">
        <v>12894</v>
      </c>
      <c r="G6467" s="1" t="s">
        <v>27062</v>
      </c>
      <c r="H6467" s="1" t="s">
        <v>17595</v>
      </c>
      <c r="I6467" s="2">
        <v>76.97</v>
      </c>
      <c r="J6467" s="37">
        <f>VLOOKUP(H6467,'DOGHER ORDER-DISC'!$K$4:$N$30,4,FALSE)</f>
        <v>0</v>
      </c>
      <c r="K6467" s="2">
        <f t="shared" si="106"/>
        <v>76.97</v>
      </c>
      <c r="L6467" s="1" t="s">
        <v>20372</v>
      </c>
    </row>
    <row r="6468" spans="1:12">
      <c r="A6468" s="1"/>
      <c r="B6468" s="1">
        <v>554</v>
      </c>
      <c r="C6468" s="1" t="s">
        <v>18219</v>
      </c>
      <c r="D6468" s="1" t="s">
        <v>18281</v>
      </c>
      <c r="E6468" s="1" t="s">
        <v>12895</v>
      </c>
      <c r="F6468" s="1" t="s">
        <v>12896</v>
      </c>
      <c r="G6468" s="1" t="s">
        <v>27063</v>
      </c>
      <c r="H6468" s="1" t="s">
        <v>17595</v>
      </c>
      <c r="I6468" s="2">
        <v>62.69</v>
      </c>
      <c r="J6468" s="37">
        <f>VLOOKUP(H6468,'DOGHER ORDER-DISC'!$K$4:$N$30,4,FALSE)</f>
        <v>0</v>
      </c>
      <c r="K6468" s="2">
        <f t="shared" si="106"/>
        <v>62.69</v>
      </c>
      <c r="L6468" s="1" t="s">
        <v>20373</v>
      </c>
    </row>
    <row r="6469" spans="1:12">
      <c r="A6469" s="1"/>
      <c r="B6469" s="1">
        <v>555</v>
      </c>
      <c r="C6469" s="1" t="s">
        <v>18219</v>
      </c>
      <c r="D6469" s="1" t="s">
        <v>18281</v>
      </c>
      <c r="E6469" s="1" t="s">
        <v>12897</v>
      </c>
      <c r="F6469" s="1" t="s">
        <v>12898</v>
      </c>
      <c r="G6469" s="1" t="s">
        <v>27064</v>
      </c>
      <c r="H6469" s="1" t="s">
        <v>17595</v>
      </c>
      <c r="I6469" s="2">
        <v>86.72</v>
      </c>
      <c r="J6469" s="37">
        <f>VLOOKUP(H6469,'DOGHER ORDER-DISC'!$K$4:$N$30,4,FALSE)</f>
        <v>0</v>
      </c>
      <c r="K6469" s="2">
        <f t="shared" si="106"/>
        <v>86.72</v>
      </c>
      <c r="L6469" s="1" t="s">
        <v>20374</v>
      </c>
    </row>
    <row r="6470" spans="1:12">
      <c r="A6470" s="1"/>
      <c r="B6470" s="1">
        <v>555</v>
      </c>
      <c r="C6470" s="1" t="s">
        <v>18219</v>
      </c>
      <c r="D6470" s="1" t="s">
        <v>18281</v>
      </c>
      <c r="E6470" s="1" t="s">
        <v>12899</v>
      </c>
      <c r="F6470" s="1" t="s">
        <v>12900</v>
      </c>
      <c r="G6470" s="1" t="s">
        <v>27065</v>
      </c>
      <c r="H6470" s="1" t="s">
        <v>17595</v>
      </c>
      <c r="I6470" s="2">
        <v>65.790000000000006</v>
      </c>
      <c r="J6470" s="37">
        <f>VLOOKUP(H6470,'DOGHER ORDER-DISC'!$K$4:$N$30,4,FALSE)</f>
        <v>0</v>
      </c>
      <c r="K6470" s="2">
        <f t="shared" si="106"/>
        <v>65.790000000000006</v>
      </c>
      <c r="L6470" s="1" t="s">
        <v>20375</v>
      </c>
    </row>
    <row r="6471" spans="1:12">
      <c r="A6471" s="1"/>
      <c r="B6471" s="1">
        <v>556</v>
      </c>
      <c r="C6471" s="1" t="s">
        <v>18219</v>
      </c>
      <c r="D6471" s="1" t="s">
        <v>18281</v>
      </c>
      <c r="E6471" s="1" t="s">
        <v>12901</v>
      </c>
      <c r="F6471" s="1" t="s">
        <v>12902</v>
      </c>
      <c r="G6471" s="1" t="s">
        <v>27066</v>
      </c>
      <c r="H6471" s="1" t="s">
        <v>17595</v>
      </c>
      <c r="I6471" s="2">
        <v>50.72</v>
      </c>
      <c r="J6471" s="37">
        <f>VLOOKUP(H6471,'DOGHER ORDER-DISC'!$K$4:$N$30,4,FALSE)</f>
        <v>0</v>
      </c>
      <c r="K6471" s="2">
        <f t="shared" si="106"/>
        <v>50.72</v>
      </c>
      <c r="L6471" s="1" t="s">
        <v>20376</v>
      </c>
    </row>
    <row r="6472" spans="1:12">
      <c r="A6472" s="1" t="s">
        <v>32</v>
      </c>
      <c r="B6472" s="1">
        <v>556</v>
      </c>
      <c r="C6472" s="1" t="s">
        <v>18219</v>
      </c>
      <c r="D6472" s="1" t="s">
        <v>18281</v>
      </c>
      <c r="E6472" s="1" t="s">
        <v>12903</v>
      </c>
      <c r="F6472" s="1" t="s">
        <v>12904</v>
      </c>
      <c r="G6472" s="1" t="s">
        <v>27067</v>
      </c>
      <c r="H6472" s="1" t="s">
        <v>17595</v>
      </c>
      <c r="I6472" s="2">
        <v>18.149999999999999</v>
      </c>
      <c r="J6472" s="37">
        <f>VLOOKUP(H6472,'DOGHER ORDER-DISC'!$K$4:$N$30,4,FALSE)</f>
        <v>0</v>
      </c>
      <c r="K6472" s="2">
        <f t="shared" si="106"/>
        <v>18.149999999999999</v>
      </c>
      <c r="L6472" s="1" t="s">
        <v>20377</v>
      </c>
    </row>
    <row r="6473" spans="1:12">
      <c r="A6473" s="1" t="s">
        <v>32</v>
      </c>
      <c r="B6473" s="1">
        <v>556</v>
      </c>
      <c r="C6473" s="1" t="s">
        <v>17567</v>
      </c>
      <c r="D6473" s="1" t="s">
        <v>18237</v>
      </c>
      <c r="E6473" s="1" t="s">
        <v>12905</v>
      </c>
      <c r="F6473" s="1" t="s">
        <v>12906</v>
      </c>
      <c r="G6473" s="1" t="s">
        <v>27068</v>
      </c>
      <c r="H6473" s="1" t="s">
        <v>17566</v>
      </c>
      <c r="I6473" s="2">
        <v>217.8</v>
      </c>
      <c r="J6473" s="37">
        <f>VLOOKUP(H6473,'DOGHER ORDER-DISC'!$K$4:$N$30,4,FALSE)</f>
        <v>0</v>
      </c>
      <c r="K6473" s="2">
        <f t="shared" si="106"/>
        <v>217.8</v>
      </c>
      <c r="L6473" s="1" t="s">
        <v>20378</v>
      </c>
    </row>
    <row r="6474" spans="1:12">
      <c r="A6474" s="1"/>
      <c r="B6474" s="1">
        <v>558</v>
      </c>
      <c r="C6474" s="1" t="s">
        <v>18220</v>
      </c>
      <c r="D6474" s="1" t="s">
        <v>18252</v>
      </c>
      <c r="E6474" s="1" t="s">
        <v>12907</v>
      </c>
      <c r="F6474" s="1" t="s">
        <v>12908</v>
      </c>
      <c r="G6474" s="1" t="s">
        <v>27069</v>
      </c>
      <c r="H6474" s="1" t="s">
        <v>17596</v>
      </c>
      <c r="I6474" s="2">
        <v>11.93</v>
      </c>
      <c r="J6474" s="37">
        <f>VLOOKUP(H6474,'DOGHER ORDER-DISC'!$K$4:$N$30,4,FALSE)</f>
        <v>0</v>
      </c>
      <c r="K6474" s="2">
        <f t="shared" si="106"/>
        <v>11.93</v>
      </c>
      <c r="L6474" s="1" t="s">
        <v>20379</v>
      </c>
    </row>
    <row r="6475" spans="1:12">
      <c r="A6475" s="1"/>
      <c r="B6475" s="1">
        <v>558</v>
      </c>
      <c r="C6475" s="1" t="s">
        <v>18220</v>
      </c>
      <c r="D6475" s="1" t="s">
        <v>18252</v>
      </c>
      <c r="E6475" s="1" t="s">
        <v>12909</v>
      </c>
      <c r="F6475" s="1" t="s">
        <v>12910</v>
      </c>
      <c r="G6475" s="1" t="s">
        <v>27070</v>
      </c>
      <c r="H6475" s="1" t="s">
        <v>17596</v>
      </c>
      <c r="I6475" s="2">
        <v>61.75</v>
      </c>
      <c r="J6475" s="37">
        <f>VLOOKUP(H6475,'DOGHER ORDER-DISC'!$K$4:$N$30,4,FALSE)</f>
        <v>0</v>
      </c>
      <c r="K6475" s="2">
        <f t="shared" si="106"/>
        <v>61.75</v>
      </c>
      <c r="L6475" s="1" t="s">
        <v>20380</v>
      </c>
    </row>
    <row r="6476" spans="1:12">
      <c r="A6476" s="1"/>
      <c r="B6476" s="1">
        <v>558</v>
      </c>
      <c r="C6476" s="1" t="s">
        <v>18220</v>
      </c>
      <c r="D6476" s="1" t="s">
        <v>18252</v>
      </c>
      <c r="E6476" s="1" t="s">
        <v>12911</v>
      </c>
      <c r="F6476" s="1" t="s">
        <v>12912</v>
      </c>
      <c r="G6476" s="1" t="s">
        <v>27071</v>
      </c>
      <c r="H6476" s="1" t="s">
        <v>17596</v>
      </c>
      <c r="I6476" s="2">
        <v>52.32</v>
      </c>
      <c r="J6476" s="37">
        <f>VLOOKUP(H6476,'DOGHER ORDER-DISC'!$K$4:$N$30,4,FALSE)</f>
        <v>0</v>
      </c>
      <c r="K6476" s="2">
        <f t="shared" si="106"/>
        <v>52.32</v>
      </c>
      <c r="L6476" s="1" t="s">
        <v>20381</v>
      </c>
    </row>
    <row r="6477" spans="1:12">
      <c r="A6477" s="1"/>
      <c r="B6477" s="1">
        <v>558</v>
      </c>
      <c r="C6477" s="1" t="s">
        <v>18220</v>
      </c>
      <c r="D6477" s="1" t="s">
        <v>18252</v>
      </c>
      <c r="E6477" s="1" t="s">
        <v>12913</v>
      </c>
      <c r="F6477" s="1" t="s">
        <v>12914</v>
      </c>
      <c r="G6477" s="1" t="s">
        <v>27072</v>
      </c>
      <c r="H6477" s="1" t="s">
        <v>17596</v>
      </c>
      <c r="I6477" s="2">
        <v>22.49</v>
      </c>
      <c r="J6477" s="37">
        <f>VLOOKUP(H6477,'DOGHER ORDER-DISC'!$K$4:$N$30,4,FALSE)</f>
        <v>0</v>
      </c>
      <c r="K6477" s="2">
        <f t="shared" si="106"/>
        <v>22.49</v>
      </c>
      <c r="L6477" s="1" t="s">
        <v>20382</v>
      </c>
    </row>
    <row r="6478" spans="1:12">
      <c r="A6478" s="1" t="s">
        <v>32</v>
      </c>
      <c r="B6478" s="1">
        <v>560</v>
      </c>
      <c r="C6478" s="1" t="s">
        <v>18221</v>
      </c>
      <c r="D6478" s="46" t="s">
        <v>18258</v>
      </c>
      <c r="E6478" s="1" t="s">
        <v>12919</v>
      </c>
      <c r="F6478" s="1" t="s">
        <v>12920</v>
      </c>
      <c r="G6478" s="1" t="s">
        <v>27073</v>
      </c>
      <c r="H6478" s="1" t="s">
        <v>17604</v>
      </c>
      <c r="I6478" s="2">
        <v>5.58</v>
      </c>
      <c r="J6478" s="37">
        <f>VLOOKUP(H6478,'DOGHER ORDER-DISC'!$K$4:$N$30,4,FALSE)</f>
        <v>0</v>
      </c>
      <c r="K6478" s="2">
        <f>+ROUND(I6478*(1-J6478),2)</f>
        <v>5.58</v>
      </c>
      <c r="L6478" s="1" t="s">
        <v>20383</v>
      </c>
    </row>
    <row r="6479" spans="1:12">
      <c r="A6479" s="1" t="s">
        <v>32</v>
      </c>
      <c r="B6479" s="1">
        <v>560</v>
      </c>
      <c r="C6479" s="1" t="s">
        <v>18221</v>
      </c>
      <c r="D6479" s="46" t="s">
        <v>18258</v>
      </c>
      <c r="E6479" s="1" t="s">
        <v>12915</v>
      </c>
      <c r="F6479" s="1" t="s">
        <v>12916</v>
      </c>
      <c r="G6479" s="1" t="s">
        <v>27074</v>
      </c>
      <c r="H6479" s="1" t="s">
        <v>17604</v>
      </c>
      <c r="I6479" s="2">
        <v>2.67</v>
      </c>
      <c r="J6479" s="37">
        <f>VLOOKUP(H6479,'DOGHER ORDER-DISC'!$K$4:$N$30,4,FALSE)</f>
        <v>0</v>
      </c>
      <c r="K6479" s="2">
        <f t="shared" si="106"/>
        <v>2.67</v>
      </c>
      <c r="L6479" s="1" t="s">
        <v>20383</v>
      </c>
    </row>
    <row r="6480" spans="1:12">
      <c r="A6480" s="1" t="s">
        <v>32</v>
      </c>
      <c r="B6480" s="1">
        <v>560</v>
      </c>
      <c r="C6480" s="1" t="s">
        <v>18221</v>
      </c>
      <c r="D6480" s="46" t="s">
        <v>18258</v>
      </c>
      <c r="E6480" s="1" t="s">
        <v>12921</v>
      </c>
      <c r="F6480" s="1" t="s">
        <v>12922</v>
      </c>
      <c r="G6480" s="1" t="s">
        <v>27075</v>
      </c>
      <c r="H6480" s="1" t="s">
        <v>17604</v>
      </c>
      <c r="I6480" s="2">
        <v>8.1</v>
      </c>
      <c r="J6480" s="37">
        <f>VLOOKUP(H6480,'DOGHER ORDER-DISC'!$K$4:$N$30,4,FALSE)</f>
        <v>0</v>
      </c>
      <c r="K6480" s="2">
        <f>+ROUND(I6480*(1-J6480),2)</f>
        <v>8.1</v>
      </c>
      <c r="L6480" s="1" t="s">
        <v>20384</v>
      </c>
    </row>
    <row r="6481" spans="1:12">
      <c r="A6481" s="1" t="s">
        <v>32</v>
      </c>
      <c r="B6481" s="1">
        <v>560</v>
      </c>
      <c r="C6481" s="1" t="s">
        <v>18221</v>
      </c>
      <c r="D6481" s="46" t="s">
        <v>18258</v>
      </c>
      <c r="E6481" s="1" t="s">
        <v>12917</v>
      </c>
      <c r="F6481" s="1" t="s">
        <v>12918</v>
      </c>
      <c r="G6481" s="1" t="s">
        <v>27076</v>
      </c>
      <c r="H6481" s="1" t="s">
        <v>17604</v>
      </c>
      <c r="I6481" s="2">
        <v>7.96</v>
      </c>
      <c r="J6481" s="37">
        <f>VLOOKUP(H6481,'DOGHER ORDER-DISC'!$K$4:$N$30,4,FALSE)</f>
        <v>0</v>
      </c>
      <c r="K6481" s="2">
        <f t="shared" si="106"/>
        <v>7.96</v>
      </c>
      <c r="L6481" s="1" t="s">
        <v>20385</v>
      </c>
    </row>
    <row r="6482" spans="1:12">
      <c r="A6482" s="1" t="s">
        <v>32</v>
      </c>
      <c r="B6482" s="1">
        <v>560</v>
      </c>
      <c r="C6482" s="1" t="s">
        <v>18221</v>
      </c>
      <c r="D6482" s="46" t="s">
        <v>18258</v>
      </c>
      <c r="E6482" s="1" t="s">
        <v>12925</v>
      </c>
      <c r="F6482" s="1" t="s">
        <v>12926</v>
      </c>
      <c r="G6482" s="1" t="s">
        <v>27077</v>
      </c>
      <c r="H6482" s="1" t="s">
        <v>17604</v>
      </c>
      <c r="I6482" s="2">
        <v>7.22</v>
      </c>
      <c r="J6482" s="37">
        <f>VLOOKUP(H6482,'DOGHER ORDER-DISC'!$K$4:$N$30,4,FALSE)</f>
        <v>0</v>
      </c>
      <c r="K6482" s="2">
        <f>+ROUND(I6482*(1-J6482),2)</f>
        <v>7.22</v>
      </c>
      <c r="L6482" s="1" t="s">
        <v>20386</v>
      </c>
    </row>
    <row r="6483" spans="1:12">
      <c r="A6483" s="1" t="s">
        <v>32</v>
      </c>
      <c r="B6483" s="1">
        <v>560</v>
      </c>
      <c r="C6483" s="1" t="s">
        <v>18221</v>
      </c>
      <c r="D6483" s="46" t="s">
        <v>18258</v>
      </c>
      <c r="E6483" s="1" t="s">
        <v>12923</v>
      </c>
      <c r="F6483" s="1" t="s">
        <v>12924</v>
      </c>
      <c r="G6483" s="1" t="s">
        <v>27078</v>
      </c>
      <c r="H6483" s="1" t="s">
        <v>17604</v>
      </c>
      <c r="I6483" s="2">
        <v>6.4</v>
      </c>
      <c r="J6483" s="37">
        <f>VLOOKUP(H6483,'DOGHER ORDER-DISC'!$K$4:$N$30,4,FALSE)</f>
        <v>0</v>
      </c>
      <c r="K6483" s="2">
        <f t="shared" si="106"/>
        <v>6.4</v>
      </c>
      <c r="L6483" s="1" t="s">
        <v>20387</v>
      </c>
    </row>
    <row r="6484" spans="1:12">
      <c r="A6484" s="1" t="s">
        <v>32</v>
      </c>
      <c r="B6484" s="1">
        <v>561</v>
      </c>
      <c r="C6484" s="1" t="s">
        <v>18221</v>
      </c>
      <c r="D6484" s="46" t="s">
        <v>18258</v>
      </c>
      <c r="E6484" s="1" t="s">
        <v>12929</v>
      </c>
      <c r="F6484" s="1" t="s">
        <v>12930</v>
      </c>
      <c r="G6484" s="1" t="s">
        <v>27079</v>
      </c>
      <c r="H6484" s="1" t="s">
        <v>17604</v>
      </c>
      <c r="I6484" s="2">
        <v>9.1199999999999992</v>
      </c>
      <c r="J6484" s="37">
        <f>VLOOKUP(H6484,'DOGHER ORDER-DISC'!$K$4:$N$30,4,FALSE)</f>
        <v>0</v>
      </c>
      <c r="K6484" s="2">
        <f>+ROUND(I6484*(1-J6484),2)</f>
        <v>9.1199999999999992</v>
      </c>
      <c r="L6484" s="1" t="s">
        <v>20388</v>
      </c>
    </row>
    <row r="6485" spans="1:12">
      <c r="A6485" s="1" t="s">
        <v>32</v>
      </c>
      <c r="B6485" s="1">
        <v>561</v>
      </c>
      <c r="C6485" s="1" t="s">
        <v>18221</v>
      </c>
      <c r="D6485" s="46" t="s">
        <v>18258</v>
      </c>
      <c r="E6485" s="1" t="s">
        <v>12927</v>
      </c>
      <c r="F6485" s="1" t="s">
        <v>12928</v>
      </c>
      <c r="G6485" s="1" t="s">
        <v>27080</v>
      </c>
      <c r="H6485" s="1" t="s">
        <v>17604</v>
      </c>
      <c r="I6485" s="2">
        <v>8.75</v>
      </c>
      <c r="J6485" s="37">
        <f>VLOOKUP(H6485,'DOGHER ORDER-DISC'!$K$4:$N$30,4,FALSE)</f>
        <v>0</v>
      </c>
      <c r="K6485" s="2">
        <f t="shared" si="106"/>
        <v>8.75</v>
      </c>
      <c r="L6485" s="1" t="s">
        <v>20389</v>
      </c>
    </row>
    <row r="6486" spans="1:12">
      <c r="A6486" s="1" t="s">
        <v>32</v>
      </c>
      <c r="B6486" s="1">
        <v>561</v>
      </c>
      <c r="C6486" s="1" t="s">
        <v>18221</v>
      </c>
      <c r="D6486" s="46" t="s">
        <v>18258</v>
      </c>
      <c r="E6486" s="1" t="s">
        <v>12931</v>
      </c>
      <c r="F6486" s="1" t="s">
        <v>12932</v>
      </c>
      <c r="G6486" s="1" t="s">
        <v>27081</v>
      </c>
      <c r="H6486" s="1" t="s">
        <v>17604</v>
      </c>
      <c r="I6486" s="2">
        <v>17.670000000000002</v>
      </c>
      <c r="J6486" s="37">
        <f>VLOOKUP(H6486,'DOGHER ORDER-DISC'!$K$4:$N$30,4,FALSE)</f>
        <v>0</v>
      </c>
      <c r="K6486" s="2">
        <f t="shared" si="106"/>
        <v>17.670000000000002</v>
      </c>
      <c r="L6486" s="1" t="s">
        <v>20390</v>
      </c>
    </row>
    <row r="6487" spans="1:12">
      <c r="A6487" s="1" t="s">
        <v>32</v>
      </c>
      <c r="B6487" s="1">
        <v>561</v>
      </c>
      <c r="C6487" s="1" t="s">
        <v>18221</v>
      </c>
      <c r="D6487" s="46" t="s">
        <v>18258</v>
      </c>
      <c r="E6487" s="1" t="s">
        <v>12937</v>
      </c>
      <c r="F6487" s="1" t="s">
        <v>12938</v>
      </c>
      <c r="G6487" s="1" t="s">
        <v>27082</v>
      </c>
      <c r="H6487" s="1" t="s">
        <v>17604</v>
      </c>
      <c r="I6487" s="2">
        <v>17.670000000000002</v>
      </c>
      <c r="J6487" s="37">
        <f>VLOOKUP(H6487,'DOGHER ORDER-DISC'!$K$4:$N$30,4,FALSE)</f>
        <v>0</v>
      </c>
      <c r="K6487" s="2">
        <f>+ROUND(I6487*(1-J6487),2)</f>
        <v>17.670000000000002</v>
      </c>
      <c r="L6487" s="1" t="s">
        <v>20391</v>
      </c>
    </row>
    <row r="6488" spans="1:12">
      <c r="A6488" s="1" t="s">
        <v>32</v>
      </c>
      <c r="B6488" s="1">
        <v>561</v>
      </c>
      <c r="C6488" s="1" t="s">
        <v>18221</v>
      </c>
      <c r="D6488" s="46" t="s">
        <v>18258</v>
      </c>
      <c r="E6488" s="1" t="s">
        <v>12933</v>
      </c>
      <c r="F6488" s="1" t="s">
        <v>12934</v>
      </c>
      <c r="G6488" s="1" t="s">
        <v>27083</v>
      </c>
      <c r="H6488" s="1" t="s">
        <v>17604</v>
      </c>
      <c r="I6488" s="2">
        <v>31.1</v>
      </c>
      <c r="J6488" s="37">
        <f>VLOOKUP(H6488,'DOGHER ORDER-DISC'!$K$4:$N$30,4,FALSE)</f>
        <v>0</v>
      </c>
      <c r="K6488" s="2">
        <f t="shared" si="106"/>
        <v>31.1</v>
      </c>
      <c r="L6488" s="1" t="s">
        <v>20392</v>
      </c>
    </row>
    <row r="6489" spans="1:12">
      <c r="A6489" s="1" t="s">
        <v>32</v>
      </c>
      <c r="B6489" s="1">
        <v>561</v>
      </c>
      <c r="C6489" s="1" t="s">
        <v>18221</v>
      </c>
      <c r="D6489" s="46" t="s">
        <v>18258</v>
      </c>
      <c r="E6489" s="1" t="s">
        <v>12939</v>
      </c>
      <c r="F6489" s="1" t="s">
        <v>12940</v>
      </c>
      <c r="G6489" s="1" t="s">
        <v>27084</v>
      </c>
      <c r="H6489" s="1" t="s">
        <v>17604</v>
      </c>
      <c r="I6489" s="2">
        <v>30.55</v>
      </c>
      <c r="J6489" s="37">
        <f>VLOOKUP(H6489,'DOGHER ORDER-DISC'!$K$4:$N$30,4,FALSE)</f>
        <v>0</v>
      </c>
      <c r="K6489" s="2">
        <f>+ROUND(I6489*(1-J6489),2)</f>
        <v>30.55</v>
      </c>
      <c r="L6489" s="1" t="s">
        <v>20393</v>
      </c>
    </row>
    <row r="6490" spans="1:12">
      <c r="A6490" s="1" t="s">
        <v>32</v>
      </c>
      <c r="B6490" s="1">
        <v>561</v>
      </c>
      <c r="C6490" s="1" t="s">
        <v>18221</v>
      </c>
      <c r="D6490" s="46" t="s">
        <v>18258</v>
      </c>
      <c r="E6490" s="1" t="s">
        <v>12935</v>
      </c>
      <c r="F6490" s="1" t="s">
        <v>12936</v>
      </c>
      <c r="G6490" s="1" t="s">
        <v>27085</v>
      </c>
      <c r="H6490" s="1" t="s">
        <v>17604</v>
      </c>
      <c r="I6490" s="2">
        <v>35.33</v>
      </c>
      <c r="J6490" s="37">
        <f>VLOOKUP(H6490,'DOGHER ORDER-DISC'!$K$4:$N$30,4,FALSE)</f>
        <v>0</v>
      </c>
      <c r="K6490" s="2">
        <f t="shared" si="106"/>
        <v>35.33</v>
      </c>
      <c r="L6490" s="1" t="s">
        <v>20394</v>
      </c>
    </row>
    <row r="6491" spans="1:12">
      <c r="A6491" s="1" t="s">
        <v>32</v>
      </c>
      <c r="B6491" s="1">
        <v>561</v>
      </c>
      <c r="C6491" s="1" t="s">
        <v>18221</v>
      </c>
      <c r="D6491" s="46" t="s">
        <v>18258</v>
      </c>
      <c r="E6491" s="1" t="s">
        <v>12941</v>
      </c>
      <c r="F6491" s="1" t="s">
        <v>12942</v>
      </c>
      <c r="G6491" s="1" t="s">
        <v>27086</v>
      </c>
      <c r="H6491" s="1" t="s">
        <v>17604</v>
      </c>
      <c r="I6491" s="2">
        <v>35.33</v>
      </c>
      <c r="J6491" s="37">
        <f>VLOOKUP(H6491,'DOGHER ORDER-DISC'!$K$4:$N$30,4,FALSE)</f>
        <v>0</v>
      </c>
      <c r="K6491" s="2">
        <f t="shared" si="106"/>
        <v>35.33</v>
      </c>
      <c r="L6491" s="1" t="s">
        <v>20395</v>
      </c>
    </row>
    <row r="6492" spans="1:12">
      <c r="A6492" s="1" t="s">
        <v>32</v>
      </c>
      <c r="B6492" s="1">
        <v>561</v>
      </c>
      <c r="C6492" s="1" t="s">
        <v>18221</v>
      </c>
      <c r="D6492" s="46" t="s">
        <v>18258</v>
      </c>
      <c r="E6492" s="1" t="s">
        <v>12943</v>
      </c>
      <c r="F6492" s="1" t="s">
        <v>12944</v>
      </c>
      <c r="G6492" s="1" t="s">
        <v>27087</v>
      </c>
      <c r="H6492" s="1" t="s">
        <v>17604</v>
      </c>
      <c r="I6492" s="2">
        <v>135.88</v>
      </c>
      <c r="J6492" s="37">
        <f>VLOOKUP(H6492,'DOGHER ORDER-DISC'!$K$4:$N$30,4,FALSE)</f>
        <v>0</v>
      </c>
      <c r="K6492" s="2">
        <f t="shared" si="106"/>
        <v>135.88</v>
      </c>
      <c r="L6492" s="1"/>
    </row>
    <row r="6493" spans="1:12">
      <c r="A6493" s="1"/>
      <c r="B6493" s="1">
        <v>564</v>
      </c>
      <c r="C6493" s="1" t="s">
        <v>18222</v>
      </c>
      <c r="D6493" s="1" t="s">
        <v>18253</v>
      </c>
      <c r="E6493" s="1" t="s">
        <v>12945</v>
      </c>
      <c r="F6493" s="1" t="s">
        <v>12946</v>
      </c>
      <c r="G6493" s="1" t="s">
        <v>27088</v>
      </c>
      <c r="H6493" s="1" t="s">
        <v>17597</v>
      </c>
      <c r="I6493" s="2">
        <v>57.58</v>
      </c>
      <c r="J6493" s="37">
        <f>VLOOKUP(H6493,'DOGHER ORDER-DISC'!$K$4:$N$30,4,FALSE)</f>
        <v>0</v>
      </c>
      <c r="K6493" s="2">
        <f t="shared" si="106"/>
        <v>57.58</v>
      </c>
      <c r="L6493" s="1" t="s">
        <v>20396</v>
      </c>
    </row>
    <row r="6494" spans="1:12">
      <c r="A6494" s="1"/>
      <c r="B6494" s="1">
        <v>564</v>
      </c>
      <c r="C6494" s="1" t="s">
        <v>18222</v>
      </c>
      <c r="D6494" s="1" t="s">
        <v>18253</v>
      </c>
      <c r="E6494" s="1" t="s">
        <v>12947</v>
      </c>
      <c r="F6494" s="1" t="s">
        <v>12948</v>
      </c>
      <c r="G6494" s="1" t="s">
        <v>27089</v>
      </c>
      <c r="H6494" s="1" t="s">
        <v>17597</v>
      </c>
      <c r="I6494" s="2">
        <v>75.91</v>
      </c>
      <c r="J6494" s="37">
        <f>VLOOKUP(H6494,'DOGHER ORDER-DISC'!$K$4:$N$30,4,FALSE)</f>
        <v>0</v>
      </c>
      <c r="K6494" s="2">
        <f t="shared" si="106"/>
        <v>75.91</v>
      </c>
      <c r="L6494" s="1" t="s">
        <v>20396</v>
      </c>
    </row>
    <row r="6495" spans="1:12">
      <c r="A6495" s="1"/>
      <c r="B6495" s="1">
        <v>564</v>
      </c>
      <c r="C6495" s="1" t="s">
        <v>18222</v>
      </c>
      <c r="D6495" s="1" t="s">
        <v>18253</v>
      </c>
      <c r="E6495" s="1" t="s">
        <v>12949</v>
      </c>
      <c r="F6495" s="1" t="s">
        <v>12950</v>
      </c>
      <c r="G6495" s="1" t="s">
        <v>27090</v>
      </c>
      <c r="H6495" s="1" t="s">
        <v>17597</v>
      </c>
      <c r="I6495" s="2">
        <v>98.7</v>
      </c>
      <c r="J6495" s="37">
        <f>VLOOKUP(H6495,'DOGHER ORDER-DISC'!$K$4:$N$30,4,FALSE)</f>
        <v>0</v>
      </c>
      <c r="K6495" s="2">
        <f t="shared" si="106"/>
        <v>98.7</v>
      </c>
      <c r="L6495" s="1" t="s">
        <v>20396</v>
      </c>
    </row>
    <row r="6496" spans="1:12">
      <c r="A6496" s="1"/>
      <c r="B6496" s="1">
        <v>565</v>
      </c>
      <c r="C6496" s="1" t="s">
        <v>18222</v>
      </c>
      <c r="D6496" s="1" t="s">
        <v>18253</v>
      </c>
      <c r="E6496" s="1" t="s">
        <v>12951</v>
      </c>
      <c r="F6496" s="1" t="s">
        <v>12952</v>
      </c>
      <c r="G6496" s="1" t="s">
        <v>27091</v>
      </c>
      <c r="H6496" s="1" t="s">
        <v>17597</v>
      </c>
      <c r="I6496" s="2">
        <v>132.86000000000001</v>
      </c>
      <c r="J6496" s="37">
        <f>VLOOKUP(H6496,'DOGHER ORDER-DISC'!$K$4:$N$30,4,FALSE)</f>
        <v>0</v>
      </c>
      <c r="K6496" s="2">
        <f t="shared" si="106"/>
        <v>132.86000000000001</v>
      </c>
      <c r="L6496" s="1" t="s">
        <v>20397</v>
      </c>
    </row>
    <row r="6497" spans="1:12">
      <c r="A6497" s="1"/>
      <c r="B6497" s="1">
        <v>565</v>
      </c>
      <c r="C6497" s="1" t="s">
        <v>18222</v>
      </c>
      <c r="D6497" s="1" t="s">
        <v>18253</v>
      </c>
      <c r="E6497" s="1" t="s">
        <v>12953</v>
      </c>
      <c r="F6497" s="1" t="s">
        <v>12954</v>
      </c>
      <c r="G6497" s="1" t="s">
        <v>27092</v>
      </c>
      <c r="H6497" s="1" t="s">
        <v>17597</v>
      </c>
      <c r="I6497" s="2">
        <v>165.51</v>
      </c>
      <c r="J6497" s="37">
        <f>VLOOKUP(H6497,'DOGHER ORDER-DISC'!$K$4:$N$30,4,FALSE)</f>
        <v>0</v>
      </c>
      <c r="K6497" s="2">
        <f t="shared" si="106"/>
        <v>165.51</v>
      </c>
      <c r="L6497" s="1" t="s">
        <v>20397</v>
      </c>
    </row>
    <row r="6498" spans="1:12">
      <c r="A6498" s="1"/>
      <c r="B6498" s="1">
        <v>565</v>
      </c>
      <c r="C6498" s="1" t="s">
        <v>18222</v>
      </c>
      <c r="D6498" s="1" t="s">
        <v>18253</v>
      </c>
      <c r="E6498" s="1" t="s">
        <v>12955</v>
      </c>
      <c r="F6498" s="1" t="s">
        <v>12956</v>
      </c>
      <c r="G6498" s="1" t="s">
        <v>27093</v>
      </c>
      <c r="H6498" s="1" t="s">
        <v>17597</v>
      </c>
      <c r="I6498" s="2">
        <v>267.92</v>
      </c>
      <c r="J6498" s="37">
        <f>VLOOKUP(H6498,'DOGHER ORDER-DISC'!$K$4:$N$30,4,FALSE)</f>
        <v>0</v>
      </c>
      <c r="K6498" s="2">
        <f t="shared" si="106"/>
        <v>267.92</v>
      </c>
      <c r="L6498" s="1" t="s">
        <v>20397</v>
      </c>
    </row>
    <row r="6499" spans="1:12">
      <c r="A6499" s="1"/>
      <c r="B6499" s="1">
        <v>566</v>
      </c>
      <c r="C6499" s="1" t="s">
        <v>18222</v>
      </c>
      <c r="D6499" s="1" t="s">
        <v>18253</v>
      </c>
      <c r="E6499" s="1" t="s">
        <v>12957</v>
      </c>
      <c r="F6499" s="1" t="s">
        <v>12958</v>
      </c>
      <c r="G6499" s="1" t="s">
        <v>27094</v>
      </c>
      <c r="H6499" s="1" t="s">
        <v>17597</v>
      </c>
      <c r="I6499" s="2">
        <v>881.74</v>
      </c>
      <c r="J6499" s="37">
        <f>VLOOKUP(H6499,'DOGHER ORDER-DISC'!$K$4:$N$30,4,FALSE)</f>
        <v>0</v>
      </c>
      <c r="K6499" s="2">
        <f t="shared" si="106"/>
        <v>881.74</v>
      </c>
      <c r="L6499" s="1" t="s">
        <v>20398</v>
      </c>
    </row>
    <row r="6500" spans="1:12">
      <c r="A6500" s="1"/>
      <c r="B6500" s="1">
        <v>567</v>
      </c>
      <c r="C6500" s="1" t="s">
        <v>18222</v>
      </c>
      <c r="D6500" s="1" t="s">
        <v>18253</v>
      </c>
      <c r="E6500" s="1" t="s">
        <v>12959</v>
      </c>
      <c r="F6500" s="1" t="s">
        <v>12960</v>
      </c>
      <c r="G6500" s="1" t="s">
        <v>27094</v>
      </c>
      <c r="H6500" s="1" t="s">
        <v>17597</v>
      </c>
      <c r="I6500" s="2">
        <v>214.58</v>
      </c>
      <c r="J6500" s="37">
        <f>VLOOKUP(H6500,'DOGHER ORDER-DISC'!$K$4:$N$30,4,FALSE)</f>
        <v>0</v>
      </c>
      <c r="K6500" s="2">
        <f t="shared" si="106"/>
        <v>214.58</v>
      </c>
      <c r="L6500" s="1" t="s">
        <v>20399</v>
      </c>
    </row>
    <row r="6501" spans="1:12">
      <c r="A6501" s="1"/>
      <c r="B6501" s="1">
        <v>567</v>
      </c>
      <c r="C6501" s="1" t="s">
        <v>18222</v>
      </c>
      <c r="D6501" s="1" t="s">
        <v>18253</v>
      </c>
      <c r="E6501" s="1" t="s">
        <v>12961</v>
      </c>
      <c r="F6501" s="1" t="s">
        <v>12962</v>
      </c>
      <c r="G6501" s="1" t="s">
        <v>27095</v>
      </c>
      <c r="H6501" s="1" t="s">
        <v>17597</v>
      </c>
      <c r="I6501" s="2">
        <v>152.04</v>
      </c>
      <c r="J6501" s="37">
        <f>VLOOKUP(H6501,'DOGHER ORDER-DISC'!$K$4:$N$30,4,FALSE)</f>
        <v>0</v>
      </c>
      <c r="K6501" s="2">
        <f t="shared" si="106"/>
        <v>152.04</v>
      </c>
      <c r="L6501" s="1" t="s">
        <v>20400</v>
      </c>
    </row>
    <row r="6502" spans="1:12">
      <c r="A6502" s="1"/>
      <c r="B6502" s="1">
        <v>567</v>
      </c>
      <c r="C6502" s="1" t="s">
        <v>18222</v>
      </c>
      <c r="D6502" s="1" t="s">
        <v>18253</v>
      </c>
      <c r="E6502" s="1" t="s">
        <v>12963</v>
      </c>
      <c r="F6502" s="1" t="s">
        <v>12964</v>
      </c>
      <c r="G6502" s="1" t="s">
        <v>27096</v>
      </c>
      <c r="H6502" s="1" t="s">
        <v>17597</v>
      </c>
      <c r="I6502" s="2">
        <v>226.16</v>
      </c>
      <c r="J6502" s="37">
        <f>VLOOKUP(H6502,'DOGHER ORDER-DISC'!$K$4:$N$30,4,FALSE)</f>
        <v>0</v>
      </c>
      <c r="K6502" s="2">
        <f t="shared" si="106"/>
        <v>226.16</v>
      </c>
      <c r="L6502" s="1" t="s">
        <v>20401</v>
      </c>
    </row>
    <row r="6503" spans="1:12">
      <c r="A6503" s="1"/>
      <c r="B6503" s="1">
        <v>568</v>
      </c>
      <c r="C6503" s="1" t="s">
        <v>18222</v>
      </c>
      <c r="D6503" s="1" t="s">
        <v>18253</v>
      </c>
      <c r="E6503" s="1" t="s">
        <v>12965</v>
      </c>
      <c r="F6503" s="1" t="s">
        <v>12966</v>
      </c>
      <c r="G6503" s="1" t="s">
        <v>27097</v>
      </c>
      <c r="H6503" s="1" t="s">
        <v>17597</v>
      </c>
      <c r="I6503" s="2">
        <v>694.98</v>
      </c>
      <c r="J6503" s="37">
        <f>VLOOKUP(H6503,'DOGHER ORDER-DISC'!$K$4:$N$30,4,FALSE)</f>
        <v>0</v>
      </c>
      <c r="K6503" s="2">
        <f t="shared" si="106"/>
        <v>694.98</v>
      </c>
      <c r="L6503" s="1" t="s">
        <v>20402</v>
      </c>
    </row>
    <row r="6504" spans="1:12">
      <c r="A6504" s="1"/>
      <c r="B6504" s="1">
        <v>569</v>
      </c>
      <c r="C6504" s="1" t="s">
        <v>18222</v>
      </c>
      <c r="D6504" s="1" t="s">
        <v>18253</v>
      </c>
      <c r="E6504" s="1" t="s">
        <v>12967</v>
      </c>
      <c r="F6504" s="1" t="s">
        <v>12968</v>
      </c>
      <c r="G6504" s="1" t="s">
        <v>27098</v>
      </c>
      <c r="H6504" s="1" t="s">
        <v>17597</v>
      </c>
      <c r="I6504" s="2">
        <v>1295.3</v>
      </c>
      <c r="J6504" s="37">
        <f>VLOOKUP(H6504,'DOGHER ORDER-DISC'!$K$4:$N$30,4,FALSE)</f>
        <v>0</v>
      </c>
      <c r="K6504" s="2">
        <f t="shared" si="106"/>
        <v>1295.3</v>
      </c>
      <c r="L6504" s="1" t="s">
        <v>20403</v>
      </c>
    </row>
    <row r="6505" spans="1:12">
      <c r="A6505" s="1"/>
      <c r="B6505" s="1">
        <v>570</v>
      </c>
      <c r="C6505" s="1" t="s">
        <v>18222</v>
      </c>
      <c r="D6505" s="1" t="s">
        <v>18253</v>
      </c>
      <c r="E6505" s="1" t="s">
        <v>12969</v>
      </c>
      <c r="F6505" s="1" t="s">
        <v>12970</v>
      </c>
      <c r="G6505" s="1" t="s">
        <v>27099</v>
      </c>
      <c r="H6505" s="1" t="s">
        <v>17597</v>
      </c>
      <c r="I6505" s="2">
        <v>549.26</v>
      </c>
      <c r="J6505" s="37">
        <f>VLOOKUP(H6505,'DOGHER ORDER-DISC'!$K$4:$N$30,4,FALSE)</f>
        <v>0</v>
      </c>
      <c r="K6505" s="2">
        <f t="shared" si="106"/>
        <v>549.26</v>
      </c>
      <c r="L6505" s="1" t="s">
        <v>20404</v>
      </c>
    </row>
    <row r="6506" spans="1:12">
      <c r="A6506" s="1"/>
      <c r="B6506" s="1">
        <v>571</v>
      </c>
      <c r="C6506" s="1" t="s">
        <v>18222</v>
      </c>
      <c r="D6506" s="1" t="s">
        <v>18253</v>
      </c>
      <c r="E6506" s="1" t="s">
        <v>12971</v>
      </c>
      <c r="F6506" s="1" t="s">
        <v>12972</v>
      </c>
      <c r="G6506" s="1" t="s">
        <v>27100</v>
      </c>
      <c r="H6506" s="1" t="s">
        <v>17597</v>
      </c>
      <c r="I6506" s="2">
        <v>1141.44</v>
      </c>
      <c r="J6506" s="37">
        <f>VLOOKUP(H6506,'DOGHER ORDER-DISC'!$K$4:$N$30,4,FALSE)</f>
        <v>0</v>
      </c>
      <c r="K6506" s="2">
        <f t="shared" si="106"/>
        <v>1141.44</v>
      </c>
      <c r="L6506" s="1" t="s">
        <v>20405</v>
      </c>
    </row>
    <row r="6507" spans="1:12">
      <c r="A6507" s="1"/>
      <c r="B6507" s="1">
        <v>572</v>
      </c>
      <c r="C6507" s="1" t="s">
        <v>18222</v>
      </c>
      <c r="D6507" s="1" t="s">
        <v>18253</v>
      </c>
      <c r="E6507" s="1" t="s">
        <v>12973</v>
      </c>
      <c r="F6507" s="1" t="s">
        <v>12974</v>
      </c>
      <c r="G6507" s="1" t="s">
        <v>27101</v>
      </c>
      <c r="H6507" s="1" t="s">
        <v>17597</v>
      </c>
      <c r="I6507" s="2">
        <v>74.97</v>
      </c>
      <c r="J6507" s="37">
        <f>VLOOKUP(H6507,'DOGHER ORDER-DISC'!$K$4:$N$30,4,FALSE)</f>
        <v>0</v>
      </c>
      <c r="K6507" s="2">
        <f t="shared" si="106"/>
        <v>74.97</v>
      </c>
      <c r="L6507" s="1" t="s">
        <v>20406</v>
      </c>
    </row>
    <row r="6508" spans="1:12">
      <c r="A6508" s="1"/>
      <c r="B6508" s="1">
        <v>572</v>
      </c>
      <c r="C6508" s="1" t="s">
        <v>18222</v>
      </c>
      <c r="D6508" s="1" t="s">
        <v>18253</v>
      </c>
      <c r="E6508" s="1" t="s">
        <v>12975</v>
      </c>
      <c r="F6508" s="1" t="s">
        <v>12976</v>
      </c>
      <c r="G6508" s="1" t="s">
        <v>27102</v>
      </c>
      <c r="H6508" s="1" t="s">
        <v>17597</v>
      </c>
      <c r="I6508" s="2">
        <v>79.38</v>
      </c>
      <c r="J6508" s="37">
        <f>VLOOKUP(H6508,'DOGHER ORDER-DISC'!$K$4:$N$30,4,FALSE)</f>
        <v>0</v>
      </c>
      <c r="K6508" s="2">
        <f t="shared" si="106"/>
        <v>79.38</v>
      </c>
      <c r="L6508" s="1" t="s">
        <v>20406</v>
      </c>
    </row>
    <row r="6509" spans="1:12">
      <c r="A6509" s="1"/>
      <c r="B6509" s="1">
        <v>572</v>
      </c>
      <c r="C6509" s="1" t="s">
        <v>18222</v>
      </c>
      <c r="D6509" s="1" t="s">
        <v>18253</v>
      </c>
      <c r="E6509" s="1" t="s">
        <v>12977</v>
      </c>
      <c r="F6509" s="1" t="s">
        <v>12978</v>
      </c>
      <c r="G6509" s="1" t="s">
        <v>27103</v>
      </c>
      <c r="H6509" s="1" t="s">
        <v>17597</v>
      </c>
      <c r="I6509" s="2">
        <v>182.83</v>
      </c>
      <c r="J6509" s="37">
        <f>VLOOKUP(H6509,'DOGHER ORDER-DISC'!$K$4:$N$30,4,FALSE)</f>
        <v>0</v>
      </c>
      <c r="K6509" s="2">
        <f t="shared" si="106"/>
        <v>182.83</v>
      </c>
      <c r="L6509" s="1" t="s">
        <v>20406</v>
      </c>
    </row>
    <row r="6510" spans="1:12">
      <c r="A6510" s="1"/>
      <c r="B6510" s="1">
        <v>572</v>
      </c>
      <c r="C6510" s="1" t="s">
        <v>18222</v>
      </c>
      <c r="D6510" s="1" t="s">
        <v>18253</v>
      </c>
      <c r="E6510" s="1" t="s">
        <v>12979</v>
      </c>
      <c r="F6510" s="1" t="s">
        <v>12980</v>
      </c>
      <c r="G6510" s="1" t="s">
        <v>27104</v>
      </c>
      <c r="H6510" s="1" t="s">
        <v>17597</v>
      </c>
      <c r="I6510" s="2">
        <v>305.25</v>
      </c>
      <c r="J6510" s="37">
        <f>VLOOKUP(H6510,'DOGHER ORDER-DISC'!$K$4:$N$30,4,FALSE)</f>
        <v>0</v>
      </c>
      <c r="K6510" s="2">
        <f t="shared" si="106"/>
        <v>305.25</v>
      </c>
      <c r="L6510" s="1" t="s">
        <v>20407</v>
      </c>
    </row>
    <row r="6511" spans="1:12">
      <c r="A6511" s="1"/>
      <c r="B6511" s="1">
        <v>595</v>
      </c>
      <c r="C6511" s="1" t="s">
        <v>18223</v>
      </c>
      <c r="D6511" s="1" t="s">
        <v>18282</v>
      </c>
      <c r="E6511" s="1" t="s">
        <v>12981</v>
      </c>
      <c r="F6511" s="1" t="s">
        <v>12982</v>
      </c>
      <c r="G6511" s="1" t="s">
        <v>27105</v>
      </c>
      <c r="H6511" s="1" t="s">
        <v>17598</v>
      </c>
      <c r="I6511" s="2">
        <v>299.89999999999998</v>
      </c>
      <c r="J6511" s="37">
        <f>VLOOKUP(H6511,'DOGHER ORDER-DISC'!$K$4:$N$30,4,FALSE)</f>
        <v>0</v>
      </c>
      <c r="K6511" s="2">
        <f t="shared" ref="K6511:K6574" si="107">+ROUND(I6511*(1-J6511),2)</f>
        <v>299.89999999999998</v>
      </c>
      <c r="L6511" s="1" t="s">
        <v>20408</v>
      </c>
    </row>
    <row r="6512" spans="1:12">
      <c r="A6512" s="1"/>
      <c r="B6512" s="1">
        <v>595</v>
      </c>
      <c r="C6512" s="1" t="s">
        <v>18224</v>
      </c>
      <c r="D6512" s="1" t="s">
        <v>18282</v>
      </c>
      <c r="E6512" s="1" t="s">
        <v>12983</v>
      </c>
      <c r="F6512" s="1" t="s">
        <v>12984</v>
      </c>
      <c r="G6512" s="1" t="s">
        <v>27106</v>
      </c>
      <c r="H6512" s="1" t="s">
        <v>17599</v>
      </c>
      <c r="I6512" s="2">
        <v>229.29</v>
      </c>
      <c r="J6512" s="37">
        <f>VLOOKUP(H6512,'DOGHER ORDER-DISC'!$K$4:$N$30,4,FALSE)</f>
        <v>0</v>
      </c>
      <c r="K6512" s="2">
        <f t="shared" si="107"/>
        <v>229.29</v>
      </c>
      <c r="L6512" s="1" t="s">
        <v>20409</v>
      </c>
    </row>
    <row r="6513" spans="1:12">
      <c r="A6513" s="1"/>
      <c r="B6513" s="1">
        <v>595</v>
      </c>
      <c r="C6513" s="1" t="s">
        <v>18223</v>
      </c>
      <c r="D6513" s="1" t="s">
        <v>18282</v>
      </c>
      <c r="E6513" s="1" t="s">
        <v>12985</v>
      </c>
      <c r="F6513" s="1" t="s">
        <v>12986</v>
      </c>
      <c r="G6513" s="1" t="s">
        <v>27107</v>
      </c>
      <c r="H6513" s="1" t="s">
        <v>17598</v>
      </c>
      <c r="I6513" s="2">
        <v>224.94</v>
      </c>
      <c r="J6513" s="37">
        <f>VLOOKUP(H6513,'DOGHER ORDER-DISC'!$K$4:$N$30,4,FALSE)</f>
        <v>0</v>
      </c>
      <c r="K6513" s="2">
        <f t="shared" si="107"/>
        <v>224.94</v>
      </c>
      <c r="L6513" s="1" t="s">
        <v>20410</v>
      </c>
    </row>
    <row r="6514" spans="1:12">
      <c r="A6514" s="1"/>
      <c r="B6514" s="1">
        <v>595</v>
      </c>
      <c r="C6514" s="1" t="s">
        <v>18224</v>
      </c>
      <c r="D6514" s="1" t="s">
        <v>18282</v>
      </c>
      <c r="E6514" s="1" t="s">
        <v>12987</v>
      </c>
      <c r="F6514" s="1" t="s">
        <v>12988</v>
      </c>
      <c r="G6514" s="1" t="s">
        <v>27108</v>
      </c>
      <c r="H6514" s="1" t="s">
        <v>17599</v>
      </c>
      <c r="I6514" s="2">
        <v>183.06</v>
      </c>
      <c r="J6514" s="37">
        <f>VLOOKUP(H6514,'DOGHER ORDER-DISC'!$K$4:$N$30,4,FALSE)</f>
        <v>0</v>
      </c>
      <c r="K6514" s="2">
        <f t="shared" si="107"/>
        <v>183.06</v>
      </c>
      <c r="L6514" s="1" t="s">
        <v>20411</v>
      </c>
    </row>
    <row r="6515" spans="1:12">
      <c r="A6515" s="1"/>
      <c r="B6515" s="1">
        <v>595</v>
      </c>
      <c r="C6515" s="1" t="s">
        <v>18223</v>
      </c>
      <c r="D6515" s="1" t="s">
        <v>18282</v>
      </c>
      <c r="E6515" s="1" t="s">
        <v>12989</v>
      </c>
      <c r="F6515" s="1" t="s">
        <v>12990</v>
      </c>
      <c r="G6515" s="1" t="s">
        <v>27109</v>
      </c>
      <c r="H6515" s="1" t="s">
        <v>17598</v>
      </c>
      <c r="I6515" s="2">
        <v>243.69</v>
      </c>
      <c r="J6515" s="37">
        <f>VLOOKUP(H6515,'DOGHER ORDER-DISC'!$K$4:$N$30,4,FALSE)</f>
        <v>0</v>
      </c>
      <c r="K6515" s="2">
        <f t="shared" si="107"/>
        <v>243.69</v>
      </c>
      <c r="L6515" s="1" t="s">
        <v>20410</v>
      </c>
    </row>
    <row r="6516" spans="1:12">
      <c r="A6516" s="1"/>
      <c r="B6516" s="1">
        <v>595</v>
      </c>
      <c r="C6516" s="1" t="s">
        <v>18224</v>
      </c>
      <c r="D6516" s="1" t="s">
        <v>18282</v>
      </c>
      <c r="E6516" s="1" t="s">
        <v>12991</v>
      </c>
      <c r="F6516" s="1" t="s">
        <v>12992</v>
      </c>
      <c r="G6516" s="1" t="s">
        <v>27110</v>
      </c>
      <c r="H6516" s="1" t="s">
        <v>17599</v>
      </c>
      <c r="I6516" s="2">
        <v>187.38</v>
      </c>
      <c r="J6516" s="37">
        <f>VLOOKUP(H6516,'DOGHER ORDER-DISC'!$K$4:$N$30,4,FALSE)</f>
        <v>0</v>
      </c>
      <c r="K6516" s="2">
        <f t="shared" si="107"/>
        <v>187.38</v>
      </c>
      <c r="L6516" s="1" t="s">
        <v>20411</v>
      </c>
    </row>
    <row r="6517" spans="1:12">
      <c r="A6517" s="1"/>
      <c r="B6517" s="1">
        <v>595</v>
      </c>
      <c r="C6517" s="1" t="s">
        <v>18223</v>
      </c>
      <c r="D6517" s="1" t="s">
        <v>18282</v>
      </c>
      <c r="E6517" s="1" t="s">
        <v>12993</v>
      </c>
      <c r="F6517" s="1" t="s">
        <v>12994</v>
      </c>
      <c r="G6517" s="1" t="s">
        <v>27111</v>
      </c>
      <c r="H6517" s="1" t="s">
        <v>17598</v>
      </c>
      <c r="I6517" s="2">
        <v>262.42</v>
      </c>
      <c r="J6517" s="37">
        <f>VLOOKUP(H6517,'DOGHER ORDER-DISC'!$K$4:$N$30,4,FALSE)</f>
        <v>0</v>
      </c>
      <c r="K6517" s="2">
        <f t="shared" si="107"/>
        <v>262.42</v>
      </c>
      <c r="L6517" s="1" t="s">
        <v>20410</v>
      </c>
    </row>
    <row r="6518" spans="1:12">
      <c r="A6518" s="1"/>
      <c r="B6518" s="1">
        <v>595</v>
      </c>
      <c r="C6518" s="1" t="s">
        <v>18224</v>
      </c>
      <c r="D6518" s="1" t="s">
        <v>18282</v>
      </c>
      <c r="E6518" s="1" t="s">
        <v>12995</v>
      </c>
      <c r="F6518" s="1" t="s">
        <v>12996</v>
      </c>
      <c r="G6518" s="1" t="s">
        <v>27112</v>
      </c>
      <c r="H6518" s="1" t="s">
        <v>17599</v>
      </c>
      <c r="I6518" s="2">
        <v>213.36</v>
      </c>
      <c r="J6518" s="37">
        <f>VLOOKUP(H6518,'DOGHER ORDER-DISC'!$K$4:$N$30,4,FALSE)</f>
        <v>0</v>
      </c>
      <c r="K6518" s="2">
        <f t="shared" si="107"/>
        <v>213.36</v>
      </c>
      <c r="L6518" s="1" t="s">
        <v>20411</v>
      </c>
    </row>
    <row r="6519" spans="1:12">
      <c r="A6519" s="1"/>
      <c r="B6519" s="1">
        <v>595</v>
      </c>
      <c r="C6519" s="1" t="s">
        <v>18223</v>
      </c>
      <c r="D6519" s="1" t="s">
        <v>18282</v>
      </c>
      <c r="E6519" s="1" t="s">
        <v>12997</v>
      </c>
      <c r="F6519" s="1" t="s">
        <v>12998</v>
      </c>
      <c r="G6519" s="1" t="s">
        <v>27113</v>
      </c>
      <c r="H6519" s="1" t="s">
        <v>17598</v>
      </c>
      <c r="I6519" s="2">
        <v>281.17</v>
      </c>
      <c r="J6519" s="37">
        <f>VLOOKUP(H6519,'DOGHER ORDER-DISC'!$K$4:$N$30,4,FALSE)</f>
        <v>0</v>
      </c>
      <c r="K6519" s="2">
        <f t="shared" si="107"/>
        <v>281.17</v>
      </c>
      <c r="L6519" s="1" t="s">
        <v>20412</v>
      </c>
    </row>
    <row r="6520" spans="1:12">
      <c r="A6520" s="1"/>
      <c r="B6520" s="1">
        <v>595</v>
      </c>
      <c r="C6520" s="1" t="s">
        <v>18224</v>
      </c>
      <c r="D6520" s="1" t="s">
        <v>18282</v>
      </c>
      <c r="E6520" s="1" t="s">
        <v>12999</v>
      </c>
      <c r="F6520" s="1" t="s">
        <v>13000</v>
      </c>
      <c r="G6520" s="1" t="s">
        <v>27114</v>
      </c>
      <c r="H6520" s="1" t="s">
        <v>17599</v>
      </c>
      <c r="I6520" s="2">
        <v>206.82</v>
      </c>
      <c r="J6520" s="37">
        <f>VLOOKUP(H6520,'DOGHER ORDER-DISC'!$K$4:$N$30,4,FALSE)</f>
        <v>0</v>
      </c>
      <c r="K6520" s="2">
        <f t="shared" si="107"/>
        <v>206.82</v>
      </c>
      <c r="L6520" s="1" t="s">
        <v>20413</v>
      </c>
    </row>
    <row r="6521" spans="1:12">
      <c r="A6521" s="1"/>
      <c r="B6521" s="1">
        <v>595</v>
      </c>
      <c r="C6521" s="1" t="s">
        <v>18223</v>
      </c>
      <c r="D6521" s="1" t="s">
        <v>18282</v>
      </c>
      <c r="E6521" s="1" t="s">
        <v>13001</v>
      </c>
      <c r="F6521" s="1" t="s">
        <v>13002</v>
      </c>
      <c r="G6521" s="1" t="s">
        <v>27115</v>
      </c>
      <c r="H6521" s="1" t="s">
        <v>17598</v>
      </c>
      <c r="I6521" s="2">
        <v>293.75</v>
      </c>
      <c r="J6521" s="37">
        <f>VLOOKUP(H6521,'DOGHER ORDER-DISC'!$K$4:$N$30,4,FALSE)</f>
        <v>0</v>
      </c>
      <c r="K6521" s="2">
        <f t="shared" si="107"/>
        <v>293.75</v>
      </c>
      <c r="L6521" s="1" t="s">
        <v>20412</v>
      </c>
    </row>
    <row r="6522" spans="1:12">
      <c r="A6522" s="1"/>
      <c r="B6522" s="1">
        <v>595</v>
      </c>
      <c r="C6522" s="1" t="s">
        <v>18224</v>
      </c>
      <c r="D6522" s="1" t="s">
        <v>18282</v>
      </c>
      <c r="E6522" s="1" t="s">
        <v>13003</v>
      </c>
      <c r="F6522" s="1" t="s">
        <v>13004</v>
      </c>
      <c r="G6522" s="1" t="s">
        <v>27116</v>
      </c>
      <c r="H6522" s="1" t="s">
        <v>17599</v>
      </c>
      <c r="I6522" s="2">
        <v>224.07</v>
      </c>
      <c r="J6522" s="37">
        <f>VLOOKUP(H6522,'DOGHER ORDER-DISC'!$K$4:$N$30,4,FALSE)</f>
        <v>0</v>
      </c>
      <c r="K6522" s="2">
        <f t="shared" si="107"/>
        <v>224.07</v>
      </c>
      <c r="L6522" s="1" t="s">
        <v>20413</v>
      </c>
    </row>
    <row r="6523" spans="1:12">
      <c r="A6523" s="1"/>
      <c r="B6523" s="1">
        <v>595</v>
      </c>
      <c r="C6523" s="1" t="s">
        <v>18223</v>
      </c>
      <c r="D6523" s="1" t="s">
        <v>18282</v>
      </c>
      <c r="E6523" s="1" t="s">
        <v>13005</v>
      </c>
      <c r="F6523" s="1" t="s">
        <v>13006</v>
      </c>
      <c r="G6523" s="1" t="s">
        <v>27117</v>
      </c>
      <c r="H6523" s="1" t="s">
        <v>17598</v>
      </c>
      <c r="I6523" s="2">
        <v>296.43</v>
      </c>
      <c r="J6523" s="37">
        <f>VLOOKUP(H6523,'DOGHER ORDER-DISC'!$K$4:$N$30,4,FALSE)</f>
        <v>0</v>
      </c>
      <c r="K6523" s="2">
        <f t="shared" si="107"/>
        <v>296.43</v>
      </c>
      <c r="L6523" s="1" t="s">
        <v>20414</v>
      </c>
    </row>
    <row r="6524" spans="1:12">
      <c r="A6524" s="1"/>
      <c r="B6524" s="1">
        <v>595</v>
      </c>
      <c r="C6524" s="1" t="s">
        <v>18224</v>
      </c>
      <c r="D6524" s="1" t="s">
        <v>18282</v>
      </c>
      <c r="E6524" s="1" t="s">
        <v>13007</v>
      </c>
      <c r="F6524" s="1" t="s">
        <v>13008</v>
      </c>
      <c r="G6524" s="1" t="s">
        <v>27118</v>
      </c>
      <c r="H6524" s="1" t="s">
        <v>17599</v>
      </c>
      <c r="I6524" s="2">
        <v>213.19</v>
      </c>
      <c r="J6524" s="37">
        <f>VLOOKUP(H6524,'DOGHER ORDER-DISC'!$K$4:$N$30,4,FALSE)</f>
        <v>0</v>
      </c>
      <c r="K6524" s="2">
        <f t="shared" si="107"/>
        <v>213.19</v>
      </c>
      <c r="L6524" s="1" t="s">
        <v>20415</v>
      </c>
    </row>
    <row r="6525" spans="1:12">
      <c r="A6525" s="1"/>
      <c r="B6525" s="1">
        <v>595</v>
      </c>
      <c r="C6525" s="1" t="s">
        <v>18223</v>
      </c>
      <c r="D6525" s="1" t="s">
        <v>18282</v>
      </c>
      <c r="E6525" s="1" t="s">
        <v>13009</v>
      </c>
      <c r="F6525" s="1" t="s">
        <v>13010</v>
      </c>
      <c r="G6525" s="1" t="s">
        <v>27119</v>
      </c>
      <c r="H6525" s="1" t="s">
        <v>17598</v>
      </c>
      <c r="I6525" s="2">
        <v>312.06</v>
      </c>
      <c r="J6525" s="37">
        <f>VLOOKUP(H6525,'DOGHER ORDER-DISC'!$K$4:$N$30,4,FALSE)</f>
        <v>0</v>
      </c>
      <c r="K6525" s="2">
        <f t="shared" si="107"/>
        <v>312.06</v>
      </c>
      <c r="L6525" s="1" t="s">
        <v>20414</v>
      </c>
    </row>
    <row r="6526" spans="1:12">
      <c r="A6526" s="1"/>
      <c r="B6526" s="1">
        <v>595</v>
      </c>
      <c r="C6526" s="1" t="s">
        <v>18224</v>
      </c>
      <c r="D6526" s="1" t="s">
        <v>18282</v>
      </c>
      <c r="E6526" s="1" t="s">
        <v>13011</v>
      </c>
      <c r="F6526" s="1" t="s">
        <v>13012</v>
      </c>
      <c r="G6526" s="1" t="s">
        <v>27120</v>
      </c>
      <c r="H6526" s="1" t="s">
        <v>17599</v>
      </c>
      <c r="I6526" s="2">
        <v>224.07</v>
      </c>
      <c r="J6526" s="37">
        <f>VLOOKUP(H6526,'DOGHER ORDER-DISC'!$K$4:$N$30,4,FALSE)</f>
        <v>0</v>
      </c>
      <c r="K6526" s="2">
        <f t="shared" si="107"/>
        <v>224.07</v>
      </c>
      <c r="L6526" s="1" t="s">
        <v>20415</v>
      </c>
    </row>
    <row r="6527" spans="1:12">
      <c r="A6527" s="1"/>
      <c r="B6527" s="1">
        <v>596</v>
      </c>
      <c r="C6527" s="1" t="s">
        <v>18223</v>
      </c>
      <c r="D6527" s="1" t="s">
        <v>18282</v>
      </c>
      <c r="E6527" s="1" t="s">
        <v>13013</v>
      </c>
      <c r="F6527" s="1" t="s">
        <v>13014</v>
      </c>
      <c r="G6527" s="1" t="s">
        <v>27121</v>
      </c>
      <c r="H6527" s="1" t="s">
        <v>17598</v>
      </c>
      <c r="I6527" s="2">
        <v>206.18</v>
      </c>
      <c r="J6527" s="37">
        <f>VLOOKUP(H6527,'DOGHER ORDER-DISC'!$K$4:$N$30,4,FALSE)</f>
        <v>0</v>
      </c>
      <c r="K6527" s="2">
        <f t="shared" si="107"/>
        <v>206.18</v>
      </c>
      <c r="L6527" s="1" t="s">
        <v>20416</v>
      </c>
    </row>
    <row r="6528" spans="1:12">
      <c r="A6528" s="1"/>
      <c r="B6528" s="1">
        <v>596</v>
      </c>
      <c r="C6528" s="1" t="s">
        <v>18224</v>
      </c>
      <c r="D6528" s="1" t="s">
        <v>18282</v>
      </c>
      <c r="E6528" s="1" t="s">
        <v>13015</v>
      </c>
      <c r="F6528" s="1" t="s">
        <v>13016</v>
      </c>
      <c r="G6528" s="1" t="s">
        <v>27122</v>
      </c>
      <c r="H6528" s="1" t="s">
        <v>17599</v>
      </c>
      <c r="I6528" s="2">
        <v>203.97</v>
      </c>
      <c r="J6528" s="37">
        <f>VLOOKUP(H6528,'DOGHER ORDER-DISC'!$K$4:$N$30,4,FALSE)</f>
        <v>0</v>
      </c>
      <c r="K6528" s="2">
        <f t="shared" si="107"/>
        <v>203.97</v>
      </c>
      <c r="L6528" s="1" t="s">
        <v>20417</v>
      </c>
    </row>
    <row r="6529" spans="1:12">
      <c r="A6529" s="1"/>
      <c r="B6529" s="1">
        <v>596</v>
      </c>
      <c r="C6529" s="1" t="s">
        <v>18223</v>
      </c>
      <c r="D6529" s="1" t="s">
        <v>18282</v>
      </c>
      <c r="E6529" s="1" t="s">
        <v>13017</v>
      </c>
      <c r="F6529" s="1" t="s">
        <v>13018</v>
      </c>
      <c r="G6529" s="1" t="s">
        <v>27123</v>
      </c>
      <c r="H6529" s="1" t="s">
        <v>17598</v>
      </c>
      <c r="I6529" s="2">
        <v>206.18</v>
      </c>
      <c r="J6529" s="37">
        <f>VLOOKUP(H6529,'DOGHER ORDER-DISC'!$K$4:$N$30,4,FALSE)</f>
        <v>0</v>
      </c>
      <c r="K6529" s="2">
        <f t="shared" si="107"/>
        <v>206.18</v>
      </c>
      <c r="L6529" s="1" t="s">
        <v>20418</v>
      </c>
    </row>
    <row r="6530" spans="1:12">
      <c r="A6530" s="1"/>
      <c r="B6530" s="1">
        <v>596</v>
      </c>
      <c r="C6530" s="1" t="s">
        <v>18224</v>
      </c>
      <c r="D6530" s="1" t="s">
        <v>18282</v>
      </c>
      <c r="E6530" s="1" t="s">
        <v>13019</v>
      </c>
      <c r="F6530" s="1" t="s">
        <v>13020</v>
      </c>
      <c r="G6530" s="1" t="s">
        <v>27124</v>
      </c>
      <c r="H6530" s="1" t="s">
        <v>17599</v>
      </c>
      <c r="I6530" s="2">
        <v>183.57</v>
      </c>
      <c r="J6530" s="37">
        <f>VLOOKUP(H6530,'DOGHER ORDER-DISC'!$K$4:$N$30,4,FALSE)</f>
        <v>0</v>
      </c>
      <c r="K6530" s="2">
        <f t="shared" si="107"/>
        <v>183.57</v>
      </c>
      <c r="L6530" s="1" t="s">
        <v>20419</v>
      </c>
    </row>
    <row r="6531" spans="1:12">
      <c r="A6531" s="1"/>
      <c r="B6531" s="1">
        <v>596</v>
      </c>
      <c r="C6531" s="1" t="s">
        <v>18223</v>
      </c>
      <c r="D6531" s="1" t="s">
        <v>18282</v>
      </c>
      <c r="E6531" s="1" t="s">
        <v>13021</v>
      </c>
      <c r="F6531" s="1" t="s">
        <v>13022</v>
      </c>
      <c r="G6531" s="1" t="s">
        <v>27125</v>
      </c>
      <c r="H6531" s="1" t="s">
        <v>17598</v>
      </c>
      <c r="I6531" s="2">
        <v>224.94</v>
      </c>
      <c r="J6531" s="37">
        <f>VLOOKUP(H6531,'DOGHER ORDER-DISC'!$K$4:$N$30,4,FALSE)</f>
        <v>0</v>
      </c>
      <c r="K6531" s="2">
        <f t="shared" si="107"/>
        <v>224.94</v>
      </c>
      <c r="L6531" s="1" t="s">
        <v>20420</v>
      </c>
    </row>
    <row r="6532" spans="1:12">
      <c r="A6532" s="1"/>
      <c r="B6532" s="1">
        <v>596</v>
      </c>
      <c r="C6532" s="1" t="s">
        <v>18224</v>
      </c>
      <c r="D6532" s="1" t="s">
        <v>18282</v>
      </c>
      <c r="E6532" s="1" t="s">
        <v>13023</v>
      </c>
      <c r="F6532" s="1" t="s">
        <v>13024</v>
      </c>
      <c r="G6532" s="1" t="s">
        <v>27126</v>
      </c>
      <c r="H6532" s="1" t="s">
        <v>17599</v>
      </c>
      <c r="I6532" s="2">
        <v>170.25</v>
      </c>
      <c r="J6532" s="37">
        <f>VLOOKUP(H6532,'DOGHER ORDER-DISC'!$K$4:$N$30,4,FALSE)</f>
        <v>0</v>
      </c>
      <c r="K6532" s="2">
        <f t="shared" si="107"/>
        <v>170.25</v>
      </c>
      <c r="L6532" s="1" t="s">
        <v>20421</v>
      </c>
    </row>
    <row r="6533" spans="1:12">
      <c r="A6533" s="1"/>
      <c r="B6533" s="1">
        <v>596</v>
      </c>
      <c r="C6533" s="1" t="s">
        <v>18223</v>
      </c>
      <c r="D6533" s="1" t="s">
        <v>18282</v>
      </c>
      <c r="E6533" s="1" t="s">
        <v>13025</v>
      </c>
      <c r="F6533" s="1" t="s">
        <v>13026</v>
      </c>
      <c r="G6533" s="1" t="s">
        <v>27127</v>
      </c>
      <c r="H6533" s="1" t="s">
        <v>17598</v>
      </c>
      <c r="I6533" s="2">
        <v>243.69</v>
      </c>
      <c r="J6533" s="37">
        <f>VLOOKUP(H6533,'DOGHER ORDER-DISC'!$K$4:$N$30,4,FALSE)</f>
        <v>0</v>
      </c>
      <c r="K6533" s="2">
        <f t="shared" si="107"/>
        <v>243.69</v>
      </c>
      <c r="L6533" s="1" t="s">
        <v>20420</v>
      </c>
    </row>
    <row r="6534" spans="1:12">
      <c r="A6534" s="1"/>
      <c r="B6534" s="1">
        <v>596</v>
      </c>
      <c r="C6534" s="1" t="s">
        <v>18224</v>
      </c>
      <c r="D6534" s="1" t="s">
        <v>18282</v>
      </c>
      <c r="E6534" s="1" t="s">
        <v>13027</v>
      </c>
      <c r="F6534" s="1" t="s">
        <v>13028</v>
      </c>
      <c r="G6534" s="1" t="s">
        <v>27128</v>
      </c>
      <c r="H6534" s="1" t="s">
        <v>17599</v>
      </c>
      <c r="I6534" s="2">
        <v>178.63</v>
      </c>
      <c r="J6534" s="37">
        <f>VLOOKUP(H6534,'DOGHER ORDER-DISC'!$K$4:$N$30,4,FALSE)</f>
        <v>0</v>
      </c>
      <c r="K6534" s="2">
        <f t="shared" si="107"/>
        <v>178.63</v>
      </c>
      <c r="L6534" s="1" t="s">
        <v>20421</v>
      </c>
    </row>
    <row r="6535" spans="1:12">
      <c r="A6535" s="1"/>
      <c r="B6535" s="1">
        <v>596</v>
      </c>
      <c r="C6535" s="1" t="s">
        <v>18223</v>
      </c>
      <c r="D6535" s="1" t="s">
        <v>18282</v>
      </c>
      <c r="E6535" s="1" t="s">
        <v>13029</v>
      </c>
      <c r="F6535" s="1" t="s">
        <v>13030</v>
      </c>
      <c r="G6535" s="1" t="s">
        <v>27129</v>
      </c>
      <c r="H6535" s="1" t="s">
        <v>17598</v>
      </c>
      <c r="I6535" s="2">
        <v>262.42</v>
      </c>
      <c r="J6535" s="37">
        <f>VLOOKUP(H6535,'DOGHER ORDER-DISC'!$K$4:$N$30,4,FALSE)</f>
        <v>0</v>
      </c>
      <c r="K6535" s="2">
        <f t="shared" si="107"/>
        <v>262.42</v>
      </c>
      <c r="L6535" s="1" t="s">
        <v>20420</v>
      </c>
    </row>
    <row r="6536" spans="1:12">
      <c r="A6536" s="1"/>
      <c r="B6536" s="1">
        <v>596</v>
      </c>
      <c r="C6536" s="1" t="s">
        <v>18224</v>
      </c>
      <c r="D6536" s="1" t="s">
        <v>18282</v>
      </c>
      <c r="E6536" s="1" t="s">
        <v>13031</v>
      </c>
      <c r="F6536" s="1" t="s">
        <v>13032</v>
      </c>
      <c r="G6536" s="1" t="s">
        <v>27130</v>
      </c>
      <c r="H6536" s="1" t="s">
        <v>17599</v>
      </c>
      <c r="I6536" s="2">
        <v>199.46</v>
      </c>
      <c r="J6536" s="37">
        <f>VLOOKUP(H6536,'DOGHER ORDER-DISC'!$K$4:$N$30,4,FALSE)</f>
        <v>0</v>
      </c>
      <c r="K6536" s="2">
        <f t="shared" si="107"/>
        <v>199.46</v>
      </c>
      <c r="L6536" s="1" t="s">
        <v>20421</v>
      </c>
    </row>
    <row r="6537" spans="1:12">
      <c r="A6537" s="1"/>
      <c r="B6537" s="1">
        <v>596</v>
      </c>
      <c r="C6537" s="1" t="s">
        <v>18223</v>
      </c>
      <c r="D6537" s="1" t="s">
        <v>18282</v>
      </c>
      <c r="E6537" s="1" t="s">
        <v>13033</v>
      </c>
      <c r="F6537" s="1" t="s">
        <v>13034</v>
      </c>
      <c r="G6537" s="1" t="s">
        <v>27131</v>
      </c>
      <c r="H6537" s="1" t="s">
        <v>17598</v>
      </c>
      <c r="I6537" s="2">
        <v>304.60000000000002</v>
      </c>
      <c r="J6537" s="37">
        <f>VLOOKUP(H6537,'DOGHER ORDER-DISC'!$K$4:$N$30,4,FALSE)</f>
        <v>0</v>
      </c>
      <c r="K6537" s="2">
        <f t="shared" si="107"/>
        <v>304.60000000000002</v>
      </c>
      <c r="L6537" s="1" t="s">
        <v>20422</v>
      </c>
    </row>
    <row r="6538" spans="1:12">
      <c r="A6538" s="1"/>
      <c r="B6538" s="1">
        <v>596</v>
      </c>
      <c r="C6538" s="1" t="s">
        <v>18224</v>
      </c>
      <c r="D6538" s="1" t="s">
        <v>18282</v>
      </c>
      <c r="E6538" s="1" t="s">
        <v>13035</v>
      </c>
      <c r="F6538" s="1" t="s">
        <v>13036</v>
      </c>
      <c r="G6538" s="1" t="s">
        <v>27132</v>
      </c>
      <c r="H6538" s="1" t="s">
        <v>17599</v>
      </c>
      <c r="I6538" s="2">
        <v>190.98</v>
      </c>
      <c r="J6538" s="37">
        <f>VLOOKUP(H6538,'DOGHER ORDER-DISC'!$K$4:$N$30,4,FALSE)</f>
        <v>0</v>
      </c>
      <c r="K6538" s="2">
        <f t="shared" si="107"/>
        <v>190.98</v>
      </c>
      <c r="L6538" s="1" t="s">
        <v>20423</v>
      </c>
    </row>
    <row r="6539" spans="1:12">
      <c r="A6539" s="1"/>
      <c r="B6539" s="1">
        <v>597</v>
      </c>
      <c r="C6539" s="1" t="s">
        <v>18223</v>
      </c>
      <c r="D6539" s="1" t="s">
        <v>18282</v>
      </c>
      <c r="E6539" s="1" t="s">
        <v>13037</v>
      </c>
      <c r="F6539" s="1" t="s">
        <v>13038</v>
      </c>
      <c r="G6539" s="1" t="s">
        <v>27133</v>
      </c>
      <c r="H6539" s="1" t="s">
        <v>17598</v>
      </c>
      <c r="I6539" s="2">
        <v>187.45</v>
      </c>
      <c r="J6539" s="37">
        <f>VLOOKUP(H6539,'DOGHER ORDER-DISC'!$K$4:$N$30,4,FALSE)</f>
        <v>0</v>
      </c>
      <c r="K6539" s="2">
        <f t="shared" si="107"/>
        <v>187.45</v>
      </c>
      <c r="L6539" s="1" t="s">
        <v>20424</v>
      </c>
    </row>
    <row r="6540" spans="1:12">
      <c r="A6540" s="1"/>
      <c r="B6540" s="1">
        <v>597</v>
      </c>
      <c r="C6540" s="1" t="s">
        <v>18224</v>
      </c>
      <c r="D6540" s="1" t="s">
        <v>18282</v>
      </c>
      <c r="E6540" s="1" t="s">
        <v>13039</v>
      </c>
      <c r="F6540" s="1" t="s">
        <v>13040</v>
      </c>
      <c r="G6540" s="1" t="s">
        <v>27134</v>
      </c>
      <c r="H6540" s="1" t="s">
        <v>17599</v>
      </c>
      <c r="I6540" s="2">
        <v>173.18</v>
      </c>
      <c r="J6540" s="37">
        <f>VLOOKUP(H6540,'DOGHER ORDER-DISC'!$K$4:$N$30,4,FALSE)</f>
        <v>0</v>
      </c>
      <c r="K6540" s="2">
        <f t="shared" si="107"/>
        <v>173.18</v>
      </c>
      <c r="L6540" s="1" t="s">
        <v>20425</v>
      </c>
    </row>
    <row r="6541" spans="1:12">
      <c r="A6541" s="1"/>
      <c r="B6541" s="1">
        <v>597</v>
      </c>
      <c r="C6541" s="1" t="s">
        <v>18223</v>
      </c>
      <c r="D6541" s="1" t="s">
        <v>18282</v>
      </c>
      <c r="E6541" s="1" t="s">
        <v>13041</v>
      </c>
      <c r="F6541" s="1" t="s">
        <v>13042</v>
      </c>
      <c r="G6541" s="1" t="s">
        <v>27135</v>
      </c>
      <c r="H6541" s="1" t="s">
        <v>17598</v>
      </c>
      <c r="I6541" s="2">
        <v>318.66000000000003</v>
      </c>
      <c r="J6541" s="37">
        <f>VLOOKUP(H6541,'DOGHER ORDER-DISC'!$K$4:$N$30,4,FALSE)</f>
        <v>0</v>
      </c>
      <c r="K6541" s="2">
        <f t="shared" si="107"/>
        <v>318.66000000000003</v>
      </c>
      <c r="L6541" s="1" t="s">
        <v>20426</v>
      </c>
    </row>
    <row r="6542" spans="1:12">
      <c r="A6542" s="1"/>
      <c r="B6542" s="1">
        <v>597</v>
      </c>
      <c r="C6542" s="1" t="s">
        <v>18224</v>
      </c>
      <c r="D6542" s="1" t="s">
        <v>18282</v>
      </c>
      <c r="E6542" s="1" t="s">
        <v>13043</v>
      </c>
      <c r="F6542" s="1" t="s">
        <v>13044</v>
      </c>
      <c r="G6542" s="1" t="s">
        <v>27136</v>
      </c>
      <c r="H6542" s="1" t="s">
        <v>17599</v>
      </c>
      <c r="I6542" s="2">
        <v>276.43</v>
      </c>
      <c r="J6542" s="37">
        <f>VLOOKUP(H6542,'DOGHER ORDER-DISC'!$K$4:$N$30,4,FALSE)</f>
        <v>0</v>
      </c>
      <c r="K6542" s="2">
        <f t="shared" si="107"/>
        <v>276.43</v>
      </c>
      <c r="L6542" s="1" t="s">
        <v>20427</v>
      </c>
    </row>
    <row r="6543" spans="1:12">
      <c r="A6543" s="1"/>
      <c r="B6543" s="1">
        <v>597</v>
      </c>
      <c r="C6543" s="1" t="s">
        <v>18223</v>
      </c>
      <c r="D6543" s="1" t="s">
        <v>18282</v>
      </c>
      <c r="E6543" s="1" t="s">
        <v>13045</v>
      </c>
      <c r="F6543" s="1" t="s">
        <v>13046</v>
      </c>
      <c r="G6543" s="1" t="s">
        <v>27137</v>
      </c>
      <c r="H6543" s="1" t="s">
        <v>17598</v>
      </c>
      <c r="I6543" s="2">
        <v>318.66000000000003</v>
      </c>
      <c r="J6543" s="37">
        <f>VLOOKUP(H6543,'DOGHER ORDER-DISC'!$K$4:$N$30,4,FALSE)</f>
        <v>0</v>
      </c>
      <c r="K6543" s="2">
        <f t="shared" si="107"/>
        <v>318.66000000000003</v>
      </c>
      <c r="L6543" s="1" t="s">
        <v>20428</v>
      </c>
    </row>
    <row r="6544" spans="1:12">
      <c r="A6544" s="1"/>
      <c r="B6544" s="1">
        <v>597</v>
      </c>
      <c r="C6544" s="1" t="s">
        <v>18224</v>
      </c>
      <c r="D6544" s="1" t="s">
        <v>18282</v>
      </c>
      <c r="E6544" s="1" t="s">
        <v>13047</v>
      </c>
      <c r="F6544" s="1" t="s">
        <v>13048</v>
      </c>
      <c r="G6544" s="1" t="s">
        <v>27138</v>
      </c>
      <c r="H6544" s="1" t="s">
        <v>17599</v>
      </c>
      <c r="I6544" s="2">
        <v>276.61</v>
      </c>
      <c r="J6544" s="37">
        <f>VLOOKUP(H6544,'DOGHER ORDER-DISC'!$K$4:$N$30,4,FALSE)</f>
        <v>0</v>
      </c>
      <c r="K6544" s="2">
        <f t="shared" si="107"/>
        <v>276.61</v>
      </c>
      <c r="L6544" s="1" t="s">
        <v>20429</v>
      </c>
    </row>
    <row r="6545" spans="1:12">
      <c r="A6545" s="1"/>
      <c r="B6545" s="1">
        <v>598</v>
      </c>
      <c r="C6545" s="1" t="s">
        <v>18223</v>
      </c>
      <c r="D6545" s="1" t="s">
        <v>18282</v>
      </c>
      <c r="E6545" s="1" t="s">
        <v>13049</v>
      </c>
      <c r="F6545" s="1" t="s">
        <v>13050</v>
      </c>
      <c r="G6545" s="1" t="s">
        <v>27139</v>
      </c>
      <c r="H6545" s="1" t="s">
        <v>17598</v>
      </c>
      <c r="I6545" s="2">
        <v>385.26</v>
      </c>
      <c r="J6545" s="37">
        <f>VLOOKUP(H6545,'DOGHER ORDER-DISC'!$K$4:$N$30,4,FALSE)</f>
        <v>0</v>
      </c>
      <c r="K6545" s="2">
        <f t="shared" si="107"/>
        <v>385.26</v>
      </c>
      <c r="L6545" s="1" t="s">
        <v>20430</v>
      </c>
    </row>
    <row r="6546" spans="1:12">
      <c r="A6546" s="1"/>
      <c r="B6546" s="1">
        <v>598</v>
      </c>
      <c r="C6546" s="1" t="s">
        <v>18224</v>
      </c>
      <c r="D6546" s="1" t="s">
        <v>18282</v>
      </c>
      <c r="E6546" s="1" t="s">
        <v>13051</v>
      </c>
      <c r="F6546" s="1" t="s">
        <v>13052</v>
      </c>
      <c r="G6546" s="1" t="s">
        <v>27140</v>
      </c>
      <c r="H6546" s="1" t="s">
        <v>17599</v>
      </c>
      <c r="I6546" s="2">
        <v>237.03</v>
      </c>
      <c r="J6546" s="37">
        <f>VLOOKUP(H6546,'DOGHER ORDER-DISC'!$K$4:$N$30,4,FALSE)</f>
        <v>0</v>
      </c>
      <c r="K6546" s="2">
        <f t="shared" si="107"/>
        <v>237.03</v>
      </c>
      <c r="L6546" s="1" t="s">
        <v>20431</v>
      </c>
    </row>
    <row r="6547" spans="1:12">
      <c r="A6547" s="1"/>
      <c r="B6547" s="1">
        <v>598</v>
      </c>
      <c r="C6547" s="1" t="s">
        <v>18223</v>
      </c>
      <c r="D6547" s="1" t="s">
        <v>18282</v>
      </c>
      <c r="E6547" s="1" t="s">
        <v>13053</v>
      </c>
      <c r="F6547" s="1" t="s">
        <v>13054</v>
      </c>
      <c r="G6547" s="1" t="s">
        <v>27141</v>
      </c>
      <c r="H6547" s="1" t="s">
        <v>17598</v>
      </c>
      <c r="I6547" s="2">
        <v>466.34</v>
      </c>
      <c r="J6547" s="37">
        <f>VLOOKUP(H6547,'DOGHER ORDER-DISC'!$K$4:$N$30,4,FALSE)</f>
        <v>0</v>
      </c>
      <c r="K6547" s="2">
        <f t="shared" si="107"/>
        <v>466.34</v>
      </c>
      <c r="L6547" s="1" t="s">
        <v>20430</v>
      </c>
    </row>
    <row r="6548" spans="1:12">
      <c r="A6548" s="1"/>
      <c r="B6548" s="1">
        <v>598</v>
      </c>
      <c r="C6548" s="1" t="s">
        <v>18224</v>
      </c>
      <c r="D6548" s="1" t="s">
        <v>18282</v>
      </c>
      <c r="E6548" s="1" t="s">
        <v>13055</v>
      </c>
      <c r="F6548" s="1" t="s">
        <v>13056</v>
      </c>
      <c r="G6548" s="1" t="s">
        <v>27142</v>
      </c>
      <c r="H6548" s="1" t="s">
        <v>17599</v>
      </c>
      <c r="I6548" s="2">
        <v>287.02999999999997</v>
      </c>
      <c r="J6548" s="37">
        <f>VLOOKUP(H6548,'DOGHER ORDER-DISC'!$K$4:$N$30,4,FALSE)</f>
        <v>0</v>
      </c>
      <c r="K6548" s="2">
        <f t="shared" si="107"/>
        <v>287.02999999999997</v>
      </c>
      <c r="L6548" s="1" t="s">
        <v>20431</v>
      </c>
    </row>
    <row r="6549" spans="1:12">
      <c r="A6549" s="1"/>
      <c r="B6549" s="1">
        <v>598</v>
      </c>
      <c r="C6549" s="1" t="s">
        <v>18223</v>
      </c>
      <c r="D6549" s="1" t="s">
        <v>18282</v>
      </c>
      <c r="E6549" s="1" t="s">
        <v>13057</v>
      </c>
      <c r="F6549" s="1" t="s">
        <v>13058</v>
      </c>
      <c r="G6549" s="1" t="s">
        <v>27143</v>
      </c>
      <c r="H6549" s="1" t="s">
        <v>17598</v>
      </c>
      <c r="I6549" s="2">
        <v>246.74</v>
      </c>
      <c r="J6549" s="37">
        <f>VLOOKUP(H6549,'DOGHER ORDER-DISC'!$K$4:$N$30,4,FALSE)</f>
        <v>0</v>
      </c>
      <c r="K6549" s="2">
        <f t="shared" si="107"/>
        <v>246.74</v>
      </c>
      <c r="L6549" s="1" t="s">
        <v>20432</v>
      </c>
    </row>
    <row r="6550" spans="1:12">
      <c r="A6550" s="1"/>
      <c r="B6550" s="1">
        <v>598</v>
      </c>
      <c r="C6550" s="1" t="s">
        <v>18224</v>
      </c>
      <c r="D6550" s="1" t="s">
        <v>18282</v>
      </c>
      <c r="E6550" s="1" t="s">
        <v>13059</v>
      </c>
      <c r="F6550" s="1" t="s">
        <v>13060</v>
      </c>
      <c r="G6550" s="1" t="s">
        <v>27144</v>
      </c>
      <c r="H6550" s="1" t="s">
        <v>17599</v>
      </c>
      <c r="I6550" s="2">
        <v>215.04</v>
      </c>
      <c r="J6550" s="37">
        <f>VLOOKUP(H6550,'DOGHER ORDER-DISC'!$K$4:$N$30,4,FALSE)</f>
        <v>0</v>
      </c>
      <c r="K6550" s="2">
        <f t="shared" si="107"/>
        <v>215.04</v>
      </c>
      <c r="L6550" s="1" t="s">
        <v>20433</v>
      </c>
    </row>
    <row r="6551" spans="1:12">
      <c r="A6551" s="1"/>
      <c r="B6551" s="1">
        <v>598</v>
      </c>
      <c r="C6551" s="1" t="s">
        <v>18223</v>
      </c>
      <c r="D6551" s="1" t="s">
        <v>18282</v>
      </c>
      <c r="E6551" s="1" t="s">
        <v>13061</v>
      </c>
      <c r="F6551" s="1" t="s">
        <v>13062</v>
      </c>
      <c r="G6551" s="1" t="s">
        <v>27145</v>
      </c>
      <c r="H6551" s="1" t="s">
        <v>17598</v>
      </c>
      <c r="I6551" s="2">
        <v>528.61</v>
      </c>
      <c r="J6551" s="37">
        <f>VLOOKUP(H6551,'DOGHER ORDER-DISC'!$K$4:$N$30,4,FALSE)</f>
        <v>0</v>
      </c>
      <c r="K6551" s="2">
        <f t="shared" si="107"/>
        <v>528.61</v>
      </c>
      <c r="L6551" s="1" t="s">
        <v>20434</v>
      </c>
    </row>
    <row r="6552" spans="1:12">
      <c r="A6552" s="1"/>
      <c r="B6552" s="1">
        <v>598</v>
      </c>
      <c r="C6552" s="1" t="s">
        <v>18224</v>
      </c>
      <c r="D6552" s="1" t="s">
        <v>18282</v>
      </c>
      <c r="E6552" s="1" t="s">
        <v>13063</v>
      </c>
      <c r="F6552" s="1" t="s">
        <v>13064</v>
      </c>
      <c r="G6552" s="1" t="s">
        <v>27146</v>
      </c>
      <c r="H6552" s="1" t="s">
        <v>17599</v>
      </c>
      <c r="I6552" s="2">
        <v>354.57</v>
      </c>
      <c r="J6552" s="37">
        <f>VLOOKUP(H6552,'DOGHER ORDER-DISC'!$K$4:$N$30,4,FALSE)</f>
        <v>0</v>
      </c>
      <c r="K6552" s="2">
        <f t="shared" si="107"/>
        <v>354.57</v>
      </c>
      <c r="L6552" s="1" t="s">
        <v>20435</v>
      </c>
    </row>
    <row r="6553" spans="1:12">
      <c r="A6553" s="1"/>
      <c r="B6553" s="1">
        <v>598</v>
      </c>
      <c r="C6553" s="1" t="s">
        <v>18223</v>
      </c>
      <c r="D6553" s="1" t="s">
        <v>18282</v>
      </c>
      <c r="E6553" s="1" t="s">
        <v>13065</v>
      </c>
      <c r="F6553" s="1" t="s">
        <v>13066</v>
      </c>
      <c r="G6553" s="1" t="s">
        <v>27147</v>
      </c>
      <c r="H6553" s="1" t="s">
        <v>17598</v>
      </c>
      <c r="I6553" s="2">
        <v>533.45000000000005</v>
      </c>
      <c r="J6553" s="37">
        <f>VLOOKUP(H6553,'DOGHER ORDER-DISC'!$K$4:$N$30,4,FALSE)</f>
        <v>0</v>
      </c>
      <c r="K6553" s="2">
        <f t="shared" si="107"/>
        <v>533.45000000000005</v>
      </c>
      <c r="L6553" s="1" t="s">
        <v>20434</v>
      </c>
    </row>
    <row r="6554" spans="1:12">
      <c r="A6554" s="1"/>
      <c r="B6554" s="1">
        <v>598</v>
      </c>
      <c r="C6554" s="1" t="s">
        <v>18224</v>
      </c>
      <c r="D6554" s="1" t="s">
        <v>18282</v>
      </c>
      <c r="E6554" s="1" t="s">
        <v>13067</v>
      </c>
      <c r="F6554" s="1" t="s">
        <v>13068</v>
      </c>
      <c r="G6554" s="1" t="s">
        <v>27148</v>
      </c>
      <c r="H6554" s="1" t="s">
        <v>17599</v>
      </c>
      <c r="I6554" s="2">
        <v>354.57</v>
      </c>
      <c r="J6554" s="37">
        <f>VLOOKUP(H6554,'DOGHER ORDER-DISC'!$K$4:$N$30,4,FALSE)</f>
        <v>0</v>
      </c>
      <c r="K6554" s="2">
        <f t="shared" si="107"/>
        <v>354.57</v>
      </c>
      <c r="L6554" s="1" t="s">
        <v>20435</v>
      </c>
    </row>
    <row r="6555" spans="1:12">
      <c r="A6555" s="1"/>
      <c r="B6555" s="1">
        <v>599</v>
      </c>
      <c r="C6555" s="1" t="s">
        <v>18223</v>
      </c>
      <c r="D6555" s="1" t="s">
        <v>18282</v>
      </c>
      <c r="E6555" s="1" t="s">
        <v>13069</v>
      </c>
      <c r="F6555" s="1" t="s">
        <v>13070</v>
      </c>
      <c r="G6555" s="1" t="s">
        <v>27149</v>
      </c>
      <c r="H6555" s="1" t="s">
        <v>17598</v>
      </c>
      <c r="I6555" s="2">
        <v>28.12</v>
      </c>
      <c r="J6555" s="37">
        <f>VLOOKUP(H6555,'DOGHER ORDER-DISC'!$K$4:$N$30,4,FALSE)</f>
        <v>0</v>
      </c>
      <c r="K6555" s="2">
        <f t="shared" si="107"/>
        <v>28.12</v>
      </c>
      <c r="L6555" s="1" t="s">
        <v>20436</v>
      </c>
    </row>
    <row r="6556" spans="1:12">
      <c r="A6556" s="1"/>
      <c r="B6556" s="1">
        <v>599</v>
      </c>
      <c r="C6556" s="1" t="s">
        <v>18224</v>
      </c>
      <c r="D6556" s="1" t="s">
        <v>18282</v>
      </c>
      <c r="E6556" s="1" t="s">
        <v>13071</v>
      </c>
      <c r="F6556" s="1" t="s">
        <v>13072</v>
      </c>
      <c r="G6556" s="1" t="s">
        <v>27150</v>
      </c>
      <c r="H6556" s="1" t="s">
        <v>17599</v>
      </c>
      <c r="I6556" s="2">
        <v>24.17</v>
      </c>
      <c r="J6556" s="37">
        <f>VLOOKUP(H6556,'DOGHER ORDER-DISC'!$K$4:$N$30,4,FALSE)</f>
        <v>0</v>
      </c>
      <c r="K6556" s="2">
        <f t="shared" si="107"/>
        <v>24.17</v>
      </c>
      <c r="L6556" s="1" t="s">
        <v>20437</v>
      </c>
    </row>
    <row r="6557" spans="1:12">
      <c r="A6557" s="1"/>
      <c r="B6557" s="1">
        <v>599</v>
      </c>
      <c r="C6557" s="1" t="s">
        <v>18223</v>
      </c>
      <c r="D6557" s="1" t="s">
        <v>18282</v>
      </c>
      <c r="E6557" s="1" t="s">
        <v>13073</v>
      </c>
      <c r="F6557" s="1" t="s">
        <v>13074</v>
      </c>
      <c r="G6557" s="1" t="s">
        <v>27151</v>
      </c>
      <c r="H6557" s="1" t="s">
        <v>17598</v>
      </c>
      <c r="I6557" s="2">
        <v>31.87</v>
      </c>
      <c r="J6557" s="37">
        <f>VLOOKUP(H6557,'DOGHER ORDER-DISC'!$K$4:$N$30,4,FALSE)</f>
        <v>0</v>
      </c>
      <c r="K6557" s="2">
        <f t="shared" si="107"/>
        <v>31.87</v>
      </c>
      <c r="L6557" s="1" t="s">
        <v>20436</v>
      </c>
    </row>
    <row r="6558" spans="1:12">
      <c r="A6558" s="1"/>
      <c r="B6558" s="1">
        <v>599</v>
      </c>
      <c r="C6558" s="1" t="s">
        <v>18224</v>
      </c>
      <c r="D6558" s="1" t="s">
        <v>18282</v>
      </c>
      <c r="E6558" s="1" t="s">
        <v>13075</v>
      </c>
      <c r="F6558" s="1" t="s">
        <v>13076</v>
      </c>
      <c r="G6558" s="1" t="s">
        <v>27152</v>
      </c>
      <c r="H6558" s="1" t="s">
        <v>17599</v>
      </c>
      <c r="I6558" s="2">
        <v>27.33</v>
      </c>
      <c r="J6558" s="37">
        <f>VLOOKUP(H6558,'DOGHER ORDER-DISC'!$K$4:$N$30,4,FALSE)</f>
        <v>0</v>
      </c>
      <c r="K6558" s="2">
        <f t="shared" si="107"/>
        <v>27.33</v>
      </c>
      <c r="L6558" s="1" t="s">
        <v>20437</v>
      </c>
    </row>
    <row r="6559" spans="1:12">
      <c r="A6559" s="1"/>
      <c r="B6559" s="1">
        <v>599</v>
      </c>
      <c r="C6559" s="1" t="s">
        <v>18223</v>
      </c>
      <c r="D6559" s="1" t="s">
        <v>18282</v>
      </c>
      <c r="E6559" s="1" t="s">
        <v>13077</v>
      </c>
      <c r="F6559" s="1" t="s">
        <v>13078</v>
      </c>
      <c r="G6559" s="1" t="s">
        <v>27153</v>
      </c>
      <c r="H6559" s="1" t="s">
        <v>17598</v>
      </c>
      <c r="I6559" s="2">
        <v>35.61</v>
      </c>
      <c r="J6559" s="37">
        <f>VLOOKUP(H6559,'DOGHER ORDER-DISC'!$K$4:$N$30,4,FALSE)</f>
        <v>0</v>
      </c>
      <c r="K6559" s="2">
        <f t="shared" si="107"/>
        <v>35.61</v>
      </c>
      <c r="L6559" s="1" t="s">
        <v>20436</v>
      </c>
    </row>
    <row r="6560" spans="1:12">
      <c r="A6560" s="1"/>
      <c r="B6560" s="1">
        <v>599</v>
      </c>
      <c r="C6560" s="1" t="s">
        <v>18224</v>
      </c>
      <c r="D6560" s="1" t="s">
        <v>18282</v>
      </c>
      <c r="E6560" s="1" t="s">
        <v>13079</v>
      </c>
      <c r="F6560" s="1" t="s">
        <v>13080</v>
      </c>
      <c r="G6560" s="1" t="s">
        <v>27154</v>
      </c>
      <c r="H6560" s="1" t="s">
        <v>17599</v>
      </c>
      <c r="I6560" s="2">
        <v>27.92</v>
      </c>
      <c r="J6560" s="37">
        <f>VLOOKUP(H6560,'DOGHER ORDER-DISC'!$K$4:$N$30,4,FALSE)</f>
        <v>0</v>
      </c>
      <c r="K6560" s="2">
        <f t="shared" si="107"/>
        <v>27.92</v>
      </c>
      <c r="L6560" s="1" t="s">
        <v>20437</v>
      </c>
    </row>
    <row r="6561" spans="1:12">
      <c r="A6561" s="1"/>
      <c r="B6561" s="1">
        <v>599</v>
      </c>
      <c r="C6561" s="1" t="s">
        <v>18223</v>
      </c>
      <c r="D6561" s="1" t="s">
        <v>18282</v>
      </c>
      <c r="E6561" s="1" t="s">
        <v>13081</v>
      </c>
      <c r="F6561" s="1" t="s">
        <v>13082</v>
      </c>
      <c r="G6561" s="1" t="s">
        <v>27155</v>
      </c>
      <c r="H6561" s="1" t="s">
        <v>17598</v>
      </c>
      <c r="I6561" s="2">
        <v>31.87</v>
      </c>
      <c r="J6561" s="37">
        <f>VLOOKUP(H6561,'DOGHER ORDER-DISC'!$K$4:$N$30,4,FALSE)</f>
        <v>0</v>
      </c>
      <c r="K6561" s="2">
        <f t="shared" si="107"/>
        <v>31.87</v>
      </c>
      <c r="L6561" s="1" t="s">
        <v>20436</v>
      </c>
    </row>
    <row r="6562" spans="1:12">
      <c r="A6562" s="1"/>
      <c r="B6562" s="1">
        <v>599</v>
      </c>
      <c r="C6562" s="1" t="s">
        <v>18224</v>
      </c>
      <c r="D6562" s="1" t="s">
        <v>18282</v>
      </c>
      <c r="E6562" s="1" t="s">
        <v>13083</v>
      </c>
      <c r="F6562" s="1" t="s">
        <v>13084</v>
      </c>
      <c r="G6562" s="1" t="s">
        <v>27156</v>
      </c>
      <c r="H6562" s="1" t="s">
        <v>17599</v>
      </c>
      <c r="I6562" s="2">
        <v>26.69</v>
      </c>
      <c r="J6562" s="37">
        <f>VLOOKUP(H6562,'DOGHER ORDER-DISC'!$K$4:$N$30,4,FALSE)</f>
        <v>0</v>
      </c>
      <c r="K6562" s="2">
        <f t="shared" si="107"/>
        <v>26.69</v>
      </c>
      <c r="L6562" s="1" t="s">
        <v>20437</v>
      </c>
    </row>
    <row r="6563" spans="1:12">
      <c r="A6563" s="1"/>
      <c r="B6563" s="1">
        <v>599</v>
      </c>
      <c r="C6563" s="1" t="s">
        <v>18223</v>
      </c>
      <c r="D6563" s="1" t="s">
        <v>18282</v>
      </c>
      <c r="E6563" s="1" t="s">
        <v>13085</v>
      </c>
      <c r="F6563" s="1" t="s">
        <v>13086</v>
      </c>
      <c r="G6563" s="1" t="s">
        <v>27157</v>
      </c>
      <c r="H6563" s="1" t="s">
        <v>17598</v>
      </c>
      <c r="I6563" s="2">
        <v>41.37</v>
      </c>
      <c r="J6563" s="37">
        <f>VLOOKUP(H6563,'DOGHER ORDER-DISC'!$K$4:$N$30,4,FALSE)</f>
        <v>0</v>
      </c>
      <c r="K6563" s="2">
        <f t="shared" si="107"/>
        <v>41.37</v>
      </c>
      <c r="L6563" s="1" t="s">
        <v>20436</v>
      </c>
    </row>
    <row r="6564" spans="1:12">
      <c r="A6564" s="1"/>
      <c r="B6564" s="1">
        <v>599</v>
      </c>
      <c r="C6564" s="1" t="s">
        <v>18224</v>
      </c>
      <c r="D6564" s="1" t="s">
        <v>18282</v>
      </c>
      <c r="E6564" s="1" t="s">
        <v>13087</v>
      </c>
      <c r="F6564" s="1" t="s">
        <v>13088</v>
      </c>
      <c r="G6564" s="1" t="s">
        <v>27158</v>
      </c>
      <c r="H6564" s="1" t="s">
        <v>17599</v>
      </c>
      <c r="I6564" s="2">
        <v>31.81</v>
      </c>
      <c r="J6564" s="37">
        <f>VLOOKUP(H6564,'DOGHER ORDER-DISC'!$K$4:$N$30,4,FALSE)</f>
        <v>0</v>
      </c>
      <c r="K6564" s="2">
        <f t="shared" si="107"/>
        <v>31.81</v>
      </c>
      <c r="L6564" s="1" t="s">
        <v>20437</v>
      </c>
    </row>
    <row r="6565" spans="1:12">
      <c r="A6565" s="1"/>
      <c r="B6565" s="1">
        <v>599</v>
      </c>
      <c r="C6565" s="1" t="s">
        <v>18223</v>
      </c>
      <c r="D6565" s="1" t="s">
        <v>18282</v>
      </c>
      <c r="E6565" s="1" t="s">
        <v>13089</v>
      </c>
      <c r="F6565" s="1" t="s">
        <v>13090</v>
      </c>
      <c r="G6565" s="1" t="s">
        <v>27159</v>
      </c>
      <c r="H6565" s="1" t="s">
        <v>17598</v>
      </c>
      <c r="I6565" s="2">
        <v>37.49</v>
      </c>
      <c r="J6565" s="37">
        <f>VLOOKUP(H6565,'DOGHER ORDER-DISC'!$K$4:$N$30,4,FALSE)</f>
        <v>0</v>
      </c>
      <c r="K6565" s="2">
        <f t="shared" si="107"/>
        <v>37.49</v>
      </c>
      <c r="L6565" s="1" t="s">
        <v>20436</v>
      </c>
    </row>
    <row r="6566" spans="1:12">
      <c r="A6566" s="1"/>
      <c r="B6566" s="1">
        <v>599</v>
      </c>
      <c r="C6566" s="1" t="s">
        <v>18224</v>
      </c>
      <c r="D6566" s="1" t="s">
        <v>18282</v>
      </c>
      <c r="E6566" s="1" t="s">
        <v>13091</v>
      </c>
      <c r="F6566" s="1" t="s">
        <v>13092</v>
      </c>
      <c r="G6566" s="1" t="s">
        <v>27160</v>
      </c>
      <c r="H6566" s="1" t="s">
        <v>17599</v>
      </c>
      <c r="I6566" s="2">
        <v>29.2</v>
      </c>
      <c r="J6566" s="37">
        <f>VLOOKUP(H6566,'DOGHER ORDER-DISC'!$K$4:$N$30,4,FALSE)</f>
        <v>0</v>
      </c>
      <c r="K6566" s="2">
        <f t="shared" si="107"/>
        <v>29.2</v>
      </c>
      <c r="L6566" s="1" t="s">
        <v>20437</v>
      </c>
    </row>
    <row r="6567" spans="1:12">
      <c r="A6567" s="1"/>
      <c r="B6567" s="1">
        <v>599</v>
      </c>
      <c r="C6567" s="1" t="s">
        <v>18223</v>
      </c>
      <c r="D6567" s="1" t="s">
        <v>18282</v>
      </c>
      <c r="E6567" s="1" t="s">
        <v>13093</v>
      </c>
      <c r="F6567" s="1" t="s">
        <v>13094</v>
      </c>
      <c r="G6567" s="1" t="s">
        <v>27161</v>
      </c>
      <c r="H6567" s="1" t="s">
        <v>17598</v>
      </c>
      <c r="I6567" s="2">
        <v>41.25</v>
      </c>
      <c r="J6567" s="37">
        <f>VLOOKUP(H6567,'DOGHER ORDER-DISC'!$K$4:$N$30,4,FALSE)</f>
        <v>0</v>
      </c>
      <c r="K6567" s="2">
        <f t="shared" si="107"/>
        <v>41.25</v>
      </c>
      <c r="L6567" s="1" t="s">
        <v>20436</v>
      </c>
    </row>
    <row r="6568" spans="1:12">
      <c r="A6568" s="1"/>
      <c r="B6568" s="1">
        <v>599</v>
      </c>
      <c r="C6568" s="1" t="s">
        <v>18224</v>
      </c>
      <c r="D6568" s="1" t="s">
        <v>18282</v>
      </c>
      <c r="E6568" s="1" t="s">
        <v>13095</v>
      </c>
      <c r="F6568" s="1" t="s">
        <v>13096</v>
      </c>
      <c r="G6568" s="1" t="s">
        <v>27162</v>
      </c>
      <c r="H6568" s="1" t="s">
        <v>17599</v>
      </c>
      <c r="I6568" s="2">
        <v>31.85</v>
      </c>
      <c r="J6568" s="37">
        <f>VLOOKUP(H6568,'DOGHER ORDER-DISC'!$K$4:$N$30,4,FALSE)</f>
        <v>0</v>
      </c>
      <c r="K6568" s="2">
        <f t="shared" si="107"/>
        <v>31.85</v>
      </c>
      <c r="L6568" s="1" t="s">
        <v>20437</v>
      </c>
    </row>
    <row r="6569" spans="1:12">
      <c r="A6569" s="1"/>
      <c r="B6569" s="1">
        <v>599</v>
      </c>
      <c r="C6569" s="1" t="s">
        <v>18223</v>
      </c>
      <c r="D6569" s="1" t="s">
        <v>18282</v>
      </c>
      <c r="E6569" s="1" t="s">
        <v>13097</v>
      </c>
      <c r="F6569" s="1" t="s">
        <v>13098</v>
      </c>
      <c r="G6569" s="1" t="s">
        <v>27163</v>
      </c>
      <c r="H6569" s="1" t="s">
        <v>17598</v>
      </c>
      <c r="I6569" s="2">
        <v>44.99</v>
      </c>
      <c r="J6569" s="37">
        <f>VLOOKUP(H6569,'DOGHER ORDER-DISC'!$K$4:$N$30,4,FALSE)</f>
        <v>0</v>
      </c>
      <c r="K6569" s="2">
        <f t="shared" si="107"/>
        <v>44.99</v>
      </c>
      <c r="L6569" s="1" t="s">
        <v>20436</v>
      </c>
    </row>
    <row r="6570" spans="1:12">
      <c r="A6570" s="1"/>
      <c r="B6570" s="1">
        <v>599</v>
      </c>
      <c r="C6570" s="1" t="s">
        <v>18224</v>
      </c>
      <c r="D6570" s="1" t="s">
        <v>18282</v>
      </c>
      <c r="E6570" s="1" t="s">
        <v>13099</v>
      </c>
      <c r="F6570" s="1" t="s">
        <v>13100</v>
      </c>
      <c r="G6570" s="1" t="s">
        <v>27164</v>
      </c>
      <c r="H6570" s="1" t="s">
        <v>17599</v>
      </c>
      <c r="I6570" s="2">
        <v>36.43</v>
      </c>
      <c r="J6570" s="37">
        <f>VLOOKUP(H6570,'DOGHER ORDER-DISC'!$K$4:$N$30,4,FALSE)</f>
        <v>0</v>
      </c>
      <c r="K6570" s="2">
        <f t="shared" si="107"/>
        <v>36.43</v>
      </c>
      <c r="L6570" s="1" t="s">
        <v>20437</v>
      </c>
    </row>
    <row r="6571" spans="1:12">
      <c r="A6571" s="1"/>
      <c r="B6571" s="1">
        <v>599</v>
      </c>
      <c r="C6571" s="1" t="s">
        <v>18223</v>
      </c>
      <c r="D6571" s="1" t="s">
        <v>18282</v>
      </c>
      <c r="E6571" s="1" t="s">
        <v>13101</v>
      </c>
      <c r="F6571" s="1" t="s">
        <v>13102</v>
      </c>
      <c r="G6571" s="1" t="s">
        <v>27165</v>
      </c>
      <c r="H6571" s="1" t="s">
        <v>17598</v>
      </c>
      <c r="I6571" s="2">
        <v>44.99</v>
      </c>
      <c r="J6571" s="37">
        <f>VLOOKUP(H6571,'DOGHER ORDER-DISC'!$K$4:$N$30,4,FALSE)</f>
        <v>0</v>
      </c>
      <c r="K6571" s="2">
        <f t="shared" si="107"/>
        <v>44.99</v>
      </c>
      <c r="L6571" s="1" t="s">
        <v>20436</v>
      </c>
    </row>
    <row r="6572" spans="1:12">
      <c r="A6572" s="1"/>
      <c r="B6572" s="1">
        <v>599</v>
      </c>
      <c r="C6572" s="1" t="s">
        <v>18224</v>
      </c>
      <c r="D6572" s="1" t="s">
        <v>18282</v>
      </c>
      <c r="E6572" s="1" t="s">
        <v>13103</v>
      </c>
      <c r="F6572" s="1" t="s">
        <v>13104</v>
      </c>
      <c r="G6572" s="1" t="s">
        <v>27166</v>
      </c>
      <c r="H6572" s="1" t="s">
        <v>17599</v>
      </c>
      <c r="I6572" s="2">
        <v>37.67</v>
      </c>
      <c r="J6572" s="37">
        <f>VLOOKUP(H6572,'DOGHER ORDER-DISC'!$K$4:$N$30,4,FALSE)</f>
        <v>0</v>
      </c>
      <c r="K6572" s="2">
        <f t="shared" si="107"/>
        <v>37.67</v>
      </c>
      <c r="L6572" s="1" t="s">
        <v>20437</v>
      </c>
    </row>
    <row r="6573" spans="1:12">
      <c r="A6573" s="1"/>
      <c r="B6573" s="1">
        <v>599</v>
      </c>
      <c r="C6573" s="1" t="s">
        <v>18223</v>
      </c>
      <c r="D6573" s="1" t="s">
        <v>18282</v>
      </c>
      <c r="E6573" s="1" t="s">
        <v>13105</v>
      </c>
      <c r="F6573" s="1" t="s">
        <v>13106</v>
      </c>
      <c r="G6573" s="1" t="s">
        <v>27167</v>
      </c>
      <c r="H6573" s="1" t="s">
        <v>17598</v>
      </c>
      <c r="I6573" s="2">
        <v>55.23</v>
      </c>
      <c r="J6573" s="37">
        <f>VLOOKUP(H6573,'DOGHER ORDER-DISC'!$K$4:$N$30,4,FALSE)</f>
        <v>0</v>
      </c>
      <c r="K6573" s="2">
        <f t="shared" si="107"/>
        <v>55.23</v>
      </c>
      <c r="L6573" s="1" t="s">
        <v>20436</v>
      </c>
    </row>
    <row r="6574" spans="1:12">
      <c r="A6574" s="1"/>
      <c r="B6574" s="1">
        <v>599</v>
      </c>
      <c r="C6574" s="1" t="s">
        <v>18224</v>
      </c>
      <c r="D6574" s="1" t="s">
        <v>18282</v>
      </c>
      <c r="E6574" s="1" t="s">
        <v>13107</v>
      </c>
      <c r="F6574" s="1" t="s">
        <v>13108</v>
      </c>
      <c r="G6574" s="1" t="s">
        <v>27168</v>
      </c>
      <c r="H6574" s="1" t="s">
        <v>17599</v>
      </c>
      <c r="I6574" s="2">
        <v>39.299999999999997</v>
      </c>
      <c r="J6574" s="37">
        <f>VLOOKUP(H6574,'DOGHER ORDER-DISC'!$K$4:$N$30,4,FALSE)</f>
        <v>0</v>
      </c>
      <c r="K6574" s="2">
        <f t="shared" si="107"/>
        <v>39.299999999999997</v>
      </c>
      <c r="L6574" s="1" t="s">
        <v>20437</v>
      </c>
    </row>
    <row r="6575" spans="1:12">
      <c r="A6575" s="1"/>
      <c r="B6575" s="1">
        <v>599</v>
      </c>
      <c r="C6575" s="1" t="s">
        <v>18223</v>
      </c>
      <c r="D6575" s="1" t="s">
        <v>18282</v>
      </c>
      <c r="E6575" s="1" t="s">
        <v>13109</v>
      </c>
      <c r="F6575" s="1" t="s">
        <v>13110</v>
      </c>
      <c r="G6575" s="1" t="s">
        <v>27169</v>
      </c>
      <c r="H6575" s="1" t="s">
        <v>17598</v>
      </c>
      <c r="I6575" s="2">
        <v>55.14</v>
      </c>
      <c r="J6575" s="37">
        <f>VLOOKUP(H6575,'DOGHER ORDER-DISC'!$K$4:$N$30,4,FALSE)</f>
        <v>0</v>
      </c>
      <c r="K6575" s="2">
        <f t="shared" ref="K6575:K6638" si="108">+ROUND(I6575*(1-J6575),2)</f>
        <v>55.14</v>
      </c>
      <c r="L6575" s="1" t="s">
        <v>20436</v>
      </c>
    </row>
    <row r="6576" spans="1:12">
      <c r="A6576" s="1"/>
      <c r="B6576" s="1">
        <v>599</v>
      </c>
      <c r="C6576" s="1" t="s">
        <v>18224</v>
      </c>
      <c r="D6576" s="1" t="s">
        <v>18282</v>
      </c>
      <c r="E6576" s="1" t="s">
        <v>13111</v>
      </c>
      <c r="F6576" s="1" t="s">
        <v>13112</v>
      </c>
      <c r="G6576" s="1" t="s">
        <v>27170</v>
      </c>
      <c r="H6576" s="1" t="s">
        <v>17599</v>
      </c>
      <c r="I6576" s="2">
        <v>39.299999999999997</v>
      </c>
      <c r="J6576" s="37">
        <f>VLOOKUP(H6576,'DOGHER ORDER-DISC'!$K$4:$N$30,4,FALSE)</f>
        <v>0</v>
      </c>
      <c r="K6576" s="2">
        <f t="shared" si="108"/>
        <v>39.299999999999997</v>
      </c>
      <c r="L6576" s="1" t="s">
        <v>20437</v>
      </c>
    </row>
    <row r="6577" spans="1:12">
      <c r="A6577" s="1"/>
      <c r="B6577" s="1">
        <v>599</v>
      </c>
      <c r="C6577" s="1" t="s">
        <v>18223</v>
      </c>
      <c r="D6577" s="1" t="s">
        <v>18282</v>
      </c>
      <c r="E6577" s="1" t="s">
        <v>13113</v>
      </c>
      <c r="F6577" s="1" t="s">
        <v>13114</v>
      </c>
      <c r="G6577" s="1" t="s">
        <v>27171</v>
      </c>
      <c r="H6577" s="1" t="s">
        <v>17598</v>
      </c>
      <c r="I6577" s="2">
        <v>63.74</v>
      </c>
      <c r="J6577" s="37">
        <f>VLOOKUP(H6577,'DOGHER ORDER-DISC'!$K$4:$N$30,4,FALSE)</f>
        <v>0</v>
      </c>
      <c r="K6577" s="2">
        <f t="shared" si="108"/>
        <v>63.74</v>
      </c>
      <c r="L6577" s="1" t="s">
        <v>20436</v>
      </c>
    </row>
    <row r="6578" spans="1:12">
      <c r="A6578" s="1"/>
      <c r="B6578" s="1">
        <v>599</v>
      </c>
      <c r="C6578" s="1" t="s">
        <v>18224</v>
      </c>
      <c r="D6578" s="1" t="s">
        <v>18282</v>
      </c>
      <c r="E6578" s="1" t="s">
        <v>13115</v>
      </c>
      <c r="F6578" s="1" t="s">
        <v>13116</v>
      </c>
      <c r="G6578" s="1" t="s">
        <v>27172</v>
      </c>
      <c r="H6578" s="1" t="s">
        <v>17599</v>
      </c>
      <c r="I6578" s="2">
        <v>45.84</v>
      </c>
      <c r="J6578" s="37">
        <f>VLOOKUP(H6578,'DOGHER ORDER-DISC'!$K$4:$N$30,4,FALSE)</f>
        <v>0</v>
      </c>
      <c r="K6578" s="2">
        <f t="shared" si="108"/>
        <v>45.84</v>
      </c>
      <c r="L6578" s="1" t="s">
        <v>20437</v>
      </c>
    </row>
    <row r="6579" spans="1:12">
      <c r="A6579" s="1"/>
      <c r="B6579" s="1">
        <v>599</v>
      </c>
      <c r="C6579" s="1" t="s">
        <v>18223</v>
      </c>
      <c r="D6579" s="1" t="s">
        <v>18282</v>
      </c>
      <c r="E6579" s="1" t="s">
        <v>13117</v>
      </c>
      <c r="F6579" s="1" t="s">
        <v>13118</v>
      </c>
      <c r="G6579" s="1" t="s">
        <v>27173</v>
      </c>
      <c r="H6579" s="1" t="s">
        <v>17598</v>
      </c>
      <c r="I6579" s="2">
        <v>87.76</v>
      </c>
      <c r="J6579" s="37">
        <f>VLOOKUP(H6579,'DOGHER ORDER-DISC'!$K$4:$N$30,4,FALSE)</f>
        <v>0</v>
      </c>
      <c r="K6579" s="2">
        <f t="shared" si="108"/>
        <v>87.76</v>
      </c>
      <c r="L6579" s="1" t="s">
        <v>20436</v>
      </c>
    </row>
    <row r="6580" spans="1:12">
      <c r="A6580" s="1"/>
      <c r="B6580" s="1">
        <v>599</v>
      </c>
      <c r="C6580" s="1" t="s">
        <v>18224</v>
      </c>
      <c r="D6580" s="1" t="s">
        <v>18282</v>
      </c>
      <c r="E6580" s="1" t="s">
        <v>13119</v>
      </c>
      <c r="F6580" s="1" t="s">
        <v>13120</v>
      </c>
      <c r="G6580" s="1" t="s">
        <v>27174</v>
      </c>
      <c r="H6580" s="1" t="s">
        <v>17599</v>
      </c>
      <c r="I6580" s="2">
        <v>62.22</v>
      </c>
      <c r="J6580" s="37">
        <f>VLOOKUP(H6580,'DOGHER ORDER-DISC'!$K$4:$N$30,4,FALSE)</f>
        <v>0</v>
      </c>
      <c r="K6580" s="2">
        <f t="shared" si="108"/>
        <v>62.22</v>
      </c>
      <c r="L6580" s="1" t="s">
        <v>20437</v>
      </c>
    </row>
    <row r="6581" spans="1:12">
      <c r="A6581" s="1"/>
      <c r="B6581" s="1">
        <v>599</v>
      </c>
      <c r="C6581" s="1" t="s">
        <v>18223</v>
      </c>
      <c r="D6581" s="1" t="s">
        <v>18282</v>
      </c>
      <c r="E6581" s="1" t="s">
        <v>13121</v>
      </c>
      <c r="F6581" s="1" t="s">
        <v>13122</v>
      </c>
      <c r="G6581" s="1" t="s">
        <v>27175</v>
      </c>
      <c r="H6581" s="1" t="s">
        <v>17598</v>
      </c>
      <c r="I6581" s="2">
        <v>103.33</v>
      </c>
      <c r="J6581" s="37">
        <f>VLOOKUP(H6581,'DOGHER ORDER-DISC'!$K$4:$N$30,4,FALSE)</f>
        <v>0</v>
      </c>
      <c r="K6581" s="2">
        <f t="shared" si="108"/>
        <v>103.33</v>
      </c>
      <c r="L6581" s="1" t="s">
        <v>20436</v>
      </c>
    </row>
    <row r="6582" spans="1:12">
      <c r="A6582" s="1"/>
      <c r="B6582" s="1">
        <v>599</v>
      </c>
      <c r="C6582" s="1" t="s">
        <v>18224</v>
      </c>
      <c r="D6582" s="1" t="s">
        <v>18282</v>
      </c>
      <c r="E6582" s="1" t="s">
        <v>13123</v>
      </c>
      <c r="F6582" s="1" t="s">
        <v>13124</v>
      </c>
      <c r="G6582" s="1" t="s">
        <v>27176</v>
      </c>
      <c r="H6582" s="1" t="s">
        <v>17599</v>
      </c>
      <c r="I6582" s="2">
        <v>73.680000000000007</v>
      </c>
      <c r="J6582" s="37">
        <f>VLOOKUP(H6582,'DOGHER ORDER-DISC'!$K$4:$N$30,4,FALSE)</f>
        <v>0</v>
      </c>
      <c r="K6582" s="2">
        <f t="shared" si="108"/>
        <v>73.680000000000007</v>
      </c>
      <c r="L6582" s="1" t="s">
        <v>20437</v>
      </c>
    </row>
    <row r="6583" spans="1:12">
      <c r="A6583" s="1"/>
      <c r="B6583" s="1">
        <v>599</v>
      </c>
      <c r="C6583" s="1" t="s">
        <v>18223</v>
      </c>
      <c r="D6583" s="1" t="s">
        <v>18282</v>
      </c>
      <c r="E6583" s="1" t="s">
        <v>13125</v>
      </c>
      <c r="F6583" s="1" t="s">
        <v>13126</v>
      </c>
      <c r="G6583" s="1" t="s">
        <v>27177</v>
      </c>
      <c r="H6583" s="1" t="s">
        <v>17598</v>
      </c>
      <c r="I6583" s="2">
        <v>105.94</v>
      </c>
      <c r="J6583" s="37">
        <f>VLOOKUP(H6583,'DOGHER ORDER-DISC'!$K$4:$N$30,4,FALSE)</f>
        <v>0</v>
      </c>
      <c r="K6583" s="2">
        <f t="shared" si="108"/>
        <v>105.94</v>
      </c>
      <c r="L6583" s="1" t="s">
        <v>20436</v>
      </c>
    </row>
    <row r="6584" spans="1:12">
      <c r="A6584" s="1"/>
      <c r="B6584" s="1">
        <v>599</v>
      </c>
      <c r="C6584" s="1" t="s">
        <v>18224</v>
      </c>
      <c r="D6584" s="1" t="s">
        <v>18282</v>
      </c>
      <c r="E6584" s="1" t="s">
        <v>13127</v>
      </c>
      <c r="F6584" s="1" t="s">
        <v>13128</v>
      </c>
      <c r="G6584" s="1" t="s">
        <v>27178</v>
      </c>
      <c r="H6584" s="1" t="s">
        <v>17599</v>
      </c>
      <c r="I6584" s="2">
        <v>88.63</v>
      </c>
      <c r="J6584" s="37">
        <f>VLOOKUP(H6584,'DOGHER ORDER-DISC'!$K$4:$N$30,4,FALSE)</f>
        <v>0</v>
      </c>
      <c r="K6584" s="2">
        <f t="shared" si="108"/>
        <v>88.63</v>
      </c>
      <c r="L6584" s="1" t="s">
        <v>20437</v>
      </c>
    </row>
    <row r="6585" spans="1:12">
      <c r="A6585" s="1"/>
      <c r="B6585" s="1">
        <v>599</v>
      </c>
      <c r="C6585" s="1" t="s">
        <v>18223</v>
      </c>
      <c r="D6585" s="1" t="s">
        <v>18282</v>
      </c>
      <c r="E6585" s="1" t="s">
        <v>13129</v>
      </c>
      <c r="F6585" s="1" t="s">
        <v>13130</v>
      </c>
      <c r="G6585" s="1" t="s">
        <v>27179</v>
      </c>
      <c r="H6585" s="1" t="s">
        <v>17598</v>
      </c>
      <c r="I6585" s="2">
        <v>131.22</v>
      </c>
      <c r="J6585" s="37">
        <f>VLOOKUP(H6585,'DOGHER ORDER-DISC'!$K$4:$N$30,4,FALSE)</f>
        <v>0</v>
      </c>
      <c r="K6585" s="2">
        <f t="shared" si="108"/>
        <v>131.22</v>
      </c>
      <c r="L6585" s="1" t="s">
        <v>20436</v>
      </c>
    </row>
    <row r="6586" spans="1:12">
      <c r="A6586" s="1"/>
      <c r="B6586" s="1">
        <v>599</v>
      </c>
      <c r="C6586" s="1" t="s">
        <v>18224</v>
      </c>
      <c r="D6586" s="1" t="s">
        <v>18282</v>
      </c>
      <c r="E6586" s="1" t="s">
        <v>13131</v>
      </c>
      <c r="F6586" s="1" t="s">
        <v>13132</v>
      </c>
      <c r="G6586" s="1" t="s">
        <v>27180</v>
      </c>
      <c r="H6586" s="1" t="s">
        <v>17599</v>
      </c>
      <c r="I6586" s="2">
        <v>115.57</v>
      </c>
      <c r="J6586" s="37">
        <f>VLOOKUP(H6586,'DOGHER ORDER-DISC'!$K$4:$N$30,4,FALSE)</f>
        <v>0</v>
      </c>
      <c r="K6586" s="2">
        <f t="shared" si="108"/>
        <v>115.57</v>
      </c>
      <c r="L6586" s="1" t="s">
        <v>20437</v>
      </c>
    </row>
    <row r="6587" spans="1:12">
      <c r="A6587" s="1"/>
      <c r="B6587" s="1">
        <v>599</v>
      </c>
      <c r="C6587" s="1" t="s">
        <v>18223</v>
      </c>
      <c r="D6587" s="1" t="s">
        <v>18282</v>
      </c>
      <c r="E6587" s="1" t="s">
        <v>13133</v>
      </c>
      <c r="F6587" s="1" t="s">
        <v>13134</v>
      </c>
      <c r="G6587" s="1" t="s">
        <v>27181</v>
      </c>
      <c r="H6587" s="1" t="s">
        <v>17598</v>
      </c>
      <c r="I6587" s="2">
        <v>139.11000000000001</v>
      </c>
      <c r="J6587" s="37">
        <f>VLOOKUP(H6587,'DOGHER ORDER-DISC'!$K$4:$N$30,4,FALSE)</f>
        <v>0</v>
      </c>
      <c r="K6587" s="2">
        <f t="shared" si="108"/>
        <v>139.11000000000001</v>
      </c>
      <c r="L6587" s="1" t="s">
        <v>20436</v>
      </c>
    </row>
    <row r="6588" spans="1:12">
      <c r="A6588" s="1"/>
      <c r="B6588" s="1">
        <v>599</v>
      </c>
      <c r="C6588" s="1" t="s">
        <v>18224</v>
      </c>
      <c r="D6588" s="1" t="s">
        <v>18282</v>
      </c>
      <c r="E6588" s="1" t="s">
        <v>13135</v>
      </c>
      <c r="F6588" s="1" t="s">
        <v>13136</v>
      </c>
      <c r="G6588" s="1" t="s">
        <v>27182</v>
      </c>
      <c r="H6588" s="1" t="s">
        <v>17599</v>
      </c>
      <c r="I6588" s="2">
        <v>105.95</v>
      </c>
      <c r="J6588" s="37">
        <f>VLOOKUP(H6588,'DOGHER ORDER-DISC'!$K$4:$N$30,4,FALSE)</f>
        <v>0</v>
      </c>
      <c r="K6588" s="2">
        <f t="shared" si="108"/>
        <v>105.95</v>
      </c>
      <c r="L6588" s="1" t="s">
        <v>20437</v>
      </c>
    </row>
    <row r="6589" spans="1:12">
      <c r="A6589" s="1"/>
      <c r="B6589" s="1">
        <v>599</v>
      </c>
      <c r="C6589" s="1" t="s">
        <v>18223</v>
      </c>
      <c r="D6589" s="1" t="s">
        <v>18282</v>
      </c>
      <c r="E6589" s="1" t="s">
        <v>13137</v>
      </c>
      <c r="F6589" s="1" t="s">
        <v>13138</v>
      </c>
      <c r="G6589" s="1" t="s">
        <v>27183</v>
      </c>
      <c r="H6589" s="1" t="s">
        <v>17598</v>
      </c>
      <c r="I6589" s="2">
        <v>149.96</v>
      </c>
      <c r="J6589" s="37">
        <f>VLOOKUP(H6589,'DOGHER ORDER-DISC'!$K$4:$N$30,4,FALSE)</f>
        <v>0</v>
      </c>
      <c r="K6589" s="2">
        <f t="shared" si="108"/>
        <v>149.96</v>
      </c>
      <c r="L6589" s="1" t="s">
        <v>20436</v>
      </c>
    </row>
    <row r="6590" spans="1:12">
      <c r="A6590" s="1"/>
      <c r="B6590" s="1">
        <v>599</v>
      </c>
      <c r="C6590" s="1" t="s">
        <v>18224</v>
      </c>
      <c r="D6590" s="1" t="s">
        <v>18282</v>
      </c>
      <c r="E6590" s="1" t="s">
        <v>13139</v>
      </c>
      <c r="F6590" s="1" t="s">
        <v>13140</v>
      </c>
      <c r="G6590" s="1" t="s">
        <v>27184</v>
      </c>
      <c r="H6590" s="1" t="s">
        <v>17599</v>
      </c>
      <c r="I6590" s="2">
        <v>125.2</v>
      </c>
      <c r="J6590" s="37">
        <f>VLOOKUP(H6590,'DOGHER ORDER-DISC'!$K$4:$N$30,4,FALSE)</f>
        <v>0</v>
      </c>
      <c r="K6590" s="2">
        <f t="shared" si="108"/>
        <v>125.2</v>
      </c>
      <c r="L6590" s="1" t="s">
        <v>20437</v>
      </c>
    </row>
    <row r="6591" spans="1:12">
      <c r="A6591" s="1"/>
      <c r="B6591" s="1">
        <v>599</v>
      </c>
      <c r="C6591" s="1" t="s">
        <v>18223</v>
      </c>
      <c r="D6591" s="1" t="s">
        <v>18282</v>
      </c>
      <c r="E6591" s="1" t="s">
        <v>13141</v>
      </c>
      <c r="F6591" s="1" t="s">
        <v>13142</v>
      </c>
      <c r="G6591" s="1" t="s">
        <v>27185</v>
      </c>
      <c r="H6591" s="1" t="s">
        <v>17598</v>
      </c>
      <c r="I6591" s="2">
        <v>174.18</v>
      </c>
      <c r="J6591" s="37">
        <f>VLOOKUP(H6591,'DOGHER ORDER-DISC'!$K$4:$N$30,4,FALSE)</f>
        <v>0</v>
      </c>
      <c r="K6591" s="2">
        <f t="shared" si="108"/>
        <v>174.18</v>
      </c>
      <c r="L6591" s="1" t="s">
        <v>20436</v>
      </c>
    </row>
    <row r="6592" spans="1:12">
      <c r="A6592" s="1"/>
      <c r="B6592" s="1">
        <v>599</v>
      </c>
      <c r="C6592" s="1" t="s">
        <v>18224</v>
      </c>
      <c r="D6592" s="1" t="s">
        <v>18282</v>
      </c>
      <c r="E6592" s="1" t="s">
        <v>13143</v>
      </c>
      <c r="F6592" s="1" t="s">
        <v>13144</v>
      </c>
      <c r="G6592" s="1" t="s">
        <v>27186</v>
      </c>
      <c r="H6592" s="1" t="s">
        <v>17599</v>
      </c>
      <c r="I6592" s="2">
        <v>144.47999999999999</v>
      </c>
      <c r="J6592" s="37">
        <f>VLOOKUP(H6592,'DOGHER ORDER-DISC'!$K$4:$N$30,4,FALSE)</f>
        <v>0</v>
      </c>
      <c r="K6592" s="2">
        <f t="shared" si="108"/>
        <v>144.47999999999999</v>
      </c>
      <c r="L6592" s="1" t="s">
        <v>20437</v>
      </c>
    </row>
    <row r="6593" spans="1:12">
      <c r="A6593" s="1"/>
      <c r="B6593" s="1">
        <v>599</v>
      </c>
      <c r="C6593" s="1" t="s">
        <v>18223</v>
      </c>
      <c r="D6593" s="1" t="s">
        <v>18282</v>
      </c>
      <c r="E6593" s="1" t="s">
        <v>13145</v>
      </c>
      <c r="F6593" s="1" t="s">
        <v>13146</v>
      </c>
      <c r="G6593" s="1" t="s">
        <v>27187</v>
      </c>
      <c r="H6593" s="1" t="s">
        <v>17598</v>
      </c>
      <c r="I6593" s="2">
        <v>196.29</v>
      </c>
      <c r="J6593" s="37">
        <f>VLOOKUP(H6593,'DOGHER ORDER-DISC'!$K$4:$N$30,4,FALSE)</f>
        <v>0</v>
      </c>
      <c r="K6593" s="2">
        <f t="shared" si="108"/>
        <v>196.29</v>
      </c>
      <c r="L6593" s="1" t="s">
        <v>20436</v>
      </c>
    </row>
    <row r="6594" spans="1:12">
      <c r="A6594" s="1"/>
      <c r="B6594" s="1">
        <v>599</v>
      </c>
      <c r="C6594" s="1" t="s">
        <v>18224</v>
      </c>
      <c r="D6594" s="1" t="s">
        <v>18282</v>
      </c>
      <c r="E6594" s="1" t="s">
        <v>13147</v>
      </c>
      <c r="F6594" s="1" t="s">
        <v>13148</v>
      </c>
      <c r="G6594" s="1" t="s">
        <v>27188</v>
      </c>
      <c r="H6594" s="1" t="s">
        <v>17599</v>
      </c>
      <c r="I6594" s="2">
        <v>152.18</v>
      </c>
      <c r="J6594" s="37">
        <f>VLOOKUP(H6594,'DOGHER ORDER-DISC'!$K$4:$N$30,4,FALSE)</f>
        <v>0</v>
      </c>
      <c r="K6594" s="2">
        <f t="shared" si="108"/>
        <v>152.18</v>
      </c>
      <c r="L6594" s="1" t="s">
        <v>20437</v>
      </c>
    </row>
    <row r="6595" spans="1:12">
      <c r="A6595" s="1"/>
      <c r="B6595" s="1">
        <v>599</v>
      </c>
      <c r="C6595" s="1" t="s">
        <v>18223</v>
      </c>
      <c r="D6595" s="1" t="s">
        <v>18282</v>
      </c>
      <c r="E6595" s="1" t="s">
        <v>13149</v>
      </c>
      <c r="F6595" s="1" t="s">
        <v>13150</v>
      </c>
      <c r="G6595" s="1" t="s">
        <v>27189</v>
      </c>
      <c r="H6595" s="1" t="s">
        <v>17598</v>
      </c>
      <c r="I6595" s="2">
        <v>205.79</v>
      </c>
      <c r="J6595" s="37">
        <f>VLOOKUP(H6595,'DOGHER ORDER-DISC'!$K$4:$N$30,4,FALSE)</f>
        <v>0</v>
      </c>
      <c r="K6595" s="2">
        <f t="shared" si="108"/>
        <v>205.79</v>
      </c>
      <c r="L6595" s="1" t="s">
        <v>20436</v>
      </c>
    </row>
    <row r="6596" spans="1:12">
      <c r="A6596" s="1"/>
      <c r="B6596" s="1">
        <v>599</v>
      </c>
      <c r="C6596" s="1" t="s">
        <v>18224</v>
      </c>
      <c r="D6596" s="1" t="s">
        <v>18282</v>
      </c>
      <c r="E6596" s="1" t="s">
        <v>13151</v>
      </c>
      <c r="F6596" s="1" t="s">
        <v>13152</v>
      </c>
      <c r="G6596" s="1" t="s">
        <v>27190</v>
      </c>
      <c r="H6596" s="1" t="s">
        <v>17599</v>
      </c>
      <c r="I6596" s="2">
        <v>163.74</v>
      </c>
      <c r="J6596" s="37">
        <f>VLOOKUP(H6596,'DOGHER ORDER-DISC'!$K$4:$N$30,4,FALSE)</f>
        <v>0</v>
      </c>
      <c r="K6596" s="2">
        <f t="shared" si="108"/>
        <v>163.74</v>
      </c>
      <c r="L6596" s="1" t="s">
        <v>20437</v>
      </c>
    </row>
    <row r="6597" spans="1:12">
      <c r="A6597" s="1"/>
      <c r="B6597" s="1">
        <v>599</v>
      </c>
      <c r="C6597" s="1" t="s">
        <v>18223</v>
      </c>
      <c r="D6597" s="1" t="s">
        <v>18282</v>
      </c>
      <c r="E6597" s="1" t="s">
        <v>13153</v>
      </c>
      <c r="F6597" s="1" t="s">
        <v>13154</v>
      </c>
      <c r="G6597" s="1" t="s">
        <v>27191</v>
      </c>
      <c r="H6597" s="1" t="s">
        <v>17598</v>
      </c>
      <c r="I6597" s="2">
        <v>37.49</v>
      </c>
      <c r="J6597" s="37">
        <f>VLOOKUP(H6597,'DOGHER ORDER-DISC'!$K$4:$N$30,4,FALSE)</f>
        <v>0</v>
      </c>
      <c r="K6597" s="2">
        <f t="shared" si="108"/>
        <v>37.49</v>
      </c>
      <c r="L6597" s="1" t="s">
        <v>20438</v>
      </c>
    </row>
    <row r="6598" spans="1:12">
      <c r="A6598" s="1"/>
      <c r="B6598" s="1">
        <v>599</v>
      </c>
      <c r="C6598" s="1" t="s">
        <v>18224</v>
      </c>
      <c r="D6598" s="1" t="s">
        <v>18282</v>
      </c>
      <c r="E6598" s="1" t="s">
        <v>13155</v>
      </c>
      <c r="F6598" s="1" t="s">
        <v>13156</v>
      </c>
      <c r="G6598" s="1" t="s">
        <v>27192</v>
      </c>
      <c r="H6598" s="1" t="s">
        <v>17599</v>
      </c>
      <c r="I6598" s="2">
        <v>36.869999999999997</v>
      </c>
      <c r="J6598" s="37">
        <f>VLOOKUP(H6598,'DOGHER ORDER-DISC'!$K$4:$N$30,4,FALSE)</f>
        <v>0</v>
      </c>
      <c r="K6598" s="2">
        <f t="shared" si="108"/>
        <v>36.869999999999997</v>
      </c>
      <c r="L6598" s="1" t="s">
        <v>20439</v>
      </c>
    </row>
    <row r="6599" spans="1:12">
      <c r="A6599" s="1"/>
      <c r="B6599" s="1">
        <v>599</v>
      </c>
      <c r="C6599" s="1" t="s">
        <v>18223</v>
      </c>
      <c r="D6599" s="1" t="s">
        <v>18282</v>
      </c>
      <c r="E6599" s="1" t="s">
        <v>13157</v>
      </c>
      <c r="F6599" s="1" t="s">
        <v>13158</v>
      </c>
      <c r="G6599" s="1" t="s">
        <v>27193</v>
      </c>
      <c r="H6599" s="1" t="s">
        <v>17598</v>
      </c>
      <c r="I6599" s="2">
        <v>46.86</v>
      </c>
      <c r="J6599" s="37">
        <f>VLOOKUP(H6599,'DOGHER ORDER-DISC'!$K$4:$N$30,4,FALSE)</f>
        <v>0</v>
      </c>
      <c r="K6599" s="2">
        <f t="shared" si="108"/>
        <v>46.86</v>
      </c>
      <c r="L6599" s="1" t="s">
        <v>20438</v>
      </c>
    </row>
    <row r="6600" spans="1:12">
      <c r="A6600" s="1"/>
      <c r="B6600" s="1">
        <v>599</v>
      </c>
      <c r="C6600" s="1" t="s">
        <v>18224</v>
      </c>
      <c r="D6600" s="1" t="s">
        <v>18282</v>
      </c>
      <c r="E6600" s="1" t="s">
        <v>13159</v>
      </c>
      <c r="F6600" s="1" t="s">
        <v>13160</v>
      </c>
      <c r="G6600" s="1" t="s">
        <v>27194</v>
      </c>
      <c r="H6600" s="1" t="s">
        <v>17599</v>
      </c>
      <c r="I6600" s="2">
        <v>45.99</v>
      </c>
      <c r="J6600" s="37">
        <f>VLOOKUP(H6600,'DOGHER ORDER-DISC'!$K$4:$N$30,4,FALSE)</f>
        <v>0</v>
      </c>
      <c r="K6600" s="2">
        <f t="shared" si="108"/>
        <v>45.99</v>
      </c>
      <c r="L6600" s="1" t="s">
        <v>20439</v>
      </c>
    </row>
    <row r="6601" spans="1:12">
      <c r="A6601" s="1"/>
      <c r="B6601" s="1">
        <v>599</v>
      </c>
      <c r="C6601" s="1" t="s">
        <v>18223</v>
      </c>
      <c r="D6601" s="1" t="s">
        <v>18282</v>
      </c>
      <c r="E6601" s="1" t="s">
        <v>13161</v>
      </c>
      <c r="F6601" s="1" t="s">
        <v>13162</v>
      </c>
      <c r="G6601" s="1" t="s">
        <v>27195</v>
      </c>
      <c r="H6601" s="1" t="s">
        <v>17598</v>
      </c>
      <c r="I6601" s="2">
        <v>80.989999999999995</v>
      </c>
      <c r="J6601" s="37">
        <f>VLOOKUP(H6601,'DOGHER ORDER-DISC'!$K$4:$N$30,4,FALSE)</f>
        <v>0</v>
      </c>
      <c r="K6601" s="2">
        <f t="shared" si="108"/>
        <v>80.989999999999995</v>
      </c>
      <c r="L6601" s="1" t="s">
        <v>20438</v>
      </c>
    </row>
    <row r="6602" spans="1:12">
      <c r="A6602" s="1"/>
      <c r="B6602" s="1">
        <v>599</v>
      </c>
      <c r="C6602" s="1" t="s">
        <v>18224</v>
      </c>
      <c r="D6602" s="1" t="s">
        <v>18282</v>
      </c>
      <c r="E6602" s="1" t="s">
        <v>13163</v>
      </c>
      <c r="F6602" s="1" t="s">
        <v>13164</v>
      </c>
      <c r="G6602" s="1" t="s">
        <v>27196</v>
      </c>
      <c r="H6602" s="1" t="s">
        <v>17599</v>
      </c>
      <c r="I6602" s="2">
        <v>60.57</v>
      </c>
      <c r="J6602" s="37">
        <f>VLOOKUP(H6602,'DOGHER ORDER-DISC'!$K$4:$N$30,4,FALSE)</f>
        <v>0</v>
      </c>
      <c r="K6602" s="2">
        <f t="shared" si="108"/>
        <v>60.57</v>
      </c>
      <c r="L6602" s="1" t="s">
        <v>20439</v>
      </c>
    </row>
    <row r="6603" spans="1:12">
      <c r="A6603" s="1"/>
      <c r="B6603" s="1">
        <v>599</v>
      </c>
      <c r="C6603" s="1" t="s">
        <v>18223</v>
      </c>
      <c r="D6603" s="1" t="s">
        <v>18282</v>
      </c>
      <c r="E6603" s="1" t="s">
        <v>13165</v>
      </c>
      <c r="F6603" s="1" t="s">
        <v>13166</v>
      </c>
      <c r="G6603" s="1" t="s">
        <v>27197</v>
      </c>
      <c r="H6603" s="1" t="s">
        <v>17598</v>
      </c>
      <c r="I6603" s="2">
        <v>84.13</v>
      </c>
      <c r="J6603" s="37">
        <f>VLOOKUP(H6603,'DOGHER ORDER-DISC'!$K$4:$N$30,4,FALSE)</f>
        <v>0</v>
      </c>
      <c r="K6603" s="2">
        <f t="shared" si="108"/>
        <v>84.13</v>
      </c>
      <c r="L6603" s="1" t="s">
        <v>20438</v>
      </c>
    </row>
    <row r="6604" spans="1:12">
      <c r="A6604" s="1"/>
      <c r="B6604" s="1">
        <v>599</v>
      </c>
      <c r="C6604" s="1" t="s">
        <v>18224</v>
      </c>
      <c r="D6604" s="1" t="s">
        <v>18282</v>
      </c>
      <c r="E6604" s="1" t="s">
        <v>13167</v>
      </c>
      <c r="F6604" s="1" t="s">
        <v>13168</v>
      </c>
      <c r="G6604" s="1" t="s">
        <v>27198</v>
      </c>
      <c r="H6604" s="1" t="s">
        <v>17599</v>
      </c>
      <c r="I6604" s="2">
        <v>56.63</v>
      </c>
      <c r="J6604" s="37">
        <f>VLOOKUP(H6604,'DOGHER ORDER-DISC'!$K$4:$N$30,4,FALSE)</f>
        <v>0</v>
      </c>
      <c r="K6604" s="2">
        <f t="shared" si="108"/>
        <v>56.63</v>
      </c>
      <c r="L6604" s="1" t="s">
        <v>20439</v>
      </c>
    </row>
    <row r="6605" spans="1:12">
      <c r="A6605" s="1"/>
      <c r="B6605" s="1">
        <v>599</v>
      </c>
      <c r="C6605" s="1" t="s">
        <v>18223</v>
      </c>
      <c r="D6605" s="1" t="s">
        <v>18282</v>
      </c>
      <c r="E6605" s="1" t="s">
        <v>13169</v>
      </c>
      <c r="F6605" s="1" t="s">
        <v>13170</v>
      </c>
      <c r="G6605" s="1" t="s">
        <v>27199</v>
      </c>
      <c r="H6605" s="1" t="s">
        <v>17598</v>
      </c>
      <c r="I6605" s="2">
        <v>93.73</v>
      </c>
      <c r="J6605" s="37">
        <f>VLOOKUP(H6605,'DOGHER ORDER-DISC'!$K$4:$N$30,4,FALSE)</f>
        <v>0</v>
      </c>
      <c r="K6605" s="2">
        <f t="shared" si="108"/>
        <v>93.73</v>
      </c>
      <c r="L6605" s="1" t="s">
        <v>20438</v>
      </c>
    </row>
    <row r="6606" spans="1:12">
      <c r="A6606" s="1"/>
      <c r="B6606" s="1">
        <v>599</v>
      </c>
      <c r="C6606" s="1" t="s">
        <v>18224</v>
      </c>
      <c r="D6606" s="1" t="s">
        <v>18282</v>
      </c>
      <c r="E6606" s="1" t="s">
        <v>13171</v>
      </c>
      <c r="F6606" s="1" t="s">
        <v>13172</v>
      </c>
      <c r="G6606" s="1" t="s">
        <v>27200</v>
      </c>
      <c r="H6606" s="1" t="s">
        <v>17599</v>
      </c>
      <c r="I6606" s="2">
        <v>81.13</v>
      </c>
      <c r="J6606" s="37">
        <f>VLOOKUP(H6606,'DOGHER ORDER-DISC'!$K$4:$N$30,4,FALSE)</f>
        <v>0</v>
      </c>
      <c r="K6606" s="2">
        <f t="shared" si="108"/>
        <v>81.13</v>
      </c>
      <c r="L6606" s="1" t="s">
        <v>20439</v>
      </c>
    </row>
    <row r="6607" spans="1:12">
      <c r="A6607" s="1"/>
      <c r="B6607" s="1">
        <v>599</v>
      </c>
      <c r="C6607" s="1" t="s">
        <v>18223</v>
      </c>
      <c r="D6607" s="1" t="s">
        <v>18282</v>
      </c>
      <c r="E6607" s="1" t="s">
        <v>13173</v>
      </c>
      <c r="F6607" s="1" t="s">
        <v>13174</v>
      </c>
      <c r="G6607" s="1" t="s">
        <v>27201</v>
      </c>
      <c r="H6607" s="1" t="s">
        <v>17598</v>
      </c>
      <c r="I6607" s="2">
        <v>93.73</v>
      </c>
      <c r="J6607" s="37">
        <f>VLOOKUP(H6607,'DOGHER ORDER-DISC'!$K$4:$N$30,4,FALSE)</f>
        <v>0</v>
      </c>
      <c r="K6607" s="2">
        <f t="shared" si="108"/>
        <v>93.73</v>
      </c>
      <c r="L6607" s="1" t="s">
        <v>20438</v>
      </c>
    </row>
    <row r="6608" spans="1:12">
      <c r="A6608" s="1"/>
      <c r="B6608" s="1">
        <v>599</v>
      </c>
      <c r="C6608" s="1" t="s">
        <v>18224</v>
      </c>
      <c r="D6608" s="1" t="s">
        <v>18282</v>
      </c>
      <c r="E6608" s="1" t="s">
        <v>13175</v>
      </c>
      <c r="F6608" s="1" t="s">
        <v>13176</v>
      </c>
      <c r="G6608" s="1" t="s">
        <v>27202</v>
      </c>
      <c r="H6608" s="1" t="s">
        <v>17599</v>
      </c>
      <c r="I6608" s="2">
        <v>60.87</v>
      </c>
      <c r="J6608" s="37">
        <f>VLOOKUP(H6608,'DOGHER ORDER-DISC'!$K$4:$N$30,4,FALSE)</f>
        <v>0</v>
      </c>
      <c r="K6608" s="2">
        <f t="shared" si="108"/>
        <v>60.87</v>
      </c>
      <c r="L6608" s="1" t="s">
        <v>20439</v>
      </c>
    </row>
    <row r="6609" spans="1:12">
      <c r="A6609" s="1"/>
      <c r="B6609" s="1">
        <v>599</v>
      </c>
      <c r="C6609" s="1" t="s">
        <v>18223</v>
      </c>
      <c r="D6609" s="1" t="s">
        <v>18282</v>
      </c>
      <c r="E6609" s="1" t="s">
        <v>13177</v>
      </c>
      <c r="F6609" s="1" t="s">
        <v>13178</v>
      </c>
      <c r="G6609" s="1" t="s">
        <v>27203</v>
      </c>
      <c r="H6609" s="1" t="s">
        <v>17598</v>
      </c>
      <c r="I6609" s="2">
        <v>110.11</v>
      </c>
      <c r="J6609" s="37">
        <f>VLOOKUP(H6609,'DOGHER ORDER-DISC'!$K$4:$N$30,4,FALSE)</f>
        <v>0</v>
      </c>
      <c r="K6609" s="2">
        <f t="shared" si="108"/>
        <v>110.11</v>
      </c>
      <c r="L6609" s="1" t="s">
        <v>20438</v>
      </c>
    </row>
    <row r="6610" spans="1:12">
      <c r="A6610" s="1"/>
      <c r="B6610" s="1">
        <v>599</v>
      </c>
      <c r="C6610" s="1" t="s">
        <v>18224</v>
      </c>
      <c r="D6610" s="1" t="s">
        <v>18282</v>
      </c>
      <c r="E6610" s="1" t="s">
        <v>13179</v>
      </c>
      <c r="F6610" s="1" t="s">
        <v>13180</v>
      </c>
      <c r="G6610" s="1" t="s">
        <v>27204</v>
      </c>
      <c r="H6610" s="1" t="s">
        <v>17599</v>
      </c>
      <c r="I6610" s="2">
        <v>82.43</v>
      </c>
      <c r="J6610" s="37">
        <f>VLOOKUP(H6610,'DOGHER ORDER-DISC'!$K$4:$N$30,4,FALSE)</f>
        <v>0</v>
      </c>
      <c r="K6610" s="2">
        <f t="shared" si="108"/>
        <v>82.43</v>
      </c>
      <c r="L6610" s="1" t="s">
        <v>20439</v>
      </c>
    </row>
    <row r="6611" spans="1:12">
      <c r="A6611" s="1"/>
      <c r="B6611" s="1">
        <v>599</v>
      </c>
      <c r="C6611" s="1" t="s">
        <v>18223</v>
      </c>
      <c r="D6611" s="1" t="s">
        <v>18282</v>
      </c>
      <c r="E6611" s="1" t="s">
        <v>13181</v>
      </c>
      <c r="F6611" s="1" t="s">
        <v>13182</v>
      </c>
      <c r="G6611" s="1" t="s">
        <v>27205</v>
      </c>
      <c r="H6611" s="1" t="s">
        <v>17598</v>
      </c>
      <c r="I6611" s="2">
        <v>131.22</v>
      </c>
      <c r="J6611" s="37">
        <f>VLOOKUP(H6611,'DOGHER ORDER-DISC'!$K$4:$N$30,4,FALSE)</f>
        <v>0</v>
      </c>
      <c r="K6611" s="2">
        <f t="shared" si="108"/>
        <v>131.22</v>
      </c>
      <c r="L6611" s="1" t="s">
        <v>20438</v>
      </c>
    </row>
    <row r="6612" spans="1:12">
      <c r="A6612" s="1"/>
      <c r="B6612" s="1">
        <v>599</v>
      </c>
      <c r="C6612" s="1" t="s">
        <v>18224</v>
      </c>
      <c r="D6612" s="1" t="s">
        <v>18282</v>
      </c>
      <c r="E6612" s="1" t="s">
        <v>13183</v>
      </c>
      <c r="F6612" s="1" t="s">
        <v>13184</v>
      </c>
      <c r="G6612" s="1" t="s">
        <v>27206</v>
      </c>
      <c r="H6612" s="1" t="s">
        <v>17599</v>
      </c>
      <c r="I6612" s="2">
        <v>103.09</v>
      </c>
      <c r="J6612" s="37">
        <f>VLOOKUP(H6612,'DOGHER ORDER-DISC'!$K$4:$N$30,4,FALSE)</f>
        <v>0</v>
      </c>
      <c r="K6612" s="2">
        <f t="shared" si="108"/>
        <v>103.09</v>
      </c>
      <c r="L6612" s="1" t="s">
        <v>20439</v>
      </c>
    </row>
    <row r="6613" spans="1:12">
      <c r="A6613" s="1"/>
      <c r="B6613" s="1">
        <v>599</v>
      </c>
      <c r="C6613" s="1" t="s">
        <v>18223</v>
      </c>
      <c r="D6613" s="1" t="s">
        <v>18282</v>
      </c>
      <c r="E6613" s="1" t="s">
        <v>13185</v>
      </c>
      <c r="F6613" s="1" t="s">
        <v>13186</v>
      </c>
      <c r="G6613" s="1" t="s">
        <v>27207</v>
      </c>
      <c r="H6613" s="1" t="s">
        <v>17598</v>
      </c>
      <c r="I6613" s="2">
        <v>163.98</v>
      </c>
      <c r="J6613" s="37">
        <f>VLOOKUP(H6613,'DOGHER ORDER-DISC'!$K$4:$N$30,4,FALSE)</f>
        <v>0</v>
      </c>
      <c r="K6613" s="2">
        <f t="shared" si="108"/>
        <v>163.98</v>
      </c>
      <c r="L6613" s="1" t="s">
        <v>20438</v>
      </c>
    </row>
    <row r="6614" spans="1:12">
      <c r="A6614" s="1"/>
      <c r="B6614" s="1">
        <v>599</v>
      </c>
      <c r="C6614" s="1" t="s">
        <v>18224</v>
      </c>
      <c r="D6614" s="1" t="s">
        <v>18282</v>
      </c>
      <c r="E6614" s="1" t="s">
        <v>13187</v>
      </c>
      <c r="F6614" s="1" t="s">
        <v>13188</v>
      </c>
      <c r="G6614" s="1" t="s">
        <v>27208</v>
      </c>
      <c r="H6614" s="1" t="s">
        <v>17599</v>
      </c>
      <c r="I6614" s="2">
        <v>122.52</v>
      </c>
      <c r="J6614" s="37">
        <f>VLOOKUP(H6614,'DOGHER ORDER-DISC'!$K$4:$N$30,4,FALSE)</f>
        <v>0</v>
      </c>
      <c r="K6614" s="2">
        <f t="shared" si="108"/>
        <v>122.52</v>
      </c>
      <c r="L6614" s="1" t="s">
        <v>20439</v>
      </c>
    </row>
    <row r="6615" spans="1:12">
      <c r="A6615" s="1"/>
      <c r="B6615" s="1">
        <v>600</v>
      </c>
      <c r="C6615" s="1" t="s">
        <v>18223</v>
      </c>
      <c r="D6615" s="1" t="s">
        <v>18282</v>
      </c>
      <c r="E6615" s="1" t="s">
        <v>13189</v>
      </c>
      <c r="F6615" s="1" t="s">
        <v>13190</v>
      </c>
      <c r="G6615" s="1" t="s">
        <v>27209</v>
      </c>
      <c r="H6615" s="1" t="s">
        <v>17598</v>
      </c>
      <c r="I6615" s="2">
        <v>41.25</v>
      </c>
      <c r="J6615" s="37">
        <f>VLOOKUP(H6615,'DOGHER ORDER-DISC'!$K$4:$N$30,4,FALSE)</f>
        <v>0</v>
      </c>
      <c r="K6615" s="2">
        <f t="shared" si="108"/>
        <v>41.25</v>
      </c>
      <c r="L6615" s="1" t="s">
        <v>20440</v>
      </c>
    </row>
    <row r="6616" spans="1:12">
      <c r="A6616" s="1"/>
      <c r="B6616" s="1">
        <v>600</v>
      </c>
      <c r="C6616" s="1" t="s">
        <v>18224</v>
      </c>
      <c r="D6616" s="1" t="s">
        <v>18282</v>
      </c>
      <c r="E6616" s="1" t="s">
        <v>13191</v>
      </c>
      <c r="F6616" s="1" t="s">
        <v>13192</v>
      </c>
      <c r="G6616" s="1" t="s">
        <v>27210</v>
      </c>
      <c r="H6616" s="1" t="s">
        <v>17599</v>
      </c>
      <c r="I6616" s="2">
        <v>34.44</v>
      </c>
      <c r="J6616" s="37">
        <f>VLOOKUP(H6616,'DOGHER ORDER-DISC'!$K$4:$N$30,4,FALSE)</f>
        <v>0</v>
      </c>
      <c r="K6616" s="2">
        <f t="shared" si="108"/>
        <v>34.44</v>
      </c>
      <c r="L6616" s="1" t="s">
        <v>20441</v>
      </c>
    </row>
    <row r="6617" spans="1:12">
      <c r="A6617" s="1"/>
      <c r="B6617" s="1">
        <v>600</v>
      </c>
      <c r="C6617" s="1" t="s">
        <v>18223</v>
      </c>
      <c r="D6617" s="1" t="s">
        <v>18282</v>
      </c>
      <c r="E6617" s="1" t="s">
        <v>13193</v>
      </c>
      <c r="F6617" s="1" t="s">
        <v>13194</v>
      </c>
      <c r="G6617" s="1" t="s">
        <v>27211</v>
      </c>
      <c r="H6617" s="1" t="s">
        <v>17598</v>
      </c>
      <c r="I6617" s="2">
        <v>41.25</v>
      </c>
      <c r="J6617" s="37">
        <f>VLOOKUP(H6617,'DOGHER ORDER-DISC'!$K$4:$N$30,4,FALSE)</f>
        <v>0</v>
      </c>
      <c r="K6617" s="2">
        <f t="shared" si="108"/>
        <v>41.25</v>
      </c>
      <c r="L6617" s="1" t="s">
        <v>20440</v>
      </c>
    </row>
    <row r="6618" spans="1:12">
      <c r="A6618" s="1"/>
      <c r="B6618" s="1">
        <v>600</v>
      </c>
      <c r="C6618" s="1" t="s">
        <v>18224</v>
      </c>
      <c r="D6618" s="1" t="s">
        <v>18282</v>
      </c>
      <c r="E6618" s="1" t="s">
        <v>13195</v>
      </c>
      <c r="F6618" s="1" t="s">
        <v>13196</v>
      </c>
      <c r="G6618" s="1" t="s">
        <v>27212</v>
      </c>
      <c r="H6618" s="1" t="s">
        <v>17599</v>
      </c>
      <c r="I6618" s="2">
        <v>37.92</v>
      </c>
      <c r="J6618" s="37">
        <f>VLOOKUP(H6618,'DOGHER ORDER-DISC'!$K$4:$N$30,4,FALSE)</f>
        <v>0</v>
      </c>
      <c r="K6618" s="2">
        <f t="shared" si="108"/>
        <v>37.92</v>
      </c>
      <c r="L6618" s="1" t="s">
        <v>20441</v>
      </c>
    </row>
    <row r="6619" spans="1:12">
      <c r="A6619" s="1"/>
      <c r="B6619" s="1">
        <v>600</v>
      </c>
      <c r="C6619" s="1" t="s">
        <v>18223</v>
      </c>
      <c r="D6619" s="1" t="s">
        <v>18282</v>
      </c>
      <c r="E6619" s="1" t="s">
        <v>13197</v>
      </c>
      <c r="F6619" s="1" t="s">
        <v>13198</v>
      </c>
      <c r="G6619" s="1" t="s">
        <v>27213</v>
      </c>
      <c r="H6619" s="1" t="s">
        <v>17598</v>
      </c>
      <c r="I6619" s="2">
        <v>44.99</v>
      </c>
      <c r="J6619" s="37">
        <f>VLOOKUP(H6619,'DOGHER ORDER-DISC'!$K$4:$N$30,4,FALSE)</f>
        <v>0</v>
      </c>
      <c r="K6619" s="2">
        <f t="shared" si="108"/>
        <v>44.99</v>
      </c>
      <c r="L6619" s="1" t="s">
        <v>20440</v>
      </c>
    </row>
    <row r="6620" spans="1:12">
      <c r="A6620" s="1"/>
      <c r="B6620" s="1">
        <v>600</v>
      </c>
      <c r="C6620" s="1" t="s">
        <v>18224</v>
      </c>
      <c r="D6620" s="1" t="s">
        <v>18282</v>
      </c>
      <c r="E6620" s="1" t="s">
        <v>13199</v>
      </c>
      <c r="F6620" s="1" t="s">
        <v>13200</v>
      </c>
      <c r="G6620" s="1" t="s">
        <v>27214</v>
      </c>
      <c r="H6620" s="1" t="s">
        <v>17599</v>
      </c>
      <c r="I6620" s="2">
        <v>39.1</v>
      </c>
      <c r="J6620" s="37">
        <f>VLOOKUP(H6620,'DOGHER ORDER-DISC'!$K$4:$N$30,4,FALSE)</f>
        <v>0</v>
      </c>
      <c r="K6620" s="2">
        <f t="shared" si="108"/>
        <v>39.1</v>
      </c>
      <c r="L6620" s="1" t="s">
        <v>20441</v>
      </c>
    </row>
    <row r="6621" spans="1:12">
      <c r="A6621" s="1"/>
      <c r="B6621" s="1">
        <v>600</v>
      </c>
      <c r="C6621" s="1" t="s">
        <v>18223</v>
      </c>
      <c r="D6621" s="1" t="s">
        <v>18282</v>
      </c>
      <c r="E6621" s="1" t="s">
        <v>13201</v>
      </c>
      <c r="F6621" s="1" t="s">
        <v>13202</v>
      </c>
      <c r="G6621" s="1" t="s">
        <v>27215</v>
      </c>
      <c r="H6621" s="1" t="s">
        <v>17598</v>
      </c>
      <c r="I6621" s="2">
        <v>65.599999999999994</v>
      </c>
      <c r="J6621" s="37">
        <f>VLOOKUP(H6621,'DOGHER ORDER-DISC'!$K$4:$N$30,4,FALSE)</f>
        <v>0</v>
      </c>
      <c r="K6621" s="2">
        <f t="shared" si="108"/>
        <v>65.599999999999994</v>
      </c>
      <c r="L6621" s="1" t="s">
        <v>20440</v>
      </c>
    </row>
    <row r="6622" spans="1:12">
      <c r="A6622" s="1"/>
      <c r="B6622" s="1">
        <v>600</v>
      </c>
      <c r="C6622" s="1" t="s">
        <v>18224</v>
      </c>
      <c r="D6622" s="1" t="s">
        <v>18282</v>
      </c>
      <c r="E6622" s="1" t="s">
        <v>13203</v>
      </c>
      <c r="F6622" s="1" t="s">
        <v>13204</v>
      </c>
      <c r="G6622" s="1" t="s">
        <v>27216</v>
      </c>
      <c r="H6622" s="1" t="s">
        <v>17599</v>
      </c>
      <c r="I6622" s="2">
        <v>57.1</v>
      </c>
      <c r="J6622" s="37">
        <f>VLOOKUP(H6622,'DOGHER ORDER-DISC'!$K$4:$N$30,4,FALSE)</f>
        <v>0</v>
      </c>
      <c r="K6622" s="2">
        <f t="shared" si="108"/>
        <v>57.1</v>
      </c>
      <c r="L6622" s="1" t="s">
        <v>20441</v>
      </c>
    </row>
    <row r="6623" spans="1:12">
      <c r="A6623" s="1"/>
      <c r="B6623" s="1">
        <v>600</v>
      </c>
      <c r="C6623" s="1" t="s">
        <v>18223</v>
      </c>
      <c r="D6623" s="1" t="s">
        <v>18282</v>
      </c>
      <c r="E6623" s="1" t="s">
        <v>13205</v>
      </c>
      <c r="F6623" s="1" t="s">
        <v>13206</v>
      </c>
      <c r="G6623" s="1" t="s">
        <v>27217</v>
      </c>
      <c r="H6623" s="1" t="s">
        <v>17598</v>
      </c>
      <c r="I6623" s="2">
        <v>103.11</v>
      </c>
      <c r="J6623" s="37">
        <f>VLOOKUP(H6623,'DOGHER ORDER-DISC'!$K$4:$N$30,4,FALSE)</f>
        <v>0</v>
      </c>
      <c r="K6623" s="2">
        <f t="shared" si="108"/>
        <v>103.11</v>
      </c>
      <c r="L6623" s="1" t="s">
        <v>20440</v>
      </c>
    </row>
    <row r="6624" spans="1:12">
      <c r="A6624" s="1"/>
      <c r="B6624" s="1">
        <v>600</v>
      </c>
      <c r="C6624" s="1" t="s">
        <v>18224</v>
      </c>
      <c r="D6624" s="1" t="s">
        <v>18282</v>
      </c>
      <c r="E6624" s="1" t="s">
        <v>13207</v>
      </c>
      <c r="F6624" s="1" t="s">
        <v>13208</v>
      </c>
      <c r="G6624" s="1" t="s">
        <v>27218</v>
      </c>
      <c r="H6624" s="1" t="s">
        <v>17599</v>
      </c>
      <c r="I6624" s="2">
        <v>84.36</v>
      </c>
      <c r="J6624" s="37">
        <f>VLOOKUP(H6624,'DOGHER ORDER-DISC'!$K$4:$N$30,4,FALSE)</f>
        <v>0</v>
      </c>
      <c r="K6624" s="2">
        <f t="shared" si="108"/>
        <v>84.36</v>
      </c>
      <c r="L6624" s="1" t="s">
        <v>20441</v>
      </c>
    </row>
    <row r="6625" spans="1:12">
      <c r="A6625" s="1"/>
      <c r="B6625" s="1">
        <v>600</v>
      </c>
      <c r="C6625" s="1" t="s">
        <v>18223</v>
      </c>
      <c r="D6625" s="1" t="s">
        <v>18282</v>
      </c>
      <c r="E6625" s="1" t="s">
        <v>13209</v>
      </c>
      <c r="F6625" s="1" t="s">
        <v>13210</v>
      </c>
      <c r="G6625" s="1" t="s">
        <v>27219</v>
      </c>
      <c r="H6625" s="1" t="s">
        <v>17598</v>
      </c>
      <c r="I6625" s="2">
        <v>41.25</v>
      </c>
      <c r="J6625" s="37">
        <f>VLOOKUP(H6625,'DOGHER ORDER-DISC'!$K$4:$N$30,4,FALSE)</f>
        <v>0</v>
      </c>
      <c r="K6625" s="2">
        <f t="shared" si="108"/>
        <v>41.25</v>
      </c>
      <c r="L6625" s="1" t="s">
        <v>20442</v>
      </c>
    </row>
    <row r="6626" spans="1:12">
      <c r="A6626" s="1"/>
      <c r="B6626" s="1">
        <v>600</v>
      </c>
      <c r="C6626" s="1" t="s">
        <v>18224</v>
      </c>
      <c r="D6626" s="1" t="s">
        <v>18282</v>
      </c>
      <c r="E6626" s="1" t="s">
        <v>13211</v>
      </c>
      <c r="F6626" s="1" t="s">
        <v>13212</v>
      </c>
      <c r="G6626" s="1" t="s">
        <v>27220</v>
      </c>
      <c r="H6626" s="1" t="s">
        <v>17599</v>
      </c>
      <c r="I6626" s="2">
        <v>33.06</v>
      </c>
      <c r="J6626" s="37">
        <f>VLOOKUP(H6626,'DOGHER ORDER-DISC'!$K$4:$N$30,4,FALSE)</f>
        <v>0</v>
      </c>
      <c r="K6626" s="2">
        <f t="shared" si="108"/>
        <v>33.06</v>
      </c>
      <c r="L6626" s="1" t="s">
        <v>20443</v>
      </c>
    </row>
    <row r="6627" spans="1:12">
      <c r="A6627" s="1"/>
      <c r="B6627" s="1">
        <v>600</v>
      </c>
      <c r="C6627" s="1" t="s">
        <v>18223</v>
      </c>
      <c r="D6627" s="1" t="s">
        <v>18282</v>
      </c>
      <c r="E6627" s="1" t="s">
        <v>13213</v>
      </c>
      <c r="F6627" s="1" t="s">
        <v>13214</v>
      </c>
      <c r="G6627" s="1" t="s">
        <v>27221</v>
      </c>
      <c r="H6627" s="1" t="s">
        <v>17598</v>
      </c>
      <c r="I6627" s="2">
        <v>41.25</v>
      </c>
      <c r="J6627" s="37">
        <f>VLOOKUP(H6627,'DOGHER ORDER-DISC'!$K$4:$N$30,4,FALSE)</f>
        <v>0</v>
      </c>
      <c r="K6627" s="2">
        <f t="shared" si="108"/>
        <v>41.25</v>
      </c>
      <c r="L6627" s="1" t="s">
        <v>20442</v>
      </c>
    </row>
    <row r="6628" spans="1:12">
      <c r="A6628" s="1"/>
      <c r="B6628" s="1">
        <v>600</v>
      </c>
      <c r="C6628" s="1" t="s">
        <v>18224</v>
      </c>
      <c r="D6628" s="1" t="s">
        <v>18282</v>
      </c>
      <c r="E6628" s="1" t="s">
        <v>13215</v>
      </c>
      <c r="F6628" s="1" t="s">
        <v>13216</v>
      </c>
      <c r="G6628" s="1" t="s">
        <v>27222</v>
      </c>
      <c r="H6628" s="1" t="s">
        <v>17599</v>
      </c>
      <c r="I6628" s="2">
        <v>35.71</v>
      </c>
      <c r="J6628" s="37">
        <f>VLOOKUP(H6628,'DOGHER ORDER-DISC'!$K$4:$N$30,4,FALSE)</f>
        <v>0</v>
      </c>
      <c r="K6628" s="2">
        <f t="shared" si="108"/>
        <v>35.71</v>
      </c>
      <c r="L6628" s="1" t="s">
        <v>20443</v>
      </c>
    </row>
    <row r="6629" spans="1:12">
      <c r="A6629" s="1"/>
      <c r="B6629" s="1">
        <v>600</v>
      </c>
      <c r="C6629" s="1" t="s">
        <v>18223</v>
      </c>
      <c r="D6629" s="1" t="s">
        <v>18282</v>
      </c>
      <c r="E6629" s="1" t="s">
        <v>13217</v>
      </c>
      <c r="F6629" s="1" t="s">
        <v>13218</v>
      </c>
      <c r="G6629" s="1" t="s">
        <v>27223</v>
      </c>
      <c r="H6629" s="1" t="s">
        <v>17598</v>
      </c>
      <c r="I6629" s="2">
        <v>44.99</v>
      </c>
      <c r="J6629" s="37">
        <f>VLOOKUP(H6629,'DOGHER ORDER-DISC'!$K$4:$N$30,4,FALSE)</f>
        <v>0</v>
      </c>
      <c r="K6629" s="2">
        <f t="shared" si="108"/>
        <v>44.99</v>
      </c>
      <c r="L6629" s="1" t="s">
        <v>20442</v>
      </c>
    </row>
    <row r="6630" spans="1:12">
      <c r="A6630" s="1"/>
      <c r="B6630" s="1">
        <v>600</v>
      </c>
      <c r="C6630" s="1" t="s">
        <v>18224</v>
      </c>
      <c r="D6630" s="1" t="s">
        <v>18282</v>
      </c>
      <c r="E6630" s="1" t="s">
        <v>13219</v>
      </c>
      <c r="F6630" s="1" t="s">
        <v>13220</v>
      </c>
      <c r="G6630" s="1" t="s">
        <v>27224</v>
      </c>
      <c r="H6630" s="1" t="s">
        <v>17599</v>
      </c>
      <c r="I6630" s="2">
        <v>38.69</v>
      </c>
      <c r="J6630" s="37">
        <f>VLOOKUP(H6630,'DOGHER ORDER-DISC'!$K$4:$N$30,4,FALSE)</f>
        <v>0</v>
      </c>
      <c r="K6630" s="2">
        <f t="shared" si="108"/>
        <v>38.69</v>
      </c>
      <c r="L6630" s="1" t="s">
        <v>20443</v>
      </c>
    </row>
    <row r="6631" spans="1:12">
      <c r="A6631" s="1"/>
      <c r="B6631" s="1">
        <v>600</v>
      </c>
      <c r="C6631" s="1" t="s">
        <v>18223</v>
      </c>
      <c r="D6631" s="1" t="s">
        <v>18282</v>
      </c>
      <c r="E6631" s="1" t="s">
        <v>13221</v>
      </c>
      <c r="F6631" s="1" t="s">
        <v>13222</v>
      </c>
      <c r="G6631" s="1" t="s">
        <v>27225</v>
      </c>
      <c r="H6631" s="1" t="s">
        <v>17598</v>
      </c>
      <c r="I6631" s="2">
        <v>65.599999999999994</v>
      </c>
      <c r="J6631" s="37">
        <f>VLOOKUP(H6631,'DOGHER ORDER-DISC'!$K$4:$N$30,4,FALSE)</f>
        <v>0</v>
      </c>
      <c r="K6631" s="2">
        <f t="shared" si="108"/>
        <v>65.599999999999994</v>
      </c>
      <c r="L6631" s="1" t="s">
        <v>20442</v>
      </c>
    </row>
    <row r="6632" spans="1:12">
      <c r="A6632" s="1"/>
      <c r="B6632" s="1">
        <v>600</v>
      </c>
      <c r="C6632" s="1" t="s">
        <v>18224</v>
      </c>
      <c r="D6632" s="1" t="s">
        <v>18282</v>
      </c>
      <c r="E6632" s="1" t="s">
        <v>13223</v>
      </c>
      <c r="F6632" s="1" t="s">
        <v>13224</v>
      </c>
      <c r="G6632" s="1" t="s">
        <v>27226</v>
      </c>
      <c r="H6632" s="1" t="s">
        <v>17599</v>
      </c>
      <c r="I6632" s="2">
        <v>57.1</v>
      </c>
      <c r="J6632" s="37">
        <f>VLOOKUP(H6632,'DOGHER ORDER-DISC'!$K$4:$N$30,4,FALSE)</f>
        <v>0</v>
      </c>
      <c r="K6632" s="2">
        <f t="shared" si="108"/>
        <v>57.1</v>
      </c>
      <c r="L6632" s="1" t="s">
        <v>20443</v>
      </c>
    </row>
    <row r="6633" spans="1:12">
      <c r="A6633" s="1"/>
      <c r="B6633" s="1">
        <v>600</v>
      </c>
      <c r="C6633" s="1" t="s">
        <v>18223</v>
      </c>
      <c r="D6633" s="1" t="s">
        <v>18282</v>
      </c>
      <c r="E6633" s="1" t="s">
        <v>13225</v>
      </c>
      <c r="F6633" s="1" t="s">
        <v>13226</v>
      </c>
      <c r="G6633" s="1" t="s">
        <v>27227</v>
      </c>
      <c r="H6633" s="1" t="s">
        <v>17598</v>
      </c>
      <c r="I6633" s="2">
        <v>103.11</v>
      </c>
      <c r="J6633" s="37">
        <f>VLOOKUP(H6633,'DOGHER ORDER-DISC'!$K$4:$N$30,4,FALSE)</f>
        <v>0</v>
      </c>
      <c r="K6633" s="2">
        <f t="shared" si="108"/>
        <v>103.11</v>
      </c>
      <c r="L6633" s="1" t="s">
        <v>20442</v>
      </c>
    </row>
    <row r="6634" spans="1:12">
      <c r="A6634" s="1"/>
      <c r="B6634" s="1">
        <v>600</v>
      </c>
      <c r="C6634" s="1" t="s">
        <v>18224</v>
      </c>
      <c r="D6634" s="1" t="s">
        <v>18282</v>
      </c>
      <c r="E6634" s="1" t="s">
        <v>13227</v>
      </c>
      <c r="F6634" s="1" t="s">
        <v>13228</v>
      </c>
      <c r="G6634" s="1" t="s">
        <v>27228</v>
      </c>
      <c r="H6634" s="1" t="s">
        <v>17599</v>
      </c>
      <c r="I6634" s="2">
        <v>84.36</v>
      </c>
      <c r="J6634" s="37">
        <f>VLOOKUP(H6634,'DOGHER ORDER-DISC'!$K$4:$N$30,4,FALSE)</f>
        <v>0</v>
      </c>
      <c r="K6634" s="2">
        <f t="shared" si="108"/>
        <v>84.36</v>
      </c>
      <c r="L6634" s="1" t="s">
        <v>20443</v>
      </c>
    </row>
    <row r="6635" spans="1:12">
      <c r="A6635" s="1"/>
      <c r="B6635" s="1">
        <v>600</v>
      </c>
      <c r="C6635" s="1" t="s">
        <v>18223</v>
      </c>
      <c r="D6635" s="1" t="s">
        <v>18282</v>
      </c>
      <c r="E6635" s="1" t="s">
        <v>13229</v>
      </c>
      <c r="F6635" s="1" t="s">
        <v>13230</v>
      </c>
      <c r="G6635" s="1" t="s">
        <v>27229</v>
      </c>
      <c r="H6635" s="1" t="s">
        <v>17598</v>
      </c>
      <c r="I6635" s="2">
        <v>236.22</v>
      </c>
      <c r="J6635" s="37">
        <f>VLOOKUP(H6635,'DOGHER ORDER-DISC'!$K$4:$N$30,4,FALSE)</f>
        <v>0</v>
      </c>
      <c r="K6635" s="2">
        <f t="shared" si="108"/>
        <v>236.22</v>
      </c>
      <c r="L6635" s="1" t="s">
        <v>20444</v>
      </c>
    </row>
    <row r="6636" spans="1:12">
      <c r="A6636" s="1"/>
      <c r="B6636" s="1">
        <v>600</v>
      </c>
      <c r="C6636" s="1" t="s">
        <v>18224</v>
      </c>
      <c r="D6636" s="1" t="s">
        <v>18282</v>
      </c>
      <c r="E6636" s="1" t="s">
        <v>13231</v>
      </c>
      <c r="F6636" s="1" t="s">
        <v>13232</v>
      </c>
      <c r="G6636" s="1" t="s">
        <v>27230</v>
      </c>
      <c r="H6636" s="1" t="s">
        <v>17599</v>
      </c>
      <c r="I6636" s="2">
        <v>192.38</v>
      </c>
      <c r="J6636" s="37">
        <f>VLOOKUP(H6636,'DOGHER ORDER-DISC'!$K$4:$N$30,4,FALSE)</f>
        <v>0</v>
      </c>
      <c r="K6636" s="2">
        <f t="shared" si="108"/>
        <v>192.38</v>
      </c>
      <c r="L6636" s="1" t="s">
        <v>20444</v>
      </c>
    </row>
    <row r="6637" spans="1:12">
      <c r="A6637" s="1"/>
      <c r="B6637" s="1">
        <v>601</v>
      </c>
      <c r="C6637" s="1" t="s">
        <v>18223</v>
      </c>
      <c r="D6637" s="1" t="s">
        <v>18282</v>
      </c>
      <c r="E6637" s="1" t="s">
        <v>13233</v>
      </c>
      <c r="F6637" s="1" t="s">
        <v>13234</v>
      </c>
      <c r="G6637" s="1" t="s">
        <v>27231</v>
      </c>
      <c r="H6637" s="1" t="s">
        <v>17598</v>
      </c>
      <c r="I6637" s="2">
        <v>33.74</v>
      </c>
      <c r="J6637" s="37">
        <f>VLOOKUP(H6637,'DOGHER ORDER-DISC'!$K$4:$N$30,4,FALSE)</f>
        <v>0</v>
      </c>
      <c r="K6637" s="2">
        <f t="shared" si="108"/>
        <v>33.74</v>
      </c>
      <c r="L6637" s="1" t="s">
        <v>20445</v>
      </c>
    </row>
    <row r="6638" spans="1:12">
      <c r="A6638" s="1"/>
      <c r="B6638" s="1">
        <v>601</v>
      </c>
      <c r="C6638" s="1" t="s">
        <v>18224</v>
      </c>
      <c r="D6638" s="1" t="s">
        <v>18282</v>
      </c>
      <c r="E6638" s="1" t="s">
        <v>13235</v>
      </c>
      <c r="F6638" s="1" t="s">
        <v>13236</v>
      </c>
      <c r="G6638" s="1" t="s">
        <v>27232</v>
      </c>
      <c r="H6638" s="1" t="s">
        <v>17599</v>
      </c>
      <c r="I6638" s="2">
        <v>22.59</v>
      </c>
      <c r="J6638" s="37">
        <f>VLOOKUP(H6638,'DOGHER ORDER-DISC'!$K$4:$N$30,4,FALSE)</f>
        <v>0</v>
      </c>
      <c r="K6638" s="2">
        <f t="shared" si="108"/>
        <v>22.59</v>
      </c>
      <c r="L6638" s="1" t="s">
        <v>20446</v>
      </c>
    </row>
    <row r="6639" spans="1:12">
      <c r="A6639" s="1"/>
      <c r="B6639" s="1">
        <v>601</v>
      </c>
      <c r="C6639" s="1" t="s">
        <v>18223</v>
      </c>
      <c r="D6639" s="1" t="s">
        <v>18282</v>
      </c>
      <c r="E6639" s="1" t="s">
        <v>13237</v>
      </c>
      <c r="F6639" s="1" t="s">
        <v>13238</v>
      </c>
      <c r="G6639" s="1" t="s">
        <v>27233</v>
      </c>
      <c r="H6639" s="1" t="s">
        <v>17598</v>
      </c>
      <c r="I6639" s="2">
        <v>33.74</v>
      </c>
      <c r="J6639" s="37">
        <f>VLOOKUP(H6639,'DOGHER ORDER-DISC'!$K$4:$N$30,4,FALSE)</f>
        <v>0</v>
      </c>
      <c r="K6639" s="2">
        <f t="shared" ref="K6639:K6702" si="109">+ROUND(I6639*(1-J6639),2)</f>
        <v>33.74</v>
      </c>
      <c r="L6639" s="1" t="s">
        <v>20445</v>
      </c>
    </row>
    <row r="6640" spans="1:12">
      <c r="A6640" s="1"/>
      <c r="B6640" s="1">
        <v>601</v>
      </c>
      <c r="C6640" s="1" t="s">
        <v>18224</v>
      </c>
      <c r="D6640" s="1" t="s">
        <v>18282</v>
      </c>
      <c r="E6640" s="1" t="s">
        <v>13239</v>
      </c>
      <c r="F6640" s="1" t="s">
        <v>13240</v>
      </c>
      <c r="G6640" s="1" t="s">
        <v>27234</v>
      </c>
      <c r="H6640" s="1" t="s">
        <v>17599</v>
      </c>
      <c r="I6640" s="2">
        <v>21.58</v>
      </c>
      <c r="J6640" s="37">
        <f>VLOOKUP(H6640,'DOGHER ORDER-DISC'!$K$4:$N$30,4,FALSE)</f>
        <v>0</v>
      </c>
      <c r="K6640" s="2">
        <f t="shared" si="109"/>
        <v>21.58</v>
      </c>
      <c r="L6640" s="1" t="s">
        <v>20446</v>
      </c>
    </row>
    <row r="6641" spans="1:12">
      <c r="A6641" s="1"/>
      <c r="B6641" s="1">
        <v>601</v>
      </c>
      <c r="C6641" s="1" t="s">
        <v>18223</v>
      </c>
      <c r="D6641" s="1" t="s">
        <v>18282</v>
      </c>
      <c r="E6641" s="1" t="s">
        <v>13241</v>
      </c>
      <c r="F6641" s="1" t="s">
        <v>13242</v>
      </c>
      <c r="G6641" s="1" t="s">
        <v>27235</v>
      </c>
      <c r="H6641" s="1" t="s">
        <v>17598</v>
      </c>
      <c r="I6641" s="2">
        <v>35.61</v>
      </c>
      <c r="J6641" s="37">
        <f>VLOOKUP(H6641,'DOGHER ORDER-DISC'!$K$4:$N$30,4,FALSE)</f>
        <v>0</v>
      </c>
      <c r="K6641" s="2">
        <f t="shared" si="109"/>
        <v>35.61</v>
      </c>
      <c r="L6641" s="1" t="s">
        <v>20445</v>
      </c>
    </row>
    <row r="6642" spans="1:12">
      <c r="A6642" s="1"/>
      <c r="B6642" s="1">
        <v>601</v>
      </c>
      <c r="C6642" s="1" t="s">
        <v>18224</v>
      </c>
      <c r="D6642" s="1" t="s">
        <v>18282</v>
      </c>
      <c r="E6642" s="1" t="s">
        <v>13243</v>
      </c>
      <c r="F6642" s="1" t="s">
        <v>13244</v>
      </c>
      <c r="G6642" s="1" t="s">
        <v>27236</v>
      </c>
      <c r="H6642" s="1" t="s">
        <v>17599</v>
      </c>
      <c r="I6642" s="2">
        <v>23.38</v>
      </c>
      <c r="J6642" s="37">
        <f>VLOOKUP(H6642,'DOGHER ORDER-DISC'!$K$4:$N$30,4,FALSE)</f>
        <v>0</v>
      </c>
      <c r="K6642" s="2">
        <f t="shared" si="109"/>
        <v>23.38</v>
      </c>
      <c r="L6642" s="1" t="s">
        <v>20446</v>
      </c>
    </row>
    <row r="6643" spans="1:12">
      <c r="A6643" s="1"/>
      <c r="B6643" s="1">
        <v>601</v>
      </c>
      <c r="C6643" s="1" t="s">
        <v>18223</v>
      </c>
      <c r="D6643" s="1" t="s">
        <v>18282</v>
      </c>
      <c r="E6643" s="1" t="s">
        <v>13245</v>
      </c>
      <c r="F6643" s="1" t="s">
        <v>13246</v>
      </c>
      <c r="G6643" s="1" t="s">
        <v>27237</v>
      </c>
      <c r="H6643" s="1" t="s">
        <v>17598</v>
      </c>
      <c r="I6643" s="2">
        <v>35.61</v>
      </c>
      <c r="J6643" s="37">
        <f>VLOOKUP(H6643,'DOGHER ORDER-DISC'!$K$4:$N$30,4,FALSE)</f>
        <v>0</v>
      </c>
      <c r="K6643" s="2">
        <f t="shared" si="109"/>
        <v>35.61</v>
      </c>
      <c r="L6643" s="1" t="s">
        <v>20445</v>
      </c>
    </row>
    <row r="6644" spans="1:12">
      <c r="A6644" s="1"/>
      <c r="B6644" s="1">
        <v>601</v>
      </c>
      <c r="C6644" s="1" t="s">
        <v>18224</v>
      </c>
      <c r="D6644" s="1" t="s">
        <v>18282</v>
      </c>
      <c r="E6644" s="1" t="s">
        <v>13247</v>
      </c>
      <c r="F6644" s="1" t="s">
        <v>13248</v>
      </c>
      <c r="G6644" s="1" t="s">
        <v>27238</v>
      </c>
      <c r="H6644" s="1" t="s">
        <v>17599</v>
      </c>
      <c r="I6644" s="2">
        <v>24.41</v>
      </c>
      <c r="J6644" s="37">
        <f>VLOOKUP(H6644,'DOGHER ORDER-DISC'!$K$4:$N$30,4,FALSE)</f>
        <v>0</v>
      </c>
      <c r="K6644" s="2">
        <f t="shared" si="109"/>
        <v>24.41</v>
      </c>
      <c r="L6644" s="1" t="s">
        <v>20446</v>
      </c>
    </row>
    <row r="6645" spans="1:12">
      <c r="A6645" s="1"/>
      <c r="B6645" s="1">
        <v>601</v>
      </c>
      <c r="C6645" s="1" t="s">
        <v>18223</v>
      </c>
      <c r="D6645" s="1" t="s">
        <v>18282</v>
      </c>
      <c r="E6645" s="1" t="s">
        <v>13249</v>
      </c>
      <c r="F6645" s="1" t="s">
        <v>13250</v>
      </c>
      <c r="G6645" s="1" t="s">
        <v>27239</v>
      </c>
      <c r="H6645" s="1" t="s">
        <v>17598</v>
      </c>
      <c r="I6645" s="2">
        <v>37.49</v>
      </c>
      <c r="J6645" s="37">
        <f>VLOOKUP(H6645,'DOGHER ORDER-DISC'!$K$4:$N$30,4,FALSE)</f>
        <v>0</v>
      </c>
      <c r="K6645" s="2">
        <f t="shared" si="109"/>
        <v>37.49</v>
      </c>
      <c r="L6645" s="1" t="s">
        <v>20445</v>
      </c>
    </row>
    <row r="6646" spans="1:12">
      <c r="A6646" s="1"/>
      <c r="B6646" s="1">
        <v>601</v>
      </c>
      <c r="C6646" s="1" t="s">
        <v>18224</v>
      </c>
      <c r="D6646" s="1" t="s">
        <v>18282</v>
      </c>
      <c r="E6646" s="1" t="s">
        <v>13251</v>
      </c>
      <c r="F6646" s="1" t="s">
        <v>13252</v>
      </c>
      <c r="G6646" s="1" t="s">
        <v>27240</v>
      </c>
      <c r="H6646" s="1" t="s">
        <v>17599</v>
      </c>
      <c r="I6646" s="2">
        <v>24.02</v>
      </c>
      <c r="J6646" s="37">
        <f>VLOOKUP(H6646,'DOGHER ORDER-DISC'!$K$4:$N$30,4,FALSE)</f>
        <v>0</v>
      </c>
      <c r="K6646" s="2">
        <f t="shared" si="109"/>
        <v>24.02</v>
      </c>
      <c r="L6646" s="1" t="s">
        <v>20446</v>
      </c>
    </row>
    <row r="6647" spans="1:12">
      <c r="A6647" s="1"/>
      <c r="B6647" s="1">
        <v>601</v>
      </c>
      <c r="C6647" s="1" t="s">
        <v>18223</v>
      </c>
      <c r="D6647" s="1" t="s">
        <v>18282</v>
      </c>
      <c r="E6647" s="1" t="s">
        <v>13253</v>
      </c>
      <c r="F6647" s="1" t="s">
        <v>13254</v>
      </c>
      <c r="G6647" s="1" t="s">
        <v>27241</v>
      </c>
      <c r="H6647" s="1" t="s">
        <v>17598</v>
      </c>
      <c r="I6647" s="2">
        <v>39.369999999999997</v>
      </c>
      <c r="J6647" s="37">
        <f>VLOOKUP(H6647,'DOGHER ORDER-DISC'!$K$4:$N$30,4,FALSE)</f>
        <v>0</v>
      </c>
      <c r="K6647" s="2">
        <f t="shared" si="109"/>
        <v>39.369999999999997</v>
      </c>
      <c r="L6647" s="1" t="s">
        <v>20445</v>
      </c>
    </row>
    <row r="6648" spans="1:12">
      <c r="A6648" s="1"/>
      <c r="B6648" s="1">
        <v>601</v>
      </c>
      <c r="C6648" s="1" t="s">
        <v>18224</v>
      </c>
      <c r="D6648" s="1" t="s">
        <v>18282</v>
      </c>
      <c r="E6648" s="1" t="s">
        <v>13255</v>
      </c>
      <c r="F6648" s="1" t="s">
        <v>13256</v>
      </c>
      <c r="G6648" s="1" t="s">
        <v>27242</v>
      </c>
      <c r="H6648" s="1" t="s">
        <v>17599</v>
      </c>
      <c r="I6648" s="2">
        <v>25.44</v>
      </c>
      <c r="J6648" s="37">
        <f>VLOOKUP(H6648,'DOGHER ORDER-DISC'!$K$4:$N$30,4,FALSE)</f>
        <v>0</v>
      </c>
      <c r="K6648" s="2">
        <f t="shared" si="109"/>
        <v>25.44</v>
      </c>
      <c r="L6648" s="1" t="s">
        <v>20446</v>
      </c>
    </row>
    <row r="6649" spans="1:12">
      <c r="A6649" s="1"/>
      <c r="B6649" s="1">
        <v>601</v>
      </c>
      <c r="C6649" s="1" t="s">
        <v>18223</v>
      </c>
      <c r="D6649" s="1" t="s">
        <v>18282</v>
      </c>
      <c r="E6649" s="1" t="s">
        <v>13257</v>
      </c>
      <c r="F6649" s="1" t="s">
        <v>13258</v>
      </c>
      <c r="G6649" s="1" t="s">
        <v>27243</v>
      </c>
      <c r="H6649" s="1" t="s">
        <v>17598</v>
      </c>
      <c r="I6649" s="2">
        <v>41.25</v>
      </c>
      <c r="J6649" s="37">
        <f>VLOOKUP(H6649,'DOGHER ORDER-DISC'!$K$4:$N$30,4,FALSE)</f>
        <v>0</v>
      </c>
      <c r="K6649" s="2">
        <f t="shared" si="109"/>
        <v>41.25</v>
      </c>
      <c r="L6649" s="1" t="s">
        <v>20445</v>
      </c>
    </row>
    <row r="6650" spans="1:12">
      <c r="A6650" s="1"/>
      <c r="B6650" s="1">
        <v>601</v>
      </c>
      <c r="C6650" s="1" t="s">
        <v>18224</v>
      </c>
      <c r="D6650" s="1" t="s">
        <v>18282</v>
      </c>
      <c r="E6650" s="1" t="s">
        <v>13259</v>
      </c>
      <c r="F6650" s="1" t="s">
        <v>13260</v>
      </c>
      <c r="G6650" s="1" t="s">
        <v>27244</v>
      </c>
      <c r="H6650" s="1" t="s">
        <v>17599</v>
      </c>
      <c r="I6650" s="2">
        <v>25.86</v>
      </c>
      <c r="J6650" s="37">
        <f>VLOOKUP(H6650,'DOGHER ORDER-DISC'!$K$4:$N$30,4,FALSE)</f>
        <v>0</v>
      </c>
      <c r="K6650" s="2">
        <f t="shared" si="109"/>
        <v>25.86</v>
      </c>
      <c r="L6650" s="1" t="s">
        <v>20446</v>
      </c>
    </row>
    <row r="6651" spans="1:12">
      <c r="A6651" s="1"/>
      <c r="B6651" s="1">
        <v>601</v>
      </c>
      <c r="C6651" s="1" t="s">
        <v>18223</v>
      </c>
      <c r="D6651" s="1" t="s">
        <v>18282</v>
      </c>
      <c r="E6651" s="1" t="s">
        <v>13261</v>
      </c>
      <c r="F6651" s="1" t="s">
        <v>13262</v>
      </c>
      <c r="G6651" s="1" t="s">
        <v>27245</v>
      </c>
      <c r="H6651" s="1" t="s">
        <v>17598</v>
      </c>
      <c r="I6651" s="2">
        <v>43.11</v>
      </c>
      <c r="J6651" s="37">
        <f>VLOOKUP(H6651,'DOGHER ORDER-DISC'!$K$4:$N$30,4,FALSE)</f>
        <v>0</v>
      </c>
      <c r="K6651" s="2">
        <f t="shared" si="109"/>
        <v>43.11</v>
      </c>
      <c r="L6651" s="1" t="s">
        <v>20445</v>
      </c>
    </row>
    <row r="6652" spans="1:12">
      <c r="A6652" s="1"/>
      <c r="B6652" s="1">
        <v>601</v>
      </c>
      <c r="C6652" s="1" t="s">
        <v>18224</v>
      </c>
      <c r="D6652" s="1" t="s">
        <v>18282</v>
      </c>
      <c r="E6652" s="1" t="s">
        <v>13263</v>
      </c>
      <c r="F6652" s="1" t="s">
        <v>13264</v>
      </c>
      <c r="G6652" s="1" t="s">
        <v>27246</v>
      </c>
      <c r="H6652" s="1" t="s">
        <v>17599</v>
      </c>
      <c r="I6652" s="2">
        <v>31.09</v>
      </c>
      <c r="J6652" s="37">
        <f>VLOOKUP(H6652,'DOGHER ORDER-DISC'!$K$4:$N$30,4,FALSE)</f>
        <v>0</v>
      </c>
      <c r="K6652" s="2">
        <f t="shared" si="109"/>
        <v>31.09</v>
      </c>
      <c r="L6652" s="1" t="s">
        <v>20446</v>
      </c>
    </row>
    <row r="6653" spans="1:12">
      <c r="A6653" s="1"/>
      <c r="B6653" s="1">
        <v>601</v>
      </c>
      <c r="C6653" s="1" t="s">
        <v>18223</v>
      </c>
      <c r="D6653" s="1" t="s">
        <v>18282</v>
      </c>
      <c r="E6653" s="1" t="s">
        <v>13265</v>
      </c>
      <c r="F6653" s="1" t="s">
        <v>13266</v>
      </c>
      <c r="G6653" s="1" t="s">
        <v>27247</v>
      </c>
      <c r="H6653" s="1" t="s">
        <v>17598</v>
      </c>
      <c r="I6653" s="2">
        <v>44.99</v>
      </c>
      <c r="J6653" s="37">
        <f>VLOOKUP(H6653,'DOGHER ORDER-DISC'!$K$4:$N$30,4,FALSE)</f>
        <v>0</v>
      </c>
      <c r="K6653" s="2">
        <f t="shared" si="109"/>
        <v>44.99</v>
      </c>
      <c r="L6653" s="1" t="s">
        <v>20445</v>
      </c>
    </row>
    <row r="6654" spans="1:12">
      <c r="A6654" s="1"/>
      <c r="B6654" s="1">
        <v>601</v>
      </c>
      <c r="C6654" s="1" t="s">
        <v>18224</v>
      </c>
      <c r="D6654" s="1" t="s">
        <v>18282</v>
      </c>
      <c r="E6654" s="1" t="s">
        <v>13267</v>
      </c>
      <c r="F6654" s="1" t="s">
        <v>13268</v>
      </c>
      <c r="G6654" s="1" t="s">
        <v>27248</v>
      </c>
      <c r="H6654" s="1" t="s">
        <v>17599</v>
      </c>
      <c r="I6654" s="2">
        <v>29.31</v>
      </c>
      <c r="J6654" s="37">
        <f>VLOOKUP(H6654,'DOGHER ORDER-DISC'!$K$4:$N$30,4,FALSE)</f>
        <v>0</v>
      </c>
      <c r="K6654" s="2">
        <f t="shared" si="109"/>
        <v>29.31</v>
      </c>
      <c r="L6654" s="1" t="s">
        <v>20446</v>
      </c>
    </row>
    <row r="6655" spans="1:12">
      <c r="A6655" s="1"/>
      <c r="B6655" s="1">
        <v>601</v>
      </c>
      <c r="C6655" s="1" t="s">
        <v>18223</v>
      </c>
      <c r="D6655" s="1" t="s">
        <v>18282</v>
      </c>
      <c r="E6655" s="1" t="s">
        <v>13269</v>
      </c>
      <c r="F6655" s="1" t="s">
        <v>13270</v>
      </c>
      <c r="G6655" s="1" t="s">
        <v>27249</v>
      </c>
      <c r="H6655" s="1" t="s">
        <v>17598</v>
      </c>
      <c r="I6655" s="2">
        <v>48.72</v>
      </c>
      <c r="J6655" s="37">
        <f>VLOOKUP(H6655,'DOGHER ORDER-DISC'!$K$4:$N$30,4,FALSE)</f>
        <v>0</v>
      </c>
      <c r="K6655" s="2">
        <f t="shared" si="109"/>
        <v>48.72</v>
      </c>
      <c r="L6655" s="1" t="s">
        <v>20445</v>
      </c>
    </row>
    <row r="6656" spans="1:12">
      <c r="A6656" s="1"/>
      <c r="B6656" s="1">
        <v>601</v>
      </c>
      <c r="C6656" s="1" t="s">
        <v>18224</v>
      </c>
      <c r="D6656" s="1" t="s">
        <v>18282</v>
      </c>
      <c r="E6656" s="1" t="s">
        <v>13271</v>
      </c>
      <c r="F6656" s="1" t="s">
        <v>13272</v>
      </c>
      <c r="G6656" s="1" t="s">
        <v>27250</v>
      </c>
      <c r="H6656" s="1" t="s">
        <v>17599</v>
      </c>
      <c r="I6656" s="2">
        <v>31.45</v>
      </c>
      <c r="J6656" s="37">
        <f>VLOOKUP(H6656,'DOGHER ORDER-DISC'!$K$4:$N$30,4,FALSE)</f>
        <v>0</v>
      </c>
      <c r="K6656" s="2">
        <f t="shared" si="109"/>
        <v>31.45</v>
      </c>
      <c r="L6656" s="1" t="s">
        <v>20446</v>
      </c>
    </row>
    <row r="6657" spans="1:12">
      <c r="A6657" s="1"/>
      <c r="B6657" s="1">
        <v>601</v>
      </c>
      <c r="C6657" s="1" t="s">
        <v>18223</v>
      </c>
      <c r="D6657" s="1" t="s">
        <v>18282</v>
      </c>
      <c r="E6657" s="1" t="s">
        <v>13273</v>
      </c>
      <c r="F6657" s="1" t="s">
        <v>13274</v>
      </c>
      <c r="G6657" s="1" t="s">
        <v>27251</v>
      </c>
      <c r="H6657" s="1" t="s">
        <v>17598</v>
      </c>
      <c r="I6657" s="2">
        <v>52.49</v>
      </c>
      <c r="J6657" s="37">
        <f>VLOOKUP(H6657,'DOGHER ORDER-DISC'!$K$4:$N$30,4,FALSE)</f>
        <v>0</v>
      </c>
      <c r="K6657" s="2">
        <f t="shared" si="109"/>
        <v>52.49</v>
      </c>
      <c r="L6657" s="1" t="s">
        <v>20445</v>
      </c>
    </row>
    <row r="6658" spans="1:12">
      <c r="A6658" s="1"/>
      <c r="B6658" s="1">
        <v>601</v>
      </c>
      <c r="C6658" s="1" t="s">
        <v>18224</v>
      </c>
      <c r="D6658" s="1" t="s">
        <v>18282</v>
      </c>
      <c r="E6658" s="1" t="s">
        <v>13275</v>
      </c>
      <c r="F6658" s="1" t="s">
        <v>13276</v>
      </c>
      <c r="G6658" s="1" t="s">
        <v>27252</v>
      </c>
      <c r="H6658" s="1" t="s">
        <v>17599</v>
      </c>
      <c r="I6658" s="2">
        <v>31.98</v>
      </c>
      <c r="J6658" s="37">
        <f>VLOOKUP(H6658,'DOGHER ORDER-DISC'!$K$4:$N$30,4,FALSE)</f>
        <v>0</v>
      </c>
      <c r="K6658" s="2">
        <f t="shared" si="109"/>
        <v>31.98</v>
      </c>
      <c r="L6658" s="1" t="s">
        <v>20446</v>
      </c>
    </row>
    <row r="6659" spans="1:12">
      <c r="A6659" s="1"/>
      <c r="B6659" s="1">
        <v>601</v>
      </c>
      <c r="C6659" s="1" t="s">
        <v>18223</v>
      </c>
      <c r="D6659" s="1" t="s">
        <v>18282</v>
      </c>
      <c r="E6659" s="1" t="s">
        <v>13277</v>
      </c>
      <c r="F6659" s="1" t="s">
        <v>13278</v>
      </c>
      <c r="G6659" s="1" t="s">
        <v>27253</v>
      </c>
      <c r="H6659" s="1" t="s">
        <v>17598</v>
      </c>
      <c r="I6659" s="2">
        <v>52.49</v>
      </c>
      <c r="J6659" s="37">
        <f>VLOOKUP(H6659,'DOGHER ORDER-DISC'!$K$4:$N$30,4,FALSE)</f>
        <v>0</v>
      </c>
      <c r="K6659" s="2">
        <f t="shared" si="109"/>
        <v>52.49</v>
      </c>
      <c r="L6659" s="1" t="s">
        <v>20445</v>
      </c>
    </row>
    <row r="6660" spans="1:12">
      <c r="A6660" s="1"/>
      <c r="B6660" s="1">
        <v>601</v>
      </c>
      <c r="C6660" s="1" t="s">
        <v>18224</v>
      </c>
      <c r="D6660" s="1" t="s">
        <v>18282</v>
      </c>
      <c r="E6660" s="1" t="s">
        <v>13279</v>
      </c>
      <c r="F6660" s="1" t="s">
        <v>13280</v>
      </c>
      <c r="G6660" s="1" t="s">
        <v>27254</v>
      </c>
      <c r="H6660" s="1" t="s">
        <v>17599</v>
      </c>
      <c r="I6660" s="2">
        <v>32.24</v>
      </c>
      <c r="J6660" s="37">
        <f>VLOOKUP(H6660,'DOGHER ORDER-DISC'!$K$4:$N$30,4,FALSE)</f>
        <v>0</v>
      </c>
      <c r="K6660" s="2">
        <f t="shared" si="109"/>
        <v>32.24</v>
      </c>
      <c r="L6660" s="1" t="s">
        <v>20446</v>
      </c>
    </row>
    <row r="6661" spans="1:12">
      <c r="A6661" s="1"/>
      <c r="B6661" s="1">
        <v>601</v>
      </c>
      <c r="C6661" s="1" t="s">
        <v>18223</v>
      </c>
      <c r="D6661" s="1" t="s">
        <v>18282</v>
      </c>
      <c r="E6661" s="1" t="s">
        <v>13281</v>
      </c>
      <c r="F6661" s="1" t="s">
        <v>13282</v>
      </c>
      <c r="G6661" s="1" t="s">
        <v>27255</v>
      </c>
      <c r="H6661" s="1" t="s">
        <v>17598</v>
      </c>
      <c r="I6661" s="2">
        <v>56.24</v>
      </c>
      <c r="J6661" s="37">
        <f>VLOOKUP(H6661,'DOGHER ORDER-DISC'!$K$4:$N$30,4,FALSE)</f>
        <v>0</v>
      </c>
      <c r="K6661" s="2">
        <f t="shared" si="109"/>
        <v>56.24</v>
      </c>
      <c r="L6661" s="1" t="s">
        <v>20445</v>
      </c>
    </row>
    <row r="6662" spans="1:12">
      <c r="A6662" s="1"/>
      <c r="B6662" s="1">
        <v>601</v>
      </c>
      <c r="C6662" s="1" t="s">
        <v>18224</v>
      </c>
      <c r="D6662" s="1" t="s">
        <v>18282</v>
      </c>
      <c r="E6662" s="1" t="s">
        <v>13283</v>
      </c>
      <c r="F6662" s="1" t="s">
        <v>13284</v>
      </c>
      <c r="G6662" s="1" t="s">
        <v>27256</v>
      </c>
      <c r="H6662" s="1" t="s">
        <v>17599</v>
      </c>
      <c r="I6662" s="2">
        <v>36.700000000000003</v>
      </c>
      <c r="J6662" s="37">
        <f>VLOOKUP(H6662,'DOGHER ORDER-DISC'!$K$4:$N$30,4,FALSE)</f>
        <v>0</v>
      </c>
      <c r="K6662" s="2">
        <f t="shared" si="109"/>
        <v>36.700000000000003</v>
      </c>
      <c r="L6662" s="1" t="s">
        <v>20446</v>
      </c>
    </row>
    <row r="6663" spans="1:12">
      <c r="A6663" s="1"/>
      <c r="B6663" s="1">
        <v>601</v>
      </c>
      <c r="C6663" s="1" t="s">
        <v>18223</v>
      </c>
      <c r="D6663" s="1" t="s">
        <v>18282</v>
      </c>
      <c r="E6663" s="1" t="s">
        <v>13285</v>
      </c>
      <c r="F6663" s="1" t="s">
        <v>13286</v>
      </c>
      <c r="G6663" s="1" t="s">
        <v>27257</v>
      </c>
      <c r="H6663" s="1" t="s">
        <v>17598</v>
      </c>
      <c r="I6663" s="2">
        <v>56.24</v>
      </c>
      <c r="J6663" s="37">
        <f>VLOOKUP(H6663,'DOGHER ORDER-DISC'!$K$4:$N$30,4,FALSE)</f>
        <v>0</v>
      </c>
      <c r="K6663" s="2">
        <f t="shared" si="109"/>
        <v>56.24</v>
      </c>
      <c r="L6663" s="1" t="s">
        <v>20445</v>
      </c>
    </row>
    <row r="6664" spans="1:12">
      <c r="A6664" s="1"/>
      <c r="B6664" s="1">
        <v>601</v>
      </c>
      <c r="C6664" s="1" t="s">
        <v>18224</v>
      </c>
      <c r="D6664" s="1" t="s">
        <v>18282</v>
      </c>
      <c r="E6664" s="1" t="s">
        <v>13287</v>
      </c>
      <c r="F6664" s="1" t="s">
        <v>13288</v>
      </c>
      <c r="G6664" s="1" t="s">
        <v>27258</v>
      </c>
      <c r="H6664" s="1" t="s">
        <v>17599</v>
      </c>
      <c r="I6664" s="2">
        <v>37.32</v>
      </c>
      <c r="J6664" s="37">
        <f>VLOOKUP(H6664,'DOGHER ORDER-DISC'!$K$4:$N$30,4,FALSE)</f>
        <v>0</v>
      </c>
      <c r="K6664" s="2">
        <f t="shared" si="109"/>
        <v>37.32</v>
      </c>
      <c r="L6664" s="1" t="s">
        <v>20446</v>
      </c>
    </row>
    <row r="6665" spans="1:12">
      <c r="A6665" s="1"/>
      <c r="B6665" s="1">
        <v>601</v>
      </c>
      <c r="C6665" s="1" t="s">
        <v>18223</v>
      </c>
      <c r="D6665" s="1" t="s">
        <v>18282</v>
      </c>
      <c r="E6665" s="1" t="s">
        <v>13289</v>
      </c>
      <c r="F6665" s="1" t="s">
        <v>13290</v>
      </c>
      <c r="G6665" s="1" t="s">
        <v>27259</v>
      </c>
      <c r="H6665" s="1" t="s">
        <v>17598</v>
      </c>
      <c r="I6665" s="2">
        <v>59.99</v>
      </c>
      <c r="J6665" s="37">
        <f>VLOOKUP(H6665,'DOGHER ORDER-DISC'!$K$4:$N$30,4,FALSE)</f>
        <v>0</v>
      </c>
      <c r="K6665" s="2">
        <f t="shared" si="109"/>
        <v>59.99</v>
      </c>
      <c r="L6665" s="1" t="s">
        <v>20445</v>
      </c>
    </row>
    <row r="6666" spans="1:12">
      <c r="A6666" s="1"/>
      <c r="B6666" s="1">
        <v>601</v>
      </c>
      <c r="C6666" s="1" t="s">
        <v>18224</v>
      </c>
      <c r="D6666" s="1" t="s">
        <v>18282</v>
      </c>
      <c r="E6666" s="1" t="s">
        <v>13291</v>
      </c>
      <c r="F6666" s="1" t="s">
        <v>13292</v>
      </c>
      <c r="G6666" s="1" t="s">
        <v>27260</v>
      </c>
      <c r="H6666" s="1" t="s">
        <v>17599</v>
      </c>
      <c r="I6666" s="2">
        <v>37.909999999999997</v>
      </c>
      <c r="J6666" s="37">
        <f>VLOOKUP(H6666,'DOGHER ORDER-DISC'!$K$4:$N$30,4,FALSE)</f>
        <v>0</v>
      </c>
      <c r="K6666" s="2">
        <f t="shared" si="109"/>
        <v>37.909999999999997</v>
      </c>
      <c r="L6666" s="1" t="s">
        <v>20446</v>
      </c>
    </row>
    <row r="6667" spans="1:12">
      <c r="A6667" s="1"/>
      <c r="B6667" s="1">
        <v>601</v>
      </c>
      <c r="C6667" s="1" t="s">
        <v>18223</v>
      </c>
      <c r="D6667" s="1" t="s">
        <v>18282</v>
      </c>
      <c r="E6667" s="1" t="s">
        <v>13293</v>
      </c>
      <c r="F6667" s="1" t="s">
        <v>13294</v>
      </c>
      <c r="G6667" s="1" t="s">
        <v>27261</v>
      </c>
      <c r="H6667" s="1" t="s">
        <v>17598</v>
      </c>
      <c r="I6667" s="2">
        <v>59.99</v>
      </c>
      <c r="J6667" s="37">
        <f>VLOOKUP(H6667,'DOGHER ORDER-DISC'!$K$4:$N$30,4,FALSE)</f>
        <v>0</v>
      </c>
      <c r="K6667" s="2">
        <f t="shared" si="109"/>
        <v>59.99</v>
      </c>
      <c r="L6667" s="1" t="s">
        <v>20445</v>
      </c>
    </row>
    <row r="6668" spans="1:12">
      <c r="A6668" s="1"/>
      <c r="B6668" s="1">
        <v>601</v>
      </c>
      <c r="C6668" s="1" t="s">
        <v>18224</v>
      </c>
      <c r="D6668" s="1" t="s">
        <v>18282</v>
      </c>
      <c r="E6668" s="1" t="s">
        <v>13295</v>
      </c>
      <c r="F6668" s="1" t="s">
        <v>13296</v>
      </c>
      <c r="G6668" s="1" t="s">
        <v>27262</v>
      </c>
      <c r="H6668" s="1" t="s">
        <v>17599</v>
      </c>
      <c r="I6668" s="2">
        <v>38.22</v>
      </c>
      <c r="J6668" s="37">
        <f>VLOOKUP(H6668,'DOGHER ORDER-DISC'!$K$4:$N$30,4,FALSE)</f>
        <v>0</v>
      </c>
      <c r="K6668" s="2">
        <f t="shared" si="109"/>
        <v>38.22</v>
      </c>
      <c r="L6668" s="1" t="s">
        <v>20446</v>
      </c>
    </row>
    <row r="6669" spans="1:12">
      <c r="A6669" s="1"/>
      <c r="B6669" s="1">
        <v>601</v>
      </c>
      <c r="C6669" s="1" t="s">
        <v>18223</v>
      </c>
      <c r="D6669" s="1" t="s">
        <v>18282</v>
      </c>
      <c r="E6669" s="1" t="s">
        <v>13297</v>
      </c>
      <c r="F6669" s="1" t="s">
        <v>13298</v>
      </c>
      <c r="G6669" s="1" t="s">
        <v>27263</v>
      </c>
      <c r="H6669" s="1" t="s">
        <v>17598</v>
      </c>
      <c r="I6669" s="2">
        <v>63.74</v>
      </c>
      <c r="J6669" s="37">
        <f>VLOOKUP(H6669,'DOGHER ORDER-DISC'!$K$4:$N$30,4,FALSE)</f>
        <v>0</v>
      </c>
      <c r="K6669" s="2">
        <f t="shared" si="109"/>
        <v>63.74</v>
      </c>
      <c r="L6669" s="1" t="s">
        <v>20445</v>
      </c>
    </row>
    <row r="6670" spans="1:12">
      <c r="A6670" s="1"/>
      <c r="B6670" s="1">
        <v>601</v>
      </c>
      <c r="C6670" s="1" t="s">
        <v>18224</v>
      </c>
      <c r="D6670" s="1" t="s">
        <v>18282</v>
      </c>
      <c r="E6670" s="1" t="s">
        <v>13299</v>
      </c>
      <c r="F6670" s="1" t="s">
        <v>13300</v>
      </c>
      <c r="G6670" s="1" t="s">
        <v>27264</v>
      </c>
      <c r="H6670" s="1" t="s">
        <v>17599</v>
      </c>
      <c r="I6670" s="2">
        <v>41.95</v>
      </c>
      <c r="J6670" s="37">
        <f>VLOOKUP(H6670,'DOGHER ORDER-DISC'!$K$4:$N$30,4,FALSE)</f>
        <v>0</v>
      </c>
      <c r="K6670" s="2">
        <f t="shared" si="109"/>
        <v>41.95</v>
      </c>
      <c r="L6670" s="1" t="s">
        <v>20446</v>
      </c>
    </row>
    <row r="6671" spans="1:12">
      <c r="A6671" s="1"/>
      <c r="B6671" s="1">
        <v>601</v>
      </c>
      <c r="C6671" s="1" t="s">
        <v>18223</v>
      </c>
      <c r="D6671" s="1" t="s">
        <v>18282</v>
      </c>
      <c r="E6671" s="1" t="s">
        <v>13301</v>
      </c>
      <c r="F6671" s="1" t="s">
        <v>13302</v>
      </c>
      <c r="G6671" s="1" t="s">
        <v>27265</v>
      </c>
      <c r="H6671" s="1" t="s">
        <v>17598</v>
      </c>
      <c r="I6671" s="2">
        <v>67.48</v>
      </c>
      <c r="J6671" s="37">
        <f>VLOOKUP(H6671,'DOGHER ORDER-DISC'!$K$4:$N$30,4,FALSE)</f>
        <v>0</v>
      </c>
      <c r="K6671" s="2">
        <f t="shared" si="109"/>
        <v>67.48</v>
      </c>
      <c r="L6671" s="1" t="s">
        <v>20445</v>
      </c>
    </row>
    <row r="6672" spans="1:12">
      <c r="A6672" s="1"/>
      <c r="B6672" s="1">
        <v>601</v>
      </c>
      <c r="C6672" s="1" t="s">
        <v>18224</v>
      </c>
      <c r="D6672" s="1" t="s">
        <v>18282</v>
      </c>
      <c r="E6672" s="1" t="s">
        <v>13303</v>
      </c>
      <c r="F6672" s="1" t="s">
        <v>13304</v>
      </c>
      <c r="G6672" s="1" t="s">
        <v>27266</v>
      </c>
      <c r="H6672" s="1" t="s">
        <v>17599</v>
      </c>
      <c r="I6672" s="2">
        <v>42.64</v>
      </c>
      <c r="J6672" s="37">
        <f>VLOOKUP(H6672,'DOGHER ORDER-DISC'!$K$4:$N$30,4,FALSE)</f>
        <v>0</v>
      </c>
      <c r="K6672" s="2">
        <f t="shared" si="109"/>
        <v>42.64</v>
      </c>
      <c r="L6672" s="1" t="s">
        <v>20446</v>
      </c>
    </row>
    <row r="6673" spans="1:12">
      <c r="A6673" s="1"/>
      <c r="B6673" s="1">
        <v>601</v>
      </c>
      <c r="C6673" s="1" t="s">
        <v>18223</v>
      </c>
      <c r="D6673" s="1" t="s">
        <v>18282</v>
      </c>
      <c r="E6673" s="1" t="s">
        <v>13305</v>
      </c>
      <c r="F6673" s="1" t="s">
        <v>13306</v>
      </c>
      <c r="G6673" s="1" t="s">
        <v>27267</v>
      </c>
      <c r="H6673" s="1" t="s">
        <v>17598</v>
      </c>
      <c r="I6673" s="2">
        <v>70.41</v>
      </c>
      <c r="J6673" s="37">
        <f>VLOOKUP(H6673,'DOGHER ORDER-DISC'!$K$4:$N$30,4,FALSE)</f>
        <v>0</v>
      </c>
      <c r="K6673" s="2">
        <f t="shared" si="109"/>
        <v>70.41</v>
      </c>
      <c r="L6673" s="1" t="s">
        <v>20445</v>
      </c>
    </row>
    <row r="6674" spans="1:12">
      <c r="A6674" s="1"/>
      <c r="B6674" s="1">
        <v>601</v>
      </c>
      <c r="C6674" s="1" t="s">
        <v>18224</v>
      </c>
      <c r="D6674" s="1" t="s">
        <v>18282</v>
      </c>
      <c r="E6674" s="1" t="s">
        <v>13307</v>
      </c>
      <c r="F6674" s="1" t="s">
        <v>13308</v>
      </c>
      <c r="G6674" s="1" t="s">
        <v>27268</v>
      </c>
      <c r="H6674" s="1" t="s">
        <v>17599</v>
      </c>
      <c r="I6674" s="2">
        <v>49.81</v>
      </c>
      <c r="J6674" s="37">
        <f>VLOOKUP(H6674,'DOGHER ORDER-DISC'!$K$4:$N$30,4,FALSE)</f>
        <v>0</v>
      </c>
      <c r="K6674" s="2">
        <f t="shared" si="109"/>
        <v>49.81</v>
      </c>
      <c r="L6674" s="1" t="s">
        <v>20446</v>
      </c>
    </row>
    <row r="6675" spans="1:12">
      <c r="A6675" s="1"/>
      <c r="B6675" s="1">
        <v>601</v>
      </c>
      <c r="C6675" s="1" t="s">
        <v>18223</v>
      </c>
      <c r="D6675" s="1" t="s">
        <v>18282</v>
      </c>
      <c r="E6675" s="1" t="s">
        <v>13309</v>
      </c>
      <c r="F6675" s="1" t="s">
        <v>13310</v>
      </c>
      <c r="G6675" s="1" t="s">
        <v>27269</v>
      </c>
      <c r="H6675" s="1" t="s">
        <v>17598</v>
      </c>
      <c r="I6675" s="2">
        <v>74.98</v>
      </c>
      <c r="J6675" s="37">
        <f>VLOOKUP(H6675,'DOGHER ORDER-DISC'!$K$4:$N$30,4,FALSE)</f>
        <v>0</v>
      </c>
      <c r="K6675" s="2">
        <f t="shared" si="109"/>
        <v>74.98</v>
      </c>
      <c r="L6675" s="1" t="s">
        <v>20445</v>
      </c>
    </row>
    <row r="6676" spans="1:12">
      <c r="A6676" s="1"/>
      <c r="B6676" s="1">
        <v>601</v>
      </c>
      <c r="C6676" s="1" t="s">
        <v>18224</v>
      </c>
      <c r="D6676" s="1" t="s">
        <v>18282</v>
      </c>
      <c r="E6676" s="1" t="s">
        <v>13311</v>
      </c>
      <c r="F6676" s="1" t="s">
        <v>13312</v>
      </c>
      <c r="G6676" s="1" t="s">
        <v>27270</v>
      </c>
      <c r="H6676" s="1" t="s">
        <v>17599</v>
      </c>
      <c r="I6676" s="2">
        <v>51.05</v>
      </c>
      <c r="J6676" s="37">
        <f>VLOOKUP(H6676,'DOGHER ORDER-DISC'!$K$4:$N$30,4,FALSE)</f>
        <v>0</v>
      </c>
      <c r="K6676" s="2">
        <f t="shared" si="109"/>
        <v>51.05</v>
      </c>
      <c r="L6676" s="1" t="s">
        <v>20446</v>
      </c>
    </row>
    <row r="6677" spans="1:12">
      <c r="A6677" s="1"/>
      <c r="B6677" s="1">
        <v>601</v>
      </c>
      <c r="C6677" s="1" t="s">
        <v>18223</v>
      </c>
      <c r="D6677" s="1" t="s">
        <v>18282</v>
      </c>
      <c r="E6677" s="1" t="s">
        <v>13313</v>
      </c>
      <c r="F6677" s="1" t="s">
        <v>13314</v>
      </c>
      <c r="G6677" s="1" t="s">
        <v>27271</v>
      </c>
      <c r="H6677" s="1" t="s">
        <v>17598</v>
      </c>
      <c r="I6677" s="2">
        <v>78.73</v>
      </c>
      <c r="J6677" s="37">
        <f>VLOOKUP(H6677,'DOGHER ORDER-DISC'!$K$4:$N$30,4,FALSE)</f>
        <v>0</v>
      </c>
      <c r="K6677" s="2">
        <f t="shared" si="109"/>
        <v>78.73</v>
      </c>
      <c r="L6677" s="1" t="s">
        <v>20445</v>
      </c>
    </row>
    <row r="6678" spans="1:12">
      <c r="A6678" s="1"/>
      <c r="B6678" s="1">
        <v>601</v>
      </c>
      <c r="C6678" s="1" t="s">
        <v>18224</v>
      </c>
      <c r="D6678" s="1" t="s">
        <v>18282</v>
      </c>
      <c r="E6678" s="1" t="s">
        <v>13315</v>
      </c>
      <c r="F6678" s="1" t="s">
        <v>13316</v>
      </c>
      <c r="G6678" s="1" t="s">
        <v>27272</v>
      </c>
      <c r="H6678" s="1" t="s">
        <v>17599</v>
      </c>
      <c r="I6678" s="2">
        <v>50.71</v>
      </c>
      <c r="J6678" s="37">
        <f>VLOOKUP(H6678,'DOGHER ORDER-DISC'!$K$4:$N$30,4,FALSE)</f>
        <v>0</v>
      </c>
      <c r="K6678" s="2">
        <f t="shared" si="109"/>
        <v>50.71</v>
      </c>
      <c r="L6678" s="1" t="s">
        <v>20446</v>
      </c>
    </row>
    <row r="6679" spans="1:12">
      <c r="A6679" s="1"/>
      <c r="B6679" s="1">
        <v>601</v>
      </c>
      <c r="C6679" s="1" t="s">
        <v>18223</v>
      </c>
      <c r="D6679" s="1" t="s">
        <v>18282</v>
      </c>
      <c r="E6679" s="1" t="s">
        <v>13317</v>
      </c>
      <c r="F6679" s="1" t="s">
        <v>13318</v>
      </c>
      <c r="G6679" s="1" t="s">
        <v>27273</v>
      </c>
      <c r="H6679" s="1" t="s">
        <v>17598</v>
      </c>
      <c r="I6679" s="2">
        <v>82.48</v>
      </c>
      <c r="J6679" s="37">
        <f>VLOOKUP(H6679,'DOGHER ORDER-DISC'!$K$4:$N$30,4,FALSE)</f>
        <v>0</v>
      </c>
      <c r="K6679" s="2">
        <f t="shared" si="109"/>
        <v>82.48</v>
      </c>
      <c r="L6679" s="1" t="s">
        <v>20445</v>
      </c>
    </row>
    <row r="6680" spans="1:12">
      <c r="A6680" s="1"/>
      <c r="B6680" s="1">
        <v>601</v>
      </c>
      <c r="C6680" s="1" t="s">
        <v>18224</v>
      </c>
      <c r="D6680" s="1" t="s">
        <v>18282</v>
      </c>
      <c r="E6680" s="1" t="s">
        <v>13319</v>
      </c>
      <c r="F6680" s="1" t="s">
        <v>13320</v>
      </c>
      <c r="G6680" s="1" t="s">
        <v>27274</v>
      </c>
      <c r="H6680" s="1" t="s">
        <v>17599</v>
      </c>
      <c r="I6680" s="2">
        <v>50.73</v>
      </c>
      <c r="J6680" s="37">
        <f>VLOOKUP(H6680,'DOGHER ORDER-DISC'!$K$4:$N$30,4,FALSE)</f>
        <v>0</v>
      </c>
      <c r="K6680" s="2">
        <f t="shared" si="109"/>
        <v>50.73</v>
      </c>
      <c r="L6680" s="1" t="s">
        <v>20446</v>
      </c>
    </row>
    <row r="6681" spans="1:12">
      <c r="A6681" s="1"/>
      <c r="B6681" s="1">
        <v>601</v>
      </c>
      <c r="C6681" s="1" t="s">
        <v>18223</v>
      </c>
      <c r="D6681" s="1" t="s">
        <v>18282</v>
      </c>
      <c r="E6681" s="1" t="s">
        <v>13321</v>
      </c>
      <c r="F6681" s="1" t="s">
        <v>13322</v>
      </c>
      <c r="G6681" s="1" t="s">
        <v>27275</v>
      </c>
      <c r="H6681" s="1" t="s">
        <v>17598</v>
      </c>
      <c r="I6681" s="2">
        <v>86.23</v>
      </c>
      <c r="J6681" s="37">
        <f>VLOOKUP(H6681,'DOGHER ORDER-DISC'!$K$4:$N$30,4,FALSE)</f>
        <v>0</v>
      </c>
      <c r="K6681" s="2">
        <f t="shared" si="109"/>
        <v>86.23</v>
      </c>
      <c r="L6681" s="1" t="s">
        <v>20445</v>
      </c>
    </row>
    <row r="6682" spans="1:12">
      <c r="A6682" s="1"/>
      <c r="B6682" s="1">
        <v>601</v>
      </c>
      <c r="C6682" s="1" t="s">
        <v>18224</v>
      </c>
      <c r="D6682" s="1" t="s">
        <v>18282</v>
      </c>
      <c r="E6682" s="1" t="s">
        <v>13323</v>
      </c>
      <c r="F6682" s="1" t="s">
        <v>13324</v>
      </c>
      <c r="G6682" s="1" t="s">
        <v>27276</v>
      </c>
      <c r="H6682" s="1" t="s">
        <v>17599</v>
      </c>
      <c r="I6682" s="2">
        <v>58.98</v>
      </c>
      <c r="J6682" s="37">
        <f>VLOOKUP(H6682,'DOGHER ORDER-DISC'!$K$4:$N$30,4,FALSE)</f>
        <v>0</v>
      </c>
      <c r="K6682" s="2">
        <f t="shared" si="109"/>
        <v>58.98</v>
      </c>
      <c r="L6682" s="1" t="s">
        <v>20446</v>
      </c>
    </row>
    <row r="6683" spans="1:12">
      <c r="A6683" s="1"/>
      <c r="B6683" s="1">
        <v>601</v>
      </c>
      <c r="C6683" s="1" t="s">
        <v>18223</v>
      </c>
      <c r="D6683" s="1" t="s">
        <v>18282</v>
      </c>
      <c r="E6683" s="1" t="s">
        <v>13325</v>
      </c>
      <c r="F6683" s="1" t="s">
        <v>13326</v>
      </c>
      <c r="G6683" s="1" t="s">
        <v>27277</v>
      </c>
      <c r="H6683" s="1" t="s">
        <v>17598</v>
      </c>
      <c r="I6683" s="2">
        <v>97.48</v>
      </c>
      <c r="J6683" s="37">
        <f>VLOOKUP(H6683,'DOGHER ORDER-DISC'!$K$4:$N$30,4,FALSE)</f>
        <v>0</v>
      </c>
      <c r="K6683" s="2">
        <f t="shared" si="109"/>
        <v>97.48</v>
      </c>
      <c r="L6683" s="1" t="s">
        <v>20445</v>
      </c>
    </row>
    <row r="6684" spans="1:12">
      <c r="A6684" s="1"/>
      <c r="B6684" s="1">
        <v>601</v>
      </c>
      <c r="C6684" s="1" t="s">
        <v>18224</v>
      </c>
      <c r="D6684" s="1" t="s">
        <v>18282</v>
      </c>
      <c r="E6684" s="1" t="s">
        <v>13327</v>
      </c>
      <c r="F6684" s="1" t="s">
        <v>13328</v>
      </c>
      <c r="G6684" s="1" t="s">
        <v>27278</v>
      </c>
      <c r="H6684" s="1" t="s">
        <v>17599</v>
      </c>
      <c r="I6684" s="2">
        <v>65.55</v>
      </c>
      <c r="J6684" s="37">
        <f>VLOOKUP(H6684,'DOGHER ORDER-DISC'!$K$4:$N$30,4,FALSE)</f>
        <v>0</v>
      </c>
      <c r="K6684" s="2">
        <f t="shared" si="109"/>
        <v>65.55</v>
      </c>
      <c r="L6684" s="1" t="s">
        <v>20446</v>
      </c>
    </row>
    <row r="6685" spans="1:12">
      <c r="A6685" s="1"/>
      <c r="B6685" s="1">
        <v>601</v>
      </c>
      <c r="C6685" s="1" t="s">
        <v>18223</v>
      </c>
      <c r="D6685" s="1" t="s">
        <v>18282</v>
      </c>
      <c r="E6685" s="1" t="s">
        <v>13329</v>
      </c>
      <c r="F6685" s="1" t="s">
        <v>13330</v>
      </c>
      <c r="G6685" s="1" t="s">
        <v>27279</v>
      </c>
      <c r="H6685" s="1" t="s">
        <v>17598</v>
      </c>
      <c r="I6685" s="2">
        <v>101.22</v>
      </c>
      <c r="J6685" s="37">
        <f>VLOOKUP(H6685,'DOGHER ORDER-DISC'!$K$4:$N$30,4,FALSE)</f>
        <v>0</v>
      </c>
      <c r="K6685" s="2">
        <f t="shared" si="109"/>
        <v>101.22</v>
      </c>
      <c r="L6685" s="1" t="s">
        <v>20445</v>
      </c>
    </row>
    <row r="6686" spans="1:12">
      <c r="A6686" s="1"/>
      <c r="B6686" s="1">
        <v>601</v>
      </c>
      <c r="C6686" s="1" t="s">
        <v>18224</v>
      </c>
      <c r="D6686" s="1" t="s">
        <v>18282</v>
      </c>
      <c r="E6686" s="1" t="s">
        <v>13331</v>
      </c>
      <c r="F6686" s="1" t="s">
        <v>13332</v>
      </c>
      <c r="G6686" s="1" t="s">
        <v>27280</v>
      </c>
      <c r="H6686" s="1" t="s">
        <v>17599</v>
      </c>
      <c r="I6686" s="2">
        <v>66.64</v>
      </c>
      <c r="J6686" s="37">
        <f>VLOOKUP(H6686,'DOGHER ORDER-DISC'!$K$4:$N$30,4,FALSE)</f>
        <v>0</v>
      </c>
      <c r="K6686" s="2">
        <f t="shared" si="109"/>
        <v>66.64</v>
      </c>
      <c r="L6686" s="1" t="s">
        <v>20446</v>
      </c>
    </row>
    <row r="6687" spans="1:12">
      <c r="A6687" s="1"/>
      <c r="B6687" s="1">
        <v>601</v>
      </c>
      <c r="C6687" s="1" t="s">
        <v>18223</v>
      </c>
      <c r="D6687" s="1" t="s">
        <v>18282</v>
      </c>
      <c r="E6687" s="1" t="s">
        <v>13333</v>
      </c>
      <c r="F6687" s="1" t="s">
        <v>13334</v>
      </c>
      <c r="G6687" s="1" t="s">
        <v>27281</v>
      </c>
      <c r="H6687" s="1" t="s">
        <v>17598</v>
      </c>
      <c r="I6687" s="2">
        <v>104.97</v>
      </c>
      <c r="J6687" s="37">
        <f>VLOOKUP(H6687,'DOGHER ORDER-DISC'!$K$4:$N$30,4,FALSE)</f>
        <v>0</v>
      </c>
      <c r="K6687" s="2">
        <f t="shared" si="109"/>
        <v>104.97</v>
      </c>
      <c r="L6687" s="1" t="s">
        <v>20445</v>
      </c>
    </row>
    <row r="6688" spans="1:12">
      <c r="A6688" s="1"/>
      <c r="B6688" s="1">
        <v>601</v>
      </c>
      <c r="C6688" s="1" t="s">
        <v>18224</v>
      </c>
      <c r="D6688" s="1" t="s">
        <v>18282</v>
      </c>
      <c r="E6688" s="1" t="s">
        <v>13335</v>
      </c>
      <c r="F6688" s="1" t="s">
        <v>13336</v>
      </c>
      <c r="G6688" s="1" t="s">
        <v>27282</v>
      </c>
      <c r="H6688" s="1" t="s">
        <v>17599</v>
      </c>
      <c r="I6688" s="2">
        <v>67.19</v>
      </c>
      <c r="J6688" s="37">
        <f>VLOOKUP(H6688,'DOGHER ORDER-DISC'!$K$4:$N$30,4,FALSE)</f>
        <v>0</v>
      </c>
      <c r="K6688" s="2">
        <f t="shared" si="109"/>
        <v>67.19</v>
      </c>
      <c r="L6688" s="1" t="s">
        <v>20446</v>
      </c>
    </row>
    <row r="6689" spans="1:12">
      <c r="A6689" s="1"/>
      <c r="B6689" s="1">
        <v>601</v>
      </c>
      <c r="C6689" s="1" t="s">
        <v>18223</v>
      </c>
      <c r="D6689" s="1" t="s">
        <v>18282</v>
      </c>
      <c r="E6689" s="1" t="s">
        <v>13337</v>
      </c>
      <c r="F6689" s="1" t="s">
        <v>13338</v>
      </c>
      <c r="G6689" s="1" t="s">
        <v>27283</v>
      </c>
      <c r="H6689" s="1" t="s">
        <v>17598</v>
      </c>
      <c r="I6689" s="2">
        <v>108.72</v>
      </c>
      <c r="J6689" s="37">
        <f>VLOOKUP(H6689,'DOGHER ORDER-DISC'!$K$4:$N$30,4,FALSE)</f>
        <v>0</v>
      </c>
      <c r="K6689" s="2">
        <f t="shared" si="109"/>
        <v>108.72</v>
      </c>
      <c r="L6689" s="1" t="s">
        <v>20445</v>
      </c>
    </row>
    <row r="6690" spans="1:12">
      <c r="A6690" s="1"/>
      <c r="B6690" s="1">
        <v>601</v>
      </c>
      <c r="C6690" s="1" t="s">
        <v>18224</v>
      </c>
      <c r="D6690" s="1" t="s">
        <v>18282</v>
      </c>
      <c r="E6690" s="1" t="s">
        <v>13339</v>
      </c>
      <c r="F6690" s="1" t="s">
        <v>13340</v>
      </c>
      <c r="G6690" s="1" t="s">
        <v>27284</v>
      </c>
      <c r="H6690" s="1" t="s">
        <v>17599</v>
      </c>
      <c r="I6690" s="2">
        <v>68.27</v>
      </c>
      <c r="J6690" s="37">
        <f>VLOOKUP(H6690,'DOGHER ORDER-DISC'!$K$4:$N$30,4,FALSE)</f>
        <v>0</v>
      </c>
      <c r="K6690" s="2">
        <f t="shared" si="109"/>
        <v>68.27</v>
      </c>
      <c r="L6690" s="1" t="s">
        <v>20446</v>
      </c>
    </row>
    <row r="6691" spans="1:12">
      <c r="A6691" s="1"/>
      <c r="B6691" s="1">
        <v>601</v>
      </c>
      <c r="C6691" s="1" t="s">
        <v>18223</v>
      </c>
      <c r="D6691" s="1" t="s">
        <v>18282</v>
      </c>
      <c r="E6691" s="1" t="s">
        <v>13341</v>
      </c>
      <c r="F6691" s="1" t="s">
        <v>13342</v>
      </c>
      <c r="G6691" s="1" t="s">
        <v>27285</v>
      </c>
      <c r="H6691" s="1" t="s">
        <v>17598</v>
      </c>
      <c r="I6691" s="2">
        <v>112.47</v>
      </c>
      <c r="J6691" s="37">
        <f>VLOOKUP(H6691,'DOGHER ORDER-DISC'!$K$4:$N$30,4,FALSE)</f>
        <v>0</v>
      </c>
      <c r="K6691" s="2">
        <f t="shared" si="109"/>
        <v>112.47</v>
      </c>
      <c r="L6691" s="1" t="s">
        <v>20445</v>
      </c>
    </row>
    <row r="6692" spans="1:12">
      <c r="A6692" s="1"/>
      <c r="B6692" s="1">
        <v>601</v>
      </c>
      <c r="C6692" s="1" t="s">
        <v>18224</v>
      </c>
      <c r="D6692" s="1" t="s">
        <v>18282</v>
      </c>
      <c r="E6692" s="1" t="s">
        <v>13343</v>
      </c>
      <c r="F6692" s="1" t="s">
        <v>13344</v>
      </c>
      <c r="G6692" s="1" t="s">
        <v>27286</v>
      </c>
      <c r="H6692" s="1" t="s">
        <v>17599</v>
      </c>
      <c r="I6692" s="2">
        <v>69.37</v>
      </c>
      <c r="J6692" s="37">
        <f>VLOOKUP(H6692,'DOGHER ORDER-DISC'!$K$4:$N$30,4,FALSE)</f>
        <v>0</v>
      </c>
      <c r="K6692" s="2">
        <f t="shared" si="109"/>
        <v>69.37</v>
      </c>
      <c r="L6692" s="1" t="s">
        <v>20446</v>
      </c>
    </row>
    <row r="6693" spans="1:12">
      <c r="A6693" s="1"/>
      <c r="B6693" s="1">
        <v>601</v>
      </c>
      <c r="C6693" s="1" t="s">
        <v>18223</v>
      </c>
      <c r="D6693" s="1" t="s">
        <v>18282</v>
      </c>
      <c r="E6693" s="1" t="s">
        <v>13345</v>
      </c>
      <c r="F6693" s="1" t="s">
        <v>13346</v>
      </c>
      <c r="G6693" s="1" t="s">
        <v>27287</v>
      </c>
      <c r="H6693" s="1" t="s">
        <v>17598</v>
      </c>
      <c r="I6693" s="2">
        <v>116.23</v>
      </c>
      <c r="J6693" s="37">
        <f>VLOOKUP(H6693,'DOGHER ORDER-DISC'!$K$4:$N$30,4,FALSE)</f>
        <v>0</v>
      </c>
      <c r="K6693" s="2">
        <f t="shared" si="109"/>
        <v>116.23</v>
      </c>
      <c r="L6693" s="1" t="s">
        <v>20445</v>
      </c>
    </row>
    <row r="6694" spans="1:12">
      <c r="A6694" s="1"/>
      <c r="B6694" s="1">
        <v>601</v>
      </c>
      <c r="C6694" s="1" t="s">
        <v>18224</v>
      </c>
      <c r="D6694" s="1" t="s">
        <v>18282</v>
      </c>
      <c r="E6694" s="1" t="s">
        <v>13347</v>
      </c>
      <c r="F6694" s="1" t="s">
        <v>13348</v>
      </c>
      <c r="G6694" s="1" t="s">
        <v>27288</v>
      </c>
      <c r="H6694" s="1" t="s">
        <v>17599</v>
      </c>
      <c r="I6694" s="2">
        <v>69.930000000000007</v>
      </c>
      <c r="J6694" s="37">
        <f>VLOOKUP(H6694,'DOGHER ORDER-DISC'!$K$4:$N$30,4,FALSE)</f>
        <v>0</v>
      </c>
      <c r="K6694" s="2">
        <f t="shared" si="109"/>
        <v>69.930000000000007</v>
      </c>
      <c r="L6694" s="1" t="s">
        <v>20446</v>
      </c>
    </row>
    <row r="6695" spans="1:12">
      <c r="A6695" s="1"/>
      <c r="B6695" s="1">
        <v>601</v>
      </c>
      <c r="C6695" s="1" t="s">
        <v>18223</v>
      </c>
      <c r="D6695" s="1" t="s">
        <v>18282</v>
      </c>
      <c r="E6695" s="1" t="s">
        <v>13349</v>
      </c>
      <c r="F6695" s="1" t="s">
        <v>13350</v>
      </c>
      <c r="G6695" s="1" t="s">
        <v>27289</v>
      </c>
      <c r="H6695" s="1" t="s">
        <v>17598</v>
      </c>
      <c r="I6695" s="2">
        <v>116.23</v>
      </c>
      <c r="J6695" s="37">
        <f>VLOOKUP(H6695,'DOGHER ORDER-DISC'!$K$4:$N$30,4,FALSE)</f>
        <v>0</v>
      </c>
      <c r="K6695" s="2">
        <f t="shared" si="109"/>
        <v>116.23</v>
      </c>
      <c r="L6695" s="1" t="s">
        <v>20445</v>
      </c>
    </row>
    <row r="6696" spans="1:12">
      <c r="A6696" s="1"/>
      <c r="B6696" s="1">
        <v>601</v>
      </c>
      <c r="C6696" s="1" t="s">
        <v>18224</v>
      </c>
      <c r="D6696" s="1" t="s">
        <v>18282</v>
      </c>
      <c r="E6696" s="1" t="s">
        <v>13351</v>
      </c>
      <c r="F6696" s="1" t="s">
        <v>13352</v>
      </c>
      <c r="G6696" s="1" t="s">
        <v>27290</v>
      </c>
      <c r="H6696" s="1" t="s">
        <v>17599</v>
      </c>
      <c r="I6696" s="2">
        <v>73.290000000000006</v>
      </c>
      <c r="J6696" s="37">
        <f>VLOOKUP(H6696,'DOGHER ORDER-DISC'!$K$4:$N$30,4,FALSE)</f>
        <v>0</v>
      </c>
      <c r="K6696" s="2">
        <f t="shared" si="109"/>
        <v>73.290000000000006</v>
      </c>
      <c r="L6696" s="1" t="s">
        <v>20446</v>
      </c>
    </row>
    <row r="6697" spans="1:12">
      <c r="A6697" s="1"/>
      <c r="B6697" s="1">
        <v>601</v>
      </c>
      <c r="C6697" s="1" t="s">
        <v>18223</v>
      </c>
      <c r="D6697" s="1" t="s">
        <v>18282</v>
      </c>
      <c r="E6697" s="1" t="s">
        <v>13353</v>
      </c>
      <c r="F6697" s="1" t="s">
        <v>13354</v>
      </c>
      <c r="G6697" s="1" t="s">
        <v>27291</v>
      </c>
      <c r="H6697" s="1" t="s">
        <v>17598</v>
      </c>
      <c r="I6697" s="2">
        <v>121.84</v>
      </c>
      <c r="J6697" s="37">
        <f>VLOOKUP(H6697,'DOGHER ORDER-DISC'!$K$4:$N$30,4,FALSE)</f>
        <v>0</v>
      </c>
      <c r="K6697" s="2">
        <f t="shared" si="109"/>
        <v>121.84</v>
      </c>
      <c r="L6697" s="1" t="s">
        <v>20445</v>
      </c>
    </row>
    <row r="6698" spans="1:12">
      <c r="A6698" s="1"/>
      <c r="B6698" s="1">
        <v>601</v>
      </c>
      <c r="C6698" s="1" t="s">
        <v>18224</v>
      </c>
      <c r="D6698" s="1" t="s">
        <v>18282</v>
      </c>
      <c r="E6698" s="1" t="s">
        <v>13355</v>
      </c>
      <c r="F6698" s="1" t="s">
        <v>13356</v>
      </c>
      <c r="G6698" s="1" t="s">
        <v>27292</v>
      </c>
      <c r="H6698" s="1" t="s">
        <v>17599</v>
      </c>
      <c r="I6698" s="2">
        <v>73.900000000000006</v>
      </c>
      <c r="J6698" s="37">
        <f>VLOOKUP(H6698,'DOGHER ORDER-DISC'!$K$4:$N$30,4,FALSE)</f>
        <v>0</v>
      </c>
      <c r="K6698" s="2">
        <f t="shared" si="109"/>
        <v>73.900000000000006</v>
      </c>
      <c r="L6698" s="1" t="s">
        <v>20446</v>
      </c>
    </row>
    <row r="6699" spans="1:12">
      <c r="A6699" s="1"/>
      <c r="B6699" s="1">
        <v>601</v>
      </c>
      <c r="C6699" s="1" t="s">
        <v>18223</v>
      </c>
      <c r="D6699" s="1" t="s">
        <v>18282</v>
      </c>
      <c r="E6699" s="1" t="s">
        <v>13357</v>
      </c>
      <c r="F6699" s="1" t="s">
        <v>13358</v>
      </c>
      <c r="G6699" s="1" t="s">
        <v>27293</v>
      </c>
      <c r="H6699" s="1" t="s">
        <v>17598</v>
      </c>
      <c r="I6699" s="2">
        <v>121.84</v>
      </c>
      <c r="J6699" s="37">
        <f>VLOOKUP(H6699,'DOGHER ORDER-DISC'!$K$4:$N$30,4,FALSE)</f>
        <v>0</v>
      </c>
      <c r="K6699" s="2">
        <f t="shared" si="109"/>
        <v>121.84</v>
      </c>
      <c r="L6699" s="1" t="s">
        <v>20445</v>
      </c>
    </row>
    <row r="6700" spans="1:12">
      <c r="A6700" s="1"/>
      <c r="B6700" s="1">
        <v>601</v>
      </c>
      <c r="C6700" s="1" t="s">
        <v>18224</v>
      </c>
      <c r="D6700" s="1" t="s">
        <v>18282</v>
      </c>
      <c r="E6700" s="1" t="s">
        <v>13359</v>
      </c>
      <c r="F6700" s="1" t="s">
        <v>13360</v>
      </c>
      <c r="G6700" s="1" t="s">
        <v>27294</v>
      </c>
      <c r="H6700" s="1" t="s">
        <v>17599</v>
      </c>
      <c r="I6700" s="2">
        <v>74.48</v>
      </c>
      <c r="J6700" s="37">
        <f>VLOOKUP(H6700,'DOGHER ORDER-DISC'!$K$4:$N$30,4,FALSE)</f>
        <v>0</v>
      </c>
      <c r="K6700" s="2">
        <f t="shared" si="109"/>
        <v>74.48</v>
      </c>
      <c r="L6700" s="1" t="s">
        <v>20446</v>
      </c>
    </row>
    <row r="6701" spans="1:12">
      <c r="A6701" s="1"/>
      <c r="B6701" s="1">
        <v>601</v>
      </c>
      <c r="C6701" s="1" t="s">
        <v>18223</v>
      </c>
      <c r="D6701" s="1" t="s">
        <v>18282</v>
      </c>
      <c r="E6701" s="1" t="s">
        <v>13361</v>
      </c>
      <c r="F6701" s="1" t="s">
        <v>13362</v>
      </c>
      <c r="G6701" s="1" t="s">
        <v>27295</v>
      </c>
      <c r="H6701" s="1" t="s">
        <v>17598</v>
      </c>
      <c r="I6701" s="2">
        <v>125.61</v>
      </c>
      <c r="J6701" s="37">
        <f>VLOOKUP(H6701,'DOGHER ORDER-DISC'!$K$4:$N$30,4,FALSE)</f>
        <v>0</v>
      </c>
      <c r="K6701" s="2">
        <f t="shared" si="109"/>
        <v>125.61</v>
      </c>
      <c r="L6701" s="1" t="s">
        <v>20445</v>
      </c>
    </row>
    <row r="6702" spans="1:12">
      <c r="A6702" s="1"/>
      <c r="B6702" s="1">
        <v>601</v>
      </c>
      <c r="C6702" s="1" t="s">
        <v>18224</v>
      </c>
      <c r="D6702" s="1" t="s">
        <v>18282</v>
      </c>
      <c r="E6702" s="1" t="s">
        <v>13363</v>
      </c>
      <c r="F6702" s="1" t="s">
        <v>13364</v>
      </c>
      <c r="G6702" s="1" t="s">
        <v>27296</v>
      </c>
      <c r="H6702" s="1" t="s">
        <v>17599</v>
      </c>
      <c r="I6702" s="2">
        <v>85.09</v>
      </c>
      <c r="J6702" s="37">
        <f>VLOOKUP(H6702,'DOGHER ORDER-DISC'!$K$4:$N$30,4,FALSE)</f>
        <v>0</v>
      </c>
      <c r="K6702" s="2">
        <f t="shared" si="109"/>
        <v>85.09</v>
      </c>
      <c r="L6702" s="1" t="s">
        <v>20446</v>
      </c>
    </row>
    <row r="6703" spans="1:12">
      <c r="A6703" s="1"/>
      <c r="B6703" s="1">
        <v>601</v>
      </c>
      <c r="C6703" s="1" t="s">
        <v>18223</v>
      </c>
      <c r="D6703" s="1" t="s">
        <v>18282</v>
      </c>
      <c r="E6703" s="1" t="s">
        <v>13365</v>
      </c>
      <c r="F6703" s="1" t="s">
        <v>13366</v>
      </c>
      <c r="G6703" s="1" t="s">
        <v>27297</v>
      </c>
      <c r="H6703" s="1" t="s">
        <v>17598</v>
      </c>
      <c r="I6703" s="2">
        <v>125.61</v>
      </c>
      <c r="J6703" s="37">
        <f>VLOOKUP(H6703,'DOGHER ORDER-DISC'!$K$4:$N$30,4,FALSE)</f>
        <v>0</v>
      </c>
      <c r="K6703" s="2">
        <f t="shared" ref="K6703:K6766" si="110">+ROUND(I6703*(1-J6703),2)</f>
        <v>125.61</v>
      </c>
      <c r="L6703" s="1" t="s">
        <v>20445</v>
      </c>
    </row>
    <row r="6704" spans="1:12">
      <c r="A6704" s="1"/>
      <c r="B6704" s="1">
        <v>601</v>
      </c>
      <c r="C6704" s="1" t="s">
        <v>18224</v>
      </c>
      <c r="D6704" s="1" t="s">
        <v>18282</v>
      </c>
      <c r="E6704" s="1" t="s">
        <v>13367</v>
      </c>
      <c r="F6704" s="1" t="s">
        <v>13368</v>
      </c>
      <c r="G6704" s="1" t="s">
        <v>27298</v>
      </c>
      <c r="H6704" s="1" t="s">
        <v>17599</v>
      </c>
      <c r="I6704" s="2">
        <v>85.79</v>
      </c>
      <c r="J6704" s="37">
        <f>VLOOKUP(H6704,'DOGHER ORDER-DISC'!$K$4:$N$30,4,FALSE)</f>
        <v>0</v>
      </c>
      <c r="K6704" s="2">
        <f t="shared" si="110"/>
        <v>85.79</v>
      </c>
      <c r="L6704" s="1" t="s">
        <v>20446</v>
      </c>
    </row>
    <row r="6705" spans="1:12">
      <c r="A6705" s="1"/>
      <c r="B6705" s="1">
        <v>601</v>
      </c>
      <c r="C6705" s="1" t="s">
        <v>18223</v>
      </c>
      <c r="D6705" s="1" t="s">
        <v>18282</v>
      </c>
      <c r="E6705" s="1" t="s">
        <v>13369</v>
      </c>
      <c r="F6705" s="1" t="s">
        <v>13370</v>
      </c>
      <c r="G6705" s="1" t="s">
        <v>27299</v>
      </c>
      <c r="H6705" s="1" t="s">
        <v>17598</v>
      </c>
      <c r="I6705" s="2">
        <v>140.59</v>
      </c>
      <c r="J6705" s="37">
        <f>VLOOKUP(H6705,'DOGHER ORDER-DISC'!$K$4:$N$30,4,FALSE)</f>
        <v>0</v>
      </c>
      <c r="K6705" s="2">
        <f t="shared" si="110"/>
        <v>140.59</v>
      </c>
      <c r="L6705" s="1" t="s">
        <v>20445</v>
      </c>
    </row>
    <row r="6706" spans="1:12">
      <c r="A6706" s="1"/>
      <c r="B6706" s="1">
        <v>601</v>
      </c>
      <c r="C6706" s="1" t="s">
        <v>18224</v>
      </c>
      <c r="D6706" s="1" t="s">
        <v>18282</v>
      </c>
      <c r="E6706" s="1" t="s">
        <v>13371</v>
      </c>
      <c r="F6706" s="1" t="s">
        <v>13372</v>
      </c>
      <c r="G6706" s="1" t="s">
        <v>27300</v>
      </c>
      <c r="H6706" s="1" t="s">
        <v>17599</v>
      </c>
      <c r="I6706" s="2">
        <v>90.61</v>
      </c>
      <c r="J6706" s="37">
        <f>VLOOKUP(H6706,'DOGHER ORDER-DISC'!$K$4:$N$30,4,FALSE)</f>
        <v>0</v>
      </c>
      <c r="K6706" s="2">
        <f t="shared" si="110"/>
        <v>90.61</v>
      </c>
      <c r="L6706" s="1" t="s">
        <v>20446</v>
      </c>
    </row>
    <row r="6707" spans="1:12">
      <c r="A6707" s="1"/>
      <c r="B6707" s="1">
        <v>601</v>
      </c>
      <c r="C6707" s="1" t="s">
        <v>18223</v>
      </c>
      <c r="D6707" s="1" t="s">
        <v>18282</v>
      </c>
      <c r="E6707" s="1" t="s">
        <v>13373</v>
      </c>
      <c r="F6707" s="1" t="s">
        <v>13374</v>
      </c>
      <c r="G6707" s="1" t="s">
        <v>27301</v>
      </c>
      <c r="H6707" s="1" t="s">
        <v>17598</v>
      </c>
      <c r="I6707" s="2">
        <v>144.34</v>
      </c>
      <c r="J6707" s="37">
        <f>VLOOKUP(H6707,'DOGHER ORDER-DISC'!$K$4:$N$30,4,FALSE)</f>
        <v>0</v>
      </c>
      <c r="K6707" s="2">
        <f t="shared" si="110"/>
        <v>144.34</v>
      </c>
      <c r="L6707" s="1" t="s">
        <v>20445</v>
      </c>
    </row>
    <row r="6708" spans="1:12">
      <c r="A6708" s="1"/>
      <c r="B6708" s="1">
        <v>601</v>
      </c>
      <c r="C6708" s="1" t="s">
        <v>18224</v>
      </c>
      <c r="D6708" s="1" t="s">
        <v>18282</v>
      </c>
      <c r="E6708" s="1" t="s">
        <v>13375</v>
      </c>
      <c r="F6708" s="1" t="s">
        <v>13376</v>
      </c>
      <c r="G6708" s="1" t="s">
        <v>27302</v>
      </c>
      <c r="H6708" s="1" t="s">
        <v>17599</v>
      </c>
      <c r="I6708" s="2">
        <v>97.37</v>
      </c>
      <c r="J6708" s="37">
        <f>VLOOKUP(H6708,'DOGHER ORDER-DISC'!$K$4:$N$30,4,FALSE)</f>
        <v>0</v>
      </c>
      <c r="K6708" s="2">
        <f t="shared" si="110"/>
        <v>97.37</v>
      </c>
      <c r="L6708" s="1" t="s">
        <v>20446</v>
      </c>
    </row>
    <row r="6709" spans="1:12">
      <c r="A6709" s="1"/>
      <c r="B6709" s="1">
        <v>601</v>
      </c>
      <c r="C6709" s="1" t="s">
        <v>18223</v>
      </c>
      <c r="D6709" s="1" t="s">
        <v>18282</v>
      </c>
      <c r="E6709" s="1" t="s">
        <v>13377</v>
      </c>
      <c r="F6709" s="1" t="s">
        <v>13378</v>
      </c>
      <c r="G6709" s="1" t="s">
        <v>27303</v>
      </c>
      <c r="H6709" s="1" t="s">
        <v>17598</v>
      </c>
      <c r="I6709" s="2">
        <v>149.96</v>
      </c>
      <c r="J6709" s="37">
        <f>VLOOKUP(H6709,'DOGHER ORDER-DISC'!$K$4:$N$30,4,FALSE)</f>
        <v>0</v>
      </c>
      <c r="K6709" s="2">
        <f t="shared" si="110"/>
        <v>149.96</v>
      </c>
      <c r="L6709" s="1" t="s">
        <v>20445</v>
      </c>
    </row>
    <row r="6710" spans="1:12">
      <c r="A6710" s="1"/>
      <c r="B6710" s="1">
        <v>601</v>
      </c>
      <c r="C6710" s="1" t="s">
        <v>18224</v>
      </c>
      <c r="D6710" s="1" t="s">
        <v>18282</v>
      </c>
      <c r="E6710" s="1" t="s">
        <v>13379</v>
      </c>
      <c r="F6710" s="1" t="s">
        <v>13380</v>
      </c>
      <c r="G6710" s="1" t="s">
        <v>27304</v>
      </c>
      <c r="H6710" s="1" t="s">
        <v>17599</v>
      </c>
      <c r="I6710" s="2">
        <v>97.51</v>
      </c>
      <c r="J6710" s="37">
        <f>VLOOKUP(H6710,'DOGHER ORDER-DISC'!$K$4:$N$30,4,FALSE)</f>
        <v>0</v>
      </c>
      <c r="K6710" s="2">
        <f t="shared" si="110"/>
        <v>97.51</v>
      </c>
      <c r="L6710" s="1" t="s">
        <v>20446</v>
      </c>
    </row>
    <row r="6711" spans="1:12">
      <c r="A6711" s="1"/>
      <c r="B6711" s="1">
        <v>601</v>
      </c>
      <c r="C6711" s="1" t="s">
        <v>18223</v>
      </c>
      <c r="D6711" s="1" t="s">
        <v>18282</v>
      </c>
      <c r="E6711" s="1" t="s">
        <v>13381</v>
      </c>
      <c r="F6711" s="1" t="s">
        <v>13382</v>
      </c>
      <c r="G6711" s="1" t="s">
        <v>27305</v>
      </c>
      <c r="H6711" s="1" t="s">
        <v>17598</v>
      </c>
      <c r="I6711" s="2">
        <v>153.68</v>
      </c>
      <c r="J6711" s="37">
        <f>VLOOKUP(H6711,'DOGHER ORDER-DISC'!$K$4:$N$30,4,FALSE)</f>
        <v>0</v>
      </c>
      <c r="K6711" s="2">
        <f t="shared" si="110"/>
        <v>153.68</v>
      </c>
      <c r="L6711" s="1" t="s">
        <v>20445</v>
      </c>
    </row>
    <row r="6712" spans="1:12">
      <c r="A6712" s="1"/>
      <c r="B6712" s="1">
        <v>601</v>
      </c>
      <c r="C6712" s="1" t="s">
        <v>18224</v>
      </c>
      <c r="D6712" s="1" t="s">
        <v>18282</v>
      </c>
      <c r="E6712" s="1" t="s">
        <v>13383</v>
      </c>
      <c r="F6712" s="1" t="s">
        <v>13384</v>
      </c>
      <c r="G6712" s="1" t="s">
        <v>27306</v>
      </c>
      <c r="H6712" s="1" t="s">
        <v>17599</v>
      </c>
      <c r="I6712" s="2">
        <v>100.59</v>
      </c>
      <c r="J6712" s="37">
        <f>VLOOKUP(H6712,'DOGHER ORDER-DISC'!$K$4:$N$30,4,FALSE)</f>
        <v>0</v>
      </c>
      <c r="K6712" s="2">
        <f t="shared" si="110"/>
        <v>100.59</v>
      </c>
      <c r="L6712" s="1" t="s">
        <v>20446</v>
      </c>
    </row>
    <row r="6713" spans="1:12">
      <c r="A6713" s="1"/>
      <c r="B6713" s="1">
        <v>601</v>
      </c>
      <c r="C6713" s="1" t="s">
        <v>18223</v>
      </c>
      <c r="D6713" s="1" t="s">
        <v>18282</v>
      </c>
      <c r="E6713" s="1" t="s">
        <v>13385</v>
      </c>
      <c r="F6713" s="1" t="s">
        <v>13386</v>
      </c>
      <c r="G6713" s="1" t="s">
        <v>27307</v>
      </c>
      <c r="H6713" s="1" t="s">
        <v>17598</v>
      </c>
      <c r="I6713" s="2">
        <v>157.46</v>
      </c>
      <c r="J6713" s="37">
        <f>VLOOKUP(H6713,'DOGHER ORDER-DISC'!$K$4:$N$30,4,FALSE)</f>
        <v>0</v>
      </c>
      <c r="K6713" s="2">
        <f t="shared" si="110"/>
        <v>157.46</v>
      </c>
      <c r="L6713" s="1" t="s">
        <v>20445</v>
      </c>
    </row>
    <row r="6714" spans="1:12">
      <c r="A6714" s="1"/>
      <c r="B6714" s="1">
        <v>601</v>
      </c>
      <c r="C6714" s="1" t="s">
        <v>18224</v>
      </c>
      <c r="D6714" s="1" t="s">
        <v>18282</v>
      </c>
      <c r="E6714" s="1" t="s">
        <v>13387</v>
      </c>
      <c r="F6714" s="1" t="s">
        <v>13388</v>
      </c>
      <c r="G6714" s="1" t="s">
        <v>27308</v>
      </c>
      <c r="H6714" s="1" t="s">
        <v>17599</v>
      </c>
      <c r="I6714" s="2">
        <v>110.06</v>
      </c>
      <c r="J6714" s="37">
        <f>VLOOKUP(H6714,'DOGHER ORDER-DISC'!$K$4:$N$30,4,FALSE)</f>
        <v>0</v>
      </c>
      <c r="K6714" s="2">
        <f t="shared" si="110"/>
        <v>110.06</v>
      </c>
      <c r="L6714" s="1" t="s">
        <v>20446</v>
      </c>
    </row>
    <row r="6715" spans="1:12">
      <c r="A6715" s="1"/>
      <c r="B6715" s="1">
        <v>601</v>
      </c>
      <c r="C6715" s="1" t="s">
        <v>18223</v>
      </c>
      <c r="D6715" s="1" t="s">
        <v>18282</v>
      </c>
      <c r="E6715" s="1" t="s">
        <v>13389</v>
      </c>
      <c r="F6715" s="1" t="s">
        <v>13390</v>
      </c>
      <c r="G6715" s="1" t="s">
        <v>27309</v>
      </c>
      <c r="H6715" s="1" t="s">
        <v>17598</v>
      </c>
      <c r="I6715" s="2">
        <v>166.82</v>
      </c>
      <c r="J6715" s="37">
        <f>VLOOKUP(H6715,'DOGHER ORDER-DISC'!$K$4:$N$30,4,FALSE)</f>
        <v>0</v>
      </c>
      <c r="K6715" s="2">
        <f t="shared" si="110"/>
        <v>166.82</v>
      </c>
      <c r="L6715" s="1" t="s">
        <v>20445</v>
      </c>
    </row>
    <row r="6716" spans="1:12">
      <c r="A6716" s="1"/>
      <c r="B6716" s="1">
        <v>601</v>
      </c>
      <c r="C6716" s="1" t="s">
        <v>18224</v>
      </c>
      <c r="D6716" s="1" t="s">
        <v>18282</v>
      </c>
      <c r="E6716" s="1" t="s">
        <v>13391</v>
      </c>
      <c r="F6716" s="1" t="s">
        <v>13392</v>
      </c>
      <c r="G6716" s="1" t="s">
        <v>27310</v>
      </c>
      <c r="H6716" s="1" t="s">
        <v>17599</v>
      </c>
      <c r="I6716" s="2">
        <v>118.84</v>
      </c>
      <c r="J6716" s="37">
        <f>VLOOKUP(H6716,'DOGHER ORDER-DISC'!$K$4:$N$30,4,FALSE)</f>
        <v>0</v>
      </c>
      <c r="K6716" s="2">
        <f t="shared" si="110"/>
        <v>118.84</v>
      </c>
      <c r="L6716" s="1" t="s">
        <v>20446</v>
      </c>
    </row>
    <row r="6717" spans="1:12">
      <c r="A6717" s="1"/>
      <c r="B6717" s="1">
        <v>601</v>
      </c>
      <c r="C6717" s="1" t="s">
        <v>18223</v>
      </c>
      <c r="D6717" s="1" t="s">
        <v>18282</v>
      </c>
      <c r="E6717" s="1" t="s">
        <v>13393</v>
      </c>
      <c r="F6717" s="1" t="s">
        <v>13394</v>
      </c>
      <c r="G6717" s="1" t="s">
        <v>27311</v>
      </c>
      <c r="H6717" s="1" t="s">
        <v>17598</v>
      </c>
      <c r="I6717" s="2">
        <v>179.78</v>
      </c>
      <c r="J6717" s="37">
        <f>VLOOKUP(H6717,'DOGHER ORDER-DISC'!$K$4:$N$30,4,FALSE)</f>
        <v>0</v>
      </c>
      <c r="K6717" s="2">
        <f t="shared" si="110"/>
        <v>179.78</v>
      </c>
      <c r="L6717" s="1" t="s">
        <v>20445</v>
      </c>
    </row>
    <row r="6718" spans="1:12">
      <c r="A6718" s="1"/>
      <c r="B6718" s="1">
        <v>601</v>
      </c>
      <c r="C6718" s="1" t="s">
        <v>18224</v>
      </c>
      <c r="D6718" s="1" t="s">
        <v>18282</v>
      </c>
      <c r="E6718" s="1" t="s">
        <v>13395</v>
      </c>
      <c r="F6718" s="1" t="s">
        <v>13396</v>
      </c>
      <c r="G6718" s="1" t="s">
        <v>27312</v>
      </c>
      <c r="H6718" s="1" t="s">
        <v>17599</v>
      </c>
      <c r="I6718" s="2">
        <v>127.93</v>
      </c>
      <c r="J6718" s="37">
        <f>VLOOKUP(H6718,'DOGHER ORDER-DISC'!$K$4:$N$30,4,FALSE)</f>
        <v>0</v>
      </c>
      <c r="K6718" s="2">
        <f t="shared" si="110"/>
        <v>127.93</v>
      </c>
      <c r="L6718" s="1" t="s">
        <v>20446</v>
      </c>
    </row>
    <row r="6719" spans="1:12">
      <c r="A6719" s="1"/>
      <c r="B6719" s="1">
        <v>601</v>
      </c>
      <c r="C6719" s="1" t="s">
        <v>18223</v>
      </c>
      <c r="D6719" s="1" t="s">
        <v>18282</v>
      </c>
      <c r="E6719" s="1" t="s">
        <v>13397</v>
      </c>
      <c r="F6719" s="1" t="s">
        <v>13398</v>
      </c>
      <c r="G6719" s="1" t="s">
        <v>27311</v>
      </c>
      <c r="H6719" s="1" t="s">
        <v>17598</v>
      </c>
      <c r="I6719" s="2">
        <v>178.85</v>
      </c>
      <c r="J6719" s="37">
        <f>VLOOKUP(H6719,'DOGHER ORDER-DISC'!$K$4:$N$30,4,FALSE)</f>
        <v>0</v>
      </c>
      <c r="K6719" s="2">
        <f t="shared" si="110"/>
        <v>178.85</v>
      </c>
      <c r="L6719" s="1" t="s">
        <v>20445</v>
      </c>
    </row>
    <row r="6720" spans="1:12">
      <c r="A6720" s="1"/>
      <c r="B6720" s="1">
        <v>601</v>
      </c>
      <c r="C6720" s="1" t="s">
        <v>18224</v>
      </c>
      <c r="D6720" s="1" t="s">
        <v>18282</v>
      </c>
      <c r="E6720" s="1" t="s">
        <v>13399</v>
      </c>
      <c r="F6720" s="1" t="s">
        <v>13400</v>
      </c>
      <c r="G6720" s="1" t="s">
        <v>27313</v>
      </c>
      <c r="H6720" s="1" t="s">
        <v>17599</v>
      </c>
      <c r="I6720" s="2">
        <v>126.87</v>
      </c>
      <c r="J6720" s="37">
        <f>VLOOKUP(H6720,'DOGHER ORDER-DISC'!$K$4:$N$30,4,FALSE)</f>
        <v>0</v>
      </c>
      <c r="K6720" s="2">
        <f t="shared" si="110"/>
        <v>126.87</v>
      </c>
      <c r="L6720" s="1" t="s">
        <v>20446</v>
      </c>
    </row>
    <row r="6721" spans="1:12">
      <c r="A6721" s="1"/>
      <c r="B6721" s="1">
        <v>601</v>
      </c>
      <c r="C6721" s="1" t="s">
        <v>18223</v>
      </c>
      <c r="D6721" s="1" t="s">
        <v>18282</v>
      </c>
      <c r="E6721" s="1" t="s">
        <v>13401</v>
      </c>
      <c r="F6721" s="1" t="s">
        <v>13402</v>
      </c>
      <c r="G6721" s="1" t="s">
        <v>27314</v>
      </c>
      <c r="H6721" s="1" t="s">
        <v>17598</v>
      </c>
      <c r="I6721" s="2">
        <v>183.59</v>
      </c>
      <c r="J6721" s="37">
        <f>VLOOKUP(H6721,'DOGHER ORDER-DISC'!$K$4:$N$30,4,FALSE)</f>
        <v>0</v>
      </c>
      <c r="K6721" s="2">
        <f t="shared" si="110"/>
        <v>183.59</v>
      </c>
      <c r="L6721" s="1" t="s">
        <v>20445</v>
      </c>
    </row>
    <row r="6722" spans="1:12">
      <c r="A6722" s="1"/>
      <c r="B6722" s="1">
        <v>601</v>
      </c>
      <c r="C6722" s="1" t="s">
        <v>18224</v>
      </c>
      <c r="D6722" s="1" t="s">
        <v>18282</v>
      </c>
      <c r="E6722" s="1" t="s">
        <v>13403</v>
      </c>
      <c r="F6722" s="1" t="s">
        <v>13404</v>
      </c>
      <c r="G6722" s="1" t="s">
        <v>27315</v>
      </c>
      <c r="H6722" s="1" t="s">
        <v>17599</v>
      </c>
      <c r="I6722" s="2">
        <v>126.87</v>
      </c>
      <c r="J6722" s="37">
        <f>VLOOKUP(H6722,'DOGHER ORDER-DISC'!$K$4:$N$30,4,FALSE)</f>
        <v>0</v>
      </c>
      <c r="K6722" s="2">
        <f t="shared" si="110"/>
        <v>126.87</v>
      </c>
      <c r="L6722" s="1" t="s">
        <v>20446</v>
      </c>
    </row>
    <row r="6723" spans="1:12">
      <c r="A6723" s="1"/>
      <c r="B6723" s="1">
        <v>601</v>
      </c>
      <c r="C6723" s="1" t="s">
        <v>18223</v>
      </c>
      <c r="D6723" s="1" t="s">
        <v>18282</v>
      </c>
      <c r="E6723" s="1" t="s">
        <v>13405</v>
      </c>
      <c r="F6723" s="1" t="s">
        <v>13406</v>
      </c>
      <c r="G6723" s="1" t="s">
        <v>27316</v>
      </c>
      <c r="H6723" s="1" t="s">
        <v>17598</v>
      </c>
      <c r="I6723" s="2">
        <v>183.59</v>
      </c>
      <c r="J6723" s="37">
        <f>VLOOKUP(H6723,'DOGHER ORDER-DISC'!$K$4:$N$30,4,FALSE)</f>
        <v>0</v>
      </c>
      <c r="K6723" s="2">
        <f t="shared" si="110"/>
        <v>183.59</v>
      </c>
      <c r="L6723" s="1" t="s">
        <v>20445</v>
      </c>
    </row>
    <row r="6724" spans="1:12">
      <c r="A6724" s="1"/>
      <c r="B6724" s="1">
        <v>601</v>
      </c>
      <c r="C6724" s="1" t="s">
        <v>18224</v>
      </c>
      <c r="D6724" s="1" t="s">
        <v>18282</v>
      </c>
      <c r="E6724" s="1" t="s">
        <v>13407</v>
      </c>
      <c r="F6724" s="1" t="s">
        <v>13408</v>
      </c>
      <c r="G6724" s="1" t="s">
        <v>27317</v>
      </c>
      <c r="H6724" s="1" t="s">
        <v>17599</v>
      </c>
      <c r="I6724" s="2">
        <v>126.87</v>
      </c>
      <c r="J6724" s="37">
        <f>VLOOKUP(H6724,'DOGHER ORDER-DISC'!$K$4:$N$30,4,FALSE)</f>
        <v>0</v>
      </c>
      <c r="K6724" s="2">
        <f t="shared" si="110"/>
        <v>126.87</v>
      </c>
      <c r="L6724" s="1" t="s">
        <v>20446</v>
      </c>
    </row>
    <row r="6725" spans="1:12">
      <c r="A6725" s="1"/>
      <c r="B6725" s="1">
        <v>601</v>
      </c>
      <c r="C6725" s="1" t="s">
        <v>18223</v>
      </c>
      <c r="D6725" s="1" t="s">
        <v>18282</v>
      </c>
      <c r="E6725" s="1" t="s">
        <v>13409</v>
      </c>
      <c r="F6725" s="1" t="s">
        <v>13410</v>
      </c>
      <c r="G6725" s="1" t="s">
        <v>27318</v>
      </c>
      <c r="H6725" s="1" t="s">
        <v>17598</v>
      </c>
      <c r="I6725" s="2">
        <v>201.09</v>
      </c>
      <c r="J6725" s="37">
        <f>VLOOKUP(H6725,'DOGHER ORDER-DISC'!$K$4:$N$30,4,FALSE)</f>
        <v>0</v>
      </c>
      <c r="K6725" s="2">
        <f t="shared" si="110"/>
        <v>201.09</v>
      </c>
      <c r="L6725" s="1" t="s">
        <v>20445</v>
      </c>
    </row>
    <row r="6726" spans="1:12">
      <c r="A6726" s="1"/>
      <c r="B6726" s="1">
        <v>601</v>
      </c>
      <c r="C6726" s="1" t="s">
        <v>18224</v>
      </c>
      <c r="D6726" s="1" t="s">
        <v>18282</v>
      </c>
      <c r="E6726" s="1" t="s">
        <v>13411</v>
      </c>
      <c r="F6726" s="1" t="s">
        <v>13412</v>
      </c>
      <c r="G6726" s="1" t="s">
        <v>27319</v>
      </c>
      <c r="H6726" s="1" t="s">
        <v>17599</v>
      </c>
      <c r="I6726" s="2">
        <v>142.11000000000001</v>
      </c>
      <c r="J6726" s="37">
        <f>VLOOKUP(H6726,'DOGHER ORDER-DISC'!$K$4:$N$30,4,FALSE)</f>
        <v>0</v>
      </c>
      <c r="K6726" s="2">
        <f t="shared" si="110"/>
        <v>142.11000000000001</v>
      </c>
      <c r="L6726" s="1" t="s">
        <v>20446</v>
      </c>
    </row>
    <row r="6727" spans="1:12">
      <c r="A6727" s="1"/>
      <c r="B6727" s="1">
        <v>601</v>
      </c>
      <c r="C6727" s="1" t="s">
        <v>18223</v>
      </c>
      <c r="D6727" s="1" t="s">
        <v>18282</v>
      </c>
      <c r="E6727" s="1" t="s">
        <v>13413</v>
      </c>
      <c r="F6727" s="1" t="s">
        <v>13414</v>
      </c>
      <c r="G6727" s="1" t="s">
        <v>27320</v>
      </c>
      <c r="H6727" s="1" t="s">
        <v>17598</v>
      </c>
      <c r="I6727" s="2">
        <v>189.08</v>
      </c>
      <c r="J6727" s="37">
        <f>VLOOKUP(H6727,'DOGHER ORDER-DISC'!$K$4:$N$30,4,FALSE)</f>
        <v>0</v>
      </c>
      <c r="K6727" s="2">
        <f t="shared" si="110"/>
        <v>189.08</v>
      </c>
      <c r="L6727" s="1" t="s">
        <v>20445</v>
      </c>
    </row>
    <row r="6728" spans="1:12">
      <c r="A6728" s="1"/>
      <c r="B6728" s="1">
        <v>601</v>
      </c>
      <c r="C6728" s="1" t="s">
        <v>18224</v>
      </c>
      <c r="D6728" s="1" t="s">
        <v>18282</v>
      </c>
      <c r="E6728" s="1" t="s">
        <v>13415</v>
      </c>
      <c r="F6728" s="1" t="s">
        <v>13416</v>
      </c>
      <c r="G6728" s="1" t="s">
        <v>27321</v>
      </c>
      <c r="H6728" s="1" t="s">
        <v>17599</v>
      </c>
      <c r="I6728" s="2">
        <v>136.12</v>
      </c>
      <c r="J6728" s="37">
        <f>VLOOKUP(H6728,'DOGHER ORDER-DISC'!$K$4:$N$30,4,FALSE)</f>
        <v>0</v>
      </c>
      <c r="K6728" s="2">
        <f t="shared" si="110"/>
        <v>136.12</v>
      </c>
      <c r="L6728" s="1" t="s">
        <v>20446</v>
      </c>
    </row>
    <row r="6729" spans="1:12">
      <c r="A6729" s="1"/>
      <c r="B6729" s="1">
        <v>601</v>
      </c>
      <c r="C6729" s="1" t="s">
        <v>18223</v>
      </c>
      <c r="D6729" s="1" t="s">
        <v>18282</v>
      </c>
      <c r="E6729" s="1" t="s">
        <v>13417</v>
      </c>
      <c r="F6729" s="1" t="s">
        <v>13418</v>
      </c>
      <c r="G6729" s="1" t="s">
        <v>27322</v>
      </c>
      <c r="H6729" s="1" t="s">
        <v>17598</v>
      </c>
      <c r="I6729" s="2">
        <v>206.18</v>
      </c>
      <c r="J6729" s="37">
        <f>VLOOKUP(H6729,'DOGHER ORDER-DISC'!$K$4:$N$30,4,FALSE)</f>
        <v>0</v>
      </c>
      <c r="K6729" s="2">
        <f t="shared" si="110"/>
        <v>206.18</v>
      </c>
      <c r="L6729" s="1" t="s">
        <v>20445</v>
      </c>
    </row>
    <row r="6730" spans="1:12">
      <c r="A6730" s="1"/>
      <c r="B6730" s="1">
        <v>601</v>
      </c>
      <c r="C6730" s="1" t="s">
        <v>18224</v>
      </c>
      <c r="D6730" s="1" t="s">
        <v>18282</v>
      </c>
      <c r="E6730" s="1" t="s">
        <v>13419</v>
      </c>
      <c r="F6730" s="1" t="s">
        <v>13420</v>
      </c>
      <c r="G6730" s="1" t="s">
        <v>27323</v>
      </c>
      <c r="H6730" s="1" t="s">
        <v>17599</v>
      </c>
      <c r="I6730" s="2">
        <v>140.97999999999999</v>
      </c>
      <c r="J6730" s="37">
        <f>VLOOKUP(H6730,'DOGHER ORDER-DISC'!$K$4:$N$30,4,FALSE)</f>
        <v>0</v>
      </c>
      <c r="K6730" s="2">
        <f t="shared" si="110"/>
        <v>140.97999999999999</v>
      </c>
      <c r="L6730" s="1" t="s">
        <v>20446</v>
      </c>
    </row>
    <row r="6731" spans="1:12">
      <c r="A6731" s="1"/>
      <c r="B6731" s="1">
        <v>601</v>
      </c>
      <c r="C6731" s="1" t="s">
        <v>18223</v>
      </c>
      <c r="D6731" s="1" t="s">
        <v>18282</v>
      </c>
      <c r="E6731" s="1" t="s">
        <v>13421</v>
      </c>
      <c r="F6731" s="1" t="s">
        <v>13422</v>
      </c>
      <c r="G6731" s="1" t="s">
        <v>27324</v>
      </c>
      <c r="H6731" s="1" t="s">
        <v>17598</v>
      </c>
      <c r="I6731" s="2">
        <v>244.06</v>
      </c>
      <c r="J6731" s="37">
        <f>VLOOKUP(H6731,'DOGHER ORDER-DISC'!$K$4:$N$30,4,FALSE)</f>
        <v>0</v>
      </c>
      <c r="K6731" s="2">
        <f t="shared" si="110"/>
        <v>244.06</v>
      </c>
      <c r="L6731" s="1" t="s">
        <v>20445</v>
      </c>
    </row>
    <row r="6732" spans="1:12">
      <c r="A6732" s="1"/>
      <c r="B6732" s="1">
        <v>601</v>
      </c>
      <c r="C6732" s="1" t="s">
        <v>18224</v>
      </c>
      <c r="D6732" s="1" t="s">
        <v>18282</v>
      </c>
      <c r="E6732" s="1" t="s">
        <v>13423</v>
      </c>
      <c r="F6732" s="1" t="s">
        <v>13424</v>
      </c>
      <c r="G6732" s="1" t="s">
        <v>27325</v>
      </c>
      <c r="H6732" s="1" t="s">
        <v>17599</v>
      </c>
      <c r="I6732" s="2">
        <v>147.18</v>
      </c>
      <c r="J6732" s="37">
        <f>VLOOKUP(H6732,'DOGHER ORDER-DISC'!$K$4:$N$30,4,FALSE)</f>
        <v>0</v>
      </c>
      <c r="K6732" s="2">
        <f t="shared" si="110"/>
        <v>147.18</v>
      </c>
      <c r="L6732" s="1" t="s">
        <v>20446</v>
      </c>
    </row>
    <row r="6733" spans="1:12">
      <c r="A6733" s="1"/>
      <c r="B6733" s="1">
        <v>601</v>
      </c>
      <c r="C6733" s="1" t="s">
        <v>18223</v>
      </c>
      <c r="D6733" s="1" t="s">
        <v>18282</v>
      </c>
      <c r="E6733" s="1" t="s">
        <v>13425</v>
      </c>
      <c r="F6733" s="1" t="s">
        <v>13426</v>
      </c>
      <c r="G6733" s="1" t="s">
        <v>27326</v>
      </c>
      <c r="H6733" s="1" t="s">
        <v>17598</v>
      </c>
      <c r="I6733" s="2">
        <v>233.09</v>
      </c>
      <c r="J6733" s="37">
        <f>VLOOKUP(H6733,'DOGHER ORDER-DISC'!$K$4:$N$30,4,FALSE)</f>
        <v>0</v>
      </c>
      <c r="K6733" s="2">
        <f t="shared" si="110"/>
        <v>233.09</v>
      </c>
      <c r="L6733" s="1" t="s">
        <v>20445</v>
      </c>
    </row>
    <row r="6734" spans="1:12">
      <c r="A6734" s="1"/>
      <c r="B6734" s="1">
        <v>601</v>
      </c>
      <c r="C6734" s="1" t="s">
        <v>18224</v>
      </c>
      <c r="D6734" s="1" t="s">
        <v>18282</v>
      </c>
      <c r="E6734" s="1" t="s">
        <v>13427</v>
      </c>
      <c r="F6734" s="1" t="s">
        <v>13428</v>
      </c>
      <c r="G6734" s="1" t="s">
        <v>27327</v>
      </c>
      <c r="H6734" s="1" t="s">
        <v>17599</v>
      </c>
      <c r="I6734" s="2">
        <v>156.31</v>
      </c>
      <c r="J6734" s="37">
        <f>VLOOKUP(H6734,'DOGHER ORDER-DISC'!$K$4:$N$30,4,FALSE)</f>
        <v>0</v>
      </c>
      <c r="K6734" s="2">
        <f t="shared" si="110"/>
        <v>156.31</v>
      </c>
      <c r="L6734" s="1" t="s">
        <v>20446</v>
      </c>
    </row>
    <row r="6735" spans="1:12">
      <c r="A6735" s="1"/>
      <c r="B6735" s="1">
        <v>601</v>
      </c>
      <c r="C6735" s="1" t="s">
        <v>18223</v>
      </c>
      <c r="D6735" s="1" t="s">
        <v>18282</v>
      </c>
      <c r="E6735" s="1" t="s">
        <v>13429</v>
      </c>
      <c r="F6735" s="1" t="s">
        <v>13430</v>
      </c>
      <c r="G6735" s="1" t="s">
        <v>27328</v>
      </c>
      <c r="H6735" s="1" t="s">
        <v>17598</v>
      </c>
      <c r="I6735" s="2">
        <v>233.09</v>
      </c>
      <c r="J6735" s="37">
        <f>VLOOKUP(H6735,'DOGHER ORDER-DISC'!$K$4:$N$30,4,FALSE)</f>
        <v>0</v>
      </c>
      <c r="K6735" s="2">
        <f t="shared" si="110"/>
        <v>233.09</v>
      </c>
      <c r="L6735" s="1" t="s">
        <v>20445</v>
      </c>
    </row>
    <row r="6736" spans="1:12">
      <c r="A6736" s="1"/>
      <c r="B6736" s="1">
        <v>601</v>
      </c>
      <c r="C6736" s="1" t="s">
        <v>18224</v>
      </c>
      <c r="D6736" s="1" t="s">
        <v>18282</v>
      </c>
      <c r="E6736" s="1" t="s">
        <v>13431</v>
      </c>
      <c r="F6736" s="1" t="s">
        <v>13432</v>
      </c>
      <c r="G6736" s="1" t="s">
        <v>27329</v>
      </c>
      <c r="H6736" s="1" t="s">
        <v>17599</v>
      </c>
      <c r="I6736" s="2">
        <v>156.06</v>
      </c>
      <c r="J6736" s="37">
        <f>VLOOKUP(H6736,'DOGHER ORDER-DISC'!$K$4:$N$30,4,FALSE)</f>
        <v>0</v>
      </c>
      <c r="K6736" s="2">
        <f t="shared" si="110"/>
        <v>156.06</v>
      </c>
      <c r="L6736" s="1" t="s">
        <v>20446</v>
      </c>
    </row>
    <row r="6737" spans="1:12">
      <c r="A6737" s="1"/>
      <c r="B6737" s="1">
        <v>601</v>
      </c>
      <c r="C6737" s="1" t="s">
        <v>18223</v>
      </c>
      <c r="D6737" s="1" t="s">
        <v>18282</v>
      </c>
      <c r="E6737" s="1" t="s">
        <v>13433</v>
      </c>
      <c r="F6737" s="1" t="s">
        <v>13434</v>
      </c>
      <c r="G6737" s="1" t="s">
        <v>27330</v>
      </c>
      <c r="H6737" s="1" t="s">
        <v>17598</v>
      </c>
      <c r="I6737" s="2">
        <v>277.42</v>
      </c>
      <c r="J6737" s="37">
        <f>VLOOKUP(H6737,'DOGHER ORDER-DISC'!$K$4:$N$30,4,FALSE)</f>
        <v>0</v>
      </c>
      <c r="K6737" s="2">
        <f t="shared" si="110"/>
        <v>277.42</v>
      </c>
      <c r="L6737" s="1" t="s">
        <v>20445</v>
      </c>
    </row>
    <row r="6738" spans="1:12">
      <c r="A6738" s="1"/>
      <c r="B6738" s="1">
        <v>601</v>
      </c>
      <c r="C6738" s="1" t="s">
        <v>18224</v>
      </c>
      <c r="D6738" s="1" t="s">
        <v>18282</v>
      </c>
      <c r="E6738" s="1" t="s">
        <v>13435</v>
      </c>
      <c r="F6738" s="1" t="s">
        <v>13436</v>
      </c>
      <c r="G6738" s="1" t="s">
        <v>27331</v>
      </c>
      <c r="H6738" s="1" t="s">
        <v>17599</v>
      </c>
      <c r="I6738" s="2">
        <v>165.99</v>
      </c>
      <c r="J6738" s="37">
        <f>VLOOKUP(H6738,'DOGHER ORDER-DISC'!$K$4:$N$30,4,FALSE)</f>
        <v>0</v>
      </c>
      <c r="K6738" s="2">
        <f t="shared" si="110"/>
        <v>165.99</v>
      </c>
      <c r="L6738" s="1" t="s">
        <v>20446</v>
      </c>
    </row>
    <row r="6739" spans="1:12">
      <c r="A6739" s="1"/>
      <c r="B6739" s="1">
        <v>601</v>
      </c>
      <c r="C6739" s="1" t="s">
        <v>18223</v>
      </c>
      <c r="D6739" s="1" t="s">
        <v>18282</v>
      </c>
      <c r="E6739" s="1" t="s">
        <v>13437</v>
      </c>
      <c r="F6739" s="1" t="s">
        <v>13438</v>
      </c>
      <c r="G6739" s="1" t="s">
        <v>27332</v>
      </c>
      <c r="H6739" s="1" t="s">
        <v>17598</v>
      </c>
      <c r="I6739" s="2">
        <v>277.42</v>
      </c>
      <c r="J6739" s="37">
        <f>VLOOKUP(H6739,'DOGHER ORDER-DISC'!$K$4:$N$30,4,FALSE)</f>
        <v>0</v>
      </c>
      <c r="K6739" s="2">
        <f t="shared" si="110"/>
        <v>277.42</v>
      </c>
      <c r="L6739" s="1" t="s">
        <v>20445</v>
      </c>
    </row>
    <row r="6740" spans="1:12">
      <c r="A6740" s="1"/>
      <c r="B6740" s="1">
        <v>601</v>
      </c>
      <c r="C6740" s="1" t="s">
        <v>18224</v>
      </c>
      <c r="D6740" s="1" t="s">
        <v>18282</v>
      </c>
      <c r="E6740" s="1" t="s">
        <v>13439</v>
      </c>
      <c r="F6740" s="1" t="s">
        <v>13440</v>
      </c>
      <c r="G6740" s="1" t="s">
        <v>27333</v>
      </c>
      <c r="H6740" s="1" t="s">
        <v>17599</v>
      </c>
      <c r="I6740" s="2">
        <v>170.51</v>
      </c>
      <c r="J6740" s="37">
        <f>VLOOKUP(H6740,'DOGHER ORDER-DISC'!$K$4:$N$30,4,FALSE)</f>
        <v>0</v>
      </c>
      <c r="K6740" s="2">
        <f t="shared" si="110"/>
        <v>170.51</v>
      </c>
      <c r="L6740" s="1" t="s">
        <v>20446</v>
      </c>
    </row>
    <row r="6741" spans="1:12">
      <c r="A6741" s="1"/>
      <c r="B6741" s="1">
        <v>601</v>
      </c>
      <c r="C6741" s="1" t="s">
        <v>18223</v>
      </c>
      <c r="D6741" s="1" t="s">
        <v>18282</v>
      </c>
      <c r="E6741" s="1" t="s">
        <v>13441</v>
      </c>
      <c r="F6741" s="1" t="s">
        <v>13442</v>
      </c>
      <c r="G6741" s="1" t="s">
        <v>27334</v>
      </c>
      <c r="H6741" s="1" t="s">
        <v>17598</v>
      </c>
      <c r="I6741" s="2">
        <v>277.42</v>
      </c>
      <c r="J6741" s="37">
        <f>VLOOKUP(H6741,'DOGHER ORDER-DISC'!$K$4:$N$30,4,FALSE)</f>
        <v>0</v>
      </c>
      <c r="K6741" s="2">
        <f t="shared" si="110"/>
        <v>277.42</v>
      </c>
      <c r="L6741" s="1" t="s">
        <v>20445</v>
      </c>
    </row>
    <row r="6742" spans="1:12">
      <c r="A6742" s="1"/>
      <c r="B6742" s="1">
        <v>601</v>
      </c>
      <c r="C6742" s="1" t="s">
        <v>18224</v>
      </c>
      <c r="D6742" s="1" t="s">
        <v>18282</v>
      </c>
      <c r="E6742" s="1" t="s">
        <v>13443</v>
      </c>
      <c r="F6742" s="1" t="s">
        <v>13444</v>
      </c>
      <c r="G6742" s="1" t="s">
        <v>27335</v>
      </c>
      <c r="H6742" s="1" t="s">
        <v>17599</v>
      </c>
      <c r="I6742" s="2">
        <v>172.7</v>
      </c>
      <c r="J6742" s="37">
        <f>VLOOKUP(H6742,'DOGHER ORDER-DISC'!$K$4:$N$30,4,FALSE)</f>
        <v>0</v>
      </c>
      <c r="K6742" s="2">
        <f t="shared" si="110"/>
        <v>172.7</v>
      </c>
      <c r="L6742" s="1" t="s">
        <v>20446</v>
      </c>
    </row>
    <row r="6743" spans="1:12">
      <c r="A6743" s="1"/>
      <c r="B6743" s="1">
        <v>601</v>
      </c>
      <c r="C6743" s="1" t="s">
        <v>18223</v>
      </c>
      <c r="D6743" s="1" t="s">
        <v>18282</v>
      </c>
      <c r="E6743" s="1" t="s">
        <v>13445</v>
      </c>
      <c r="F6743" s="1" t="s">
        <v>13446</v>
      </c>
      <c r="G6743" s="1" t="s">
        <v>27336</v>
      </c>
      <c r="H6743" s="1" t="s">
        <v>17598</v>
      </c>
      <c r="I6743" s="2">
        <v>299.89999999999998</v>
      </c>
      <c r="J6743" s="37">
        <f>VLOOKUP(H6743,'DOGHER ORDER-DISC'!$K$4:$N$30,4,FALSE)</f>
        <v>0</v>
      </c>
      <c r="K6743" s="2">
        <f t="shared" si="110"/>
        <v>299.89999999999998</v>
      </c>
      <c r="L6743" s="1" t="s">
        <v>20445</v>
      </c>
    </row>
    <row r="6744" spans="1:12">
      <c r="A6744" s="1"/>
      <c r="B6744" s="1">
        <v>601</v>
      </c>
      <c r="C6744" s="1" t="s">
        <v>18224</v>
      </c>
      <c r="D6744" s="1" t="s">
        <v>18282</v>
      </c>
      <c r="E6744" s="1" t="s">
        <v>13447</v>
      </c>
      <c r="F6744" s="1" t="s">
        <v>13448</v>
      </c>
      <c r="G6744" s="1" t="s">
        <v>27337</v>
      </c>
      <c r="H6744" s="1" t="s">
        <v>17599</v>
      </c>
      <c r="I6744" s="2">
        <v>176.96</v>
      </c>
      <c r="J6744" s="37">
        <f>VLOOKUP(H6744,'DOGHER ORDER-DISC'!$K$4:$N$30,4,FALSE)</f>
        <v>0</v>
      </c>
      <c r="K6744" s="2">
        <f t="shared" si="110"/>
        <v>176.96</v>
      </c>
      <c r="L6744" s="1" t="s">
        <v>20446</v>
      </c>
    </row>
    <row r="6745" spans="1:12">
      <c r="A6745" s="1"/>
      <c r="B6745" s="1">
        <v>601</v>
      </c>
      <c r="C6745" s="1" t="s">
        <v>18223</v>
      </c>
      <c r="D6745" s="1" t="s">
        <v>18282</v>
      </c>
      <c r="E6745" s="1" t="s">
        <v>13449</v>
      </c>
      <c r="F6745" s="1" t="s">
        <v>13450</v>
      </c>
      <c r="G6745" s="1" t="s">
        <v>27338</v>
      </c>
      <c r="H6745" s="1" t="s">
        <v>17598</v>
      </c>
      <c r="I6745" s="2">
        <v>299.89999999999998</v>
      </c>
      <c r="J6745" s="37">
        <f>VLOOKUP(H6745,'DOGHER ORDER-DISC'!$K$4:$N$30,4,FALSE)</f>
        <v>0</v>
      </c>
      <c r="K6745" s="2">
        <f t="shared" si="110"/>
        <v>299.89999999999998</v>
      </c>
      <c r="L6745" s="1" t="s">
        <v>20445</v>
      </c>
    </row>
    <row r="6746" spans="1:12">
      <c r="A6746" s="1"/>
      <c r="B6746" s="1">
        <v>601</v>
      </c>
      <c r="C6746" s="1" t="s">
        <v>18224</v>
      </c>
      <c r="D6746" s="1" t="s">
        <v>18282</v>
      </c>
      <c r="E6746" s="1" t="s">
        <v>13451</v>
      </c>
      <c r="F6746" s="1" t="s">
        <v>13452</v>
      </c>
      <c r="G6746" s="1" t="s">
        <v>27339</v>
      </c>
      <c r="H6746" s="1" t="s">
        <v>17599</v>
      </c>
      <c r="I6746" s="2">
        <v>181.48</v>
      </c>
      <c r="J6746" s="37">
        <f>VLOOKUP(H6746,'DOGHER ORDER-DISC'!$K$4:$N$30,4,FALSE)</f>
        <v>0</v>
      </c>
      <c r="K6746" s="2">
        <f t="shared" si="110"/>
        <v>181.48</v>
      </c>
      <c r="L6746" s="1" t="s">
        <v>20446</v>
      </c>
    </row>
    <row r="6747" spans="1:12">
      <c r="A6747" s="1"/>
      <c r="B6747" s="1">
        <v>601</v>
      </c>
      <c r="C6747" s="1" t="s">
        <v>18223</v>
      </c>
      <c r="D6747" s="1" t="s">
        <v>18282</v>
      </c>
      <c r="E6747" s="1" t="s">
        <v>13453</v>
      </c>
      <c r="F6747" s="1" t="s">
        <v>13454</v>
      </c>
      <c r="G6747" s="1" t="s">
        <v>27340</v>
      </c>
      <c r="H6747" s="1" t="s">
        <v>17598</v>
      </c>
      <c r="I6747" s="2">
        <v>309.27999999999997</v>
      </c>
      <c r="J6747" s="37">
        <f>VLOOKUP(H6747,'DOGHER ORDER-DISC'!$K$4:$N$30,4,FALSE)</f>
        <v>0</v>
      </c>
      <c r="K6747" s="2">
        <f t="shared" si="110"/>
        <v>309.27999999999997</v>
      </c>
      <c r="L6747" s="1" t="s">
        <v>20445</v>
      </c>
    </row>
    <row r="6748" spans="1:12">
      <c r="A6748" s="1"/>
      <c r="B6748" s="1">
        <v>601</v>
      </c>
      <c r="C6748" s="1" t="s">
        <v>18224</v>
      </c>
      <c r="D6748" s="1" t="s">
        <v>18282</v>
      </c>
      <c r="E6748" s="1" t="s">
        <v>13455</v>
      </c>
      <c r="F6748" s="1" t="s">
        <v>13456</v>
      </c>
      <c r="G6748" s="1" t="s">
        <v>27341</v>
      </c>
      <c r="H6748" s="1" t="s">
        <v>17599</v>
      </c>
      <c r="I6748" s="2">
        <v>189.04</v>
      </c>
      <c r="J6748" s="37">
        <f>VLOOKUP(H6748,'DOGHER ORDER-DISC'!$K$4:$N$30,4,FALSE)</f>
        <v>0</v>
      </c>
      <c r="K6748" s="2">
        <f t="shared" si="110"/>
        <v>189.04</v>
      </c>
      <c r="L6748" s="1" t="s">
        <v>20446</v>
      </c>
    </row>
    <row r="6749" spans="1:12">
      <c r="A6749" s="1"/>
      <c r="B6749" s="1">
        <v>601</v>
      </c>
      <c r="C6749" s="1" t="s">
        <v>18223</v>
      </c>
      <c r="D6749" s="1" t="s">
        <v>18282</v>
      </c>
      <c r="E6749" s="1" t="s">
        <v>13457</v>
      </c>
      <c r="F6749" s="1" t="s">
        <v>13458</v>
      </c>
      <c r="G6749" s="1" t="s">
        <v>27342</v>
      </c>
      <c r="H6749" s="1" t="s">
        <v>17598</v>
      </c>
      <c r="I6749" s="2">
        <v>309.27999999999997</v>
      </c>
      <c r="J6749" s="37">
        <f>VLOOKUP(H6749,'DOGHER ORDER-DISC'!$K$4:$N$30,4,FALSE)</f>
        <v>0</v>
      </c>
      <c r="K6749" s="2">
        <f t="shared" si="110"/>
        <v>309.27999999999997</v>
      </c>
      <c r="L6749" s="1" t="s">
        <v>20445</v>
      </c>
    </row>
    <row r="6750" spans="1:12">
      <c r="A6750" s="1"/>
      <c r="B6750" s="1">
        <v>601</v>
      </c>
      <c r="C6750" s="1" t="s">
        <v>18224</v>
      </c>
      <c r="D6750" s="1" t="s">
        <v>18282</v>
      </c>
      <c r="E6750" s="1" t="s">
        <v>13459</v>
      </c>
      <c r="F6750" s="1" t="s">
        <v>13460</v>
      </c>
      <c r="G6750" s="1" t="s">
        <v>27343</v>
      </c>
      <c r="H6750" s="1" t="s">
        <v>17599</v>
      </c>
      <c r="I6750" s="2">
        <v>216.36</v>
      </c>
      <c r="J6750" s="37">
        <f>VLOOKUP(H6750,'DOGHER ORDER-DISC'!$K$4:$N$30,4,FALSE)</f>
        <v>0</v>
      </c>
      <c r="K6750" s="2">
        <f t="shared" si="110"/>
        <v>216.36</v>
      </c>
      <c r="L6750" s="1" t="s">
        <v>20446</v>
      </c>
    </row>
    <row r="6751" spans="1:12">
      <c r="A6751" s="1"/>
      <c r="B6751" s="1">
        <v>601</v>
      </c>
      <c r="C6751" s="1" t="s">
        <v>18223</v>
      </c>
      <c r="D6751" s="1" t="s">
        <v>18282</v>
      </c>
      <c r="E6751" s="1" t="s">
        <v>13461</v>
      </c>
      <c r="F6751" s="1" t="s">
        <v>13462</v>
      </c>
      <c r="G6751" s="1" t="s">
        <v>27344</v>
      </c>
      <c r="H6751" s="1" t="s">
        <v>17598</v>
      </c>
      <c r="I6751" s="2">
        <v>328.03</v>
      </c>
      <c r="J6751" s="37">
        <f>VLOOKUP(H6751,'DOGHER ORDER-DISC'!$K$4:$N$30,4,FALSE)</f>
        <v>0</v>
      </c>
      <c r="K6751" s="2">
        <f t="shared" si="110"/>
        <v>328.03</v>
      </c>
      <c r="L6751" s="1" t="s">
        <v>20445</v>
      </c>
    </row>
    <row r="6752" spans="1:12">
      <c r="A6752" s="1"/>
      <c r="B6752" s="1">
        <v>601</v>
      </c>
      <c r="C6752" s="1" t="s">
        <v>18224</v>
      </c>
      <c r="D6752" s="1" t="s">
        <v>18282</v>
      </c>
      <c r="E6752" s="1" t="s">
        <v>13463</v>
      </c>
      <c r="F6752" s="1" t="s">
        <v>13464</v>
      </c>
      <c r="G6752" s="1" t="s">
        <v>27345</v>
      </c>
      <c r="H6752" s="1" t="s">
        <v>17599</v>
      </c>
      <c r="I6752" s="2">
        <v>228.39</v>
      </c>
      <c r="J6752" s="37">
        <f>VLOOKUP(H6752,'DOGHER ORDER-DISC'!$K$4:$N$30,4,FALSE)</f>
        <v>0</v>
      </c>
      <c r="K6752" s="2">
        <f t="shared" si="110"/>
        <v>228.39</v>
      </c>
      <c r="L6752" s="1" t="s">
        <v>20446</v>
      </c>
    </row>
    <row r="6753" spans="1:12">
      <c r="A6753" s="1"/>
      <c r="B6753" s="1">
        <v>601</v>
      </c>
      <c r="C6753" s="1" t="s">
        <v>18223</v>
      </c>
      <c r="D6753" s="1" t="s">
        <v>18282</v>
      </c>
      <c r="E6753" s="1" t="s">
        <v>13465</v>
      </c>
      <c r="F6753" s="1" t="s">
        <v>13466</v>
      </c>
      <c r="G6753" s="1" t="s">
        <v>27346</v>
      </c>
      <c r="H6753" s="1" t="s">
        <v>17598</v>
      </c>
      <c r="I6753" s="2">
        <v>346.77</v>
      </c>
      <c r="J6753" s="37">
        <f>VLOOKUP(H6753,'DOGHER ORDER-DISC'!$K$4:$N$30,4,FALSE)</f>
        <v>0</v>
      </c>
      <c r="K6753" s="2">
        <f t="shared" si="110"/>
        <v>346.77</v>
      </c>
      <c r="L6753" s="1" t="s">
        <v>20445</v>
      </c>
    </row>
    <row r="6754" spans="1:12">
      <c r="A6754" s="1"/>
      <c r="B6754" s="1">
        <v>601</v>
      </c>
      <c r="C6754" s="1" t="s">
        <v>18224</v>
      </c>
      <c r="D6754" s="1" t="s">
        <v>18282</v>
      </c>
      <c r="E6754" s="1" t="s">
        <v>13467</v>
      </c>
      <c r="F6754" s="1" t="s">
        <v>13468</v>
      </c>
      <c r="G6754" s="1" t="s">
        <v>27347</v>
      </c>
      <c r="H6754" s="1" t="s">
        <v>17599</v>
      </c>
      <c r="I6754" s="2">
        <v>240.4</v>
      </c>
      <c r="J6754" s="37">
        <f>VLOOKUP(H6754,'DOGHER ORDER-DISC'!$K$4:$N$30,4,FALSE)</f>
        <v>0</v>
      </c>
      <c r="K6754" s="2">
        <f t="shared" si="110"/>
        <v>240.4</v>
      </c>
      <c r="L6754" s="1" t="s">
        <v>20446</v>
      </c>
    </row>
    <row r="6755" spans="1:12">
      <c r="A6755" s="1"/>
      <c r="B6755" s="1">
        <v>601</v>
      </c>
      <c r="C6755" s="1" t="s">
        <v>18223</v>
      </c>
      <c r="D6755" s="1" t="s">
        <v>18282</v>
      </c>
      <c r="E6755" s="1" t="s">
        <v>13469</v>
      </c>
      <c r="F6755" s="1" t="s">
        <v>13470</v>
      </c>
      <c r="G6755" s="1" t="s">
        <v>27348</v>
      </c>
      <c r="H6755" s="1" t="s">
        <v>17598</v>
      </c>
      <c r="I6755" s="2">
        <v>412.38</v>
      </c>
      <c r="J6755" s="37">
        <f>VLOOKUP(H6755,'DOGHER ORDER-DISC'!$K$4:$N$30,4,FALSE)</f>
        <v>0</v>
      </c>
      <c r="K6755" s="2">
        <f t="shared" si="110"/>
        <v>412.38</v>
      </c>
      <c r="L6755" s="1" t="s">
        <v>20445</v>
      </c>
    </row>
    <row r="6756" spans="1:12">
      <c r="A6756" s="1"/>
      <c r="B6756" s="1">
        <v>601</v>
      </c>
      <c r="C6756" s="1" t="s">
        <v>18224</v>
      </c>
      <c r="D6756" s="1" t="s">
        <v>18282</v>
      </c>
      <c r="E6756" s="1" t="s">
        <v>13471</v>
      </c>
      <c r="F6756" s="1" t="s">
        <v>13472</v>
      </c>
      <c r="G6756" s="1" t="s">
        <v>27349</v>
      </c>
      <c r="H6756" s="1" t="s">
        <v>17599</v>
      </c>
      <c r="I6756" s="2">
        <v>268.99</v>
      </c>
      <c r="J6756" s="37">
        <f>VLOOKUP(H6756,'DOGHER ORDER-DISC'!$K$4:$N$30,4,FALSE)</f>
        <v>0</v>
      </c>
      <c r="K6756" s="2">
        <f t="shared" si="110"/>
        <v>268.99</v>
      </c>
      <c r="L6756" s="1" t="s">
        <v>20446</v>
      </c>
    </row>
    <row r="6757" spans="1:12">
      <c r="A6757" s="1"/>
      <c r="B6757" s="1">
        <v>601</v>
      </c>
      <c r="C6757" s="1" t="s">
        <v>18223</v>
      </c>
      <c r="D6757" s="1" t="s">
        <v>18282</v>
      </c>
      <c r="E6757" s="1" t="s">
        <v>13473</v>
      </c>
      <c r="F6757" s="1" t="s">
        <v>13474</v>
      </c>
      <c r="G6757" s="1" t="s">
        <v>27350</v>
      </c>
      <c r="H6757" s="1" t="s">
        <v>17598</v>
      </c>
      <c r="I6757" s="2">
        <v>506.12</v>
      </c>
      <c r="J6757" s="37">
        <f>VLOOKUP(H6757,'DOGHER ORDER-DISC'!$K$4:$N$30,4,FALSE)</f>
        <v>0</v>
      </c>
      <c r="K6757" s="2">
        <f t="shared" si="110"/>
        <v>506.12</v>
      </c>
      <c r="L6757" s="1" t="s">
        <v>20445</v>
      </c>
    </row>
    <row r="6758" spans="1:12">
      <c r="A6758" s="1"/>
      <c r="B6758" s="1">
        <v>601</v>
      </c>
      <c r="C6758" s="1" t="s">
        <v>18224</v>
      </c>
      <c r="D6758" s="1" t="s">
        <v>18282</v>
      </c>
      <c r="E6758" s="1" t="s">
        <v>13475</v>
      </c>
      <c r="F6758" s="1" t="s">
        <v>13476</v>
      </c>
      <c r="G6758" s="1" t="s">
        <v>27351</v>
      </c>
      <c r="H6758" s="1" t="s">
        <v>17599</v>
      </c>
      <c r="I6758" s="2">
        <v>418.52</v>
      </c>
      <c r="J6758" s="37">
        <f>VLOOKUP(H6758,'DOGHER ORDER-DISC'!$K$4:$N$30,4,FALSE)</f>
        <v>0</v>
      </c>
      <c r="K6758" s="2">
        <f t="shared" si="110"/>
        <v>418.52</v>
      </c>
      <c r="L6758" s="1" t="s">
        <v>20446</v>
      </c>
    </row>
    <row r="6759" spans="1:12">
      <c r="A6759" s="1"/>
      <c r="B6759" s="1">
        <v>601</v>
      </c>
      <c r="C6759" s="1" t="s">
        <v>18223</v>
      </c>
      <c r="D6759" s="1" t="s">
        <v>18282</v>
      </c>
      <c r="E6759" s="1" t="s">
        <v>13477</v>
      </c>
      <c r="F6759" s="1" t="s">
        <v>13478</v>
      </c>
      <c r="G6759" s="1" t="s">
        <v>27352</v>
      </c>
      <c r="H6759" s="1" t="s">
        <v>17598</v>
      </c>
      <c r="I6759" s="2">
        <v>562.35</v>
      </c>
      <c r="J6759" s="37">
        <f>VLOOKUP(H6759,'DOGHER ORDER-DISC'!$K$4:$N$30,4,FALSE)</f>
        <v>0</v>
      </c>
      <c r="K6759" s="2">
        <f t="shared" si="110"/>
        <v>562.35</v>
      </c>
      <c r="L6759" s="1" t="s">
        <v>20445</v>
      </c>
    </row>
    <row r="6760" spans="1:12">
      <c r="A6760" s="1"/>
      <c r="B6760" s="1">
        <v>601</v>
      </c>
      <c r="C6760" s="1" t="s">
        <v>18224</v>
      </c>
      <c r="D6760" s="1" t="s">
        <v>18282</v>
      </c>
      <c r="E6760" s="1" t="s">
        <v>13479</v>
      </c>
      <c r="F6760" s="1" t="s">
        <v>13480</v>
      </c>
      <c r="G6760" s="1" t="s">
        <v>27353</v>
      </c>
      <c r="H6760" s="1" t="s">
        <v>17599</v>
      </c>
      <c r="I6760" s="2">
        <v>424.96</v>
      </c>
      <c r="J6760" s="37">
        <f>VLOOKUP(H6760,'DOGHER ORDER-DISC'!$K$4:$N$30,4,FALSE)</f>
        <v>0</v>
      </c>
      <c r="K6760" s="2">
        <f t="shared" si="110"/>
        <v>424.96</v>
      </c>
      <c r="L6760" s="1" t="s">
        <v>20446</v>
      </c>
    </row>
    <row r="6761" spans="1:12">
      <c r="A6761" s="1"/>
      <c r="B6761" s="1">
        <v>601</v>
      </c>
      <c r="C6761" s="1" t="s">
        <v>18223</v>
      </c>
      <c r="D6761" s="1" t="s">
        <v>18282</v>
      </c>
      <c r="E6761" s="1" t="s">
        <v>13481</v>
      </c>
      <c r="F6761" s="1" t="s">
        <v>13482</v>
      </c>
      <c r="G6761" s="1" t="s">
        <v>27354</v>
      </c>
      <c r="H6761" s="1" t="s">
        <v>17598</v>
      </c>
      <c r="I6761" s="2">
        <v>618.57000000000005</v>
      </c>
      <c r="J6761" s="37">
        <f>VLOOKUP(H6761,'DOGHER ORDER-DISC'!$K$4:$N$30,4,FALSE)</f>
        <v>0</v>
      </c>
      <c r="K6761" s="2">
        <f t="shared" si="110"/>
        <v>618.57000000000005</v>
      </c>
      <c r="L6761" s="1" t="s">
        <v>20445</v>
      </c>
    </row>
    <row r="6762" spans="1:12">
      <c r="A6762" s="1"/>
      <c r="B6762" s="1">
        <v>601</v>
      </c>
      <c r="C6762" s="1" t="s">
        <v>18224</v>
      </c>
      <c r="D6762" s="1" t="s">
        <v>18282</v>
      </c>
      <c r="E6762" s="1" t="s">
        <v>13483</v>
      </c>
      <c r="F6762" s="1" t="s">
        <v>13484</v>
      </c>
      <c r="G6762" s="1" t="s">
        <v>27355</v>
      </c>
      <c r="H6762" s="1" t="s">
        <v>17599</v>
      </c>
      <c r="I6762" s="2">
        <v>431.37</v>
      </c>
      <c r="J6762" s="37">
        <f>VLOOKUP(H6762,'DOGHER ORDER-DISC'!$K$4:$N$30,4,FALSE)</f>
        <v>0</v>
      </c>
      <c r="K6762" s="2">
        <f t="shared" si="110"/>
        <v>431.37</v>
      </c>
      <c r="L6762" s="1" t="s">
        <v>20446</v>
      </c>
    </row>
    <row r="6763" spans="1:12">
      <c r="A6763" s="1"/>
      <c r="B6763" s="1">
        <v>601</v>
      </c>
      <c r="C6763" s="1" t="s">
        <v>18223</v>
      </c>
      <c r="D6763" s="1" t="s">
        <v>18282</v>
      </c>
      <c r="E6763" s="1" t="s">
        <v>13485</v>
      </c>
      <c r="F6763" s="1" t="s">
        <v>13486</v>
      </c>
      <c r="G6763" s="1" t="s">
        <v>27356</v>
      </c>
      <c r="H6763" s="1" t="s">
        <v>17598</v>
      </c>
      <c r="I6763" s="2">
        <v>697.83</v>
      </c>
      <c r="J6763" s="37">
        <f>VLOOKUP(H6763,'DOGHER ORDER-DISC'!$K$4:$N$30,4,FALSE)</f>
        <v>0</v>
      </c>
      <c r="K6763" s="2">
        <f t="shared" si="110"/>
        <v>697.83</v>
      </c>
      <c r="L6763" s="1" t="s">
        <v>20445</v>
      </c>
    </row>
    <row r="6764" spans="1:12">
      <c r="A6764" s="1"/>
      <c r="B6764" s="1">
        <v>601</v>
      </c>
      <c r="C6764" s="1" t="s">
        <v>18224</v>
      </c>
      <c r="D6764" s="1" t="s">
        <v>18282</v>
      </c>
      <c r="E6764" s="1" t="s">
        <v>13487</v>
      </c>
      <c r="F6764" s="1" t="s">
        <v>13488</v>
      </c>
      <c r="G6764" s="1" t="s">
        <v>27357</v>
      </c>
      <c r="H6764" s="1" t="s">
        <v>17599</v>
      </c>
      <c r="I6764" s="2">
        <v>437.83</v>
      </c>
      <c r="J6764" s="37">
        <f>VLOOKUP(H6764,'DOGHER ORDER-DISC'!$K$4:$N$30,4,FALSE)</f>
        <v>0</v>
      </c>
      <c r="K6764" s="2">
        <f t="shared" si="110"/>
        <v>437.83</v>
      </c>
      <c r="L6764" s="1" t="s">
        <v>20446</v>
      </c>
    </row>
    <row r="6765" spans="1:12">
      <c r="A6765" s="1"/>
      <c r="B6765" s="1">
        <v>601</v>
      </c>
      <c r="C6765" s="1" t="s">
        <v>18223</v>
      </c>
      <c r="D6765" s="1" t="s">
        <v>18282</v>
      </c>
      <c r="E6765" s="1" t="s">
        <v>13489</v>
      </c>
      <c r="F6765" s="1" t="s">
        <v>13490</v>
      </c>
      <c r="G6765" s="1" t="s">
        <v>27358</v>
      </c>
      <c r="H6765" s="1" t="s">
        <v>17598</v>
      </c>
      <c r="I6765" s="2">
        <v>694.29</v>
      </c>
      <c r="J6765" s="37">
        <f>VLOOKUP(H6765,'DOGHER ORDER-DISC'!$K$4:$N$30,4,FALSE)</f>
        <v>0</v>
      </c>
      <c r="K6765" s="2">
        <f t="shared" si="110"/>
        <v>694.29</v>
      </c>
      <c r="L6765" s="1" t="s">
        <v>20445</v>
      </c>
    </row>
    <row r="6766" spans="1:12">
      <c r="A6766" s="1"/>
      <c r="B6766" s="1">
        <v>601</v>
      </c>
      <c r="C6766" s="1" t="s">
        <v>18224</v>
      </c>
      <c r="D6766" s="1" t="s">
        <v>18282</v>
      </c>
      <c r="E6766" s="1" t="s">
        <v>13491</v>
      </c>
      <c r="F6766" s="1" t="s">
        <v>13492</v>
      </c>
      <c r="G6766" s="1" t="s">
        <v>27359</v>
      </c>
      <c r="H6766" s="1" t="s">
        <v>17599</v>
      </c>
      <c r="I6766" s="2">
        <v>444.27</v>
      </c>
      <c r="J6766" s="37">
        <f>VLOOKUP(H6766,'DOGHER ORDER-DISC'!$K$4:$N$30,4,FALSE)</f>
        <v>0</v>
      </c>
      <c r="K6766" s="2">
        <f t="shared" si="110"/>
        <v>444.27</v>
      </c>
      <c r="L6766" s="1" t="s">
        <v>20446</v>
      </c>
    </row>
    <row r="6767" spans="1:12">
      <c r="A6767" s="1"/>
      <c r="B6767" s="1">
        <v>601</v>
      </c>
      <c r="C6767" s="1" t="s">
        <v>18223</v>
      </c>
      <c r="D6767" s="1" t="s">
        <v>18282</v>
      </c>
      <c r="E6767" s="1" t="s">
        <v>13493</v>
      </c>
      <c r="F6767" s="1" t="s">
        <v>13494</v>
      </c>
      <c r="G6767" s="1" t="s">
        <v>27360</v>
      </c>
      <c r="H6767" s="1" t="s">
        <v>17598</v>
      </c>
      <c r="I6767" s="2">
        <v>824.77</v>
      </c>
      <c r="J6767" s="37">
        <f>VLOOKUP(H6767,'DOGHER ORDER-DISC'!$K$4:$N$30,4,FALSE)</f>
        <v>0</v>
      </c>
      <c r="K6767" s="2">
        <f t="shared" ref="K6767:K6830" si="111">+ROUND(I6767*(1-J6767),2)</f>
        <v>824.77</v>
      </c>
      <c r="L6767" s="1" t="s">
        <v>20445</v>
      </c>
    </row>
    <row r="6768" spans="1:12">
      <c r="A6768" s="1"/>
      <c r="B6768" s="1">
        <v>601</v>
      </c>
      <c r="C6768" s="1" t="s">
        <v>18224</v>
      </c>
      <c r="D6768" s="1" t="s">
        <v>18282</v>
      </c>
      <c r="E6768" s="1" t="s">
        <v>13495</v>
      </c>
      <c r="F6768" s="1" t="s">
        <v>13496</v>
      </c>
      <c r="G6768" s="1" t="s">
        <v>27361</v>
      </c>
      <c r="H6768" s="1" t="s">
        <v>17599</v>
      </c>
      <c r="I6768" s="2">
        <v>566.59</v>
      </c>
      <c r="J6768" s="37">
        <f>VLOOKUP(H6768,'DOGHER ORDER-DISC'!$K$4:$N$30,4,FALSE)</f>
        <v>0</v>
      </c>
      <c r="K6768" s="2">
        <f t="shared" si="111"/>
        <v>566.59</v>
      </c>
      <c r="L6768" s="1" t="s">
        <v>20446</v>
      </c>
    </row>
    <row r="6769" spans="1:12">
      <c r="A6769" s="1"/>
      <c r="B6769" s="1">
        <v>601</v>
      </c>
      <c r="C6769" s="1" t="s">
        <v>18223</v>
      </c>
      <c r="D6769" s="1" t="s">
        <v>18282</v>
      </c>
      <c r="E6769" s="1" t="s">
        <v>13497</v>
      </c>
      <c r="F6769" s="1" t="s">
        <v>13498</v>
      </c>
      <c r="G6769" s="1" t="s">
        <v>27362</v>
      </c>
      <c r="H6769" s="1" t="s">
        <v>17598</v>
      </c>
      <c r="I6769" s="2">
        <v>896.7</v>
      </c>
      <c r="J6769" s="37">
        <f>VLOOKUP(H6769,'DOGHER ORDER-DISC'!$K$4:$N$30,4,FALSE)</f>
        <v>0</v>
      </c>
      <c r="K6769" s="2">
        <f t="shared" si="111"/>
        <v>896.7</v>
      </c>
      <c r="L6769" s="1" t="s">
        <v>20445</v>
      </c>
    </row>
    <row r="6770" spans="1:12">
      <c r="A6770" s="1"/>
      <c r="B6770" s="1">
        <v>601</v>
      </c>
      <c r="C6770" s="1" t="s">
        <v>18224</v>
      </c>
      <c r="D6770" s="1" t="s">
        <v>18282</v>
      </c>
      <c r="E6770" s="1" t="s">
        <v>13499</v>
      </c>
      <c r="F6770" s="1" t="s">
        <v>13500</v>
      </c>
      <c r="G6770" s="1" t="s">
        <v>27363</v>
      </c>
      <c r="H6770" s="1" t="s">
        <v>17599</v>
      </c>
      <c r="I6770" s="2">
        <v>592.36</v>
      </c>
      <c r="J6770" s="37">
        <f>VLOOKUP(H6770,'DOGHER ORDER-DISC'!$K$4:$N$30,4,FALSE)</f>
        <v>0</v>
      </c>
      <c r="K6770" s="2">
        <f t="shared" si="111"/>
        <v>592.36</v>
      </c>
      <c r="L6770" s="1" t="s">
        <v>20446</v>
      </c>
    </row>
    <row r="6771" spans="1:12">
      <c r="A6771" s="1"/>
      <c r="B6771" s="1">
        <v>601</v>
      </c>
      <c r="C6771" s="1" t="s">
        <v>18223</v>
      </c>
      <c r="D6771" s="1" t="s">
        <v>18282</v>
      </c>
      <c r="E6771" s="1" t="s">
        <v>13501</v>
      </c>
      <c r="F6771" s="1" t="s">
        <v>13502</v>
      </c>
      <c r="G6771" s="1" t="s">
        <v>27364</v>
      </c>
      <c r="H6771" s="1" t="s">
        <v>17598</v>
      </c>
      <c r="I6771" s="2">
        <v>955.47</v>
      </c>
      <c r="J6771" s="37">
        <f>VLOOKUP(H6771,'DOGHER ORDER-DISC'!$K$4:$N$30,4,FALSE)</f>
        <v>0</v>
      </c>
      <c r="K6771" s="2">
        <f t="shared" si="111"/>
        <v>955.47</v>
      </c>
      <c r="L6771" s="1" t="s">
        <v>20445</v>
      </c>
    </row>
    <row r="6772" spans="1:12">
      <c r="A6772" s="1"/>
      <c r="B6772" s="1">
        <v>601</v>
      </c>
      <c r="C6772" s="1" t="s">
        <v>18224</v>
      </c>
      <c r="D6772" s="1" t="s">
        <v>18282</v>
      </c>
      <c r="E6772" s="1" t="s">
        <v>13503</v>
      </c>
      <c r="F6772" s="1" t="s">
        <v>13504</v>
      </c>
      <c r="G6772" s="1" t="s">
        <v>27365</v>
      </c>
      <c r="H6772" s="1" t="s">
        <v>17599</v>
      </c>
      <c r="I6772" s="2">
        <v>630.99</v>
      </c>
      <c r="J6772" s="37">
        <f>VLOOKUP(H6772,'DOGHER ORDER-DISC'!$K$4:$N$30,4,FALSE)</f>
        <v>0</v>
      </c>
      <c r="K6772" s="2">
        <f t="shared" si="111"/>
        <v>630.99</v>
      </c>
      <c r="L6772" s="1" t="s">
        <v>20446</v>
      </c>
    </row>
    <row r="6773" spans="1:12">
      <c r="A6773" s="1"/>
      <c r="B6773" s="1">
        <v>602</v>
      </c>
      <c r="C6773" s="1" t="s">
        <v>18223</v>
      </c>
      <c r="D6773" s="1" t="s">
        <v>18282</v>
      </c>
      <c r="E6773" s="1" t="s">
        <v>13505</v>
      </c>
      <c r="F6773" s="1" t="s">
        <v>13506</v>
      </c>
      <c r="G6773" s="1" t="s">
        <v>27366</v>
      </c>
      <c r="H6773" s="1" t="s">
        <v>17598</v>
      </c>
      <c r="I6773" s="2">
        <v>539.87</v>
      </c>
      <c r="J6773" s="37">
        <f>VLOOKUP(H6773,'DOGHER ORDER-DISC'!$K$4:$N$30,4,FALSE)</f>
        <v>0</v>
      </c>
      <c r="K6773" s="2">
        <f t="shared" si="111"/>
        <v>539.87</v>
      </c>
      <c r="L6773" s="1" t="s">
        <v>20447</v>
      </c>
    </row>
    <row r="6774" spans="1:12">
      <c r="A6774" s="1"/>
      <c r="B6774" s="1">
        <v>602</v>
      </c>
      <c r="C6774" s="1" t="s">
        <v>18224</v>
      </c>
      <c r="D6774" s="1" t="s">
        <v>18282</v>
      </c>
      <c r="E6774" s="1" t="s">
        <v>13507</v>
      </c>
      <c r="F6774" s="1" t="s">
        <v>13508</v>
      </c>
      <c r="G6774" s="1" t="s">
        <v>27367</v>
      </c>
      <c r="H6774" s="1" t="s">
        <v>17599</v>
      </c>
      <c r="I6774" s="2">
        <v>347.12</v>
      </c>
      <c r="J6774" s="37">
        <f>VLOOKUP(H6774,'DOGHER ORDER-DISC'!$K$4:$N$30,4,FALSE)</f>
        <v>0</v>
      </c>
      <c r="K6774" s="2">
        <f t="shared" si="111"/>
        <v>347.12</v>
      </c>
      <c r="L6774" s="1" t="s">
        <v>20448</v>
      </c>
    </row>
    <row r="6775" spans="1:12">
      <c r="A6775" s="1"/>
      <c r="B6775" s="1">
        <v>602</v>
      </c>
      <c r="C6775" s="1" t="s">
        <v>18223</v>
      </c>
      <c r="D6775" s="1" t="s">
        <v>18282</v>
      </c>
      <c r="E6775" s="1" t="s">
        <v>13509</v>
      </c>
      <c r="F6775" s="1" t="s">
        <v>13510</v>
      </c>
      <c r="G6775" s="1" t="s">
        <v>27368</v>
      </c>
      <c r="H6775" s="1" t="s">
        <v>17598</v>
      </c>
      <c r="I6775" s="2">
        <v>1243.01</v>
      </c>
      <c r="J6775" s="37">
        <f>VLOOKUP(H6775,'DOGHER ORDER-DISC'!$K$4:$N$30,4,FALSE)</f>
        <v>0</v>
      </c>
      <c r="K6775" s="2">
        <f t="shared" si="111"/>
        <v>1243.01</v>
      </c>
      <c r="L6775" s="1" t="s">
        <v>20449</v>
      </c>
    </row>
    <row r="6776" spans="1:12">
      <c r="A6776" s="1"/>
      <c r="B6776" s="1">
        <v>602</v>
      </c>
      <c r="C6776" s="1" t="s">
        <v>18224</v>
      </c>
      <c r="D6776" s="1" t="s">
        <v>18282</v>
      </c>
      <c r="E6776" s="1" t="s">
        <v>13511</v>
      </c>
      <c r="F6776" s="1" t="s">
        <v>13512</v>
      </c>
      <c r="G6776" s="1" t="s">
        <v>27369</v>
      </c>
      <c r="H6776" s="1" t="s">
        <v>17599</v>
      </c>
      <c r="I6776" s="2">
        <v>806.77</v>
      </c>
      <c r="J6776" s="37">
        <f>VLOOKUP(H6776,'DOGHER ORDER-DISC'!$K$4:$N$30,4,FALSE)</f>
        <v>0</v>
      </c>
      <c r="K6776" s="2">
        <f t="shared" si="111"/>
        <v>806.77</v>
      </c>
      <c r="L6776" s="1" t="s">
        <v>20449</v>
      </c>
    </row>
    <row r="6777" spans="1:12">
      <c r="A6777" s="1"/>
      <c r="B6777" s="1">
        <v>603</v>
      </c>
      <c r="C6777" s="1" t="s">
        <v>18223</v>
      </c>
      <c r="D6777" s="1" t="s">
        <v>18282</v>
      </c>
      <c r="E6777" s="1" t="s">
        <v>13513</v>
      </c>
      <c r="F6777" s="1" t="s">
        <v>13514</v>
      </c>
      <c r="G6777" s="1" t="s">
        <v>27370</v>
      </c>
      <c r="H6777" s="1" t="s">
        <v>17598</v>
      </c>
      <c r="I6777" s="2">
        <v>322.42</v>
      </c>
      <c r="J6777" s="37">
        <f>VLOOKUP(H6777,'DOGHER ORDER-DISC'!$K$4:$N$30,4,FALSE)</f>
        <v>0</v>
      </c>
      <c r="K6777" s="2">
        <f t="shared" si="111"/>
        <v>322.42</v>
      </c>
      <c r="L6777" s="1" t="s">
        <v>20450</v>
      </c>
    </row>
    <row r="6778" spans="1:12">
      <c r="A6778" s="1"/>
      <c r="B6778" s="1">
        <v>603</v>
      </c>
      <c r="C6778" s="1" t="s">
        <v>18224</v>
      </c>
      <c r="D6778" s="1" t="s">
        <v>18282</v>
      </c>
      <c r="E6778" s="1" t="s">
        <v>13515</v>
      </c>
      <c r="F6778" s="1" t="s">
        <v>13516</v>
      </c>
      <c r="G6778" s="1" t="s">
        <v>27371</v>
      </c>
      <c r="H6778" s="1" t="s">
        <v>17599</v>
      </c>
      <c r="I6778" s="2">
        <v>207.2</v>
      </c>
      <c r="J6778" s="37">
        <f>VLOOKUP(H6778,'DOGHER ORDER-DISC'!$K$4:$N$30,4,FALSE)</f>
        <v>0</v>
      </c>
      <c r="K6778" s="2">
        <f t="shared" si="111"/>
        <v>207.2</v>
      </c>
      <c r="L6778" s="1" t="s">
        <v>20451</v>
      </c>
    </row>
    <row r="6779" spans="1:12">
      <c r="A6779" s="1"/>
      <c r="B6779" s="1">
        <v>603</v>
      </c>
      <c r="C6779" s="1" t="s">
        <v>18223</v>
      </c>
      <c r="D6779" s="1" t="s">
        <v>18282</v>
      </c>
      <c r="E6779" s="1" t="s">
        <v>13517</v>
      </c>
      <c r="F6779" s="1" t="s">
        <v>13518</v>
      </c>
      <c r="G6779" s="1" t="s">
        <v>27372</v>
      </c>
      <c r="H6779" s="1" t="s">
        <v>17598</v>
      </c>
      <c r="I6779" s="2">
        <v>539.87</v>
      </c>
      <c r="J6779" s="37">
        <f>VLOOKUP(H6779,'DOGHER ORDER-DISC'!$K$4:$N$30,4,FALSE)</f>
        <v>0</v>
      </c>
      <c r="K6779" s="2">
        <f t="shared" si="111"/>
        <v>539.87</v>
      </c>
      <c r="L6779" s="1" t="s">
        <v>20452</v>
      </c>
    </row>
    <row r="6780" spans="1:12">
      <c r="A6780" s="1"/>
      <c r="B6780" s="1">
        <v>603</v>
      </c>
      <c r="C6780" s="1" t="s">
        <v>18224</v>
      </c>
      <c r="D6780" s="1" t="s">
        <v>18282</v>
      </c>
      <c r="E6780" s="1" t="s">
        <v>13519</v>
      </c>
      <c r="F6780" s="1" t="s">
        <v>13520</v>
      </c>
      <c r="G6780" s="1" t="s">
        <v>27373</v>
      </c>
      <c r="H6780" s="1" t="s">
        <v>17599</v>
      </c>
      <c r="I6780" s="2">
        <v>347.12</v>
      </c>
      <c r="J6780" s="37">
        <f>VLOOKUP(H6780,'DOGHER ORDER-DISC'!$K$4:$N$30,4,FALSE)</f>
        <v>0</v>
      </c>
      <c r="K6780" s="2">
        <f t="shared" si="111"/>
        <v>347.12</v>
      </c>
      <c r="L6780" s="1" t="s">
        <v>20453</v>
      </c>
    </row>
    <row r="6781" spans="1:12">
      <c r="A6781" s="1"/>
      <c r="B6781" s="1">
        <v>603</v>
      </c>
      <c r="C6781" s="1" t="s">
        <v>18223</v>
      </c>
      <c r="D6781" s="1" t="s">
        <v>18282</v>
      </c>
      <c r="E6781" s="1" t="s">
        <v>13521</v>
      </c>
      <c r="F6781" s="1" t="s">
        <v>13522</v>
      </c>
      <c r="G6781" s="1" t="s">
        <v>27374</v>
      </c>
      <c r="H6781" s="1" t="s">
        <v>17598</v>
      </c>
      <c r="I6781" s="2">
        <v>819.17</v>
      </c>
      <c r="J6781" s="37">
        <f>VLOOKUP(H6781,'DOGHER ORDER-DISC'!$K$4:$N$30,4,FALSE)</f>
        <v>0</v>
      </c>
      <c r="K6781" s="2">
        <f t="shared" si="111"/>
        <v>819.17</v>
      </c>
      <c r="L6781" s="1" t="s">
        <v>20454</v>
      </c>
    </row>
    <row r="6782" spans="1:12">
      <c r="A6782" s="1"/>
      <c r="B6782" s="1">
        <v>603</v>
      </c>
      <c r="C6782" s="1" t="s">
        <v>18224</v>
      </c>
      <c r="D6782" s="1" t="s">
        <v>18282</v>
      </c>
      <c r="E6782" s="1" t="s">
        <v>13523</v>
      </c>
      <c r="F6782" s="1" t="s">
        <v>13524</v>
      </c>
      <c r="G6782" s="1" t="s">
        <v>27375</v>
      </c>
      <c r="H6782" s="1" t="s">
        <v>17599</v>
      </c>
      <c r="I6782" s="2">
        <v>531.66</v>
      </c>
      <c r="J6782" s="37">
        <f>VLOOKUP(H6782,'DOGHER ORDER-DISC'!$K$4:$N$30,4,FALSE)</f>
        <v>0</v>
      </c>
      <c r="K6782" s="2">
        <f t="shared" si="111"/>
        <v>531.66</v>
      </c>
      <c r="L6782" s="1" t="s">
        <v>20455</v>
      </c>
    </row>
    <row r="6783" spans="1:12">
      <c r="A6783" s="1"/>
      <c r="B6783" s="1">
        <v>603</v>
      </c>
      <c r="C6783" s="1" t="s">
        <v>18223</v>
      </c>
      <c r="D6783" s="1" t="s">
        <v>18282</v>
      </c>
      <c r="E6783" s="1" t="s">
        <v>13525</v>
      </c>
      <c r="F6783" s="1" t="s">
        <v>13526</v>
      </c>
      <c r="G6783" s="1" t="s">
        <v>27376</v>
      </c>
      <c r="H6783" s="1" t="s">
        <v>17598</v>
      </c>
      <c r="I6783" s="2">
        <v>1243.01</v>
      </c>
      <c r="J6783" s="37">
        <f>VLOOKUP(H6783,'DOGHER ORDER-DISC'!$K$4:$N$30,4,FALSE)</f>
        <v>0</v>
      </c>
      <c r="K6783" s="2">
        <f t="shared" si="111"/>
        <v>1243.01</v>
      </c>
      <c r="L6783" s="1" t="s">
        <v>20454</v>
      </c>
    </row>
    <row r="6784" spans="1:12">
      <c r="A6784" s="1"/>
      <c r="B6784" s="1">
        <v>603</v>
      </c>
      <c r="C6784" s="1" t="s">
        <v>18224</v>
      </c>
      <c r="D6784" s="1" t="s">
        <v>18282</v>
      </c>
      <c r="E6784" s="1" t="s">
        <v>13527</v>
      </c>
      <c r="F6784" s="1" t="s">
        <v>13528</v>
      </c>
      <c r="G6784" s="1" t="s">
        <v>27377</v>
      </c>
      <c r="H6784" s="1" t="s">
        <v>17599</v>
      </c>
      <c r="I6784" s="2">
        <v>806.77</v>
      </c>
      <c r="J6784" s="37">
        <f>VLOOKUP(H6784,'DOGHER ORDER-DISC'!$K$4:$N$30,4,FALSE)</f>
        <v>0</v>
      </c>
      <c r="K6784" s="2">
        <f t="shared" si="111"/>
        <v>806.77</v>
      </c>
      <c r="L6784" s="1" t="s">
        <v>20455</v>
      </c>
    </row>
    <row r="6785" spans="1:12">
      <c r="A6785" s="1"/>
      <c r="B6785" s="1">
        <v>604</v>
      </c>
      <c r="C6785" s="1" t="s">
        <v>18223</v>
      </c>
      <c r="D6785" s="1" t="s">
        <v>18282</v>
      </c>
      <c r="E6785" s="1" t="s">
        <v>13529</v>
      </c>
      <c r="F6785" s="1" t="s">
        <v>13530</v>
      </c>
      <c r="G6785" s="1" t="s">
        <v>27378</v>
      </c>
      <c r="H6785" s="1" t="s">
        <v>17598</v>
      </c>
      <c r="I6785" s="2">
        <v>47.58</v>
      </c>
      <c r="J6785" s="37">
        <f>VLOOKUP(H6785,'DOGHER ORDER-DISC'!$K$4:$N$30,4,FALSE)</f>
        <v>0</v>
      </c>
      <c r="K6785" s="2">
        <f t="shared" si="111"/>
        <v>47.58</v>
      </c>
      <c r="L6785" s="1" t="s">
        <v>20456</v>
      </c>
    </row>
    <row r="6786" spans="1:12">
      <c r="A6786" s="1"/>
      <c r="B6786" s="1">
        <v>604</v>
      </c>
      <c r="C6786" s="1" t="s">
        <v>18224</v>
      </c>
      <c r="D6786" s="1" t="s">
        <v>18282</v>
      </c>
      <c r="E6786" s="1" t="s">
        <v>13531</v>
      </c>
      <c r="F6786" s="1" t="s">
        <v>13532</v>
      </c>
      <c r="G6786" s="1" t="s">
        <v>27379</v>
      </c>
      <c r="H6786" s="1" t="s">
        <v>17599</v>
      </c>
      <c r="I6786" s="2">
        <v>30.7</v>
      </c>
      <c r="J6786" s="37">
        <f>VLOOKUP(H6786,'DOGHER ORDER-DISC'!$K$4:$N$30,4,FALSE)</f>
        <v>0</v>
      </c>
      <c r="K6786" s="2">
        <f t="shared" si="111"/>
        <v>30.7</v>
      </c>
      <c r="L6786" s="1" t="s">
        <v>20457</v>
      </c>
    </row>
    <row r="6787" spans="1:12">
      <c r="A6787" s="1"/>
      <c r="B6787" s="1">
        <v>604</v>
      </c>
      <c r="C6787" s="1" t="s">
        <v>18223</v>
      </c>
      <c r="D6787" s="1" t="s">
        <v>18282</v>
      </c>
      <c r="E6787" s="1" t="s">
        <v>13533</v>
      </c>
      <c r="F6787" s="1" t="s">
        <v>13534</v>
      </c>
      <c r="G6787" s="1" t="s">
        <v>27380</v>
      </c>
      <c r="H6787" s="1" t="s">
        <v>17598</v>
      </c>
      <c r="I6787" s="2">
        <v>51.4</v>
      </c>
      <c r="J6787" s="37">
        <f>VLOOKUP(H6787,'DOGHER ORDER-DISC'!$K$4:$N$30,4,FALSE)</f>
        <v>0</v>
      </c>
      <c r="K6787" s="2">
        <f t="shared" si="111"/>
        <v>51.4</v>
      </c>
      <c r="L6787" s="1" t="s">
        <v>20456</v>
      </c>
    </row>
    <row r="6788" spans="1:12">
      <c r="A6788" s="1"/>
      <c r="B6788" s="1">
        <v>604</v>
      </c>
      <c r="C6788" s="1" t="s">
        <v>18224</v>
      </c>
      <c r="D6788" s="1" t="s">
        <v>18282</v>
      </c>
      <c r="E6788" s="1" t="s">
        <v>13535</v>
      </c>
      <c r="F6788" s="1" t="s">
        <v>13536</v>
      </c>
      <c r="G6788" s="1" t="s">
        <v>27381</v>
      </c>
      <c r="H6788" s="1" t="s">
        <v>17599</v>
      </c>
      <c r="I6788" s="2">
        <v>33.14</v>
      </c>
      <c r="J6788" s="37">
        <f>VLOOKUP(H6788,'DOGHER ORDER-DISC'!$K$4:$N$30,4,FALSE)</f>
        <v>0</v>
      </c>
      <c r="K6788" s="2">
        <f t="shared" si="111"/>
        <v>33.14</v>
      </c>
      <c r="L6788" s="1" t="s">
        <v>20457</v>
      </c>
    </row>
    <row r="6789" spans="1:12">
      <c r="A6789" s="1"/>
      <c r="B6789" s="1">
        <v>604</v>
      </c>
      <c r="C6789" s="1" t="s">
        <v>18223</v>
      </c>
      <c r="D6789" s="1" t="s">
        <v>18282</v>
      </c>
      <c r="E6789" s="1" t="s">
        <v>13537</v>
      </c>
      <c r="F6789" s="1" t="s">
        <v>13538</v>
      </c>
      <c r="G6789" s="1" t="s">
        <v>27382</v>
      </c>
      <c r="H6789" s="1" t="s">
        <v>17598</v>
      </c>
      <c r="I6789" s="2">
        <v>55.81</v>
      </c>
      <c r="J6789" s="37">
        <f>VLOOKUP(H6789,'DOGHER ORDER-DISC'!$K$4:$N$30,4,FALSE)</f>
        <v>0</v>
      </c>
      <c r="K6789" s="2">
        <f t="shared" si="111"/>
        <v>55.81</v>
      </c>
      <c r="L6789" s="1" t="s">
        <v>20456</v>
      </c>
    </row>
    <row r="6790" spans="1:12">
      <c r="A6790" s="1"/>
      <c r="B6790" s="1">
        <v>604</v>
      </c>
      <c r="C6790" s="1" t="s">
        <v>18224</v>
      </c>
      <c r="D6790" s="1" t="s">
        <v>18282</v>
      </c>
      <c r="E6790" s="1" t="s">
        <v>13539</v>
      </c>
      <c r="F6790" s="1" t="s">
        <v>13540</v>
      </c>
      <c r="G6790" s="1" t="s">
        <v>27383</v>
      </c>
      <c r="H6790" s="1" t="s">
        <v>17599</v>
      </c>
      <c r="I6790" s="2">
        <v>36.83</v>
      </c>
      <c r="J6790" s="37">
        <f>VLOOKUP(H6790,'DOGHER ORDER-DISC'!$K$4:$N$30,4,FALSE)</f>
        <v>0</v>
      </c>
      <c r="K6790" s="2">
        <f t="shared" si="111"/>
        <v>36.83</v>
      </c>
      <c r="L6790" s="1" t="s">
        <v>20457</v>
      </c>
    </row>
    <row r="6791" spans="1:12">
      <c r="A6791" s="1"/>
      <c r="B6791" s="1">
        <v>604</v>
      </c>
      <c r="C6791" s="1" t="s">
        <v>18223</v>
      </c>
      <c r="D6791" s="1" t="s">
        <v>18282</v>
      </c>
      <c r="E6791" s="1" t="s">
        <v>13541</v>
      </c>
      <c r="F6791" s="1" t="s">
        <v>13542</v>
      </c>
      <c r="G6791" s="1" t="s">
        <v>27384</v>
      </c>
      <c r="H6791" s="1" t="s">
        <v>17598</v>
      </c>
      <c r="I6791" s="2">
        <v>60.92</v>
      </c>
      <c r="J6791" s="37">
        <f>VLOOKUP(H6791,'DOGHER ORDER-DISC'!$K$4:$N$30,4,FALSE)</f>
        <v>0</v>
      </c>
      <c r="K6791" s="2">
        <f t="shared" si="111"/>
        <v>60.92</v>
      </c>
      <c r="L6791" s="1" t="s">
        <v>20456</v>
      </c>
    </row>
    <row r="6792" spans="1:12">
      <c r="A6792" s="1"/>
      <c r="B6792" s="1">
        <v>604</v>
      </c>
      <c r="C6792" s="1" t="s">
        <v>18224</v>
      </c>
      <c r="D6792" s="1" t="s">
        <v>18282</v>
      </c>
      <c r="E6792" s="1" t="s">
        <v>13543</v>
      </c>
      <c r="F6792" s="1" t="s">
        <v>13544</v>
      </c>
      <c r="G6792" s="1" t="s">
        <v>27385</v>
      </c>
      <c r="H6792" s="1" t="s">
        <v>17599</v>
      </c>
      <c r="I6792" s="2">
        <v>39.270000000000003</v>
      </c>
      <c r="J6792" s="37">
        <f>VLOOKUP(H6792,'DOGHER ORDER-DISC'!$K$4:$N$30,4,FALSE)</f>
        <v>0</v>
      </c>
      <c r="K6792" s="2">
        <f t="shared" si="111"/>
        <v>39.270000000000003</v>
      </c>
      <c r="L6792" s="1" t="s">
        <v>20457</v>
      </c>
    </row>
    <row r="6793" spans="1:12">
      <c r="A6793" s="1"/>
      <c r="B6793" s="1">
        <v>604</v>
      </c>
      <c r="C6793" s="1" t="s">
        <v>18223</v>
      </c>
      <c r="D6793" s="1" t="s">
        <v>18282</v>
      </c>
      <c r="E6793" s="1" t="s">
        <v>13545</v>
      </c>
      <c r="F6793" s="1" t="s">
        <v>13546</v>
      </c>
      <c r="G6793" s="1" t="s">
        <v>27386</v>
      </c>
      <c r="H6793" s="1" t="s">
        <v>17598</v>
      </c>
      <c r="I6793" s="2">
        <v>64.53</v>
      </c>
      <c r="J6793" s="37">
        <f>VLOOKUP(H6793,'DOGHER ORDER-DISC'!$K$4:$N$30,4,FALSE)</f>
        <v>0</v>
      </c>
      <c r="K6793" s="2">
        <f t="shared" si="111"/>
        <v>64.53</v>
      </c>
      <c r="L6793" s="1" t="s">
        <v>20456</v>
      </c>
    </row>
    <row r="6794" spans="1:12">
      <c r="A6794" s="1"/>
      <c r="B6794" s="1">
        <v>604</v>
      </c>
      <c r="C6794" s="1" t="s">
        <v>18224</v>
      </c>
      <c r="D6794" s="1" t="s">
        <v>18282</v>
      </c>
      <c r="E6794" s="1" t="s">
        <v>13547</v>
      </c>
      <c r="F6794" s="1" t="s">
        <v>13548</v>
      </c>
      <c r="G6794" s="1" t="s">
        <v>27387</v>
      </c>
      <c r="H6794" s="1" t="s">
        <v>17599</v>
      </c>
      <c r="I6794" s="2">
        <v>46.66</v>
      </c>
      <c r="J6794" s="37">
        <f>VLOOKUP(H6794,'DOGHER ORDER-DISC'!$K$4:$N$30,4,FALSE)</f>
        <v>0</v>
      </c>
      <c r="K6794" s="2">
        <f t="shared" si="111"/>
        <v>46.66</v>
      </c>
      <c r="L6794" s="1" t="s">
        <v>20457</v>
      </c>
    </row>
    <row r="6795" spans="1:12">
      <c r="A6795" s="1"/>
      <c r="B6795" s="1">
        <v>604</v>
      </c>
      <c r="C6795" s="1" t="s">
        <v>18223</v>
      </c>
      <c r="D6795" s="1" t="s">
        <v>18282</v>
      </c>
      <c r="E6795" s="1" t="s">
        <v>13549</v>
      </c>
      <c r="F6795" s="1" t="s">
        <v>13550</v>
      </c>
      <c r="G6795" s="1" t="s">
        <v>27388</v>
      </c>
      <c r="H6795" s="1" t="s">
        <v>17598</v>
      </c>
      <c r="I6795" s="2">
        <v>69.75</v>
      </c>
      <c r="J6795" s="37">
        <f>VLOOKUP(H6795,'DOGHER ORDER-DISC'!$K$4:$N$30,4,FALSE)</f>
        <v>0</v>
      </c>
      <c r="K6795" s="2">
        <f t="shared" si="111"/>
        <v>69.75</v>
      </c>
      <c r="L6795" s="1" t="s">
        <v>20456</v>
      </c>
    </row>
    <row r="6796" spans="1:12">
      <c r="A6796" s="1"/>
      <c r="B6796" s="1">
        <v>604</v>
      </c>
      <c r="C6796" s="1" t="s">
        <v>18224</v>
      </c>
      <c r="D6796" s="1" t="s">
        <v>18282</v>
      </c>
      <c r="E6796" s="1" t="s">
        <v>13551</v>
      </c>
      <c r="F6796" s="1" t="s">
        <v>13552</v>
      </c>
      <c r="G6796" s="1" t="s">
        <v>27389</v>
      </c>
      <c r="H6796" s="1" t="s">
        <v>17599</v>
      </c>
      <c r="I6796" s="2">
        <v>54.6</v>
      </c>
      <c r="J6796" s="37">
        <f>VLOOKUP(H6796,'DOGHER ORDER-DISC'!$K$4:$N$30,4,FALSE)</f>
        <v>0</v>
      </c>
      <c r="K6796" s="2">
        <f t="shared" si="111"/>
        <v>54.6</v>
      </c>
      <c r="L6796" s="1" t="s">
        <v>20457</v>
      </c>
    </row>
    <row r="6797" spans="1:12">
      <c r="A6797" s="1"/>
      <c r="B6797" s="1">
        <v>604</v>
      </c>
      <c r="C6797" s="1" t="s">
        <v>18223</v>
      </c>
      <c r="D6797" s="1" t="s">
        <v>18282</v>
      </c>
      <c r="E6797" s="1" t="s">
        <v>13553</v>
      </c>
      <c r="F6797" s="1" t="s">
        <v>13554</v>
      </c>
      <c r="G6797" s="1" t="s">
        <v>27390</v>
      </c>
      <c r="H6797" s="1" t="s">
        <v>17598</v>
      </c>
      <c r="I6797" s="2">
        <v>76.739999999999995</v>
      </c>
      <c r="J6797" s="37">
        <f>VLOOKUP(H6797,'DOGHER ORDER-DISC'!$K$4:$N$30,4,FALSE)</f>
        <v>0</v>
      </c>
      <c r="K6797" s="2">
        <f t="shared" si="111"/>
        <v>76.739999999999995</v>
      </c>
      <c r="L6797" s="1" t="s">
        <v>20456</v>
      </c>
    </row>
    <row r="6798" spans="1:12">
      <c r="A6798" s="1"/>
      <c r="B6798" s="1">
        <v>604</v>
      </c>
      <c r="C6798" s="1" t="s">
        <v>18224</v>
      </c>
      <c r="D6798" s="1" t="s">
        <v>18282</v>
      </c>
      <c r="E6798" s="1" t="s">
        <v>13555</v>
      </c>
      <c r="F6798" s="1" t="s">
        <v>13556</v>
      </c>
      <c r="G6798" s="1" t="s">
        <v>27391</v>
      </c>
      <c r="H6798" s="1" t="s">
        <v>17599</v>
      </c>
      <c r="I6798" s="2">
        <v>57.43</v>
      </c>
      <c r="J6798" s="37">
        <f>VLOOKUP(H6798,'DOGHER ORDER-DISC'!$K$4:$N$30,4,FALSE)</f>
        <v>0</v>
      </c>
      <c r="K6798" s="2">
        <f t="shared" si="111"/>
        <v>57.43</v>
      </c>
      <c r="L6798" s="1" t="s">
        <v>20457</v>
      </c>
    </row>
    <row r="6799" spans="1:12">
      <c r="A6799" s="1"/>
      <c r="B6799" s="1">
        <v>604</v>
      </c>
      <c r="C6799" s="1" t="s">
        <v>18223</v>
      </c>
      <c r="D6799" s="1" t="s">
        <v>18282</v>
      </c>
      <c r="E6799" s="1" t="s">
        <v>13557</v>
      </c>
      <c r="F6799" s="1" t="s">
        <v>13558</v>
      </c>
      <c r="G6799" s="1" t="s">
        <v>27392</v>
      </c>
      <c r="H6799" s="1" t="s">
        <v>17598</v>
      </c>
      <c r="I6799" s="2">
        <v>80.209999999999994</v>
      </c>
      <c r="J6799" s="37">
        <f>VLOOKUP(H6799,'DOGHER ORDER-DISC'!$K$4:$N$30,4,FALSE)</f>
        <v>0</v>
      </c>
      <c r="K6799" s="2">
        <f t="shared" si="111"/>
        <v>80.209999999999994</v>
      </c>
      <c r="L6799" s="1" t="s">
        <v>20456</v>
      </c>
    </row>
    <row r="6800" spans="1:12">
      <c r="A6800" s="1"/>
      <c r="B6800" s="1">
        <v>604</v>
      </c>
      <c r="C6800" s="1" t="s">
        <v>18224</v>
      </c>
      <c r="D6800" s="1" t="s">
        <v>18282</v>
      </c>
      <c r="E6800" s="1" t="s">
        <v>13559</v>
      </c>
      <c r="F6800" s="1" t="s">
        <v>13560</v>
      </c>
      <c r="G6800" s="1" t="s">
        <v>27393</v>
      </c>
      <c r="H6800" s="1" t="s">
        <v>17599</v>
      </c>
      <c r="I6800" s="2">
        <v>60.62</v>
      </c>
      <c r="J6800" s="37">
        <f>VLOOKUP(H6800,'DOGHER ORDER-DISC'!$K$4:$N$30,4,FALSE)</f>
        <v>0</v>
      </c>
      <c r="K6800" s="2">
        <f t="shared" si="111"/>
        <v>60.62</v>
      </c>
      <c r="L6800" s="1" t="s">
        <v>20457</v>
      </c>
    </row>
    <row r="6801" spans="1:12">
      <c r="A6801" s="1"/>
      <c r="B6801" s="1">
        <v>604</v>
      </c>
      <c r="C6801" s="1" t="s">
        <v>18223</v>
      </c>
      <c r="D6801" s="1" t="s">
        <v>18282</v>
      </c>
      <c r="E6801" s="1" t="s">
        <v>13561</v>
      </c>
      <c r="F6801" s="1" t="s">
        <v>13562</v>
      </c>
      <c r="G6801" s="1" t="s">
        <v>27394</v>
      </c>
      <c r="H6801" s="1" t="s">
        <v>17598</v>
      </c>
      <c r="I6801" s="2">
        <v>83.72</v>
      </c>
      <c r="J6801" s="37">
        <f>VLOOKUP(H6801,'DOGHER ORDER-DISC'!$K$4:$N$30,4,FALSE)</f>
        <v>0</v>
      </c>
      <c r="K6801" s="2">
        <f t="shared" si="111"/>
        <v>83.72</v>
      </c>
      <c r="L6801" s="1" t="s">
        <v>20456</v>
      </c>
    </row>
    <row r="6802" spans="1:12">
      <c r="A6802" s="1"/>
      <c r="B6802" s="1">
        <v>604</v>
      </c>
      <c r="C6802" s="1" t="s">
        <v>18224</v>
      </c>
      <c r="D6802" s="1" t="s">
        <v>18282</v>
      </c>
      <c r="E6802" s="1" t="s">
        <v>13563</v>
      </c>
      <c r="F6802" s="1" t="s">
        <v>13564</v>
      </c>
      <c r="G6802" s="1" t="s">
        <v>27395</v>
      </c>
      <c r="H6802" s="1" t="s">
        <v>17599</v>
      </c>
      <c r="I6802" s="2">
        <v>63.78</v>
      </c>
      <c r="J6802" s="37">
        <f>VLOOKUP(H6802,'DOGHER ORDER-DISC'!$K$4:$N$30,4,FALSE)</f>
        <v>0</v>
      </c>
      <c r="K6802" s="2">
        <f t="shared" si="111"/>
        <v>63.78</v>
      </c>
      <c r="L6802" s="1" t="s">
        <v>20457</v>
      </c>
    </row>
    <row r="6803" spans="1:12">
      <c r="A6803" s="1"/>
      <c r="B6803" s="1">
        <v>604</v>
      </c>
      <c r="C6803" s="1" t="s">
        <v>18223</v>
      </c>
      <c r="D6803" s="1" t="s">
        <v>18282</v>
      </c>
      <c r="E6803" s="1" t="s">
        <v>13565</v>
      </c>
      <c r="F6803" s="1" t="s">
        <v>13566</v>
      </c>
      <c r="G6803" s="1" t="s">
        <v>27396</v>
      </c>
      <c r="H6803" s="1" t="s">
        <v>17598</v>
      </c>
      <c r="I6803" s="2">
        <v>95.92</v>
      </c>
      <c r="J6803" s="37">
        <f>VLOOKUP(H6803,'DOGHER ORDER-DISC'!$K$4:$N$30,4,FALSE)</f>
        <v>0</v>
      </c>
      <c r="K6803" s="2">
        <f t="shared" si="111"/>
        <v>95.92</v>
      </c>
      <c r="L6803" s="1" t="s">
        <v>20456</v>
      </c>
    </row>
    <row r="6804" spans="1:12">
      <c r="A6804" s="1"/>
      <c r="B6804" s="1">
        <v>604</v>
      </c>
      <c r="C6804" s="1" t="s">
        <v>18224</v>
      </c>
      <c r="D6804" s="1" t="s">
        <v>18282</v>
      </c>
      <c r="E6804" s="1" t="s">
        <v>13567</v>
      </c>
      <c r="F6804" s="1" t="s">
        <v>13568</v>
      </c>
      <c r="G6804" s="1" t="s">
        <v>27397</v>
      </c>
      <c r="H6804" s="1" t="s">
        <v>17599</v>
      </c>
      <c r="I6804" s="2">
        <v>68.67</v>
      </c>
      <c r="J6804" s="37">
        <f>VLOOKUP(H6804,'DOGHER ORDER-DISC'!$K$4:$N$30,4,FALSE)</f>
        <v>0</v>
      </c>
      <c r="K6804" s="2">
        <f t="shared" si="111"/>
        <v>68.67</v>
      </c>
      <c r="L6804" s="1" t="s">
        <v>20457</v>
      </c>
    </row>
    <row r="6805" spans="1:12">
      <c r="A6805" s="1"/>
      <c r="B6805" s="1">
        <v>604</v>
      </c>
      <c r="C6805" s="1" t="s">
        <v>18223</v>
      </c>
      <c r="D6805" s="1" t="s">
        <v>18282</v>
      </c>
      <c r="E6805" s="1" t="s">
        <v>13569</v>
      </c>
      <c r="F6805" s="1" t="s">
        <v>13570</v>
      </c>
      <c r="G6805" s="1" t="s">
        <v>27398</v>
      </c>
      <c r="H6805" s="1" t="s">
        <v>17598</v>
      </c>
      <c r="I6805" s="2">
        <v>99.4</v>
      </c>
      <c r="J6805" s="37">
        <f>VLOOKUP(H6805,'DOGHER ORDER-DISC'!$K$4:$N$30,4,FALSE)</f>
        <v>0</v>
      </c>
      <c r="K6805" s="2">
        <f t="shared" si="111"/>
        <v>99.4</v>
      </c>
      <c r="L6805" s="1" t="s">
        <v>20456</v>
      </c>
    </row>
    <row r="6806" spans="1:12">
      <c r="A6806" s="1"/>
      <c r="B6806" s="1">
        <v>604</v>
      </c>
      <c r="C6806" s="1" t="s">
        <v>18224</v>
      </c>
      <c r="D6806" s="1" t="s">
        <v>18282</v>
      </c>
      <c r="E6806" s="1" t="s">
        <v>13571</v>
      </c>
      <c r="F6806" s="1" t="s">
        <v>13572</v>
      </c>
      <c r="G6806" s="1" t="s">
        <v>27399</v>
      </c>
      <c r="H6806" s="1" t="s">
        <v>17599</v>
      </c>
      <c r="I6806" s="2">
        <v>78.17</v>
      </c>
      <c r="J6806" s="37">
        <f>VLOOKUP(H6806,'DOGHER ORDER-DISC'!$K$4:$N$30,4,FALSE)</f>
        <v>0</v>
      </c>
      <c r="K6806" s="2">
        <f t="shared" si="111"/>
        <v>78.17</v>
      </c>
      <c r="L6806" s="1" t="s">
        <v>20457</v>
      </c>
    </row>
    <row r="6807" spans="1:12">
      <c r="A6807" s="1"/>
      <c r="B6807" s="1">
        <v>604</v>
      </c>
      <c r="C6807" s="1" t="s">
        <v>18223</v>
      </c>
      <c r="D6807" s="1" t="s">
        <v>18282</v>
      </c>
      <c r="E6807" s="1" t="s">
        <v>13573</v>
      </c>
      <c r="F6807" s="1" t="s">
        <v>13574</v>
      </c>
      <c r="G6807" s="1" t="s">
        <v>27400</v>
      </c>
      <c r="H6807" s="1" t="s">
        <v>17598</v>
      </c>
      <c r="I6807" s="2">
        <v>113.37</v>
      </c>
      <c r="J6807" s="37">
        <f>VLOOKUP(H6807,'DOGHER ORDER-DISC'!$K$4:$N$30,4,FALSE)</f>
        <v>0</v>
      </c>
      <c r="K6807" s="2">
        <f t="shared" si="111"/>
        <v>113.37</v>
      </c>
      <c r="L6807" s="1" t="s">
        <v>20456</v>
      </c>
    </row>
    <row r="6808" spans="1:12">
      <c r="A6808" s="1"/>
      <c r="B6808" s="1">
        <v>604</v>
      </c>
      <c r="C6808" s="1" t="s">
        <v>18224</v>
      </c>
      <c r="D6808" s="1" t="s">
        <v>18282</v>
      </c>
      <c r="E6808" s="1" t="s">
        <v>13575</v>
      </c>
      <c r="F6808" s="1" t="s">
        <v>13576</v>
      </c>
      <c r="G6808" s="1" t="s">
        <v>27401</v>
      </c>
      <c r="H6808" s="1" t="s">
        <v>17599</v>
      </c>
      <c r="I6808" s="2">
        <v>89.33</v>
      </c>
      <c r="J6808" s="37">
        <f>VLOOKUP(H6808,'DOGHER ORDER-DISC'!$K$4:$N$30,4,FALSE)</f>
        <v>0</v>
      </c>
      <c r="K6808" s="2">
        <f t="shared" si="111"/>
        <v>89.33</v>
      </c>
      <c r="L6808" s="1" t="s">
        <v>20457</v>
      </c>
    </row>
    <row r="6809" spans="1:12">
      <c r="A6809" s="1"/>
      <c r="B6809" s="1">
        <v>604</v>
      </c>
      <c r="C6809" s="1" t="s">
        <v>18223</v>
      </c>
      <c r="D6809" s="1" t="s">
        <v>18282</v>
      </c>
      <c r="E6809" s="1" t="s">
        <v>13577</v>
      </c>
      <c r="F6809" s="1" t="s">
        <v>13578</v>
      </c>
      <c r="G6809" s="1" t="s">
        <v>27402</v>
      </c>
      <c r="H6809" s="1" t="s">
        <v>17598</v>
      </c>
      <c r="I6809" s="2">
        <v>118.6</v>
      </c>
      <c r="J6809" s="37">
        <f>VLOOKUP(H6809,'DOGHER ORDER-DISC'!$K$4:$N$30,4,FALSE)</f>
        <v>0</v>
      </c>
      <c r="K6809" s="2">
        <f t="shared" si="111"/>
        <v>118.6</v>
      </c>
      <c r="L6809" s="1" t="s">
        <v>20456</v>
      </c>
    </row>
    <row r="6810" spans="1:12">
      <c r="A6810" s="1"/>
      <c r="B6810" s="1">
        <v>604</v>
      </c>
      <c r="C6810" s="1" t="s">
        <v>18224</v>
      </c>
      <c r="D6810" s="1" t="s">
        <v>18282</v>
      </c>
      <c r="E6810" s="1" t="s">
        <v>13579</v>
      </c>
      <c r="F6810" s="1" t="s">
        <v>13580</v>
      </c>
      <c r="G6810" s="1" t="s">
        <v>27403</v>
      </c>
      <c r="H6810" s="1" t="s">
        <v>17599</v>
      </c>
      <c r="I6810" s="2">
        <v>90.94</v>
      </c>
      <c r="J6810" s="37">
        <f>VLOOKUP(H6810,'DOGHER ORDER-DISC'!$K$4:$N$30,4,FALSE)</f>
        <v>0</v>
      </c>
      <c r="K6810" s="2">
        <f t="shared" si="111"/>
        <v>90.94</v>
      </c>
      <c r="L6810" s="1" t="s">
        <v>20457</v>
      </c>
    </row>
    <row r="6811" spans="1:12">
      <c r="A6811" s="1"/>
      <c r="B6811" s="1">
        <v>604</v>
      </c>
      <c r="C6811" s="1" t="s">
        <v>18223</v>
      </c>
      <c r="D6811" s="1" t="s">
        <v>18282</v>
      </c>
      <c r="E6811" s="1" t="s">
        <v>13581</v>
      </c>
      <c r="F6811" s="1" t="s">
        <v>13582</v>
      </c>
      <c r="G6811" s="1" t="s">
        <v>27404</v>
      </c>
      <c r="H6811" s="1" t="s">
        <v>17598</v>
      </c>
      <c r="I6811" s="2">
        <v>122.09</v>
      </c>
      <c r="J6811" s="37">
        <f>VLOOKUP(H6811,'DOGHER ORDER-DISC'!$K$4:$N$30,4,FALSE)</f>
        <v>0</v>
      </c>
      <c r="K6811" s="2">
        <f t="shared" si="111"/>
        <v>122.09</v>
      </c>
      <c r="L6811" s="1" t="s">
        <v>20456</v>
      </c>
    </row>
    <row r="6812" spans="1:12">
      <c r="A6812" s="1"/>
      <c r="B6812" s="1">
        <v>604</v>
      </c>
      <c r="C6812" s="1" t="s">
        <v>18224</v>
      </c>
      <c r="D6812" s="1" t="s">
        <v>18282</v>
      </c>
      <c r="E6812" s="1" t="s">
        <v>13583</v>
      </c>
      <c r="F6812" s="1" t="s">
        <v>13584</v>
      </c>
      <c r="G6812" s="1" t="s">
        <v>27405</v>
      </c>
      <c r="H6812" s="1" t="s">
        <v>17599</v>
      </c>
      <c r="I6812" s="2">
        <v>92.52</v>
      </c>
      <c r="J6812" s="37">
        <f>VLOOKUP(H6812,'DOGHER ORDER-DISC'!$K$4:$N$30,4,FALSE)</f>
        <v>0</v>
      </c>
      <c r="K6812" s="2">
        <f t="shared" si="111"/>
        <v>92.52</v>
      </c>
      <c r="L6812" s="1" t="s">
        <v>20457</v>
      </c>
    </row>
    <row r="6813" spans="1:12">
      <c r="A6813" s="1"/>
      <c r="B6813" s="1">
        <v>604</v>
      </c>
      <c r="C6813" s="1" t="s">
        <v>18223</v>
      </c>
      <c r="D6813" s="1" t="s">
        <v>18282</v>
      </c>
      <c r="E6813" s="1" t="s">
        <v>13585</v>
      </c>
      <c r="F6813" s="1" t="s">
        <v>13586</v>
      </c>
      <c r="G6813" s="1" t="s">
        <v>27406</v>
      </c>
      <c r="H6813" s="1" t="s">
        <v>17598</v>
      </c>
      <c r="I6813" s="2">
        <v>125.56</v>
      </c>
      <c r="J6813" s="37">
        <f>VLOOKUP(H6813,'DOGHER ORDER-DISC'!$K$4:$N$30,4,FALSE)</f>
        <v>0</v>
      </c>
      <c r="K6813" s="2">
        <f t="shared" si="111"/>
        <v>125.56</v>
      </c>
      <c r="L6813" s="1" t="s">
        <v>20456</v>
      </c>
    </row>
    <row r="6814" spans="1:12">
      <c r="A6814" s="1"/>
      <c r="B6814" s="1">
        <v>604</v>
      </c>
      <c r="C6814" s="1" t="s">
        <v>18224</v>
      </c>
      <c r="D6814" s="1" t="s">
        <v>18282</v>
      </c>
      <c r="E6814" s="1" t="s">
        <v>13587</v>
      </c>
      <c r="F6814" s="1" t="s">
        <v>13588</v>
      </c>
      <c r="G6814" s="1" t="s">
        <v>27407</v>
      </c>
      <c r="H6814" s="1" t="s">
        <v>17599</v>
      </c>
      <c r="I6814" s="2">
        <v>95.71</v>
      </c>
      <c r="J6814" s="37">
        <f>VLOOKUP(H6814,'DOGHER ORDER-DISC'!$K$4:$N$30,4,FALSE)</f>
        <v>0</v>
      </c>
      <c r="K6814" s="2">
        <f t="shared" si="111"/>
        <v>95.71</v>
      </c>
      <c r="L6814" s="1" t="s">
        <v>20457</v>
      </c>
    </row>
    <row r="6815" spans="1:12">
      <c r="A6815" s="1"/>
      <c r="B6815" s="1">
        <v>604</v>
      </c>
      <c r="C6815" s="1" t="s">
        <v>18223</v>
      </c>
      <c r="D6815" s="1" t="s">
        <v>18282</v>
      </c>
      <c r="E6815" s="1" t="s">
        <v>13589</v>
      </c>
      <c r="F6815" s="1" t="s">
        <v>13590</v>
      </c>
      <c r="G6815" s="1" t="s">
        <v>27408</v>
      </c>
      <c r="H6815" s="1" t="s">
        <v>17598</v>
      </c>
      <c r="I6815" s="2">
        <v>136.03</v>
      </c>
      <c r="J6815" s="37">
        <f>VLOOKUP(H6815,'DOGHER ORDER-DISC'!$K$4:$N$30,4,FALSE)</f>
        <v>0</v>
      </c>
      <c r="K6815" s="2">
        <f t="shared" si="111"/>
        <v>136.03</v>
      </c>
      <c r="L6815" s="1" t="s">
        <v>20456</v>
      </c>
    </row>
    <row r="6816" spans="1:12">
      <c r="A6816" s="1"/>
      <c r="B6816" s="1">
        <v>604</v>
      </c>
      <c r="C6816" s="1" t="s">
        <v>18224</v>
      </c>
      <c r="D6816" s="1" t="s">
        <v>18282</v>
      </c>
      <c r="E6816" s="1" t="s">
        <v>13591</v>
      </c>
      <c r="F6816" s="1" t="s">
        <v>13592</v>
      </c>
      <c r="G6816" s="1" t="s">
        <v>27409</v>
      </c>
      <c r="H6816" s="1" t="s">
        <v>17599</v>
      </c>
      <c r="I6816" s="2">
        <v>98.9</v>
      </c>
      <c r="J6816" s="37">
        <f>VLOOKUP(H6816,'DOGHER ORDER-DISC'!$K$4:$N$30,4,FALSE)</f>
        <v>0</v>
      </c>
      <c r="K6816" s="2">
        <f t="shared" si="111"/>
        <v>98.9</v>
      </c>
      <c r="L6816" s="1" t="s">
        <v>20457</v>
      </c>
    </row>
    <row r="6817" spans="1:12">
      <c r="A6817" s="1"/>
      <c r="B6817" s="1">
        <v>604</v>
      </c>
      <c r="C6817" s="1" t="s">
        <v>18223</v>
      </c>
      <c r="D6817" s="1" t="s">
        <v>18282</v>
      </c>
      <c r="E6817" s="1" t="s">
        <v>13593</v>
      </c>
      <c r="F6817" s="1" t="s">
        <v>13594</v>
      </c>
      <c r="G6817" s="1" t="s">
        <v>27410</v>
      </c>
      <c r="H6817" s="1" t="s">
        <v>17598</v>
      </c>
      <c r="I6817" s="2">
        <v>139.53</v>
      </c>
      <c r="J6817" s="37">
        <f>VLOOKUP(H6817,'DOGHER ORDER-DISC'!$K$4:$N$30,4,FALSE)</f>
        <v>0</v>
      </c>
      <c r="K6817" s="2">
        <f t="shared" si="111"/>
        <v>139.53</v>
      </c>
      <c r="L6817" s="1" t="s">
        <v>20456</v>
      </c>
    </row>
    <row r="6818" spans="1:12">
      <c r="A6818" s="1"/>
      <c r="B6818" s="1">
        <v>604</v>
      </c>
      <c r="C6818" s="1" t="s">
        <v>18224</v>
      </c>
      <c r="D6818" s="1" t="s">
        <v>18282</v>
      </c>
      <c r="E6818" s="1" t="s">
        <v>13595</v>
      </c>
      <c r="F6818" s="1" t="s">
        <v>13596</v>
      </c>
      <c r="G6818" s="1" t="s">
        <v>27411</v>
      </c>
      <c r="H6818" s="1" t="s">
        <v>17599</v>
      </c>
      <c r="I6818" s="2">
        <v>106.85</v>
      </c>
      <c r="J6818" s="37">
        <f>VLOOKUP(H6818,'DOGHER ORDER-DISC'!$K$4:$N$30,4,FALSE)</f>
        <v>0</v>
      </c>
      <c r="K6818" s="2">
        <f t="shared" si="111"/>
        <v>106.85</v>
      </c>
      <c r="L6818" s="1" t="s">
        <v>20457</v>
      </c>
    </row>
    <row r="6819" spans="1:12">
      <c r="A6819" s="1"/>
      <c r="B6819" s="1">
        <v>604</v>
      </c>
      <c r="C6819" s="1" t="s">
        <v>18223</v>
      </c>
      <c r="D6819" s="1" t="s">
        <v>18282</v>
      </c>
      <c r="E6819" s="1" t="s">
        <v>13597</v>
      </c>
      <c r="F6819" s="1" t="s">
        <v>13598</v>
      </c>
      <c r="G6819" s="1" t="s">
        <v>27412</v>
      </c>
      <c r="H6819" s="1" t="s">
        <v>17598</v>
      </c>
      <c r="I6819" s="2">
        <v>146.5</v>
      </c>
      <c r="J6819" s="37">
        <f>VLOOKUP(H6819,'DOGHER ORDER-DISC'!$K$4:$N$30,4,FALSE)</f>
        <v>0</v>
      </c>
      <c r="K6819" s="2">
        <f t="shared" si="111"/>
        <v>146.5</v>
      </c>
      <c r="L6819" s="1" t="s">
        <v>20456</v>
      </c>
    </row>
    <row r="6820" spans="1:12">
      <c r="A6820" s="1"/>
      <c r="B6820" s="1">
        <v>604</v>
      </c>
      <c r="C6820" s="1" t="s">
        <v>18224</v>
      </c>
      <c r="D6820" s="1" t="s">
        <v>18282</v>
      </c>
      <c r="E6820" s="1" t="s">
        <v>13599</v>
      </c>
      <c r="F6820" s="1" t="s">
        <v>13600</v>
      </c>
      <c r="G6820" s="1" t="s">
        <v>27413</v>
      </c>
      <c r="H6820" s="1" t="s">
        <v>17599</v>
      </c>
      <c r="I6820" s="2">
        <v>110.07</v>
      </c>
      <c r="J6820" s="37">
        <f>VLOOKUP(H6820,'DOGHER ORDER-DISC'!$K$4:$N$30,4,FALSE)</f>
        <v>0</v>
      </c>
      <c r="K6820" s="2">
        <f t="shared" si="111"/>
        <v>110.07</v>
      </c>
      <c r="L6820" s="1" t="s">
        <v>20457</v>
      </c>
    </row>
    <row r="6821" spans="1:12">
      <c r="A6821" s="1"/>
      <c r="B6821" s="1">
        <v>604</v>
      </c>
      <c r="C6821" s="1" t="s">
        <v>18223</v>
      </c>
      <c r="D6821" s="1" t="s">
        <v>18282</v>
      </c>
      <c r="E6821" s="1" t="s">
        <v>13601</v>
      </c>
      <c r="F6821" s="1" t="s">
        <v>13602</v>
      </c>
      <c r="G6821" s="1" t="s">
        <v>27414</v>
      </c>
      <c r="H6821" s="1" t="s">
        <v>17598</v>
      </c>
      <c r="I6821" s="2">
        <v>165.68</v>
      </c>
      <c r="J6821" s="37">
        <f>VLOOKUP(H6821,'DOGHER ORDER-DISC'!$K$4:$N$30,4,FALSE)</f>
        <v>0</v>
      </c>
      <c r="K6821" s="2">
        <f t="shared" si="111"/>
        <v>165.68</v>
      </c>
      <c r="L6821" s="1" t="s">
        <v>20456</v>
      </c>
    </row>
    <row r="6822" spans="1:12">
      <c r="A6822" s="1"/>
      <c r="B6822" s="1">
        <v>604</v>
      </c>
      <c r="C6822" s="1" t="s">
        <v>18224</v>
      </c>
      <c r="D6822" s="1" t="s">
        <v>18282</v>
      </c>
      <c r="E6822" s="1" t="s">
        <v>13603</v>
      </c>
      <c r="F6822" s="1" t="s">
        <v>13604</v>
      </c>
      <c r="G6822" s="1" t="s">
        <v>27415</v>
      </c>
      <c r="H6822" s="1" t="s">
        <v>17599</v>
      </c>
      <c r="I6822" s="2">
        <v>118.05</v>
      </c>
      <c r="J6822" s="37">
        <f>VLOOKUP(H6822,'DOGHER ORDER-DISC'!$K$4:$N$30,4,FALSE)</f>
        <v>0</v>
      </c>
      <c r="K6822" s="2">
        <f t="shared" si="111"/>
        <v>118.05</v>
      </c>
      <c r="L6822" s="1" t="s">
        <v>20457</v>
      </c>
    </row>
    <row r="6823" spans="1:12">
      <c r="A6823" s="1"/>
      <c r="B6823" s="1">
        <v>604</v>
      </c>
      <c r="C6823" s="1" t="s">
        <v>18223</v>
      </c>
      <c r="D6823" s="1" t="s">
        <v>18282</v>
      </c>
      <c r="E6823" s="1" t="s">
        <v>13605</v>
      </c>
      <c r="F6823" s="1" t="s">
        <v>13606</v>
      </c>
      <c r="G6823" s="1" t="s">
        <v>27416</v>
      </c>
      <c r="H6823" s="1" t="s">
        <v>17598</v>
      </c>
      <c r="I6823" s="2">
        <v>174.39</v>
      </c>
      <c r="J6823" s="37">
        <f>VLOOKUP(H6823,'DOGHER ORDER-DISC'!$K$4:$N$30,4,FALSE)</f>
        <v>0</v>
      </c>
      <c r="K6823" s="2">
        <f t="shared" si="111"/>
        <v>174.39</v>
      </c>
      <c r="L6823" s="1" t="s">
        <v>20456</v>
      </c>
    </row>
    <row r="6824" spans="1:12">
      <c r="A6824" s="1"/>
      <c r="B6824" s="1">
        <v>604</v>
      </c>
      <c r="C6824" s="1" t="s">
        <v>18224</v>
      </c>
      <c r="D6824" s="1" t="s">
        <v>18282</v>
      </c>
      <c r="E6824" s="1" t="s">
        <v>13607</v>
      </c>
      <c r="F6824" s="1" t="s">
        <v>13608</v>
      </c>
      <c r="G6824" s="1" t="s">
        <v>27417</v>
      </c>
      <c r="H6824" s="1" t="s">
        <v>17599</v>
      </c>
      <c r="I6824" s="2">
        <v>126.85</v>
      </c>
      <c r="J6824" s="37">
        <f>VLOOKUP(H6824,'DOGHER ORDER-DISC'!$K$4:$N$30,4,FALSE)</f>
        <v>0</v>
      </c>
      <c r="K6824" s="2">
        <f t="shared" si="111"/>
        <v>126.85</v>
      </c>
      <c r="L6824" s="1" t="s">
        <v>20457</v>
      </c>
    </row>
    <row r="6825" spans="1:12">
      <c r="A6825" s="1"/>
      <c r="B6825" s="1">
        <v>604</v>
      </c>
      <c r="C6825" s="1" t="s">
        <v>18223</v>
      </c>
      <c r="D6825" s="1" t="s">
        <v>18282</v>
      </c>
      <c r="E6825" s="1" t="s">
        <v>13609</v>
      </c>
      <c r="F6825" s="1" t="s">
        <v>13610</v>
      </c>
      <c r="G6825" s="1" t="s">
        <v>27418</v>
      </c>
      <c r="H6825" s="1" t="s">
        <v>17598</v>
      </c>
      <c r="I6825" s="2">
        <v>183.12</v>
      </c>
      <c r="J6825" s="37">
        <f>VLOOKUP(H6825,'DOGHER ORDER-DISC'!$K$4:$N$30,4,FALSE)</f>
        <v>0</v>
      </c>
      <c r="K6825" s="2">
        <f t="shared" si="111"/>
        <v>183.12</v>
      </c>
      <c r="L6825" s="1" t="s">
        <v>20456</v>
      </c>
    </row>
    <row r="6826" spans="1:12">
      <c r="A6826" s="1"/>
      <c r="B6826" s="1">
        <v>604</v>
      </c>
      <c r="C6826" s="1" t="s">
        <v>18224</v>
      </c>
      <c r="D6826" s="1" t="s">
        <v>18282</v>
      </c>
      <c r="E6826" s="1" t="s">
        <v>13611</v>
      </c>
      <c r="F6826" s="1" t="s">
        <v>13612</v>
      </c>
      <c r="G6826" s="1" t="s">
        <v>27419</v>
      </c>
      <c r="H6826" s="1" t="s">
        <v>17599</v>
      </c>
      <c r="I6826" s="2">
        <v>132.57</v>
      </c>
      <c r="J6826" s="37">
        <f>VLOOKUP(H6826,'DOGHER ORDER-DISC'!$K$4:$N$30,4,FALSE)</f>
        <v>0</v>
      </c>
      <c r="K6826" s="2">
        <f t="shared" si="111"/>
        <v>132.57</v>
      </c>
      <c r="L6826" s="1" t="s">
        <v>20457</v>
      </c>
    </row>
    <row r="6827" spans="1:12">
      <c r="A6827" s="1"/>
      <c r="B6827" s="1">
        <v>604</v>
      </c>
      <c r="C6827" s="1" t="s">
        <v>18223</v>
      </c>
      <c r="D6827" s="1" t="s">
        <v>18282</v>
      </c>
      <c r="E6827" s="1" t="s">
        <v>13613</v>
      </c>
      <c r="F6827" s="1" t="s">
        <v>13614</v>
      </c>
      <c r="G6827" s="1" t="s">
        <v>27420</v>
      </c>
      <c r="H6827" s="1" t="s">
        <v>17598</v>
      </c>
      <c r="I6827" s="2">
        <v>191.84</v>
      </c>
      <c r="J6827" s="37">
        <f>VLOOKUP(H6827,'DOGHER ORDER-DISC'!$K$4:$N$30,4,FALSE)</f>
        <v>0</v>
      </c>
      <c r="K6827" s="2">
        <f t="shared" si="111"/>
        <v>191.84</v>
      </c>
      <c r="L6827" s="1" t="s">
        <v>20456</v>
      </c>
    </row>
    <row r="6828" spans="1:12">
      <c r="A6828" s="1"/>
      <c r="B6828" s="1">
        <v>604</v>
      </c>
      <c r="C6828" s="1" t="s">
        <v>18224</v>
      </c>
      <c r="D6828" s="1" t="s">
        <v>18282</v>
      </c>
      <c r="E6828" s="1" t="s">
        <v>13615</v>
      </c>
      <c r="F6828" s="1" t="s">
        <v>13616</v>
      </c>
      <c r="G6828" s="1" t="s">
        <v>27421</v>
      </c>
      <c r="H6828" s="1" t="s">
        <v>17599</v>
      </c>
      <c r="I6828" s="2">
        <v>135.9</v>
      </c>
      <c r="J6828" s="37">
        <f>VLOOKUP(H6828,'DOGHER ORDER-DISC'!$K$4:$N$30,4,FALSE)</f>
        <v>0</v>
      </c>
      <c r="K6828" s="2">
        <f t="shared" si="111"/>
        <v>135.9</v>
      </c>
      <c r="L6828" s="1" t="s">
        <v>20457</v>
      </c>
    </row>
    <row r="6829" spans="1:12">
      <c r="A6829" s="1"/>
      <c r="B6829" s="1">
        <v>604</v>
      </c>
      <c r="C6829" s="1" t="s">
        <v>18223</v>
      </c>
      <c r="D6829" s="1" t="s">
        <v>18282</v>
      </c>
      <c r="E6829" s="1" t="s">
        <v>13617</v>
      </c>
      <c r="F6829" s="1" t="s">
        <v>13618</v>
      </c>
      <c r="G6829" s="1" t="s">
        <v>27422</v>
      </c>
      <c r="H6829" s="1" t="s">
        <v>17598</v>
      </c>
      <c r="I6829" s="2">
        <v>226.73</v>
      </c>
      <c r="J6829" s="37">
        <f>VLOOKUP(H6829,'DOGHER ORDER-DISC'!$K$4:$N$30,4,FALSE)</f>
        <v>0</v>
      </c>
      <c r="K6829" s="2">
        <f t="shared" si="111"/>
        <v>226.73</v>
      </c>
      <c r="L6829" s="1" t="s">
        <v>20456</v>
      </c>
    </row>
    <row r="6830" spans="1:12">
      <c r="A6830" s="1"/>
      <c r="B6830" s="1">
        <v>604</v>
      </c>
      <c r="C6830" s="1" t="s">
        <v>18224</v>
      </c>
      <c r="D6830" s="1" t="s">
        <v>18282</v>
      </c>
      <c r="E6830" s="1" t="s">
        <v>13619</v>
      </c>
      <c r="F6830" s="1" t="s">
        <v>13620</v>
      </c>
      <c r="G6830" s="1" t="s">
        <v>27423</v>
      </c>
      <c r="H6830" s="1" t="s">
        <v>17599</v>
      </c>
      <c r="I6830" s="2">
        <v>162.05000000000001</v>
      </c>
      <c r="J6830" s="37">
        <f>VLOOKUP(H6830,'DOGHER ORDER-DISC'!$K$4:$N$30,4,FALSE)</f>
        <v>0</v>
      </c>
      <c r="K6830" s="2">
        <f t="shared" si="111"/>
        <v>162.05000000000001</v>
      </c>
      <c r="L6830" s="1" t="s">
        <v>20457</v>
      </c>
    </row>
    <row r="6831" spans="1:12">
      <c r="A6831" s="1"/>
      <c r="B6831" s="1">
        <v>604</v>
      </c>
      <c r="C6831" s="1" t="s">
        <v>18223</v>
      </c>
      <c r="D6831" s="1" t="s">
        <v>18282</v>
      </c>
      <c r="E6831" s="1" t="s">
        <v>13621</v>
      </c>
      <c r="F6831" s="1" t="s">
        <v>13622</v>
      </c>
      <c r="G6831" s="1" t="s">
        <v>27424</v>
      </c>
      <c r="H6831" s="1" t="s">
        <v>17598</v>
      </c>
      <c r="I6831" s="2">
        <v>235.44</v>
      </c>
      <c r="J6831" s="37">
        <f>VLOOKUP(H6831,'DOGHER ORDER-DISC'!$K$4:$N$30,4,FALSE)</f>
        <v>0</v>
      </c>
      <c r="K6831" s="2">
        <f t="shared" ref="K6831:K6894" si="112">+ROUND(I6831*(1-J6831),2)</f>
        <v>235.44</v>
      </c>
      <c r="L6831" s="1" t="s">
        <v>20456</v>
      </c>
    </row>
    <row r="6832" spans="1:12">
      <c r="A6832" s="1"/>
      <c r="B6832" s="1">
        <v>604</v>
      </c>
      <c r="C6832" s="1" t="s">
        <v>18224</v>
      </c>
      <c r="D6832" s="1" t="s">
        <v>18282</v>
      </c>
      <c r="E6832" s="1" t="s">
        <v>13623</v>
      </c>
      <c r="F6832" s="1" t="s">
        <v>13624</v>
      </c>
      <c r="G6832" s="1" t="s">
        <v>27425</v>
      </c>
      <c r="H6832" s="1" t="s">
        <v>17599</v>
      </c>
      <c r="I6832" s="2">
        <v>170.34</v>
      </c>
      <c r="J6832" s="37">
        <f>VLOOKUP(H6832,'DOGHER ORDER-DISC'!$K$4:$N$30,4,FALSE)</f>
        <v>0</v>
      </c>
      <c r="K6832" s="2">
        <f t="shared" si="112"/>
        <v>170.34</v>
      </c>
      <c r="L6832" s="1" t="s">
        <v>20457</v>
      </c>
    </row>
    <row r="6833" spans="1:12">
      <c r="A6833" s="1"/>
      <c r="B6833" s="1">
        <v>604</v>
      </c>
      <c r="C6833" s="1" t="s">
        <v>18223</v>
      </c>
      <c r="D6833" s="1" t="s">
        <v>18282</v>
      </c>
      <c r="E6833" s="1" t="s">
        <v>13625</v>
      </c>
      <c r="F6833" s="1" t="s">
        <v>13626</v>
      </c>
      <c r="G6833" s="1" t="s">
        <v>27426</v>
      </c>
      <c r="H6833" s="1" t="s">
        <v>17598</v>
      </c>
      <c r="I6833" s="2">
        <v>244.16</v>
      </c>
      <c r="J6833" s="37">
        <f>VLOOKUP(H6833,'DOGHER ORDER-DISC'!$K$4:$N$30,4,FALSE)</f>
        <v>0</v>
      </c>
      <c r="K6833" s="2">
        <f t="shared" si="112"/>
        <v>244.16</v>
      </c>
      <c r="L6833" s="1" t="s">
        <v>20456</v>
      </c>
    </row>
    <row r="6834" spans="1:12">
      <c r="A6834" s="1"/>
      <c r="B6834" s="1">
        <v>604</v>
      </c>
      <c r="C6834" s="1" t="s">
        <v>18224</v>
      </c>
      <c r="D6834" s="1" t="s">
        <v>18282</v>
      </c>
      <c r="E6834" s="1" t="s">
        <v>13627</v>
      </c>
      <c r="F6834" s="1" t="s">
        <v>13628</v>
      </c>
      <c r="G6834" s="1" t="s">
        <v>27427</v>
      </c>
      <c r="H6834" s="1" t="s">
        <v>17599</v>
      </c>
      <c r="I6834" s="2">
        <v>166.75</v>
      </c>
      <c r="J6834" s="37">
        <f>VLOOKUP(H6834,'DOGHER ORDER-DISC'!$K$4:$N$30,4,FALSE)</f>
        <v>0</v>
      </c>
      <c r="K6834" s="2">
        <f t="shared" si="112"/>
        <v>166.75</v>
      </c>
      <c r="L6834" s="1" t="s">
        <v>20457</v>
      </c>
    </row>
    <row r="6835" spans="1:12">
      <c r="A6835" s="1"/>
      <c r="B6835" s="1">
        <v>604</v>
      </c>
      <c r="C6835" s="1" t="s">
        <v>18223</v>
      </c>
      <c r="D6835" s="1" t="s">
        <v>18282</v>
      </c>
      <c r="E6835" s="1" t="s">
        <v>13629</v>
      </c>
      <c r="F6835" s="1" t="s">
        <v>13630</v>
      </c>
      <c r="G6835" s="1" t="s">
        <v>27428</v>
      </c>
      <c r="H6835" s="1" t="s">
        <v>17598</v>
      </c>
      <c r="I6835" s="2">
        <v>279.05</v>
      </c>
      <c r="J6835" s="37">
        <f>VLOOKUP(H6835,'DOGHER ORDER-DISC'!$K$4:$N$30,4,FALSE)</f>
        <v>0</v>
      </c>
      <c r="K6835" s="2">
        <f t="shared" si="112"/>
        <v>279.05</v>
      </c>
      <c r="L6835" s="1" t="s">
        <v>20456</v>
      </c>
    </row>
    <row r="6836" spans="1:12">
      <c r="A6836" s="1"/>
      <c r="B6836" s="1">
        <v>604</v>
      </c>
      <c r="C6836" s="1" t="s">
        <v>18224</v>
      </c>
      <c r="D6836" s="1" t="s">
        <v>18282</v>
      </c>
      <c r="E6836" s="1" t="s">
        <v>13631</v>
      </c>
      <c r="F6836" s="1" t="s">
        <v>13632</v>
      </c>
      <c r="G6836" s="1" t="s">
        <v>27429</v>
      </c>
      <c r="H6836" s="1" t="s">
        <v>17599</v>
      </c>
      <c r="I6836" s="2">
        <v>193.78</v>
      </c>
      <c r="J6836" s="37">
        <f>VLOOKUP(H6836,'DOGHER ORDER-DISC'!$K$4:$N$30,4,FALSE)</f>
        <v>0</v>
      </c>
      <c r="K6836" s="2">
        <f t="shared" si="112"/>
        <v>193.78</v>
      </c>
      <c r="L6836" s="1" t="s">
        <v>20457</v>
      </c>
    </row>
    <row r="6837" spans="1:12">
      <c r="A6837" s="1"/>
      <c r="B6837" s="1">
        <v>604</v>
      </c>
      <c r="C6837" s="1" t="s">
        <v>18223</v>
      </c>
      <c r="D6837" s="1" t="s">
        <v>18282</v>
      </c>
      <c r="E6837" s="1" t="s">
        <v>13633</v>
      </c>
      <c r="F6837" s="1" t="s">
        <v>13634</v>
      </c>
      <c r="G6837" s="1" t="s">
        <v>27430</v>
      </c>
      <c r="H6837" s="1" t="s">
        <v>17598</v>
      </c>
      <c r="I6837" s="2">
        <v>287.76</v>
      </c>
      <c r="J6837" s="37">
        <f>VLOOKUP(H6837,'DOGHER ORDER-DISC'!$K$4:$N$30,4,FALSE)</f>
        <v>0</v>
      </c>
      <c r="K6837" s="2">
        <f t="shared" si="112"/>
        <v>287.76</v>
      </c>
      <c r="L6837" s="1" t="s">
        <v>20456</v>
      </c>
    </row>
    <row r="6838" spans="1:12">
      <c r="A6838" s="1"/>
      <c r="B6838" s="1">
        <v>604</v>
      </c>
      <c r="C6838" s="1" t="s">
        <v>18224</v>
      </c>
      <c r="D6838" s="1" t="s">
        <v>18282</v>
      </c>
      <c r="E6838" s="1" t="s">
        <v>13635</v>
      </c>
      <c r="F6838" s="1" t="s">
        <v>13636</v>
      </c>
      <c r="G6838" s="1" t="s">
        <v>27431</v>
      </c>
      <c r="H6838" s="1" t="s">
        <v>17599</v>
      </c>
      <c r="I6838" s="2">
        <v>202.2</v>
      </c>
      <c r="J6838" s="37">
        <f>VLOOKUP(H6838,'DOGHER ORDER-DISC'!$K$4:$N$30,4,FALSE)</f>
        <v>0</v>
      </c>
      <c r="K6838" s="2">
        <f t="shared" si="112"/>
        <v>202.2</v>
      </c>
      <c r="L6838" s="1" t="s">
        <v>20457</v>
      </c>
    </row>
    <row r="6839" spans="1:12">
      <c r="A6839" s="1"/>
      <c r="B6839" s="1">
        <v>604</v>
      </c>
      <c r="C6839" s="1" t="s">
        <v>18223</v>
      </c>
      <c r="D6839" s="1" t="s">
        <v>18282</v>
      </c>
      <c r="E6839" s="1" t="s">
        <v>13637</v>
      </c>
      <c r="F6839" s="1" t="s">
        <v>13638</v>
      </c>
      <c r="G6839" s="1" t="s">
        <v>27432</v>
      </c>
      <c r="H6839" s="1" t="s">
        <v>17598</v>
      </c>
      <c r="I6839" s="2">
        <v>330.32</v>
      </c>
      <c r="J6839" s="37">
        <f>VLOOKUP(H6839,'DOGHER ORDER-DISC'!$K$4:$N$30,4,FALSE)</f>
        <v>0</v>
      </c>
      <c r="K6839" s="2">
        <f t="shared" si="112"/>
        <v>330.32</v>
      </c>
      <c r="L6839" s="1" t="s">
        <v>20456</v>
      </c>
    </row>
    <row r="6840" spans="1:12">
      <c r="A6840" s="1"/>
      <c r="B6840" s="1">
        <v>604</v>
      </c>
      <c r="C6840" s="1" t="s">
        <v>18224</v>
      </c>
      <c r="D6840" s="1" t="s">
        <v>18282</v>
      </c>
      <c r="E6840" s="1" t="s">
        <v>13639</v>
      </c>
      <c r="F6840" s="1" t="s">
        <v>13640</v>
      </c>
      <c r="G6840" s="1" t="s">
        <v>27433</v>
      </c>
      <c r="H6840" s="1" t="s">
        <v>17599</v>
      </c>
      <c r="I6840" s="2">
        <v>197.9</v>
      </c>
      <c r="J6840" s="37">
        <f>VLOOKUP(H6840,'DOGHER ORDER-DISC'!$K$4:$N$30,4,FALSE)</f>
        <v>0</v>
      </c>
      <c r="K6840" s="2">
        <f t="shared" si="112"/>
        <v>197.9</v>
      </c>
      <c r="L6840" s="1" t="s">
        <v>20457</v>
      </c>
    </row>
    <row r="6841" spans="1:12">
      <c r="A6841" s="1"/>
      <c r="B6841" s="1">
        <v>604</v>
      </c>
      <c r="C6841" s="1" t="s">
        <v>18223</v>
      </c>
      <c r="D6841" s="1" t="s">
        <v>18282</v>
      </c>
      <c r="E6841" s="1" t="s">
        <v>13641</v>
      </c>
      <c r="F6841" s="1" t="s">
        <v>13642</v>
      </c>
      <c r="G6841" s="1" t="s">
        <v>27434</v>
      </c>
      <c r="H6841" s="1" t="s">
        <v>17598</v>
      </c>
      <c r="I6841" s="2">
        <v>332.8</v>
      </c>
      <c r="J6841" s="37">
        <f>VLOOKUP(H6841,'DOGHER ORDER-DISC'!$K$4:$N$30,4,FALSE)</f>
        <v>0</v>
      </c>
      <c r="K6841" s="2">
        <f t="shared" si="112"/>
        <v>332.8</v>
      </c>
      <c r="L6841" s="1" t="s">
        <v>20456</v>
      </c>
    </row>
    <row r="6842" spans="1:12">
      <c r="A6842" s="1"/>
      <c r="B6842" s="1">
        <v>604</v>
      </c>
      <c r="C6842" s="1" t="s">
        <v>18224</v>
      </c>
      <c r="D6842" s="1" t="s">
        <v>18282</v>
      </c>
      <c r="E6842" s="1" t="s">
        <v>13643</v>
      </c>
      <c r="F6842" s="1" t="s">
        <v>13644</v>
      </c>
      <c r="G6842" s="1" t="s">
        <v>27435</v>
      </c>
      <c r="H6842" s="1" t="s">
        <v>17599</v>
      </c>
      <c r="I6842" s="2">
        <v>208.95</v>
      </c>
      <c r="J6842" s="37">
        <f>VLOOKUP(H6842,'DOGHER ORDER-DISC'!$K$4:$N$30,4,FALSE)</f>
        <v>0</v>
      </c>
      <c r="K6842" s="2">
        <f t="shared" si="112"/>
        <v>208.95</v>
      </c>
      <c r="L6842" s="1" t="s">
        <v>20457</v>
      </c>
    </row>
    <row r="6843" spans="1:12">
      <c r="A6843" s="1"/>
      <c r="B6843" s="1">
        <v>604</v>
      </c>
      <c r="C6843" s="1" t="s">
        <v>18223</v>
      </c>
      <c r="D6843" s="1" t="s">
        <v>18282</v>
      </c>
      <c r="E6843" s="1" t="s">
        <v>13645</v>
      </c>
      <c r="F6843" s="1" t="s">
        <v>13646</v>
      </c>
      <c r="G6843" s="1" t="s">
        <v>27436</v>
      </c>
      <c r="H6843" s="1" t="s">
        <v>17598</v>
      </c>
      <c r="I6843" s="2">
        <v>336.73</v>
      </c>
      <c r="J6843" s="37">
        <f>VLOOKUP(H6843,'DOGHER ORDER-DISC'!$K$4:$N$30,4,FALSE)</f>
        <v>0</v>
      </c>
      <c r="K6843" s="2">
        <f t="shared" si="112"/>
        <v>336.73</v>
      </c>
      <c r="L6843" s="1" t="s">
        <v>20456</v>
      </c>
    </row>
    <row r="6844" spans="1:12">
      <c r="A6844" s="1"/>
      <c r="B6844" s="1">
        <v>604</v>
      </c>
      <c r="C6844" s="1" t="s">
        <v>18224</v>
      </c>
      <c r="D6844" s="1" t="s">
        <v>18282</v>
      </c>
      <c r="E6844" s="1" t="s">
        <v>13647</v>
      </c>
      <c r="F6844" s="1" t="s">
        <v>13648</v>
      </c>
      <c r="G6844" s="1" t="s">
        <v>27437</v>
      </c>
      <c r="H6844" s="1" t="s">
        <v>17599</v>
      </c>
      <c r="I6844" s="2">
        <v>210.64</v>
      </c>
      <c r="J6844" s="37">
        <f>VLOOKUP(H6844,'DOGHER ORDER-DISC'!$K$4:$N$30,4,FALSE)</f>
        <v>0</v>
      </c>
      <c r="K6844" s="2">
        <f t="shared" si="112"/>
        <v>210.64</v>
      </c>
      <c r="L6844" s="1" t="s">
        <v>20457</v>
      </c>
    </row>
    <row r="6845" spans="1:12">
      <c r="A6845" s="1"/>
      <c r="B6845" s="1">
        <v>604</v>
      </c>
      <c r="C6845" s="1" t="s">
        <v>18223</v>
      </c>
      <c r="D6845" s="1" t="s">
        <v>18282</v>
      </c>
      <c r="E6845" s="1" t="s">
        <v>13649</v>
      </c>
      <c r="F6845" s="1" t="s">
        <v>13650</v>
      </c>
      <c r="G6845" s="1" t="s">
        <v>27438</v>
      </c>
      <c r="H6845" s="1" t="s">
        <v>17598</v>
      </c>
      <c r="I6845" s="2">
        <v>345.99</v>
      </c>
      <c r="J6845" s="37">
        <f>VLOOKUP(H6845,'DOGHER ORDER-DISC'!$K$4:$N$30,4,FALSE)</f>
        <v>0</v>
      </c>
      <c r="K6845" s="2">
        <f t="shared" si="112"/>
        <v>345.99</v>
      </c>
      <c r="L6845" s="1" t="s">
        <v>20456</v>
      </c>
    </row>
    <row r="6846" spans="1:12">
      <c r="A6846" s="1"/>
      <c r="B6846" s="1">
        <v>604</v>
      </c>
      <c r="C6846" s="1" t="s">
        <v>18224</v>
      </c>
      <c r="D6846" s="1" t="s">
        <v>18282</v>
      </c>
      <c r="E6846" s="1" t="s">
        <v>13651</v>
      </c>
      <c r="F6846" s="1" t="s">
        <v>13652</v>
      </c>
      <c r="G6846" s="1" t="s">
        <v>27439</v>
      </c>
      <c r="H6846" s="1" t="s">
        <v>17599</v>
      </c>
      <c r="I6846" s="2">
        <v>227.47</v>
      </c>
      <c r="J6846" s="37">
        <f>VLOOKUP(H6846,'DOGHER ORDER-DISC'!$K$4:$N$30,4,FALSE)</f>
        <v>0</v>
      </c>
      <c r="K6846" s="2">
        <f t="shared" si="112"/>
        <v>227.47</v>
      </c>
      <c r="L6846" s="1" t="s">
        <v>20457</v>
      </c>
    </row>
    <row r="6847" spans="1:12">
      <c r="A6847" s="1"/>
      <c r="B6847" s="1">
        <v>604</v>
      </c>
      <c r="C6847" s="1" t="s">
        <v>18223</v>
      </c>
      <c r="D6847" s="1" t="s">
        <v>18282</v>
      </c>
      <c r="E6847" s="1" t="s">
        <v>13653</v>
      </c>
      <c r="F6847" s="1" t="s">
        <v>13654</v>
      </c>
      <c r="G6847" s="1" t="s">
        <v>27440</v>
      </c>
      <c r="H6847" s="1" t="s">
        <v>17598</v>
      </c>
      <c r="I6847" s="2">
        <v>359.87</v>
      </c>
      <c r="J6847" s="37">
        <f>VLOOKUP(H6847,'DOGHER ORDER-DISC'!$K$4:$N$30,4,FALSE)</f>
        <v>0</v>
      </c>
      <c r="K6847" s="2">
        <f t="shared" si="112"/>
        <v>359.87</v>
      </c>
      <c r="L6847" s="1" t="s">
        <v>20456</v>
      </c>
    </row>
    <row r="6848" spans="1:12">
      <c r="A6848" s="1"/>
      <c r="B6848" s="1">
        <v>604</v>
      </c>
      <c r="C6848" s="1" t="s">
        <v>18224</v>
      </c>
      <c r="D6848" s="1" t="s">
        <v>18282</v>
      </c>
      <c r="E6848" s="1" t="s">
        <v>13655</v>
      </c>
      <c r="F6848" s="1" t="s">
        <v>13656</v>
      </c>
      <c r="G6848" s="1" t="s">
        <v>27441</v>
      </c>
      <c r="H6848" s="1" t="s">
        <v>17599</v>
      </c>
      <c r="I6848" s="2">
        <v>244.34</v>
      </c>
      <c r="J6848" s="37">
        <f>VLOOKUP(H6848,'DOGHER ORDER-DISC'!$K$4:$N$30,4,FALSE)</f>
        <v>0</v>
      </c>
      <c r="K6848" s="2">
        <f t="shared" si="112"/>
        <v>244.34</v>
      </c>
      <c r="L6848" s="1" t="s">
        <v>20457</v>
      </c>
    </row>
    <row r="6849" spans="1:12">
      <c r="A6849" s="1"/>
      <c r="B6849" s="1">
        <v>604</v>
      </c>
      <c r="C6849" s="1" t="s">
        <v>18223</v>
      </c>
      <c r="D6849" s="1" t="s">
        <v>18282</v>
      </c>
      <c r="E6849" s="1" t="s">
        <v>13657</v>
      </c>
      <c r="F6849" s="1" t="s">
        <v>13658</v>
      </c>
      <c r="G6849" s="1" t="s">
        <v>27442</v>
      </c>
      <c r="H6849" s="1" t="s">
        <v>17598</v>
      </c>
      <c r="I6849" s="2">
        <v>383.69</v>
      </c>
      <c r="J6849" s="37">
        <f>VLOOKUP(H6849,'DOGHER ORDER-DISC'!$K$4:$N$30,4,FALSE)</f>
        <v>0</v>
      </c>
      <c r="K6849" s="2">
        <f t="shared" si="112"/>
        <v>383.69</v>
      </c>
      <c r="L6849" s="1" t="s">
        <v>20456</v>
      </c>
    </row>
    <row r="6850" spans="1:12">
      <c r="A6850" s="1"/>
      <c r="B6850" s="1">
        <v>604</v>
      </c>
      <c r="C6850" s="1" t="s">
        <v>18224</v>
      </c>
      <c r="D6850" s="1" t="s">
        <v>18282</v>
      </c>
      <c r="E6850" s="1" t="s">
        <v>13659</v>
      </c>
      <c r="F6850" s="1" t="s">
        <v>13660</v>
      </c>
      <c r="G6850" s="1" t="s">
        <v>27443</v>
      </c>
      <c r="H6850" s="1" t="s">
        <v>17599</v>
      </c>
      <c r="I6850" s="2">
        <v>267.93</v>
      </c>
      <c r="J6850" s="37">
        <f>VLOOKUP(H6850,'DOGHER ORDER-DISC'!$K$4:$N$30,4,FALSE)</f>
        <v>0</v>
      </c>
      <c r="K6850" s="2">
        <f t="shared" si="112"/>
        <v>267.93</v>
      </c>
      <c r="L6850" s="1" t="s">
        <v>20457</v>
      </c>
    </row>
    <row r="6851" spans="1:12">
      <c r="A6851" s="1"/>
      <c r="B6851" s="1">
        <v>604</v>
      </c>
      <c r="C6851" s="1" t="s">
        <v>18223</v>
      </c>
      <c r="D6851" s="1" t="s">
        <v>18282</v>
      </c>
      <c r="E6851" s="1" t="s">
        <v>13661</v>
      </c>
      <c r="F6851" s="1" t="s">
        <v>13662</v>
      </c>
      <c r="G6851" s="1" t="s">
        <v>27444</v>
      </c>
      <c r="H6851" s="1" t="s">
        <v>17598</v>
      </c>
      <c r="I6851" s="2">
        <v>427.3</v>
      </c>
      <c r="J6851" s="37">
        <f>VLOOKUP(H6851,'DOGHER ORDER-DISC'!$K$4:$N$30,4,FALSE)</f>
        <v>0</v>
      </c>
      <c r="K6851" s="2">
        <f t="shared" si="112"/>
        <v>427.3</v>
      </c>
      <c r="L6851" s="1" t="s">
        <v>20456</v>
      </c>
    </row>
    <row r="6852" spans="1:12">
      <c r="A6852" s="1"/>
      <c r="B6852" s="1">
        <v>604</v>
      </c>
      <c r="C6852" s="1" t="s">
        <v>18224</v>
      </c>
      <c r="D6852" s="1" t="s">
        <v>18282</v>
      </c>
      <c r="E6852" s="1" t="s">
        <v>13663</v>
      </c>
      <c r="F6852" s="1" t="s">
        <v>13664</v>
      </c>
      <c r="G6852" s="1" t="s">
        <v>27445</v>
      </c>
      <c r="H6852" s="1" t="s">
        <v>17599</v>
      </c>
      <c r="I6852" s="2">
        <v>288.14999999999998</v>
      </c>
      <c r="J6852" s="37">
        <f>VLOOKUP(H6852,'DOGHER ORDER-DISC'!$K$4:$N$30,4,FALSE)</f>
        <v>0</v>
      </c>
      <c r="K6852" s="2">
        <f t="shared" si="112"/>
        <v>288.14999999999998</v>
      </c>
      <c r="L6852" s="1" t="s">
        <v>20457</v>
      </c>
    </row>
    <row r="6853" spans="1:12">
      <c r="A6853" s="1"/>
      <c r="B6853" s="1">
        <v>604</v>
      </c>
      <c r="C6853" s="1" t="s">
        <v>18223</v>
      </c>
      <c r="D6853" s="1" t="s">
        <v>18282</v>
      </c>
      <c r="E6853" s="1" t="s">
        <v>13665</v>
      </c>
      <c r="F6853" s="1" t="s">
        <v>13666</v>
      </c>
      <c r="G6853" s="1" t="s">
        <v>27446</v>
      </c>
      <c r="H6853" s="1" t="s">
        <v>17598</v>
      </c>
      <c r="I6853" s="2">
        <v>505.76</v>
      </c>
      <c r="J6853" s="37">
        <f>VLOOKUP(H6853,'DOGHER ORDER-DISC'!$K$4:$N$30,4,FALSE)</f>
        <v>0</v>
      </c>
      <c r="K6853" s="2">
        <f t="shared" si="112"/>
        <v>505.76</v>
      </c>
      <c r="L6853" s="1" t="s">
        <v>20456</v>
      </c>
    </row>
    <row r="6854" spans="1:12">
      <c r="A6854" s="1"/>
      <c r="B6854" s="1">
        <v>604</v>
      </c>
      <c r="C6854" s="1" t="s">
        <v>18224</v>
      </c>
      <c r="D6854" s="1" t="s">
        <v>18282</v>
      </c>
      <c r="E6854" s="1" t="s">
        <v>13667</v>
      </c>
      <c r="F6854" s="1" t="s">
        <v>13668</v>
      </c>
      <c r="G6854" s="1" t="s">
        <v>27447</v>
      </c>
      <c r="H6854" s="1" t="s">
        <v>17599</v>
      </c>
      <c r="I6854" s="2">
        <v>306.66000000000003</v>
      </c>
      <c r="J6854" s="37">
        <f>VLOOKUP(H6854,'DOGHER ORDER-DISC'!$K$4:$N$30,4,FALSE)</f>
        <v>0</v>
      </c>
      <c r="K6854" s="2">
        <f t="shared" si="112"/>
        <v>306.66000000000003</v>
      </c>
      <c r="L6854" s="1" t="s">
        <v>20457</v>
      </c>
    </row>
    <row r="6855" spans="1:12">
      <c r="A6855" s="1"/>
      <c r="B6855" s="1">
        <v>604</v>
      </c>
      <c r="C6855" s="1" t="s">
        <v>18223</v>
      </c>
      <c r="D6855" s="1" t="s">
        <v>18282</v>
      </c>
      <c r="E6855" s="1" t="s">
        <v>13669</v>
      </c>
      <c r="F6855" s="1" t="s">
        <v>13670</v>
      </c>
      <c r="G6855" s="1" t="s">
        <v>27448</v>
      </c>
      <c r="H6855" s="1" t="s">
        <v>17598</v>
      </c>
      <c r="I6855" s="2">
        <v>523.22</v>
      </c>
      <c r="J6855" s="37">
        <f>VLOOKUP(H6855,'DOGHER ORDER-DISC'!$K$4:$N$30,4,FALSE)</f>
        <v>0</v>
      </c>
      <c r="K6855" s="2">
        <f t="shared" si="112"/>
        <v>523.22</v>
      </c>
      <c r="L6855" s="1" t="s">
        <v>20456</v>
      </c>
    </row>
    <row r="6856" spans="1:12">
      <c r="A6856" s="1"/>
      <c r="B6856" s="1">
        <v>604</v>
      </c>
      <c r="C6856" s="1" t="s">
        <v>18224</v>
      </c>
      <c r="D6856" s="1" t="s">
        <v>18282</v>
      </c>
      <c r="E6856" s="1" t="s">
        <v>13671</v>
      </c>
      <c r="F6856" s="1" t="s">
        <v>13672</v>
      </c>
      <c r="G6856" s="1" t="s">
        <v>27449</v>
      </c>
      <c r="H6856" s="1" t="s">
        <v>17599</v>
      </c>
      <c r="I6856" s="2">
        <v>325.48</v>
      </c>
      <c r="J6856" s="37">
        <f>VLOOKUP(H6856,'DOGHER ORDER-DISC'!$K$4:$N$30,4,FALSE)</f>
        <v>0</v>
      </c>
      <c r="K6856" s="2">
        <f t="shared" si="112"/>
        <v>325.48</v>
      </c>
      <c r="L6856" s="1" t="s">
        <v>20457</v>
      </c>
    </row>
    <row r="6857" spans="1:12">
      <c r="A6857" s="1"/>
      <c r="B6857" s="1">
        <v>604</v>
      </c>
      <c r="C6857" s="1" t="s">
        <v>18223</v>
      </c>
      <c r="D6857" s="1" t="s">
        <v>18282</v>
      </c>
      <c r="E6857" s="1" t="s">
        <v>13673</v>
      </c>
      <c r="F6857" s="1" t="s">
        <v>13674</v>
      </c>
      <c r="G6857" s="1" t="s">
        <v>27450</v>
      </c>
      <c r="H6857" s="1" t="s">
        <v>17598</v>
      </c>
      <c r="I6857" s="2">
        <v>575.53</v>
      </c>
      <c r="J6857" s="37">
        <f>VLOOKUP(H6857,'DOGHER ORDER-DISC'!$K$4:$N$30,4,FALSE)</f>
        <v>0</v>
      </c>
      <c r="K6857" s="2">
        <f t="shared" si="112"/>
        <v>575.53</v>
      </c>
      <c r="L6857" s="1" t="s">
        <v>20456</v>
      </c>
    </row>
    <row r="6858" spans="1:12">
      <c r="A6858" s="1"/>
      <c r="B6858" s="1">
        <v>604</v>
      </c>
      <c r="C6858" s="1" t="s">
        <v>18224</v>
      </c>
      <c r="D6858" s="1" t="s">
        <v>18282</v>
      </c>
      <c r="E6858" s="1" t="s">
        <v>13675</v>
      </c>
      <c r="F6858" s="1" t="s">
        <v>13676</v>
      </c>
      <c r="G6858" s="1" t="s">
        <v>27451</v>
      </c>
      <c r="H6858" s="1" t="s">
        <v>17599</v>
      </c>
      <c r="I6858" s="2">
        <v>370.69</v>
      </c>
      <c r="J6858" s="37">
        <f>VLOOKUP(H6858,'DOGHER ORDER-DISC'!$K$4:$N$30,4,FALSE)</f>
        <v>0</v>
      </c>
      <c r="K6858" s="2">
        <f t="shared" si="112"/>
        <v>370.69</v>
      </c>
      <c r="L6858" s="1" t="s">
        <v>20457</v>
      </c>
    </row>
    <row r="6859" spans="1:12">
      <c r="A6859" s="1"/>
      <c r="B6859" s="1">
        <v>604</v>
      </c>
      <c r="C6859" s="1" t="s">
        <v>18223</v>
      </c>
      <c r="D6859" s="1" t="s">
        <v>18282</v>
      </c>
      <c r="E6859" s="1" t="s">
        <v>13677</v>
      </c>
      <c r="F6859" s="1" t="s">
        <v>13678</v>
      </c>
      <c r="G6859" s="1" t="s">
        <v>27452</v>
      </c>
      <c r="H6859" s="1" t="s">
        <v>17598</v>
      </c>
      <c r="I6859" s="2">
        <v>666.02</v>
      </c>
      <c r="J6859" s="37">
        <f>VLOOKUP(H6859,'DOGHER ORDER-DISC'!$K$4:$N$30,4,FALSE)</f>
        <v>0</v>
      </c>
      <c r="K6859" s="2">
        <f t="shared" si="112"/>
        <v>666.02</v>
      </c>
      <c r="L6859" s="1" t="s">
        <v>20456</v>
      </c>
    </row>
    <row r="6860" spans="1:12">
      <c r="A6860" s="1"/>
      <c r="B6860" s="1">
        <v>604</v>
      </c>
      <c r="C6860" s="1" t="s">
        <v>18224</v>
      </c>
      <c r="D6860" s="1" t="s">
        <v>18282</v>
      </c>
      <c r="E6860" s="1" t="s">
        <v>13679</v>
      </c>
      <c r="F6860" s="1" t="s">
        <v>13680</v>
      </c>
      <c r="G6860" s="1" t="s">
        <v>27453</v>
      </c>
      <c r="H6860" s="1" t="s">
        <v>17599</v>
      </c>
      <c r="I6860" s="2">
        <v>400.18</v>
      </c>
      <c r="J6860" s="37">
        <f>VLOOKUP(H6860,'DOGHER ORDER-DISC'!$K$4:$N$30,4,FALSE)</f>
        <v>0</v>
      </c>
      <c r="K6860" s="2">
        <f t="shared" si="112"/>
        <v>400.18</v>
      </c>
      <c r="L6860" s="1" t="s">
        <v>20457</v>
      </c>
    </row>
    <row r="6861" spans="1:12">
      <c r="A6861" s="1"/>
      <c r="B6861" s="1">
        <v>604</v>
      </c>
      <c r="C6861" s="1" t="s">
        <v>18223</v>
      </c>
      <c r="D6861" s="1" t="s">
        <v>18282</v>
      </c>
      <c r="E6861" s="1" t="s">
        <v>13681</v>
      </c>
      <c r="F6861" s="1" t="s">
        <v>13682</v>
      </c>
      <c r="G6861" s="1" t="s">
        <v>27454</v>
      </c>
      <c r="H6861" s="1" t="s">
        <v>17598</v>
      </c>
      <c r="I6861" s="2">
        <v>645.29</v>
      </c>
      <c r="J6861" s="37">
        <f>VLOOKUP(H6861,'DOGHER ORDER-DISC'!$K$4:$N$30,4,FALSE)</f>
        <v>0</v>
      </c>
      <c r="K6861" s="2">
        <f t="shared" si="112"/>
        <v>645.29</v>
      </c>
      <c r="L6861" s="1" t="s">
        <v>20456</v>
      </c>
    </row>
    <row r="6862" spans="1:12">
      <c r="A6862" s="1"/>
      <c r="B6862" s="1">
        <v>604</v>
      </c>
      <c r="C6862" s="1" t="s">
        <v>18224</v>
      </c>
      <c r="D6862" s="1" t="s">
        <v>18282</v>
      </c>
      <c r="E6862" s="1" t="s">
        <v>13683</v>
      </c>
      <c r="F6862" s="1" t="s">
        <v>13684</v>
      </c>
      <c r="G6862" s="1" t="s">
        <v>27455</v>
      </c>
      <c r="H6862" s="1" t="s">
        <v>17599</v>
      </c>
      <c r="I6862" s="2">
        <v>446.03</v>
      </c>
      <c r="J6862" s="37">
        <f>VLOOKUP(H6862,'DOGHER ORDER-DISC'!$K$4:$N$30,4,FALSE)</f>
        <v>0</v>
      </c>
      <c r="K6862" s="2">
        <f t="shared" si="112"/>
        <v>446.03</v>
      </c>
      <c r="L6862" s="1" t="s">
        <v>20457</v>
      </c>
    </row>
    <row r="6863" spans="1:12">
      <c r="A6863" s="1"/>
      <c r="B6863" s="1">
        <v>604</v>
      </c>
      <c r="C6863" s="1" t="s">
        <v>18223</v>
      </c>
      <c r="D6863" s="1" t="s">
        <v>18282</v>
      </c>
      <c r="E6863" s="1" t="s">
        <v>13685</v>
      </c>
      <c r="F6863" s="1" t="s">
        <v>13686</v>
      </c>
      <c r="G6863" s="1" t="s">
        <v>27456</v>
      </c>
      <c r="H6863" s="1" t="s">
        <v>17598</v>
      </c>
      <c r="I6863" s="2">
        <v>715.07</v>
      </c>
      <c r="J6863" s="37">
        <f>VLOOKUP(H6863,'DOGHER ORDER-DISC'!$K$4:$N$30,4,FALSE)</f>
        <v>0</v>
      </c>
      <c r="K6863" s="2">
        <f t="shared" si="112"/>
        <v>715.07</v>
      </c>
      <c r="L6863" s="1" t="s">
        <v>20456</v>
      </c>
    </row>
    <row r="6864" spans="1:12">
      <c r="A6864" s="1"/>
      <c r="B6864" s="1">
        <v>604</v>
      </c>
      <c r="C6864" s="1" t="s">
        <v>18224</v>
      </c>
      <c r="D6864" s="1" t="s">
        <v>18282</v>
      </c>
      <c r="E6864" s="1" t="s">
        <v>13687</v>
      </c>
      <c r="F6864" s="1" t="s">
        <v>13688</v>
      </c>
      <c r="G6864" s="1" t="s">
        <v>27457</v>
      </c>
      <c r="H6864" s="1" t="s">
        <v>17599</v>
      </c>
      <c r="I6864" s="2">
        <v>483.21</v>
      </c>
      <c r="J6864" s="37">
        <f>VLOOKUP(H6864,'DOGHER ORDER-DISC'!$K$4:$N$30,4,FALSE)</f>
        <v>0</v>
      </c>
      <c r="K6864" s="2">
        <f t="shared" si="112"/>
        <v>483.21</v>
      </c>
      <c r="L6864" s="1" t="s">
        <v>20457</v>
      </c>
    </row>
    <row r="6865" spans="1:12">
      <c r="A6865" s="1"/>
      <c r="B6865" s="1">
        <v>604</v>
      </c>
      <c r="C6865" s="1" t="s">
        <v>18223</v>
      </c>
      <c r="D6865" s="1" t="s">
        <v>18282</v>
      </c>
      <c r="E6865" s="1" t="s">
        <v>13689</v>
      </c>
      <c r="F6865" s="1" t="s">
        <v>13690</v>
      </c>
      <c r="G6865" s="1" t="s">
        <v>27458</v>
      </c>
      <c r="H6865" s="1" t="s">
        <v>17598</v>
      </c>
      <c r="I6865" s="2">
        <v>971.31</v>
      </c>
      <c r="J6865" s="37">
        <f>VLOOKUP(H6865,'DOGHER ORDER-DISC'!$K$4:$N$30,4,FALSE)</f>
        <v>0</v>
      </c>
      <c r="K6865" s="2">
        <f t="shared" si="112"/>
        <v>971.31</v>
      </c>
      <c r="L6865" s="1" t="s">
        <v>20456</v>
      </c>
    </row>
    <row r="6866" spans="1:12">
      <c r="A6866" s="1"/>
      <c r="B6866" s="1">
        <v>604</v>
      </c>
      <c r="C6866" s="1" t="s">
        <v>18224</v>
      </c>
      <c r="D6866" s="1" t="s">
        <v>18282</v>
      </c>
      <c r="E6866" s="1" t="s">
        <v>13691</v>
      </c>
      <c r="F6866" s="1" t="s">
        <v>13692</v>
      </c>
      <c r="G6866" s="1" t="s">
        <v>27459</v>
      </c>
      <c r="H6866" s="1" t="s">
        <v>17599</v>
      </c>
      <c r="I6866" s="2">
        <v>556.76</v>
      </c>
      <c r="J6866" s="37">
        <f>VLOOKUP(H6866,'DOGHER ORDER-DISC'!$K$4:$N$30,4,FALSE)</f>
        <v>0</v>
      </c>
      <c r="K6866" s="2">
        <f t="shared" si="112"/>
        <v>556.76</v>
      </c>
      <c r="L6866" s="1" t="s">
        <v>20457</v>
      </c>
    </row>
    <row r="6867" spans="1:12">
      <c r="A6867" s="1"/>
      <c r="B6867" s="1">
        <v>604</v>
      </c>
      <c r="C6867" s="1" t="s">
        <v>18223</v>
      </c>
      <c r="D6867" s="1" t="s">
        <v>18282</v>
      </c>
      <c r="E6867" s="1" t="s">
        <v>13693</v>
      </c>
      <c r="F6867" s="1" t="s">
        <v>13694</v>
      </c>
      <c r="G6867" s="1" t="s">
        <v>27460</v>
      </c>
      <c r="H6867" s="1" t="s">
        <v>17598</v>
      </c>
      <c r="I6867" s="2">
        <v>1094.8399999999999</v>
      </c>
      <c r="J6867" s="37">
        <f>VLOOKUP(H6867,'DOGHER ORDER-DISC'!$K$4:$N$30,4,FALSE)</f>
        <v>0</v>
      </c>
      <c r="K6867" s="2">
        <f t="shared" si="112"/>
        <v>1094.8399999999999</v>
      </c>
      <c r="L6867" s="1" t="s">
        <v>20456</v>
      </c>
    </row>
    <row r="6868" spans="1:12">
      <c r="A6868" s="1"/>
      <c r="B6868" s="1">
        <v>604</v>
      </c>
      <c r="C6868" s="1" t="s">
        <v>18224</v>
      </c>
      <c r="D6868" s="1" t="s">
        <v>18282</v>
      </c>
      <c r="E6868" s="1" t="s">
        <v>13695</v>
      </c>
      <c r="F6868" s="1" t="s">
        <v>13696</v>
      </c>
      <c r="G6868" s="1" t="s">
        <v>27461</v>
      </c>
      <c r="H6868" s="1" t="s">
        <v>17599</v>
      </c>
      <c r="I6868" s="2">
        <v>602.20000000000005</v>
      </c>
      <c r="J6868" s="37">
        <f>VLOOKUP(H6868,'DOGHER ORDER-DISC'!$K$4:$N$30,4,FALSE)</f>
        <v>0</v>
      </c>
      <c r="K6868" s="2">
        <f t="shared" si="112"/>
        <v>602.20000000000005</v>
      </c>
      <c r="L6868" s="1" t="s">
        <v>20457</v>
      </c>
    </row>
    <row r="6869" spans="1:12">
      <c r="A6869" s="1"/>
      <c r="B6869" s="1">
        <v>604</v>
      </c>
      <c r="C6869" s="1" t="s">
        <v>18223</v>
      </c>
      <c r="D6869" s="1" t="s">
        <v>18282</v>
      </c>
      <c r="E6869" s="1" t="s">
        <v>13697</v>
      </c>
      <c r="F6869" s="1" t="s">
        <v>13698</v>
      </c>
      <c r="G6869" s="1" t="s">
        <v>27462</v>
      </c>
      <c r="H6869" s="1" t="s">
        <v>17598</v>
      </c>
      <c r="I6869" s="2">
        <v>1227.82</v>
      </c>
      <c r="J6869" s="37">
        <f>VLOOKUP(H6869,'DOGHER ORDER-DISC'!$K$4:$N$30,4,FALSE)</f>
        <v>0</v>
      </c>
      <c r="K6869" s="2">
        <f t="shared" si="112"/>
        <v>1227.82</v>
      </c>
      <c r="L6869" s="1" t="s">
        <v>20456</v>
      </c>
    </row>
    <row r="6870" spans="1:12">
      <c r="A6870" s="1"/>
      <c r="B6870" s="1">
        <v>604</v>
      </c>
      <c r="C6870" s="1" t="s">
        <v>18224</v>
      </c>
      <c r="D6870" s="1" t="s">
        <v>18282</v>
      </c>
      <c r="E6870" s="1" t="s">
        <v>13699</v>
      </c>
      <c r="F6870" s="1" t="s">
        <v>13700</v>
      </c>
      <c r="G6870" s="1" t="s">
        <v>27463</v>
      </c>
      <c r="H6870" s="1" t="s">
        <v>17599</v>
      </c>
      <c r="I6870" s="2">
        <v>656.47</v>
      </c>
      <c r="J6870" s="37">
        <f>VLOOKUP(H6870,'DOGHER ORDER-DISC'!$K$4:$N$30,4,FALSE)</f>
        <v>0</v>
      </c>
      <c r="K6870" s="2">
        <f t="shared" si="112"/>
        <v>656.47</v>
      </c>
      <c r="L6870" s="1" t="s">
        <v>20457</v>
      </c>
    </row>
    <row r="6871" spans="1:12">
      <c r="A6871" s="1"/>
      <c r="B6871" s="1">
        <v>604</v>
      </c>
      <c r="C6871" s="1" t="s">
        <v>18223</v>
      </c>
      <c r="D6871" s="1" t="s">
        <v>18282</v>
      </c>
      <c r="E6871" s="1" t="s">
        <v>13701</v>
      </c>
      <c r="F6871" s="1" t="s">
        <v>13702</v>
      </c>
      <c r="G6871" s="1" t="s">
        <v>27464</v>
      </c>
      <c r="H6871" s="1" t="s">
        <v>17598</v>
      </c>
      <c r="I6871" s="2">
        <v>1455.39</v>
      </c>
      <c r="J6871" s="37">
        <f>VLOOKUP(H6871,'DOGHER ORDER-DISC'!$K$4:$N$30,4,FALSE)</f>
        <v>0</v>
      </c>
      <c r="K6871" s="2">
        <f t="shared" si="112"/>
        <v>1455.39</v>
      </c>
      <c r="L6871" s="1" t="s">
        <v>20456</v>
      </c>
    </row>
    <row r="6872" spans="1:12">
      <c r="A6872" s="1"/>
      <c r="B6872" s="1">
        <v>604</v>
      </c>
      <c r="C6872" s="1" t="s">
        <v>18224</v>
      </c>
      <c r="D6872" s="1" t="s">
        <v>18282</v>
      </c>
      <c r="E6872" s="1" t="s">
        <v>13703</v>
      </c>
      <c r="F6872" s="1" t="s">
        <v>13704</v>
      </c>
      <c r="G6872" s="1" t="s">
        <v>27465</v>
      </c>
      <c r="H6872" s="1" t="s">
        <v>17599</v>
      </c>
      <c r="I6872" s="2">
        <v>765.9</v>
      </c>
      <c r="J6872" s="37">
        <f>VLOOKUP(H6872,'DOGHER ORDER-DISC'!$K$4:$N$30,4,FALSE)</f>
        <v>0</v>
      </c>
      <c r="K6872" s="2">
        <f t="shared" si="112"/>
        <v>765.9</v>
      </c>
      <c r="L6872" s="1" t="s">
        <v>20457</v>
      </c>
    </row>
    <row r="6873" spans="1:12">
      <c r="A6873" s="1"/>
      <c r="B6873" s="1">
        <v>605</v>
      </c>
      <c r="C6873" s="1" t="s">
        <v>18223</v>
      </c>
      <c r="D6873" s="1" t="s">
        <v>18282</v>
      </c>
      <c r="E6873" s="1" t="s">
        <v>13705</v>
      </c>
      <c r="F6873" s="1" t="s">
        <v>13706</v>
      </c>
      <c r="G6873" s="1" t="s">
        <v>27466</v>
      </c>
      <c r="H6873" s="1" t="s">
        <v>17598</v>
      </c>
      <c r="I6873" s="2">
        <v>1756.11</v>
      </c>
      <c r="J6873" s="37">
        <f>VLOOKUP(H6873,'DOGHER ORDER-DISC'!$K$4:$N$30,4,FALSE)</f>
        <v>0</v>
      </c>
      <c r="K6873" s="2">
        <f t="shared" si="112"/>
        <v>1756.11</v>
      </c>
      <c r="L6873" s="1" t="s">
        <v>20458</v>
      </c>
    </row>
    <row r="6874" spans="1:12">
      <c r="A6874" s="1"/>
      <c r="B6874" s="1">
        <v>605</v>
      </c>
      <c r="C6874" s="1" t="s">
        <v>18224</v>
      </c>
      <c r="D6874" s="1" t="s">
        <v>18282</v>
      </c>
      <c r="E6874" s="1" t="s">
        <v>13707</v>
      </c>
      <c r="F6874" s="1" t="s">
        <v>13708</v>
      </c>
      <c r="G6874" s="1" t="s">
        <v>27467</v>
      </c>
      <c r="H6874" s="1" t="s">
        <v>17599</v>
      </c>
      <c r="I6874" s="2">
        <v>1270.78</v>
      </c>
      <c r="J6874" s="37">
        <f>VLOOKUP(H6874,'DOGHER ORDER-DISC'!$K$4:$N$30,4,FALSE)</f>
        <v>0</v>
      </c>
      <c r="K6874" s="2">
        <f t="shared" si="112"/>
        <v>1270.78</v>
      </c>
      <c r="L6874" s="1" t="s">
        <v>20459</v>
      </c>
    </row>
    <row r="6875" spans="1:12">
      <c r="A6875" s="1"/>
      <c r="B6875" s="1">
        <v>605</v>
      </c>
      <c r="C6875" s="1" t="s">
        <v>18223</v>
      </c>
      <c r="D6875" s="1" t="s">
        <v>18282</v>
      </c>
      <c r="E6875" s="1" t="s">
        <v>13709</v>
      </c>
      <c r="F6875" s="1" t="s">
        <v>13710</v>
      </c>
      <c r="G6875" s="1" t="s">
        <v>27468</v>
      </c>
      <c r="H6875" s="1" t="s">
        <v>17598</v>
      </c>
      <c r="I6875" s="2">
        <v>1541.17</v>
      </c>
      <c r="J6875" s="37">
        <f>VLOOKUP(H6875,'DOGHER ORDER-DISC'!$K$4:$N$30,4,FALSE)</f>
        <v>0</v>
      </c>
      <c r="K6875" s="2">
        <f t="shared" si="112"/>
        <v>1541.17</v>
      </c>
      <c r="L6875" s="1" t="s">
        <v>20460</v>
      </c>
    </row>
    <row r="6876" spans="1:12">
      <c r="A6876" s="1"/>
      <c r="B6876" s="1">
        <v>605</v>
      </c>
      <c r="C6876" s="1" t="s">
        <v>18224</v>
      </c>
      <c r="D6876" s="1" t="s">
        <v>18282</v>
      </c>
      <c r="E6876" s="1" t="s">
        <v>13711</v>
      </c>
      <c r="F6876" s="1" t="s">
        <v>13712</v>
      </c>
      <c r="G6876" s="1" t="s">
        <v>27469</v>
      </c>
      <c r="H6876" s="1" t="s">
        <v>17599</v>
      </c>
      <c r="I6876" s="2">
        <v>1144.1300000000001</v>
      </c>
      <c r="J6876" s="37">
        <f>VLOOKUP(H6876,'DOGHER ORDER-DISC'!$K$4:$N$30,4,FALSE)</f>
        <v>0</v>
      </c>
      <c r="K6876" s="2">
        <f t="shared" si="112"/>
        <v>1144.1300000000001</v>
      </c>
      <c r="L6876" s="1" t="s">
        <v>20461</v>
      </c>
    </row>
    <row r="6877" spans="1:12">
      <c r="A6877" s="1"/>
      <c r="B6877" s="1">
        <v>605</v>
      </c>
      <c r="C6877" s="1" t="s">
        <v>18223</v>
      </c>
      <c r="D6877" s="1" t="s">
        <v>18282</v>
      </c>
      <c r="E6877" s="1" t="s">
        <v>13713</v>
      </c>
      <c r="F6877" s="1" t="s">
        <v>13714</v>
      </c>
      <c r="G6877" s="1" t="s">
        <v>27470</v>
      </c>
      <c r="H6877" s="1" t="s">
        <v>17598</v>
      </c>
      <c r="I6877" s="2">
        <v>3186.45</v>
      </c>
      <c r="J6877" s="37">
        <f>VLOOKUP(H6877,'DOGHER ORDER-DISC'!$K$4:$N$30,4,FALSE)</f>
        <v>0</v>
      </c>
      <c r="K6877" s="2">
        <f t="shared" si="112"/>
        <v>3186.45</v>
      </c>
      <c r="L6877" s="1" t="s">
        <v>20462</v>
      </c>
    </row>
    <row r="6878" spans="1:12">
      <c r="A6878" s="1"/>
      <c r="B6878" s="1">
        <v>605</v>
      </c>
      <c r="C6878" s="1" t="s">
        <v>18224</v>
      </c>
      <c r="D6878" s="1" t="s">
        <v>18282</v>
      </c>
      <c r="E6878" s="1" t="s">
        <v>13715</v>
      </c>
      <c r="F6878" s="1" t="s">
        <v>13716</v>
      </c>
      <c r="G6878" s="1" t="s">
        <v>27471</v>
      </c>
      <c r="H6878" s="1" t="s">
        <v>17599</v>
      </c>
      <c r="I6878" s="2">
        <v>2289.12</v>
      </c>
      <c r="J6878" s="37">
        <f>VLOOKUP(H6878,'DOGHER ORDER-DISC'!$K$4:$N$30,4,FALSE)</f>
        <v>0</v>
      </c>
      <c r="K6878" s="2">
        <f t="shared" si="112"/>
        <v>2289.12</v>
      </c>
      <c r="L6878" s="1" t="s">
        <v>20463</v>
      </c>
    </row>
    <row r="6879" spans="1:12">
      <c r="A6879" s="1"/>
      <c r="B6879" s="1">
        <v>605</v>
      </c>
      <c r="C6879" s="1" t="s">
        <v>18223</v>
      </c>
      <c r="D6879" s="1" t="s">
        <v>18282</v>
      </c>
      <c r="E6879" s="1" t="s">
        <v>13717</v>
      </c>
      <c r="F6879" s="1" t="s">
        <v>13718</v>
      </c>
      <c r="G6879" s="1" t="s">
        <v>27472</v>
      </c>
      <c r="H6879" s="1" t="s">
        <v>17598</v>
      </c>
      <c r="I6879" s="2">
        <v>3396.79</v>
      </c>
      <c r="J6879" s="37">
        <f>VLOOKUP(H6879,'DOGHER ORDER-DISC'!$K$4:$N$30,4,FALSE)</f>
        <v>0</v>
      </c>
      <c r="K6879" s="2">
        <f t="shared" si="112"/>
        <v>3396.79</v>
      </c>
      <c r="L6879" s="1" t="s">
        <v>20464</v>
      </c>
    </row>
    <row r="6880" spans="1:12">
      <c r="A6880" s="1"/>
      <c r="B6880" s="1">
        <v>605</v>
      </c>
      <c r="C6880" s="1" t="s">
        <v>18224</v>
      </c>
      <c r="D6880" s="1" t="s">
        <v>18282</v>
      </c>
      <c r="E6880" s="1" t="s">
        <v>13719</v>
      </c>
      <c r="F6880" s="1" t="s">
        <v>13720</v>
      </c>
      <c r="G6880" s="1" t="s">
        <v>27473</v>
      </c>
      <c r="H6880" s="1" t="s">
        <v>17599</v>
      </c>
      <c r="I6880" s="2">
        <v>2468.9</v>
      </c>
      <c r="J6880" s="37">
        <f>VLOOKUP(H6880,'DOGHER ORDER-DISC'!$K$4:$N$30,4,FALSE)</f>
        <v>0</v>
      </c>
      <c r="K6880" s="2">
        <f t="shared" si="112"/>
        <v>2468.9</v>
      </c>
      <c r="L6880" s="1" t="s">
        <v>20465</v>
      </c>
    </row>
    <row r="6881" spans="1:12">
      <c r="A6881" s="1"/>
      <c r="B6881" s="1">
        <v>606</v>
      </c>
      <c r="C6881" s="1" t="s">
        <v>18223</v>
      </c>
      <c r="D6881" s="1" t="s">
        <v>18282</v>
      </c>
      <c r="E6881" s="1" t="s">
        <v>13721</v>
      </c>
      <c r="F6881" s="1" t="s">
        <v>13722</v>
      </c>
      <c r="G6881" s="1" t="s">
        <v>27474</v>
      </c>
      <c r="H6881" s="1" t="s">
        <v>17598</v>
      </c>
      <c r="I6881" s="2">
        <v>666.22</v>
      </c>
      <c r="J6881" s="37">
        <f>VLOOKUP(H6881,'DOGHER ORDER-DISC'!$K$4:$N$30,4,FALSE)</f>
        <v>0</v>
      </c>
      <c r="K6881" s="2">
        <f t="shared" si="112"/>
        <v>666.22</v>
      </c>
      <c r="L6881" s="1" t="s">
        <v>20466</v>
      </c>
    </row>
    <row r="6882" spans="1:12">
      <c r="A6882" s="1"/>
      <c r="B6882" s="1">
        <v>606</v>
      </c>
      <c r="C6882" s="1" t="s">
        <v>18224</v>
      </c>
      <c r="D6882" s="1" t="s">
        <v>18282</v>
      </c>
      <c r="E6882" s="1" t="s">
        <v>13723</v>
      </c>
      <c r="F6882" s="1" t="s">
        <v>13724</v>
      </c>
      <c r="G6882" s="1" t="s">
        <v>27475</v>
      </c>
      <c r="H6882" s="1" t="s">
        <v>17599</v>
      </c>
      <c r="I6882" s="2">
        <v>501.76</v>
      </c>
      <c r="J6882" s="37">
        <f>VLOOKUP(H6882,'DOGHER ORDER-DISC'!$K$4:$N$30,4,FALSE)</f>
        <v>0</v>
      </c>
      <c r="K6882" s="2">
        <f t="shared" si="112"/>
        <v>501.76</v>
      </c>
      <c r="L6882" s="1" t="s">
        <v>20467</v>
      </c>
    </row>
    <row r="6883" spans="1:12">
      <c r="A6883" s="1"/>
      <c r="B6883" s="1">
        <v>606</v>
      </c>
      <c r="C6883" s="1" t="s">
        <v>18223</v>
      </c>
      <c r="D6883" s="1" t="s">
        <v>18282</v>
      </c>
      <c r="E6883" s="1" t="s">
        <v>13725</v>
      </c>
      <c r="F6883" s="1" t="s">
        <v>13726</v>
      </c>
      <c r="G6883" s="1" t="s">
        <v>27476</v>
      </c>
      <c r="H6883" s="1" t="s">
        <v>17598</v>
      </c>
      <c r="I6883" s="2">
        <v>1041.06</v>
      </c>
      <c r="J6883" s="37">
        <f>VLOOKUP(H6883,'DOGHER ORDER-DISC'!$K$4:$N$30,4,FALSE)</f>
        <v>0</v>
      </c>
      <c r="K6883" s="2">
        <f t="shared" si="112"/>
        <v>1041.06</v>
      </c>
      <c r="L6883" s="1" t="s">
        <v>20468</v>
      </c>
    </row>
    <row r="6884" spans="1:12">
      <c r="A6884" s="1"/>
      <c r="B6884" s="1">
        <v>606</v>
      </c>
      <c r="C6884" s="1" t="s">
        <v>18224</v>
      </c>
      <c r="D6884" s="1" t="s">
        <v>18282</v>
      </c>
      <c r="E6884" s="1" t="s">
        <v>13727</v>
      </c>
      <c r="F6884" s="1" t="s">
        <v>13728</v>
      </c>
      <c r="G6884" s="1" t="s">
        <v>27477</v>
      </c>
      <c r="H6884" s="1" t="s">
        <v>17599</v>
      </c>
      <c r="I6884" s="2">
        <v>778.82</v>
      </c>
      <c r="J6884" s="37">
        <f>VLOOKUP(H6884,'DOGHER ORDER-DISC'!$K$4:$N$30,4,FALSE)</f>
        <v>0</v>
      </c>
      <c r="K6884" s="2">
        <f t="shared" si="112"/>
        <v>778.82</v>
      </c>
      <c r="L6884" s="1" t="s">
        <v>20469</v>
      </c>
    </row>
    <row r="6885" spans="1:12">
      <c r="A6885" s="1"/>
      <c r="B6885" s="1">
        <v>607</v>
      </c>
      <c r="C6885" s="1" t="s">
        <v>18223</v>
      </c>
      <c r="D6885" s="1" t="s">
        <v>18282</v>
      </c>
      <c r="E6885" s="1" t="s">
        <v>13729</v>
      </c>
      <c r="F6885" s="1" t="s">
        <v>13730</v>
      </c>
      <c r="G6885" s="1" t="s">
        <v>27478</v>
      </c>
      <c r="H6885" s="1" t="s">
        <v>17598</v>
      </c>
      <c r="I6885" s="2">
        <v>63.22</v>
      </c>
      <c r="J6885" s="37">
        <f>VLOOKUP(H6885,'DOGHER ORDER-DISC'!$K$4:$N$30,4,FALSE)</f>
        <v>0</v>
      </c>
      <c r="K6885" s="2">
        <f t="shared" si="112"/>
        <v>63.22</v>
      </c>
      <c r="L6885" s="1" t="s">
        <v>20470</v>
      </c>
    </row>
    <row r="6886" spans="1:12">
      <c r="A6886" s="1"/>
      <c r="B6886" s="1">
        <v>607</v>
      </c>
      <c r="C6886" s="1" t="s">
        <v>18224</v>
      </c>
      <c r="D6886" s="1" t="s">
        <v>18282</v>
      </c>
      <c r="E6886" s="1" t="s">
        <v>13731</v>
      </c>
      <c r="F6886" s="1" t="s">
        <v>13732</v>
      </c>
      <c r="G6886" s="1" t="s">
        <v>27479</v>
      </c>
      <c r="H6886" s="1" t="s">
        <v>17599</v>
      </c>
      <c r="I6886" s="2">
        <v>45.81</v>
      </c>
      <c r="J6886" s="37">
        <f>VLOOKUP(H6886,'DOGHER ORDER-DISC'!$K$4:$N$30,4,FALSE)</f>
        <v>0</v>
      </c>
      <c r="K6886" s="2">
        <f t="shared" si="112"/>
        <v>45.81</v>
      </c>
      <c r="L6886" s="1" t="s">
        <v>20471</v>
      </c>
    </row>
    <row r="6887" spans="1:12">
      <c r="A6887" s="1"/>
      <c r="B6887" s="1">
        <v>607</v>
      </c>
      <c r="C6887" s="1" t="s">
        <v>18223</v>
      </c>
      <c r="D6887" s="1" t="s">
        <v>18282</v>
      </c>
      <c r="E6887" s="1" t="s">
        <v>13733</v>
      </c>
      <c r="F6887" s="1" t="s">
        <v>13734</v>
      </c>
      <c r="G6887" s="1" t="s">
        <v>27480</v>
      </c>
      <c r="H6887" s="1" t="s">
        <v>17598</v>
      </c>
      <c r="I6887" s="2">
        <v>64.69</v>
      </c>
      <c r="J6887" s="37">
        <f>VLOOKUP(H6887,'DOGHER ORDER-DISC'!$K$4:$N$30,4,FALSE)</f>
        <v>0</v>
      </c>
      <c r="K6887" s="2">
        <f t="shared" si="112"/>
        <v>64.69</v>
      </c>
      <c r="L6887" s="1" t="s">
        <v>20470</v>
      </c>
    </row>
    <row r="6888" spans="1:12">
      <c r="A6888" s="1"/>
      <c r="B6888" s="1">
        <v>607</v>
      </c>
      <c r="C6888" s="1" t="s">
        <v>18224</v>
      </c>
      <c r="D6888" s="1" t="s">
        <v>18282</v>
      </c>
      <c r="E6888" s="1" t="s">
        <v>13735</v>
      </c>
      <c r="F6888" s="1" t="s">
        <v>13736</v>
      </c>
      <c r="G6888" s="1" t="s">
        <v>27481</v>
      </c>
      <c r="H6888" s="1" t="s">
        <v>17599</v>
      </c>
      <c r="I6888" s="2">
        <v>46.73</v>
      </c>
      <c r="J6888" s="37">
        <f>VLOOKUP(H6888,'DOGHER ORDER-DISC'!$K$4:$N$30,4,FALSE)</f>
        <v>0</v>
      </c>
      <c r="K6888" s="2">
        <f t="shared" si="112"/>
        <v>46.73</v>
      </c>
      <c r="L6888" s="1" t="s">
        <v>20471</v>
      </c>
    </row>
    <row r="6889" spans="1:12">
      <c r="A6889" s="1"/>
      <c r="B6889" s="1">
        <v>607</v>
      </c>
      <c r="C6889" s="1" t="s">
        <v>18223</v>
      </c>
      <c r="D6889" s="1" t="s">
        <v>18282</v>
      </c>
      <c r="E6889" s="1" t="s">
        <v>13737</v>
      </c>
      <c r="F6889" s="1" t="s">
        <v>13738</v>
      </c>
      <c r="G6889" s="1" t="s">
        <v>27482</v>
      </c>
      <c r="H6889" s="1" t="s">
        <v>17598</v>
      </c>
      <c r="I6889" s="2">
        <v>58.04</v>
      </c>
      <c r="J6889" s="37">
        <f>VLOOKUP(H6889,'DOGHER ORDER-DISC'!$K$4:$N$30,4,FALSE)</f>
        <v>0</v>
      </c>
      <c r="K6889" s="2">
        <f t="shared" si="112"/>
        <v>58.04</v>
      </c>
      <c r="L6889" s="1" t="s">
        <v>20470</v>
      </c>
    </row>
    <row r="6890" spans="1:12">
      <c r="A6890" s="1"/>
      <c r="B6890" s="1">
        <v>607</v>
      </c>
      <c r="C6890" s="1" t="s">
        <v>18224</v>
      </c>
      <c r="D6890" s="1" t="s">
        <v>18282</v>
      </c>
      <c r="E6890" s="1" t="s">
        <v>13739</v>
      </c>
      <c r="F6890" s="1" t="s">
        <v>13740</v>
      </c>
      <c r="G6890" s="1" t="s">
        <v>27483</v>
      </c>
      <c r="H6890" s="1" t="s">
        <v>17599</v>
      </c>
      <c r="I6890" s="2">
        <v>48.59</v>
      </c>
      <c r="J6890" s="37">
        <f>VLOOKUP(H6890,'DOGHER ORDER-DISC'!$K$4:$N$30,4,FALSE)</f>
        <v>0</v>
      </c>
      <c r="K6890" s="2">
        <f t="shared" si="112"/>
        <v>48.59</v>
      </c>
      <c r="L6890" s="1" t="s">
        <v>20471</v>
      </c>
    </row>
    <row r="6891" spans="1:12">
      <c r="A6891" s="1"/>
      <c r="B6891" s="1">
        <v>607</v>
      </c>
      <c r="C6891" s="1" t="s">
        <v>18223</v>
      </c>
      <c r="D6891" s="1" t="s">
        <v>18282</v>
      </c>
      <c r="E6891" s="1" t="s">
        <v>13741</v>
      </c>
      <c r="F6891" s="1" t="s">
        <v>13742</v>
      </c>
      <c r="G6891" s="1" t="s">
        <v>27484</v>
      </c>
      <c r="H6891" s="1" t="s">
        <v>17598</v>
      </c>
      <c r="I6891" s="2">
        <v>61.3</v>
      </c>
      <c r="J6891" s="37">
        <f>VLOOKUP(H6891,'DOGHER ORDER-DISC'!$K$4:$N$30,4,FALSE)</f>
        <v>0</v>
      </c>
      <c r="K6891" s="2">
        <f t="shared" si="112"/>
        <v>61.3</v>
      </c>
      <c r="L6891" s="1" t="s">
        <v>20470</v>
      </c>
    </row>
    <row r="6892" spans="1:12">
      <c r="A6892" s="1"/>
      <c r="B6892" s="1">
        <v>607</v>
      </c>
      <c r="C6892" s="1" t="s">
        <v>18224</v>
      </c>
      <c r="D6892" s="1" t="s">
        <v>18282</v>
      </c>
      <c r="E6892" s="1" t="s">
        <v>13743</v>
      </c>
      <c r="F6892" s="1" t="s">
        <v>13744</v>
      </c>
      <c r="G6892" s="1" t="s">
        <v>27485</v>
      </c>
      <c r="H6892" s="1" t="s">
        <v>17599</v>
      </c>
      <c r="I6892" s="2">
        <v>51.42</v>
      </c>
      <c r="J6892" s="37">
        <f>VLOOKUP(H6892,'DOGHER ORDER-DISC'!$K$4:$N$30,4,FALSE)</f>
        <v>0</v>
      </c>
      <c r="K6892" s="2">
        <f t="shared" si="112"/>
        <v>51.42</v>
      </c>
      <c r="L6892" s="1" t="s">
        <v>20471</v>
      </c>
    </row>
    <row r="6893" spans="1:12">
      <c r="A6893" s="1"/>
      <c r="B6893" s="1">
        <v>607</v>
      </c>
      <c r="C6893" s="1" t="s">
        <v>18223</v>
      </c>
      <c r="D6893" s="1" t="s">
        <v>18282</v>
      </c>
      <c r="E6893" s="1" t="s">
        <v>13745</v>
      </c>
      <c r="F6893" s="1" t="s">
        <v>13746</v>
      </c>
      <c r="G6893" s="1" t="s">
        <v>27486</v>
      </c>
      <c r="H6893" s="1" t="s">
        <v>17598</v>
      </c>
      <c r="I6893" s="2">
        <v>67.3</v>
      </c>
      <c r="J6893" s="37">
        <f>VLOOKUP(H6893,'DOGHER ORDER-DISC'!$K$4:$N$30,4,FALSE)</f>
        <v>0</v>
      </c>
      <c r="K6893" s="2">
        <f t="shared" si="112"/>
        <v>67.3</v>
      </c>
      <c r="L6893" s="1" t="s">
        <v>20470</v>
      </c>
    </row>
    <row r="6894" spans="1:12">
      <c r="A6894" s="1"/>
      <c r="B6894" s="1">
        <v>607</v>
      </c>
      <c r="C6894" s="1" t="s">
        <v>18224</v>
      </c>
      <c r="D6894" s="1" t="s">
        <v>18282</v>
      </c>
      <c r="E6894" s="1" t="s">
        <v>13747</v>
      </c>
      <c r="F6894" s="1" t="s">
        <v>13748</v>
      </c>
      <c r="G6894" s="1" t="s">
        <v>27487</v>
      </c>
      <c r="H6894" s="1" t="s">
        <v>17599</v>
      </c>
      <c r="I6894" s="2">
        <v>52.45</v>
      </c>
      <c r="J6894" s="37">
        <f>VLOOKUP(H6894,'DOGHER ORDER-DISC'!$K$4:$N$30,4,FALSE)</f>
        <v>0</v>
      </c>
      <c r="K6894" s="2">
        <f t="shared" si="112"/>
        <v>52.45</v>
      </c>
      <c r="L6894" s="1" t="s">
        <v>20471</v>
      </c>
    </row>
    <row r="6895" spans="1:12">
      <c r="A6895" s="1"/>
      <c r="B6895" s="1">
        <v>607</v>
      </c>
      <c r="C6895" s="1" t="s">
        <v>18223</v>
      </c>
      <c r="D6895" s="1" t="s">
        <v>18282</v>
      </c>
      <c r="E6895" s="1" t="s">
        <v>13749</v>
      </c>
      <c r="F6895" s="1" t="s">
        <v>13750</v>
      </c>
      <c r="G6895" s="1" t="s">
        <v>27488</v>
      </c>
      <c r="H6895" s="1" t="s">
        <v>17598</v>
      </c>
      <c r="I6895" s="2">
        <v>75.23</v>
      </c>
      <c r="J6895" s="37">
        <f>VLOOKUP(H6895,'DOGHER ORDER-DISC'!$K$4:$N$30,4,FALSE)</f>
        <v>0</v>
      </c>
      <c r="K6895" s="2">
        <f t="shared" ref="K6895:K6958" si="113">+ROUND(I6895*(1-J6895),2)</f>
        <v>75.23</v>
      </c>
      <c r="L6895" s="1" t="s">
        <v>20470</v>
      </c>
    </row>
    <row r="6896" spans="1:12">
      <c r="A6896" s="1"/>
      <c r="B6896" s="1">
        <v>607</v>
      </c>
      <c r="C6896" s="1" t="s">
        <v>18224</v>
      </c>
      <c r="D6896" s="1" t="s">
        <v>18282</v>
      </c>
      <c r="E6896" s="1" t="s">
        <v>13751</v>
      </c>
      <c r="F6896" s="1" t="s">
        <v>13752</v>
      </c>
      <c r="G6896" s="1" t="s">
        <v>27489</v>
      </c>
      <c r="H6896" s="1" t="s">
        <v>17599</v>
      </c>
      <c r="I6896" s="2">
        <v>54.48</v>
      </c>
      <c r="J6896" s="37">
        <f>VLOOKUP(H6896,'DOGHER ORDER-DISC'!$K$4:$N$30,4,FALSE)</f>
        <v>0</v>
      </c>
      <c r="K6896" s="2">
        <f t="shared" si="113"/>
        <v>54.48</v>
      </c>
      <c r="L6896" s="1" t="s">
        <v>20471</v>
      </c>
    </row>
    <row r="6897" spans="1:12">
      <c r="A6897" s="1"/>
      <c r="B6897" s="1">
        <v>607</v>
      </c>
      <c r="C6897" s="1" t="s">
        <v>18223</v>
      </c>
      <c r="D6897" s="1" t="s">
        <v>18282</v>
      </c>
      <c r="E6897" s="1" t="s">
        <v>13753</v>
      </c>
      <c r="F6897" s="1" t="s">
        <v>13754</v>
      </c>
      <c r="G6897" s="1" t="s">
        <v>27490</v>
      </c>
      <c r="H6897" s="1" t="s">
        <v>17598</v>
      </c>
      <c r="I6897" s="2">
        <v>82.97</v>
      </c>
      <c r="J6897" s="37">
        <f>VLOOKUP(H6897,'DOGHER ORDER-DISC'!$K$4:$N$30,4,FALSE)</f>
        <v>0</v>
      </c>
      <c r="K6897" s="2">
        <f t="shared" si="113"/>
        <v>82.97</v>
      </c>
      <c r="L6897" s="1" t="s">
        <v>20470</v>
      </c>
    </row>
    <row r="6898" spans="1:12">
      <c r="A6898" s="1"/>
      <c r="B6898" s="1">
        <v>607</v>
      </c>
      <c r="C6898" s="1" t="s">
        <v>18224</v>
      </c>
      <c r="D6898" s="1" t="s">
        <v>18282</v>
      </c>
      <c r="E6898" s="1" t="s">
        <v>13755</v>
      </c>
      <c r="F6898" s="1" t="s">
        <v>13756</v>
      </c>
      <c r="G6898" s="1" t="s">
        <v>27491</v>
      </c>
      <c r="H6898" s="1" t="s">
        <v>17599</v>
      </c>
      <c r="I6898" s="2">
        <v>56.55</v>
      </c>
      <c r="J6898" s="37">
        <f>VLOOKUP(H6898,'DOGHER ORDER-DISC'!$K$4:$N$30,4,FALSE)</f>
        <v>0</v>
      </c>
      <c r="K6898" s="2">
        <f t="shared" si="113"/>
        <v>56.55</v>
      </c>
      <c r="L6898" s="1" t="s">
        <v>20471</v>
      </c>
    </row>
    <row r="6899" spans="1:12">
      <c r="A6899" s="1"/>
      <c r="B6899" s="1">
        <v>607</v>
      </c>
      <c r="C6899" s="1" t="s">
        <v>18223</v>
      </c>
      <c r="D6899" s="1" t="s">
        <v>18282</v>
      </c>
      <c r="E6899" s="1" t="s">
        <v>13757</v>
      </c>
      <c r="F6899" s="1" t="s">
        <v>13758</v>
      </c>
      <c r="G6899" s="1" t="s">
        <v>27492</v>
      </c>
      <c r="H6899" s="1" t="s">
        <v>17598</v>
      </c>
      <c r="I6899" s="2">
        <v>99.42</v>
      </c>
      <c r="J6899" s="37">
        <f>VLOOKUP(H6899,'DOGHER ORDER-DISC'!$K$4:$N$30,4,FALSE)</f>
        <v>0</v>
      </c>
      <c r="K6899" s="2">
        <f t="shared" si="113"/>
        <v>99.42</v>
      </c>
      <c r="L6899" s="1" t="s">
        <v>20470</v>
      </c>
    </row>
    <row r="6900" spans="1:12">
      <c r="A6900" s="1"/>
      <c r="B6900" s="1">
        <v>607</v>
      </c>
      <c r="C6900" s="1" t="s">
        <v>18224</v>
      </c>
      <c r="D6900" s="1" t="s">
        <v>18282</v>
      </c>
      <c r="E6900" s="1" t="s">
        <v>13759</v>
      </c>
      <c r="F6900" s="1" t="s">
        <v>13760</v>
      </c>
      <c r="G6900" s="1" t="s">
        <v>27493</v>
      </c>
      <c r="H6900" s="1" t="s">
        <v>17599</v>
      </c>
      <c r="I6900" s="2">
        <v>67.180000000000007</v>
      </c>
      <c r="J6900" s="37">
        <f>VLOOKUP(H6900,'DOGHER ORDER-DISC'!$K$4:$N$30,4,FALSE)</f>
        <v>0</v>
      </c>
      <c r="K6900" s="2">
        <f t="shared" si="113"/>
        <v>67.180000000000007</v>
      </c>
      <c r="L6900" s="1" t="s">
        <v>20471</v>
      </c>
    </row>
    <row r="6901" spans="1:12">
      <c r="A6901" s="1"/>
      <c r="B6901" s="1">
        <v>607</v>
      </c>
      <c r="C6901" s="1" t="s">
        <v>18223</v>
      </c>
      <c r="D6901" s="1" t="s">
        <v>18282</v>
      </c>
      <c r="E6901" s="1" t="s">
        <v>13761</v>
      </c>
      <c r="F6901" s="1" t="s">
        <v>13762</v>
      </c>
      <c r="G6901" s="1" t="s">
        <v>27494</v>
      </c>
      <c r="H6901" s="1" t="s">
        <v>17598</v>
      </c>
      <c r="I6901" s="2">
        <v>101.48</v>
      </c>
      <c r="J6901" s="37">
        <f>VLOOKUP(H6901,'DOGHER ORDER-DISC'!$K$4:$N$30,4,FALSE)</f>
        <v>0</v>
      </c>
      <c r="K6901" s="2">
        <f t="shared" si="113"/>
        <v>101.48</v>
      </c>
      <c r="L6901" s="1" t="s">
        <v>20470</v>
      </c>
    </row>
    <row r="6902" spans="1:12">
      <c r="A6902" s="1"/>
      <c r="B6902" s="1">
        <v>607</v>
      </c>
      <c r="C6902" s="1" t="s">
        <v>18224</v>
      </c>
      <c r="D6902" s="1" t="s">
        <v>18282</v>
      </c>
      <c r="E6902" s="1" t="s">
        <v>13763</v>
      </c>
      <c r="F6902" s="1" t="s">
        <v>13764</v>
      </c>
      <c r="G6902" s="1" t="s">
        <v>27495</v>
      </c>
      <c r="H6902" s="1" t="s">
        <v>17599</v>
      </c>
      <c r="I6902" s="2">
        <v>68.5</v>
      </c>
      <c r="J6902" s="37">
        <f>VLOOKUP(H6902,'DOGHER ORDER-DISC'!$K$4:$N$30,4,FALSE)</f>
        <v>0</v>
      </c>
      <c r="K6902" s="2">
        <f t="shared" si="113"/>
        <v>68.5</v>
      </c>
      <c r="L6902" s="1" t="s">
        <v>20471</v>
      </c>
    </row>
    <row r="6903" spans="1:12">
      <c r="A6903" s="1"/>
      <c r="B6903" s="1">
        <v>607</v>
      </c>
      <c r="C6903" s="1" t="s">
        <v>18223</v>
      </c>
      <c r="D6903" s="1" t="s">
        <v>18282</v>
      </c>
      <c r="E6903" s="1" t="s">
        <v>13765</v>
      </c>
      <c r="F6903" s="1" t="s">
        <v>13766</v>
      </c>
      <c r="G6903" s="1" t="s">
        <v>27496</v>
      </c>
      <c r="H6903" s="1" t="s">
        <v>17598</v>
      </c>
      <c r="I6903" s="2">
        <v>132.91999999999999</v>
      </c>
      <c r="J6903" s="37">
        <f>VLOOKUP(H6903,'DOGHER ORDER-DISC'!$K$4:$N$30,4,FALSE)</f>
        <v>0</v>
      </c>
      <c r="K6903" s="2">
        <f t="shared" si="113"/>
        <v>132.91999999999999</v>
      </c>
      <c r="L6903" s="1" t="s">
        <v>20470</v>
      </c>
    </row>
    <row r="6904" spans="1:12">
      <c r="A6904" s="1"/>
      <c r="B6904" s="1">
        <v>607</v>
      </c>
      <c r="C6904" s="1" t="s">
        <v>18224</v>
      </c>
      <c r="D6904" s="1" t="s">
        <v>18282</v>
      </c>
      <c r="E6904" s="1" t="s">
        <v>13767</v>
      </c>
      <c r="F6904" s="1" t="s">
        <v>13768</v>
      </c>
      <c r="G6904" s="1" t="s">
        <v>27497</v>
      </c>
      <c r="H6904" s="1" t="s">
        <v>17599</v>
      </c>
      <c r="I6904" s="2">
        <v>89.31</v>
      </c>
      <c r="J6904" s="37">
        <f>VLOOKUP(H6904,'DOGHER ORDER-DISC'!$K$4:$N$30,4,FALSE)</f>
        <v>0</v>
      </c>
      <c r="K6904" s="2">
        <f t="shared" si="113"/>
        <v>89.31</v>
      </c>
      <c r="L6904" s="1" t="s">
        <v>20471</v>
      </c>
    </row>
    <row r="6905" spans="1:12">
      <c r="A6905" s="1"/>
      <c r="B6905" s="1">
        <v>607</v>
      </c>
      <c r="C6905" s="1" t="s">
        <v>18223</v>
      </c>
      <c r="D6905" s="1" t="s">
        <v>18282</v>
      </c>
      <c r="E6905" s="1" t="s">
        <v>13769</v>
      </c>
      <c r="F6905" s="1" t="s">
        <v>13770</v>
      </c>
      <c r="G6905" s="1" t="s">
        <v>27498</v>
      </c>
      <c r="H6905" s="1" t="s">
        <v>17598</v>
      </c>
      <c r="I6905" s="2">
        <v>146.33000000000001</v>
      </c>
      <c r="J6905" s="37">
        <f>VLOOKUP(H6905,'DOGHER ORDER-DISC'!$K$4:$N$30,4,FALSE)</f>
        <v>0</v>
      </c>
      <c r="K6905" s="2">
        <f t="shared" si="113"/>
        <v>146.33000000000001</v>
      </c>
      <c r="L6905" s="1" t="s">
        <v>20470</v>
      </c>
    </row>
    <row r="6906" spans="1:12">
      <c r="A6906" s="1"/>
      <c r="B6906" s="1">
        <v>607</v>
      </c>
      <c r="C6906" s="1" t="s">
        <v>18224</v>
      </c>
      <c r="D6906" s="1" t="s">
        <v>18282</v>
      </c>
      <c r="E6906" s="1" t="s">
        <v>13771</v>
      </c>
      <c r="F6906" s="1" t="s">
        <v>13772</v>
      </c>
      <c r="G6906" s="1" t="s">
        <v>27499</v>
      </c>
      <c r="H6906" s="1" t="s">
        <v>17599</v>
      </c>
      <c r="I6906" s="2">
        <v>98.31</v>
      </c>
      <c r="J6906" s="37">
        <f>VLOOKUP(H6906,'DOGHER ORDER-DISC'!$K$4:$N$30,4,FALSE)</f>
        <v>0</v>
      </c>
      <c r="K6906" s="2">
        <f t="shared" si="113"/>
        <v>98.31</v>
      </c>
      <c r="L6906" s="1" t="s">
        <v>20471</v>
      </c>
    </row>
    <row r="6907" spans="1:12">
      <c r="A6907" s="1"/>
      <c r="B6907" s="1">
        <v>607</v>
      </c>
      <c r="C6907" s="1" t="s">
        <v>18223</v>
      </c>
      <c r="D6907" s="1" t="s">
        <v>18282</v>
      </c>
      <c r="E6907" s="1" t="s">
        <v>13773</v>
      </c>
      <c r="F6907" s="1" t="s">
        <v>13774</v>
      </c>
      <c r="G6907" s="1" t="s">
        <v>27500</v>
      </c>
      <c r="H6907" s="1" t="s">
        <v>17598</v>
      </c>
      <c r="I6907" s="2">
        <v>157.86000000000001</v>
      </c>
      <c r="J6907" s="37">
        <f>VLOOKUP(H6907,'DOGHER ORDER-DISC'!$K$4:$N$30,4,FALSE)</f>
        <v>0</v>
      </c>
      <c r="K6907" s="2">
        <f t="shared" si="113"/>
        <v>157.86000000000001</v>
      </c>
      <c r="L6907" s="1" t="s">
        <v>20470</v>
      </c>
    </row>
    <row r="6908" spans="1:12">
      <c r="A6908" s="1"/>
      <c r="B6908" s="1">
        <v>607</v>
      </c>
      <c r="C6908" s="1" t="s">
        <v>18224</v>
      </c>
      <c r="D6908" s="1" t="s">
        <v>18282</v>
      </c>
      <c r="E6908" s="1" t="s">
        <v>13775</v>
      </c>
      <c r="F6908" s="1" t="s">
        <v>13776</v>
      </c>
      <c r="G6908" s="1" t="s">
        <v>27501</v>
      </c>
      <c r="H6908" s="1" t="s">
        <v>17599</v>
      </c>
      <c r="I6908" s="2">
        <v>108.15</v>
      </c>
      <c r="J6908" s="37">
        <f>VLOOKUP(H6908,'DOGHER ORDER-DISC'!$K$4:$N$30,4,FALSE)</f>
        <v>0</v>
      </c>
      <c r="K6908" s="2">
        <f t="shared" si="113"/>
        <v>108.15</v>
      </c>
      <c r="L6908" s="1" t="s">
        <v>20471</v>
      </c>
    </row>
    <row r="6909" spans="1:12">
      <c r="A6909" s="1"/>
      <c r="B6909" s="1">
        <v>607</v>
      </c>
      <c r="C6909" s="1" t="s">
        <v>18223</v>
      </c>
      <c r="D6909" s="1" t="s">
        <v>18282</v>
      </c>
      <c r="E6909" s="1" t="s">
        <v>13777</v>
      </c>
      <c r="F6909" s="1" t="s">
        <v>13778</v>
      </c>
      <c r="G6909" s="1" t="s">
        <v>27502</v>
      </c>
      <c r="H6909" s="1" t="s">
        <v>17598</v>
      </c>
      <c r="I6909" s="2">
        <v>162.34</v>
      </c>
      <c r="J6909" s="37">
        <f>VLOOKUP(H6909,'DOGHER ORDER-DISC'!$K$4:$N$30,4,FALSE)</f>
        <v>0</v>
      </c>
      <c r="K6909" s="2">
        <f t="shared" si="113"/>
        <v>162.34</v>
      </c>
      <c r="L6909" s="1" t="s">
        <v>20470</v>
      </c>
    </row>
    <row r="6910" spans="1:12">
      <c r="A6910" s="1"/>
      <c r="B6910" s="1">
        <v>607</v>
      </c>
      <c r="C6910" s="1" t="s">
        <v>18224</v>
      </c>
      <c r="D6910" s="1" t="s">
        <v>18282</v>
      </c>
      <c r="E6910" s="1" t="s">
        <v>13779</v>
      </c>
      <c r="F6910" s="1" t="s">
        <v>13780</v>
      </c>
      <c r="G6910" s="1" t="s">
        <v>27503</v>
      </c>
      <c r="H6910" s="1" t="s">
        <v>17599</v>
      </c>
      <c r="I6910" s="2">
        <v>108.8</v>
      </c>
      <c r="J6910" s="37">
        <f>VLOOKUP(H6910,'DOGHER ORDER-DISC'!$K$4:$N$30,4,FALSE)</f>
        <v>0</v>
      </c>
      <c r="K6910" s="2">
        <f t="shared" si="113"/>
        <v>108.8</v>
      </c>
      <c r="L6910" s="1" t="s">
        <v>20471</v>
      </c>
    </row>
    <row r="6911" spans="1:12">
      <c r="A6911" s="1"/>
      <c r="B6911" s="1">
        <v>607</v>
      </c>
      <c r="C6911" s="1" t="s">
        <v>18223</v>
      </c>
      <c r="D6911" s="1" t="s">
        <v>18282</v>
      </c>
      <c r="E6911" s="1" t="s">
        <v>13781</v>
      </c>
      <c r="F6911" s="1" t="s">
        <v>13782</v>
      </c>
      <c r="G6911" s="1" t="s">
        <v>27504</v>
      </c>
      <c r="H6911" s="1" t="s">
        <v>17598</v>
      </c>
      <c r="I6911" s="2">
        <v>162.99</v>
      </c>
      <c r="J6911" s="37">
        <f>VLOOKUP(H6911,'DOGHER ORDER-DISC'!$K$4:$N$30,4,FALSE)</f>
        <v>0</v>
      </c>
      <c r="K6911" s="2">
        <f t="shared" si="113"/>
        <v>162.99</v>
      </c>
      <c r="L6911" s="1" t="s">
        <v>20470</v>
      </c>
    </row>
    <row r="6912" spans="1:12">
      <c r="A6912" s="1"/>
      <c r="B6912" s="1">
        <v>607</v>
      </c>
      <c r="C6912" s="1" t="s">
        <v>18224</v>
      </c>
      <c r="D6912" s="1" t="s">
        <v>18282</v>
      </c>
      <c r="E6912" s="1" t="s">
        <v>13783</v>
      </c>
      <c r="F6912" s="1" t="s">
        <v>13784</v>
      </c>
      <c r="G6912" s="1" t="s">
        <v>27505</v>
      </c>
      <c r="H6912" s="1" t="s">
        <v>17599</v>
      </c>
      <c r="I6912" s="2">
        <v>121.92</v>
      </c>
      <c r="J6912" s="37">
        <f>VLOOKUP(H6912,'DOGHER ORDER-DISC'!$K$4:$N$30,4,FALSE)</f>
        <v>0</v>
      </c>
      <c r="K6912" s="2">
        <f t="shared" si="113"/>
        <v>121.92</v>
      </c>
      <c r="L6912" s="1" t="s">
        <v>20471</v>
      </c>
    </row>
    <row r="6913" spans="1:12">
      <c r="A6913" s="1"/>
      <c r="B6913" s="1">
        <v>607</v>
      </c>
      <c r="C6913" s="1" t="s">
        <v>18223</v>
      </c>
      <c r="D6913" s="1" t="s">
        <v>18282</v>
      </c>
      <c r="E6913" s="1" t="s">
        <v>13785</v>
      </c>
      <c r="F6913" s="1" t="s">
        <v>13786</v>
      </c>
      <c r="G6913" s="1" t="s">
        <v>27506</v>
      </c>
      <c r="H6913" s="1" t="s">
        <v>17598</v>
      </c>
      <c r="I6913" s="2">
        <v>165.26</v>
      </c>
      <c r="J6913" s="37">
        <f>VLOOKUP(H6913,'DOGHER ORDER-DISC'!$K$4:$N$30,4,FALSE)</f>
        <v>0</v>
      </c>
      <c r="K6913" s="2">
        <f t="shared" si="113"/>
        <v>165.26</v>
      </c>
      <c r="L6913" s="1" t="s">
        <v>20470</v>
      </c>
    </row>
    <row r="6914" spans="1:12">
      <c r="A6914" s="1"/>
      <c r="B6914" s="1">
        <v>607</v>
      </c>
      <c r="C6914" s="1" t="s">
        <v>18224</v>
      </c>
      <c r="D6914" s="1" t="s">
        <v>18282</v>
      </c>
      <c r="E6914" s="1" t="s">
        <v>13787</v>
      </c>
      <c r="F6914" s="1" t="s">
        <v>13788</v>
      </c>
      <c r="G6914" s="1" t="s">
        <v>27507</v>
      </c>
      <c r="H6914" s="1" t="s">
        <v>17599</v>
      </c>
      <c r="I6914" s="2">
        <v>124.82</v>
      </c>
      <c r="J6914" s="37">
        <f>VLOOKUP(H6914,'DOGHER ORDER-DISC'!$K$4:$N$30,4,FALSE)</f>
        <v>0</v>
      </c>
      <c r="K6914" s="2">
        <f t="shared" si="113"/>
        <v>124.82</v>
      </c>
      <c r="L6914" s="1" t="s">
        <v>20471</v>
      </c>
    </row>
    <row r="6915" spans="1:12">
      <c r="A6915" s="1"/>
      <c r="B6915" s="1">
        <v>607</v>
      </c>
      <c r="C6915" s="1" t="s">
        <v>18223</v>
      </c>
      <c r="D6915" s="1" t="s">
        <v>18282</v>
      </c>
      <c r="E6915" s="1" t="s">
        <v>13789</v>
      </c>
      <c r="F6915" s="1" t="s">
        <v>13790</v>
      </c>
      <c r="G6915" s="1" t="s">
        <v>27508</v>
      </c>
      <c r="H6915" s="1" t="s">
        <v>17598</v>
      </c>
      <c r="I6915" s="2">
        <v>166.3</v>
      </c>
      <c r="J6915" s="37">
        <f>VLOOKUP(H6915,'DOGHER ORDER-DISC'!$K$4:$N$30,4,FALSE)</f>
        <v>0</v>
      </c>
      <c r="K6915" s="2">
        <f t="shared" si="113"/>
        <v>166.3</v>
      </c>
      <c r="L6915" s="1" t="s">
        <v>20470</v>
      </c>
    </row>
    <row r="6916" spans="1:12">
      <c r="A6916" s="1"/>
      <c r="B6916" s="1">
        <v>607</v>
      </c>
      <c r="C6916" s="1" t="s">
        <v>18224</v>
      </c>
      <c r="D6916" s="1" t="s">
        <v>18282</v>
      </c>
      <c r="E6916" s="1" t="s">
        <v>13791</v>
      </c>
      <c r="F6916" s="1" t="s">
        <v>13792</v>
      </c>
      <c r="G6916" s="1" t="s">
        <v>27509</v>
      </c>
      <c r="H6916" s="1" t="s">
        <v>17599</v>
      </c>
      <c r="I6916" s="2">
        <v>127.78</v>
      </c>
      <c r="J6916" s="37">
        <f>VLOOKUP(H6916,'DOGHER ORDER-DISC'!$K$4:$N$30,4,FALSE)</f>
        <v>0</v>
      </c>
      <c r="K6916" s="2">
        <f t="shared" si="113"/>
        <v>127.78</v>
      </c>
      <c r="L6916" s="1" t="s">
        <v>20471</v>
      </c>
    </row>
    <row r="6917" spans="1:12">
      <c r="A6917" s="1"/>
      <c r="B6917" s="1">
        <v>607</v>
      </c>
      <c r="C6917" s="1" t="s">
        <v>18223</v>
      </c>
      <c r="D6917" s="1" t="s">
        <v>18282</v>
      </c>
      <c r="E6917" s="1" t="s">
        <v>13793</v>
      </c>
      <c r="F6917" s="1" t="s">
        <v>13794</v>
      </c>
      <c r="G6917" s="1" t="s">
        <v>27510</v>
      </c>
      <c r="H6917" s="1" t="s">
        <v>17598</v>
      </c>
      <c r="I6917" s="2">
        <v>178.91</v>
      </c>
      <c r="J6917" s="37">
        <f>VLOOKUP(H6917,'DOGHER ORDER-DISC'!$K$4:$N$30,4,FALSE)</f>
        <v>0</v>
      </c>
      <c r="K6917" s="2">
        <f t="shared" si="113"/>
        <v>178.91</v>
      </c>
      <c r="L6917" s="1" t="s">
        <v>20470</v>
      </c>
    </row>
    <row r="6918" spans="1:12">
      <c r="A6918" s="1"/>
      <c r="B6918" s="1">
        <v>607</v>
      </c>
      <c r="C6918" s="1" t="s">
        <v>18224</v>
      </c>
      <c r="D6918" s="1" t="s">
        <v>18282</v>
      </c>
      <c r="E6918" s="1" t="s">
        <v>13795</v>
      </c>
      <c r="F6918" s="1" t="s">
        <v>13796</v>
      </c>
      <c r="G6918" s="1" t="s">
        <v>27511</v>
      </c>
      <c r="H6918" s="1" t="s">
        <v>17599</v>
      </c>
      <c r="I6918" s="2">
        <v>137.81</v>
      </c>
      <c r="J6918" s="37">
        <f>VLOOKUP(H6918,'DOGHER ORDER-DISC'!$K$4:$N$30,4,FALSE)</f>
        <v>0</v>
      </c>
      <c r="K6918" s="2">
        <f t="shared" si="113"/>
        <v>137.81</v>
      </c>
      <c r="L6918" s="1" t="s">
        <v>20471</v>
      </c>
    </row>
    <row r="6919" spans="1:12">
      <c r="A6919" s="1"/>
      <c r="B6919" s="1">
        <v>607</v>
      </c>
      <c r="C6919" s="1" t="s">
        <v>18223</v>
      </c>
      <c r="D6919" s="1" t="s">
        <v>18282</v>
      </c>
      <c r="E6919" s="1" t="s">
        <v>13797</v>
      </c>
      <c r="F6919" s="1" t="s">
        <v>13798</v>
      </c>
      <c r="G6919" s="1" t="s">
        <v>27512</v>
      </c>
      <c r="H6919" s="1" t="s">
        <v>17598</v>
      </c>
      <c r="I6919" s="2">
        <v>214.67</v>
      </c>
      <c r="J6919" s="37">
        <f>VLOOKUP(H6919,'DOGHER ORDER-DISC'!$K$4:$N$30,4,FALSE)</f>
        <v>0</v>
      </c>
      <c r="K6919" s="2">
        <f t="shared" si="113"/>
        <v>214.67</v>
      </c>
      <c r="L6919" s="1" t="s">
        <v>20470</v>
      </c>
    </row>
    <row r="6920" spans="1:12">
      <c r="A6920" s="1"/>
      <c r="B6920" s="1">
        <v>607</v>
      </c>
      <c r="C6920" s="1" t="s">
        <v>18224</v>
      </c>
      <c r="D6920" s="1" t="s">
        <v>18282</v>
      </c>
      <c r="E6920" s="1" t="s">
        <v>13799</v>
      </c>
      <c r="F6920" s="1" t="s">
        <v>13800</v>
      </c>
      <c r="G6920" s="1" t="s">
        <v>27513</v>
      </c>
      <c r="H6920" s="1" t="s">
        <v>17599</v>
      </c>
      <c r="I6920" s="2">
        <v>153.16999999999999</v>
      </c>
      <c r="J6920" s="37">
        <f>VLOOKUP(H6920,'DOGHER ORDER-DISC'!$K$4:$N$30,4,FALSE)</f>
        <v>0</v>
      </c>
      <c r="K6920" s="2">
        <f t="shared" si="113"/>
        <v>153.16999999999999</v>
      </c>
      <c r="L6920" s="1" t="s">
        <v>20471</v>
      </c>
    </row>
    <row r="6921" spans="1:12">
      <c r="A6921" s="1"/>
      <c r="B6921" s="1">
        <v>607</v>
      </c>
      <c r="C6921" s="1" t="s">
        <v>18223</v>
      </c>
      <c r="D6921" s="1" t="s">
        <v>18282</v>
      </c>
      <c r="E6921" s="1" t="s">
        <v>13801</v>
      </c>
      <c r="F6921" s="1" t="s">
        <v>13802</v>
      </c>
      <c r="G6921" s="1" t="s">
        <v>27514</v>
      </c>
      <c r="H6921" s="1" t="s">
        <v>17598</v>
      </c>
      <c r="I6921" s="2">
        <v>230.57</v>
      </c>
      <c r="J6921" s="37">
        <f>VLOOKUP(H6921,'DOGHER ORDER-DISC'!$K$4:$N$30,4,FALSE)</f>
        <v>0</v>
      </c>
      <c r="K6921" s="2">
        <f t="shared" si="113"/>
        <v>230.57</v>
      </c>
      <c r="L6921" s="1" t="s">
        <v>20470</v>
      </c>
    </row>
    <row r="6922" spans="1:12">
      <c r="A6922" s="1"/>
      <c r="B6922" s="1">
        <v>607</v>
      </c>
      <c r="C6922" s="1" t="s">
        <v>18224</v>
      </c>
      <c r="D6922" s="1" t="s">
        <v>18282</v>
      </c>
      <c r="E6922" s="1" t="s">
        <v>13803</v>
      </c>
      <c r="F6922" s="1" t="s">
        <v>13804</v>
      </c>
      <c r="G6922" s="1" t="s">
        <v>27515</v>
      </c>
      <c r="H6922" s="1" t="s">
        <v>17599</v>
      </c>
      <c r="I6922" s="2">
        <v>177.07</v>
      </c>
      <c r="J6922" s="37">
        <f>VLOOKUP(H6922,'DOGHER ORDER-DISC'!$K$4:$N$30,4,FALSE)</f>
        <v>0</v>
      </c>
      <c r="K6922" s="2">
        <f t="shared" si="113"/>
        <v>177.07</v>
      </c>
      <c r="L6922" s="1" t="s">
        <v>20471</v>
      </c>
    </row>
    <row r="6923" spans="1:12">
      <c r="A6923" s="1"/>
      <c r="B6923" s="1">
        <v>607</v>
      </c>
      <c r="C6923" s="1" t="s">
        <v>18223</v>
      </c>
      <c r="D6923" s="1" t="s">
        <v>18282</v>
      </c>
      <c r="E6923" s="1" t="s">
        <v>13805</v>
      </c>
      <c r="F6923" s="1" t="s">
        <v>13806</v>
      </c>
      <c r="G6923" s="1" t="s">
        <v>27516</v>
      </c>
      <c r="H6923" s="1" t="s">
        <v>17598</v>
      </c>
      <c r="I6923" s="2">
        <v>256.42</v>
      </c>
      <c r="J6923" s="37">
        <f>VLOOKUP(H6923,'DOGHER ORDER-DISC'!$K$4:$N$30,4,FALSE)</f>
        <v>0</v>
      </c>
      <c r="K6923" s="2">
        <f t="shared" si="113"/>
        <v>256.42</v>
      </c>
      <c r="L6923" s="1" t="s">
        <v>20470</v>
      </c>
    </row>
    <row r="6924" spans="1:12">
      <c r="A6924" s="1"/>
      <c r="B6924" s="1">
        <v>607</v>
      </c>
      <c r="C6924" s="1" t="s">
        <v>18224</v>
      </c>
      <c r="D6924" s="1" t="s">
        <v>18282</v>
      </c>
      <c r="E6924" s="1" t="s">
        <v>13807</v>
      </c>
      <c r="F6924" s="1" t="s">
        <v>13808</v>
      </c>
      <c r="G6924" s="1" t="s">
        <v>27517</v>
      </c>
      <c r="H6924" s="1" t="s">
        <v>17599</v>
      </c>
      <c r="I6924" s="2">
        <v>197.95</v>
      </c>
      <c r="J6924" s="37">
        <f>VLOOKUP(H6924,'DOGHER ORDER-DISC'!$K$4:$N$30,4,FALSE)</f>
        <v>0</v>
      </c>
      <c r="K6924" s="2">
        <f t="shared" si="113"/>
        <v>197.95</v>
      </c>
      <c r="L6924" s="1" t="s">
        <v>20470</v>
      </c>
    </row>
    <row r="6925" spans="1:12">
      <c r="A6925" s="1"/>
      <c r="B6925" s="1">
        <v>607</v>
      </c>
      <c r="C6925" s="1" t="s">
        <v>18223</v>
      </c>
      <c r="D6925" s="1" t="s">
        <v>18282</v>
      </c>
      <c r="E6925" s="1" t="s">
        <v>13809</v>
      </c>
      <c r="F6925" s="1" t="s">
        <v>13810</v>
      </c>
      <c r="G6925" s="1" t="s">
        <v>27518</v>
      </c>
      <c r="H6925" s="1" t="s">
        <v>17598</v>
      </c>
      <c r="I6925" s="2">
        <v>277.33</v>
      </c>
      <c r="J6925" s="37">
        <f>VLOOKUP(H6925,'DOGHER ORDER-DISC'!$K$4:$N$30,4,FALSE)</f>
        <v>0</v>
      </c>
      <c r="K6925" s="2">
        <f t="shared" si="113"/>
        <v>277.33</v>
      </c>
      <c r="L6925" s="1" t="s">
        <v>20471</v>
      </c>
    </row>
    <row r="6926" spans="1:12">
      <c r="A6926" s="1"/>
      <c r="B6926" s="1">
        <v>607</v>
      </c>
      <c r="C6926" s="1" t="s">
        <v>18224</v>
      </c>
      <c r="D6926" s="1" t="s">
        <v>18282</v>
      </c>
      <c r="E6926" s="1" t="s">
        <v>13811</v>
      </c>
      <c r="F6926" s="1" t="s">
        <v>13812</v>
      </c>
      <c r="G6926" s="1" t="s">
        <v>27519</v>
      </c>
      <c r="H6926" s="1" t="s">
        <v>17599</v>
      </c>
      <c r="I6926" s="2">
        <v>205.85</v>
      </c>
      <c r="J6926" s="37">
        <f>VLOOKUP(H6926,'DOGHER ORDER-DISC'!$K$4:$N$30,4,FALSE)</f>
        <v>0</v>
      </c>
      <c r="K6926" s="2">
        <f t="shared" si="113"/>
        <v>205.85</v>
      </c>
      <c r="L6926" s="1" t="s">
        <v>20470</v>
      </c>
    </row>
    <row r="6927" spans="1:12">
      <c r="A6927" s="1"/>
      <c r="B6927" s="1">
        <v>607</v>
      </c>
      <c r="C6927" s="1" t="s">
        <v>18223</v>
      </c>
      <c r="D6927" s="1" t="s">
        <v>18282</v>
      </c>
      <c r="E6927" s="1" t="s">
        <v>13813</v>
      </c>
      <c r="F6927" s="1" t="s">
        <v>13814</v>
      </c>
      <c r="G6927" s="1" t="s">
        <v>27520</v>
      </c>
      <c r="H6927" s="1" t="s">
        <v>17598</v>
      </c>
      <c r="I6927" s="2">
        <v>292.33</v>
      </c>
      <c r="J6927" s="37">
        <f>VLOOKUP(H6927,'DOGHER ORDER-DISC'!$K$4:$N$30,4,FALSE)</f>
        <v>0</v>
      </c>
      <c r="K6927" s="2">
        <f t="shared" si="113"/>
        <v>292.33</v>
      </c>
      <c r="L6927" s="1" t="s">
        <v>20471</v>
      </c>
    </row>
    <row r="6928" spans="1:12">
      <c r="A6928" s="1"/>
      <c r="B6928" s="1">
        <v>607</v>
      </c>
      <c r="C6928" s="1" t="s">
        <v>18224</v>
      </c>
      <c r="D6928" s="1" t="s">
        <v>18282</v>
      </c>
      <c r="E6928" s="1" t="s">
        <v>13815</v>
      </c>
      <c r="F6928" s="1" t="s">
        <v>13816</v>
      </c>
      <c r="G6928" s="1" t="s">
        <v>27521</v>
      </c>
      <c r="H6928" s="1" t="s">
        <v>17599</v>
      </c>
      <c r="I6928" s="2">
        <v>210.05</v>
      </c>
      <c r="J6928" s="37">
        <f>VLOOKUP(H6928,'DOGHER ORDER-DISC'!$K$4:$N$30,4,FALSE)</f>
        <v>0</v>
      </c>
      <c r="K6928" s="2">
        <f t="shared" si="113"/>
        <v>210.05</v>
      </c>
      <c r="L6928" s="1" t="s">
        <v>20470</v>
      </c>
    </row>
    <row r="6929" spans="1:12">
      <c r="A6929" s="1"/>
      <c r="B6929" s="1">
        <v>607</v>
      </c>
      <c r="C6929" s="1" t="s">
        <v>18223</v>
      </c>
      <c r="D6929" s="1" t="s">
        <v>18282</v>
      </c>
      <c r="E6929" s="1" t="s">
        <v>13817</v>
      </c>
      <c r="F6929" s="1" t="s">
        <v>13818</v>
      </c>
      <c r="G6929" s="1" t="s">
        <v>27522</v>
      </c>
      <c r="H6929" s="1" t="s">
        <v>17598</v>
      </c>
      <c r="I6929" s="2">
        <v>302.33</v>
      </c>
      <c r="J6929" s="37">
        <f>VLOOKUP(H6929,'DOGHER ORDER-DISC'!$K$4:$N$30,4,FALSE)</f>
        <v>0</v>
      </c>
      <c r="K6929" s="2">
        <f t="shared" si="113"/>
        <v>302.33</v>
      </c>
      <c r="L6929" s="1" t="s">
        <v>20471</v>
      </c>
    </row>
    <row r="6930" spans="1:12">
      <c r="A6930" s="1"/>
      <c r="B6930" s="1">
        <v>607</v>
      </c>
      <c r="C6930" s="1" t="s">
        <v>18224</v>
      </c>
      <c r="D6930" s="1" t="s">
        <v>18282</v>
      </c>
      <c r="E6930" s="1" t="s">
        <v>13819</v>
      </c>
      <c r="F6930" s="1" t="s">
        <v>13820</v>
      </c>
      <c r="G6930" s="1" t="s">
        <v>27523</v>
      </c>
      <c r="H6930" s="1" t="s">
        <v>17599</v>
      </c>
      <c r="I6930" s="2">
        <v>231.71</v>
      </c>
      <c r="J6930" s="37">
        <f>VLOOKUP(H6930,'DOGHER ORDER-DISC'!$K$4:$N$30,4,FALSE)</f>
        <v>0</v>
      </c>
      <c r="K6930" s="2">
        <f t="shared" si="113"/>
        <v>231.71</v>
      </c>
      <c r="L6930" s="1" t="s">
        <v>20470</v>
      </c>
    </row>
    <row r="6931" spans="1:12">
      <c r="A6931" s="1"/>
      <c r="B6931" s="1">
        <v>607</v>
      </c>
      <c r="C6931" s="1" t="s">
        <v>18223</v>
      </c>
      <c r="D6931" s="1" t="s">
        <v>18282</v>
      </c>
      <c r="E6931" s="1" t="s">
        <v>13821</v>
      </c>
      <c r="F6931" s="1" t="s">
        <v>13822</v>
      </c>
      <c r="G6931" s="1" t="s">
        <v>27524</v>
      </c>
      <c r="H6931" s="1" t="s">
        <v>17598</v>
      </c>
      <c r="I6931" s="2">
        <v>339.96</v>
      </c>
      <c r="J6931" s="37">
        <f>VLOOKUP(H6931,'DOGHER ORDER-DISC'!$K$4:$N$30,4,FALSE)</f>
        <v>0</v>
      </c>
      <c r="K6931" s="2">
        <f t="shared" si="113"/>
        <v>339.96</v>
      </c>
      <c r="L6931" s="1" t="s">
        <v>20471</v>
      </c>
    </row>
    <row r="6932" spans="1:12">
      <c r="A6932" s="1"/>
      <c r="B6932" s="1">
        <v>607</v>
      </c>
      <c r="C6932" s="1" t="s">
        <v>18224</v>
      </c>
      <c r="D6932" s="1" t="s">
        <v>18282</v>
      </c>
      <c r="E6932" s="1" t="s">
        <v>13823</v>
      </c>
      <c r="F6932" s="1" t="s">
        <v>13824</v>
      </c>
      <c r="G6932" s="1" t="s">
        <v>27525</v>
      </c>
      <c r="H6932" s="1" t="s">
        <v>17599</v>
      </c>
      <c r="I6932" s="2">
        <v>245.97</v>
      </c>
      <c r="J6932" s="37">
        <f>VLOOKUP(H6932,'DOGHER ORDER-DISC'!$K$4:$N$30,4,FALSE)</f>
        <v>0</v>
      </c>
      <c r="K6932" s="2">
        <f t="shared" si="113"/>
        <v>245.97</v>
      </c>
      <c r="L6932" s="1" t="s">
        <v>20470</v>
      </c>
    </row>
    <row r="6933" spans="1:12">
      <c r="A6933" s="1"/>
      <c r="B6933" s="1">
        <v>607</v>
      </c>
      <c r="C6933" s="1" t="s">
        <v>18223</v>
      </c>
      <c r="D6933" s="1" t="s">
        <v>18282</v>
      </c>
      <c r="E6933" s="1" t="s">
        <v>13825</v>
      </c>
      <c r="F6933" s="1" t="s">
        <v>13826</v>
      </c>
      <c r="G6933" s="1" t="s">
        <v>27526</v>
      </c>
      <c r="H6933" s="1" t="s">
        <v>17598</v>
      </c>
      <c r="I6933" s="2">
        <v>426.01</v>
      </c>
      <c r="J6933" s="37">
        <f>VLOOKUP(H6933,'DOGHER ORDER-DISC'!$K$4:$N$30,4,FALSE)</f>
        <v>0</v>
      </c>
      <c r="K6933" s="2">
        <f t="shared" si="113"/>
        <v>426.01</v>
      </c>
      <c r="L6933" s="1" t="s">
        <v>20471</v>
      </c>
    </row>
    <row r="6934" spans="1:12">
      <c r="A6934" s="1"/>
      <c r="B6934" s="1">
        <v>607</v>
      </c>
      <c r="C6934" s="1" t="s">
        <v>18224</v>
      </c>
      <c r="D6934" s="1" t="s">
        <v>18282</v>
      </c>
      <c r="E6934" s="1" t="s">
        <v>13827</v>
      </c>
      <c r="F6934" s="1" t="s">
        <v>13828</v>
      </c>
      <c r="G6934" s="1" t="s">
        <v>27527</v>
      </c>
      <c r="H6934" s="1" t="s">
        <v>17599</v>
      </c>
      <c r="I6934" s="2">
        <v>307.45999999999998</v>
      </c>
      <c r="J6934" s="37">
        <f>VLOOKUP(H6934,'DOGHER ORDER-DISC'!$K$4:$N$30,4,FALSE)</f>
        <v>0</v>
      </c>
      <c r="K6934" s="2">
        <f t="shared" si="113"/>
        <v>307.45999999999998</v>
      </c>
      <c r="L6934" s="1" t="s">
        <v>20470</v>
      </c>
    </row>
    <row r="6935" spans="1:12">
      <c r="A6935" s="1"/>
      <c r="B6935" s="1">
        <v>607</v>
      </c>
      <c r="C6935" s="1" t="s">
        <v>18223</v>
      </c>
      <c r="D6935" s="1" t="s">
        <v>18282</v>
      </c>
      <c r="E6935" s="1" t="s">
        <v>13829</v>
      </c>
      <c r="F6935" s="1" t="s">
        <v>13830</v>
      </c>
      <c r="G6935" s="1" t="s">
        <v>27528</v>
      </c>
      <c r="H6935" s="1" t="s">
        <v>17598</v>
      </c>
      <c r="I6935" s="2">
        <v>511.58</v>
      </c>
      <c r="J6935" s="37">
        <f>VLOOKUP(H6935,'DOGHER ORDER-DISC'!$K$4:$N$30,4,FALSE)</f>
        <v>0</v>
      </c>
      <c r="K6935" s="2">
        <f t="shared" si="113"/>
        <v>511.58</v>
      </c>
      <c r="L6935" s="1" t="s">
        <v>20471</v>
      </c>
    </row>
    <row r="6936" spans="1:12">
      <c r="A6936" s="1"/>
      <c r="B6936" s="1">
        <v>607</v>
      </c>
      <c r="C6936" s="1" t="s">
        <v>18224</v>
      </c>
      <c r="D6936" s="1" t="s">
        <v>18282</v>
      </c>
      <c r="E6936" s="1" t="s">
        <v>13831</v>
      </c>
      <c r="F6936" s="1" t="s">
        <v>13832</v>
      </c>
      <c r="G6936" s="1" t="s">
        <v>27529</v>
      </c>
      <c r="H6936" s="1" t="s">
        <v>17599</v>
      </c>
      <c r="I6936" s="2">
        <v>368.95</v>
      </c>
      <c r="J6936" s="37">
        <f>VLOOKUP(H6936,'DOGHER ORDER-DISC'!$K$4:$N$30,4,FALSE)</f>
        <v>0</v>
      </c>
      <c r="K6936" s="2">
        <f t="shared" si="113"/>
        <v>368.95</v>
      </c>
      <c r="L6936" s="1" t="s">
        <v>20470</v>
      </c>
    </row>
    <row r="6937" spans="1:12">
      <c r="A6937" s="1"/>
      <c r="B6937" s="1">
        <v>607</v>
      </c>
      <c r="C6937" s="1" t="s">
        <v>18223</v>
      </c>
      <c r="D6937" s="1" t="s">
        <v>18282</v>
      </c>
      <c r="E6937" s="1" t="s">
        <v>13833</v>
      </c>
      <c r="F6937" s="1" t="s">
        <v>13834</v>
      </c>
      <c r="G6937" s="1" t="s">
        <v>27530</v>
      </c>
      <c r="H6937" s="1" t="s">
        <v>17598</v>
      </c>
      <c r="I6937" s="2">
        <v>737.36</v>
      </c>
      <c r="J6937" s="37">
        <f>VLOOKUP(H6937,'DOGHER ORDER-DISC'!$K$4:$N$30,4,FALSE)</f>
        <v>0</v>
      </c>
      <c r="K6937" s="2">
        <f t="shared" si="113"/>
        <v>737.36</v>
      </c>
      <c r="L6937" s="1" t="s">
        <v>20471</v>
      </c>
    </row>
    <row r="6938" spans="1:12">
      <c r="A6938" s="1"/>
      <c r="B6938" s="1">
        <v>607</v>
      </c>
      <c r="C6938" s="1" t="s">
        <v>18224</v>
      </c>
      <c r="D6938" s="1" t="s">
        <v>18282</v>
      </c>
      <c r="E6938" s="1" t="s">
        <v>13835</v>
      </c>
      <c r="F6938" s="1" t="s">
        <v>13836</v>
      </c>
      <c r="G6938" s="1" t="s">
        <v>27531</v>
      </c>
      <c r="H6938" s="1" t="s">
        <v>17599</v>
      </c>
      <c r="I6938" s="2">
        <v>532.71</v>
      </c>
      <c r="J6938" s="37">
        <f>VLOOKUP(H6938,'DOGHER ORDER-DISC'!$K$4:$N$30,4,FALSE)</f>
        <v>0</v>
      </c>
      <c r="K6938" s="2">
        <f t="shared" si="113"/>
        <v>532.71</v>
      </c>
      <c r="L6938" s="1" t="s">
        <v>20470</v>
      </c>
    </row>
    <row r="6939" spans="1:12">
      <c r="A6939" s="1"/>
      <c r="B6939" s="1">
        <v>607</v>
      </c>
      <c r="C6939" s="1" t="s">
        <v>18223</v>
      </c>
      <c r="D6939" s="1" t="s">
        <v>18282</v>
      </c>
      <c r="E6939" s="1" t="s">
        <v>13837</v>
      </c>
      <c r="F6939" s="1" t="s">
        <v>13838</v>
      </c>
      <c r="G6939" s="1" t="s">
        <v>27532</v>
      </c>
      <c r="H6939" s="1" t="s">
        <v>17598</v>
      </c>
      <c r="I6939" s="2">
        <v>711.6</v>
      </c>
      <c r="J6939" s="37">
        <f>VLOOKUP(H6939,'DOGHER ORDER-DISC'!$K$4:$N$30,4,FALSE)</f>
        <v>0</v>
      </c>
      <c r="K6939" s="2">
        <f t="shared" si="113"/>
        <v>711.6</v>
      </c>
      <c r="L6939" s="1" t="s">
        <v>20471</v>
      </c>
    </row>
    <row r="6940" spans="1:12">
      <c r="A6940" s="1"/>
      <c r="B6940" s="1">
        <v>607</v>
      </c>
      <c r="C6940" s="1" t="s">
        <v>18224</v>
      </c>
      <c r="D6940" s="1" t="s">
        <v>18282</v>
      </c>
      <c r="E6940" s="1" t="s">
        <v>13839</v>
      </c>
      <c r="F6940" s="1" t="s">
        <v>13840</v>
      </c>
      <c r="G6940" s="1" t="s">
        <v>27533</v>
      </c>
      <c r="H6940" s="1" t="s">
        <v>17599</v>
      </c>
      <c r="I6940" s="2">
        <v>631.58000000000004</v>
      </c>
      <c r="J6940" s="37">
        <f>VLOOKUP(H6940,'DOGHER ORDER-DISC'!$K$4:$N$30,4,FALSE)</f>
        <v>0</v>
      </c>
      <c r="K6940" s="2">
        <f t="shared" si="113"/>
        <v>631.58000000000004</v>
      </c>
      <c r="L6940" s="1" t="s">
        <v>20470</v>
      </c>
    </row>
    <row r="6941" spans="1:12">
      <c r="A6941" s="1"/>
      <c r="B6941" s="1">
        <v>607</v>
      </c>
      <c r="C6941" s="1" t="s">
        <v>18223</v>
      </c>
      <c r="D6941" s="1" t="s">
        <v>18282</v>
      </c>
      <c r="E6941" s="1" t="s">
        <v>13841</v>
      </c>
      <c r="F6941" s="1" t="s">
        <v>13842</v>
      </c>
      <c r="G6941" s="1" t="s">
        <v>27534</v>
      </c>
      <c r="H6941" s="1" t="s">
        <v>17598</v>
      </c>
      <c r="I6941" s="2">
        <v>786.23</v>
      </c>
      <c r="J6941" s="37">
        <f>VLOOKUP(H6941,'DOGHER ORDER-DISC'!$K$4:$N$30,4,FALSE)</f>
        <v>0</v>
      </c>
      <c r="K6941" s="2">
        <f t="shared" si="113"/>
        <v>786.23</v>
      </c>
      <c r="L6941" s="1" t="s">
        <v>20471</v>
      </c>
    </row>
    <row r="6942" spans="1:12">
      <c r="A6942" s="1"/>
      <c r="B6942" s="1">
        <v>607</v>
      </c>
      <c r="C6942" s="1" t="s">
        <v>18224</v>
      </c>
      <c r="D6942" s="1" t="s">
        <v>18282</v>
      </c>
      <c r="E6942" s="1" t="s">
        <v>13843</v>
      </c>
      <c r="F6942" s="1" t="s">
        <v>13844</v>
      </c>
      <c r="G6942" s="1" t="s">
        <v>27535</v>
      </c>
      <c r="H6942" s="1" t="s">
        <v>17599</v>
      </c>
      <c r="I6942" s="2">
        <v>718.99</v>
      </c>
      <c r="J6942" s="37">
        <f>VLOOKUP(H6942,'DOGHER ORDER-DISC'!$K$4:$N$30,4,FALSE)</f>
        <v>0</v>
      </c>
      <c r="K6942" s="2">
        <f t="shared" si="113"/>
        <v>718.99</v>
      </c>
      <c r="L6942" s="1" t="s">
        <v>20470</v>
      </c>
    </row>
    <row r="6943" spans="1:12">
      <c r="A6943" s="1"/>
      <c r="B6943" s="1">
        <v>608</v>
      </c>
      <c r="C6943" s="1" t="s">
        <v>18223</v>
      </c>
      <c r="D6943" s="1" t="s">
        <v>18282</v>
      </c>
      <c r="E6943" s="1" t="s">
        <v>13845</v>
      </c>
      <c r="F6943" s="1" t="s">
        <v>13846</v>
      </c>
      <c r="G6943" s="1" t="s">
        <v>27536</v>
      </c>
      <c r="H6943" s="1" t="s">
        <v>17598</v>
      </c>
      <c r="I6943" s="2">
        <v>39.369999999999997</v>
      </c>
      <c r="J6943" s="37">
        <f>VLOOKUP(H6943,'DOGHER ORDER-DISC'!$K$4:$N$30,4,FALSE)</f>
        <v>0</v>
      </c>
      <c r="K6943" s="2">
        <f t="shared" si="113"/>
        <v>39.369999999999997</v>
      </c>
      <c r="L6943" s="1" t="s">
        <v>20472</v>
      </c>
    </row>
    <row r="6944" spans="1:12">
      <c r="A6944" s="1"/>
      <c r="B6944" s="1">
        <v>608</v>
      </c>
      <c r="C6944" s="1" t="s">
        <v>18224</v>
      </c>
      <c r="D6944" s="1" t="s">
        <v>18282</v>
      </c>
      <c r="E6944" s="1" t="s">
        <v>13847</v>
      </c>
      <c r="F6944" s="1" t="s">
        <v>13848</v>
      </c>
      <c r="G6944" s="1" t="s">
        <v>27537</v>
      </c>
      <c r="H6944" s="1" t="s">
        <v>17599</v>
      </c>
      <c r="I6944" s="2">
        <v>30</v>
      </c>
      <c r="J6944" s="37">
        <f>VLOOKUP(H6944,'DOGHER ORDER-DISC'!$K$4:$N$30,4,FALSE)</f>
        <v>0</v>
      </c>
      <c r="K6944" s="2">
        <f t="shared" si="113"/>
        <v>30</v>
      </c>
      <c r="L6944" s="1" t="s">
        <v>20473</v>
      </c>
    </row>
    <row r="6945" spans="1:12">
      <c r="A6945" s="1"/>
      <c r="B6945" s="1">
        <v>608</v>
      </c>
      <c r="C6945" s="1" t="s">
        <v>18223</v>
      </c>
      <c r="D6945" s="1" t="s">
        <v>18282</v>
      </c>
      <c r="E6945" s="1" t="s">
        <v>13849</v>
      </c>
      <c r="F6945" s="1" t="s">
        <v>13850</v>
      </c>
      <c r="G6945" s="1" t="s">
        <v>27538</v>
      </c>
      <c r="H6945" s="1" t="s">
        <v>17598</v>
      </c>
      <c r="I6945" s="2">
        <v>44.99</v>
      </c>
      <c r="J6945" s="37">
        <f>VLOOKUP(H6945,'DOGHER ORDER-DISC'!$K$4:$N$30,4,FALSE)</f>
        <v>0</v>
      </c>
      <c r="K6945" s="2">
        <f t="shared" si="113"/>
        <v>44.99</v>
      </c>
      <c r="L6945" s="1" t="s">
        <v>20472</v>
      </c>
    </row>
    <row r="6946" spans="1:12">
      <c r="A6946" s="1"/>
      <c r="B6946" s="1">
        <v>608</v>
      </c>
      <c r="C6946" s="1" t="s">
        <v>18224</v>
      </c>
      <c r="D6946" s="1" t="s">
        <v>18282</v>
      </c>
      <c r="E6946" s="1" t="s">
        <v>13851</v>
      </c>
      <c r="F6946" s="1" t="s">
        <v>13852</v>
      </c>
      <c r="G6946" s="1" t="s">
        <v>27539</v>
      </c>
      <c r="H6946" s="1" t="s">
        <v>17599</v>
      </c>
      <c r="I6946" s="2">
        <v>35.520000000000003</v>
      </c>
      <c r="J6946" s="37">
        <f>VLOOKUP(H6946,'DOGHER ORDER-DISC'!$K$4:$N$30,4,FALSE)</f>
        <v>0</v>
      </c>
      <c r="K6946" s="2">
        <f t="shared" si="113"/>
        <v>35.520000000000003</v>
      </c>
      <c r="L6946" s="1" t="s">
        <v>20473</v>
      </c>
    </row>
    <row r="6947" spans="1:12">
      <c r="A6947" s="1"/>
      <c r="B6947" s="1">
        <v>608</v>
      </c>
      <c r="C6947" s="1" t="s">
        <v>18223</v>
      </c>
      <c r="D6947" s="1" t="s">
        <v>18282</v>
      </c>
      <c r="E6947" s="1" t="s">
        <v>13853</v>
      </c>
      <c r="F6947" s="1" t="s">
        <v>13854</v>
      </c>
      <c r="G6947" s="1" t="s">
        <v>27540</v>
      </c>
      <c r="H6947" s="1" t="s">
        <v>17598</v>
      </c>
      <c r="I6947" s="2">
        <v>54.37</v>
      </c>
      <c r="J6947" s="37">
        <f>VLOOKUP(H6947,'DOGHER ORDER-DISC'!$K$4:$N$30,4,FALSE)</f>
        <v>0</v>
      </c>
      <c r="K6947" s="2">
        <f t="shared" si="113"/>
        <v>54.37</v>
      </c>
      <c r="L6947" s="1" t="s">
        <v>20472</v>
      </c>
    </row>
    <row r="6948" spans="1:12">
      <c r="A6948" s="1"/>
      <c r="B6948" s="1">
        <v>608</v>
      </c>
      <c r="C6948" s="1" t="s">
        <v>18224</v>
      </c>
      <c r="D6948" s="1" t="s">
        <v>18282</v>
      </c>
      <c r="E6948" s="1" t="s">
        <v>13855</v>
      </c>
      <c r="F6948" s="1" t="s">
        <v>13856</v>
      </c>
      <c r="G6948" s="1" t="s">
        <v>27541</v>
      </c>
      <c r="H6948" s="1" t="s">
        <v>17599</v>
      </c>
      <c r="I6948" s="2">
        <v>40.53</v>
      </c>
      <c r="J6948" s="37">
        <f>VLOOKUP(H6948,'DOGHER ORDER-DISC'!$K$4:$N$30,4,FALSE)</f>
        <v>0</v>
      </c>
      <c r="K6948" s="2">
        <f t="shared" si="113"/>
        <v>40.53</v>
      </c>
      <c r="L6948" s="1" t="s">
        <v>20473</v>
      </c>
    </row>
    <row r="6949" spans="1:12">
      <c r="A6949" s="1"/>
      <c r="B6949" s="1">
        <v>608</v>
      </c>
      <c r="C6949" s="1" t="s">
        <v>18223</v>
      </c>
      <c r="D6949" s="1" t="s">
        <v>18282</v>
      </c>
      <c r="E6949" s="1" t="s">
        <v>13857</v>
      </c>
      <c r="F6949" s="1" t="s">
        <v>13858</v>
      </c>
      <c r="G6949" s="1" t="s">
        <v>27542</v>
      </c>
      <c r="H6949" s="1" t="s">
        <v>17598</v>
      </c>
      <c r="I6949" s="2">
        <v>78.73</v>
      </c>
      <c r="J6949" s="37">
        <f>VLOOKUP(H6949,'DOGHER ORDER-DISC'!$K$4:$N$30,4,FALSE)</f>
        <v>0</v>
      </c>
      <c r="K6949" s="2">
        <f t="shared" si="113"/>
        <v>78.73</v>
      </c>
      <c r="L6949" s="1" t="s">
        <v>20472</v>
      </c>
    </row>
    <row r="6950" spans="1:12">
      <c r="A6950" s="1"/>
      <c r="B6950" s="1">
        <v>608</v>
      </c>
      <c r="C6950" s="1" t="s">
        <v>18224</v>
      </c>
      <c r="D6950" s="1" t="s">
        <v>18282</v>
      </c>
      <c r="E6950" s="1" t="s">
        <v>13859</v>
      </c>
      <c r="F6950" s="1" t="s">
        <v>13860</v>
      </c>
      <c r="G6950" s="1" t="s">
        <v>27543</v>
      </c>
      <c r="H6950" s="1" t="s">
        <v>17599</v>
      </c>
      <c r="I6950" s="2">
        <v>62.77</v>
      </c>
      <c r="J6950" s="37">
        <f>VLOOKUP(H6950,'DOGHER ORDER-DISC'!$K$4:$N$30,4,FALSE)</f>
        <v>0</v>
      </c>
      <c r="K6950" s="2">
        <f t="shared" si="113"/>
        <v>62.77</v>
      </c>
      <c r="L6950" s="1" t="s">
        <v>20473</v>
      </c>
    </row>
    <row r="6951" spans="1:12">
      <c r="A6951" s="1"/>
      <c r="B6951" s="1">
        <v>608</v>
      </c>
      <c r="C6951" s="1" t="s">
        <v>18223</v>
      </c>
      <c r="D6951" s="1" t="s">
        <v>18282</v>
      </c>
      <c r="E6951" s="1" t="s">
        <v>13861</v>
      </c>
      <c r="F6951" s="1" t="s">
        <v>13862</v>
      </c>
      <c r="G6951" s="1" t="s">
        <v>27544</v>
      </c>
      <c r="H6951" s="1" t="s">
        <v>17598</v>
      </c>
      <c r="I6951" s="2">
        <v>97.48</v>
      </c>
      <c r="J6951" s="37">
        <f>VLOOKUP(H6951,'DOGHER ORDER-DISC'!$K$4:$N$30,4,FALSE)</f>
        <v>0</v>
      </c>
      <c r="K6951" s="2">
        <f t="shared" si="113"/>
        <v>97.48</v>
      </c>
      <c r="L6951" s="1" t="s">
        <v>20472</v>
      </c>
    </row>
    <row r="6952" spans="1:12">
      <c r="A6952" s="1"/>
      <c r="B6952" s="1">
        <v>608</v>
      </c>
      <c r="C6952" s="1" t="s">
        <v>18224</v>
      </c>
      <c r="D6952" s="1" t="s">
        <v>18282</v>
      </c>
      <c r="E6952" s="1" t="s">
        <v>13863</v>
      </c>
      <c r="F6952" s="1" t="s">
        <v>13864</v>
      </c>
      <c r="G6952" s="1" t="s">
        <v>27545</v>
      </c>
      <c r="H6952" s="1" t="s">
        <v>17599</v>
      </c>
      <c r="I6952" s="2">
        <v>73.22</v>
      </c>
      <c r="J6952" s="37">
        <f>VLOOKUP(H6952,'DOGHER ORDER-DISC'!$K$4:$N$30,4,FALSE)</f>
        <v>0</v>
      </c>
      <c r="K6952" s="2">
        <f t="shared" si="113"/>
        <v>73.22</v>
      </c>
      <c r="L6952" s="1" t="s">
        <v>20473</v>
      </c>
    </row>
    <row r="6953" spans="1:12">
      <c r="A6953" s="1"/>
      <c r="B6953" s="1">
        <v>608</v>
      </c>
      <c r="C6953" s="1" t="s">
        <v>18223</v>
      </c>
      <c r="D6953" s="1" t="s">
        <v>18282</v>
      </c>
      <c r="E6953" s="1" t="s">
        <v>13865</v>
      </c>
      <c r="F6953" s="1" t="s">
        <v>13866</v>
      </c>
      <c r="G6953" s="1" t="s">
        <v>27546</v>
      </c>
      <c r="H6953" s="1" t="s">
        <v>17598</v>
      </c>
      <c r="I6953" s="2">
        <v>104.97</v>
      </c>
      <c r="J6953" s="37">
        <f>VLOOKUP(H6953,'DOGHER ORDER-DISC'!$K$4:$N$30,4,FALSE)</f>
        <v>0</v>
      </c>
      <c r="K6953" s="2">
        <f t="shared" si="113"/>
        <v>104.97</v>
      </c>
      <c r="L6953" s="1" t="s">
        <v>20472</v>
      </c>
    </row>
    <row r="6954" spans="1:12">
      <c r="A6954" s="1"/>
      <c r="B6954" s="1">
        <v>608</v>
      </c>
      <c r="C6954" s="1" t="s">
        <v>18224</v>
      </c>
      <c r="D6954" s="1" t="s">
        <v>18282</v>
      </c>
      <c r="E6954" s="1" t="s">
        <v>13867</v>
      </c>
      <c r="F6954" s="1" t="s">
        <v>13868</v>
      </c>
      <c r="G6954" s="1" t="s">
        <v>27547</v>
      </c>
      <c r="H6954" s="1" t="s">
        <v>17599</v>
      </c>
      <c r="I6954" s="2">
        <v>78.5</v>
      </c>
      <c r="J6954" s="37">
        <f>VLOOKUP(H6954,'DOGHER ORDER-DISC'!$K$4:$N$30,4,FALSE)</f>
        <v>0</v>
      </c>
      <c r="K6954" s="2">
        <f t="shared" si="113"/>
        <v>78.5</v>
      </c>
      <c r="L6954" s="1" t="s">
        <v>20473</v>
      </c>
    </row>
    <row r="6955" spans="1:12">
      <c r="A6955" s="1"/>
      <c r="B6955" s="1">
        <v>608</v>
      </c>
      <c r="C6955" s="1" t="s">
        <v>18223</v>
      </c>
      <c r="D6955" s="1" t="s">
        <v>18282</v>
      </c>
      <c r="E6955" s="1" t="s">
        <v>13869</v>
      </c>
      <c r="F6955" s="1" t="s">
        <v>13870</v>
      </c>
      <c r="G6955" s="1" t="s">
        <v>27548</v>
      </c>
      <c r="H6955" s="1" t="s">
        <v>17598</v>
      </c>
      <c r="I6955" s="2">
        <v>112.47</v>
      </c>
      <c r="J6955" s="37">
        <f>VLOOKUP(H6955,'DOGHER ORDER-DISC'!$K$4:$N$30,4,FALSE)</f>
        <v>0</v>
      </c>
      <c r="K6955" s="2">
        <f t="shared" si="113"/>
        <v>112.47</v>
      </c>
      <c r="L6955" s="1" t="s">
        <v>20472</v>
      </c>
    </row>
    <row r="6956" spans="1:12">
      <c r="A6956" s="1"/>
      <c r="B6956" s="1">
        <v>608</v>
      </c>
      <c r="C6956" s="1" t="s">
        <v>18224</v>
      </c>
      <c r="D6956" s="1" t="s">
        <v>18282</v>
      </c>
      <c r="E6956" s="1" t="s">
        <v>13871</v>
      </c>
      <c r="F6956" s="1" t="s">
        <v>13872</v>
      </c>
      <c r="G6956" s="1" t="s">
        <v>27549</v>
      </c>
      <c r="H6956" s="1" t="s">
        <v>17599</v>
      </c>
      <c r="I6956" s="2">
        <v>82.06</v>
      </c>
      <c r="J6956" s="37">
        <f>VLOOKUP(H6956,'DOGHER ORDER-DISC'!$K$4:$N$30,4,FALSE)</f>
        <v>0</v>
      </c>
      <c r="K6956" s="2">
        <f t="shared" si="113"/>
        <v>82.06</v>
      </c>
      <c r="L6956" s="1" t="s">
        <v>20473</v>
      </c>
    </row>
    <row r="6957" spans="1:12">
      <c r="A6957" s="1"/>
      <c r="B6957" s="1">
        <v>608</v>
      </c>
      <c r="C6957" s="1" t="s">
        <v>18223</v>
      </c>
      <c r="D6957" s="1" t="s">
        <v>18282</v>
      </c>
      <c r="E6957" s="1" t="s">
        <v>13873</v>
      </c>
      <c r="F6957" s="1" t="s">
        <v>13874</v>
      </c>
      <c r="G6957" s="1" t="s">
        <v>27550</v>
      </c>
      <c r="H6957" s="1" t="s">
        <v>17598</v>
      </c>
      <c r="I6957" s="2">
        <v>116.23</v>
      </c>
      <c r="J6957" s="37">
        <f>VLOOKUP(H6957,'DOGHER ORDER-DISC'!$K$4:$N$30,4,FALSE)</f>
        <v>0</v>
      </c>
      <c r="K6957" s="2">
        <f t="shared" si="113"/>
        <v>116.23</v>
      </c>
      <c r="L6957" s="1" t="s">
        <v>20472</v>
      </c>
    </row>
    <row r="6958" spans="1:12">
      <c r="A6958" s="1"/>
      <c r="B6958" s="1">
        <v>608</v>
      </c>
      <c r="C6958" s="1" t="s">
        <v>18224</v>
      </c>
      <c r="D6958" s="1" t="s">
        <v>18282</v>
      </c>
      <c r="E6958" s="1" t="s">
        <v>13875</v>
      </c>
      <c r="F6958" s="1" t="s">
        <v>13876</v>
      </c>
      <c r="G6958" s="1" t="s">
        <v>27551</v>
      </c>
      <c r="H6958" s="1" t="s">
        <v>17599</v>
      </c>
      <c r="I6958" s="2">
        <v>90.33</v>
      </c>
      <c r="J6958" s="37">
        <f>VLOOKUP(H6958,'DOGHER ORDER-DISC'!$K$4:$N$30,4,FALSE)</f>
        <v>0</v>
      </c>
      <c r="K6958" s="2">
        <f t="shared" si="113"/>
        <v>90.33</v>
      </c>
      <c r="L6958" s="1" t="s">
        <v>20473</v>
      </c>
    </row>
    <row r="6959" spans="1:12">
      <c r="A6959" s="1"/>
      <c r="B6959" s="1">
        <v>608</v>
      </c>
      <c r="C6959" s="1" t="s">
        <v>18223</v>
      </c>
      <c r="D6959" s="1" t="s">
        <v>18282</v>
      </c>
      <c r="E6959" s="1" t="s">
        <v>13877</v>
      </c>
      <c r="F6959" s="1" t="s">
        <v>13878</v>
      </c>
      <c r="G6959" s="1" t="s">
        <v>27552</v>
      </c>
      <c r="H6959" s="1" t="s">
        <v>17598</v>
      </c>
      <c r="I6959" s="2">
        <v>142.46</v>
      </c>
      <c r="J6959" s="37">
        <f>VLOOKUP(H6959,'DOGHER ORDER-DISC'!$K$4:$N$30,4,FALSE)</f>
        <v>0</v>
      </c>
      <c r="K6959" s="2">
        <f t="shared" ref="K6959:K7022" si="114">+ROUND(I6959*(1-J6959),2)</f>
        <v>142.46</v>
      </c>
      <c r="L6959" s="1" t="s">
        <v>20472</v>
      </c>
    </row>
    <row r="6960" spans="1:12">
      <c r="A6960" s="1"/>
      <c r="B6960" s="1">
        <v>608</v>
      </c>
      <c r="C6960" s="1" t="s">
        <v>18224</v>
      </c>
      <c r="D6960" s="1" t="s">
        <v>18282</v>
      </c>
      <c r="E6960" s="1" t="s">
        <v>13879</v>
      </c>
      <c r="F6960" s="1" t="s">
        <v>13880</v>
      </c>
      <c r="G6960" s="1" t="s">
        <v>27553</v>
      </c>
      <c r="H6960" s="1" t="s">
        <v>17599</v>
      </c>
      <c r="I6960" s="2">
        <v>88.68</v>
      </c>
      <c r="J6960" s="37">
        <f>VLOOKUP(H6960,'DOGHER ORDER-DISC'!$K$4:$N$30,4,FALSE)</f>
        <v>0</v>
      </c>
      <c r="K6960" s="2">
        <f t="shared" si="114"/>
        <v>88.68</v>
      </c>
      <c r="L6960" s="1" t="s">
        <v>20473</v>
      </c>
    </row>
    <row r="6961" spans="1:12">
      <c r="A6961" s="1"/>
      <c r="B6961" s="1">
        <v>608</v>
      </c>
      <c r="C6961" s="1" t="s">
        <v>18223</v>
      </c>
      <c r="D6961" s="1" t="s">
        <v>18282</v>
      </c>
      <c r="E6961" s="1" t="s">
        <v>13881</v>
      </c>
      <c r="F6961" s="1" t="s">
        <v>13882</v>
      </c>
      <c r="G6961" s="1" t="s">
        <v>27554</v>
      </c>
      <c r="H6961" s="1" t="s">
        <v>17598</v>
      </c>
      <c r="I6961" s="2">
        <v>172.44</v>
      </c>
      <c r="J6961" s="37">
        <f>VLOOKUP(H6961,'DOGHER ORDER-DISC'!$K$4:$N$30,4,FALSE)</f>
        <v>0</v>
      </c>
      <c r="K6961" s="2">
        <f t="shared" si="114"/>
        <v>172.44</v>
      </c>
      <c r="L6961" s="1" t="s">
        <v>20472</v>
      </c>
    </row>
    <row r="6962" spans="1:12">
      <c r="A6962" s="1"/>
      <c r="B6962" s="1">
        <v>608</v>
      </c>
      <c r="C6962" s="1" t="s">
        <v>18224</v>
      </c>
      <c r="D6962" s="1" t="s">
        <v>18282</v>
      </c>
      <c r="E6962" s="1" t="s">
        <v>13883</v>
      </c>
      <c r="F6962" s="1" t="s">
        <v>13884</v>
      </c>
      <c r="G6962" s="1" t="s">
        <v>27555</v>
      </c>
      <c r="H6962" s="1" t="s">
        <v>17599</v>
      </c>
      <c r="I6962" s="2">
        <v>101.59</v>
      </c>
      <c r="J6962" s="37">
        <f>VLOOKUP(H6962,'DOGHER ORDER-DISC'!$K$4:$N$30,4,FALSE)</f>
        <v>0</v>
      </c>
      <c r="K6962" s="2">
        <f t="shared" si="114"/>
        <v>101.59</v>
      </c>
      <c r="L6962" s="1" t="s">
        <v>20473</v>
      </c>
    </row>
    <row r="6963" spans="1:12">
      <c r="A6963" s="1"/>
      <c r="B6963" s="1">
        <v>608</v>
      </c>
      <c r="C6963" s="1" t="s">
        <v>18223</v>
      </c>
      <c r="D6963" s="1" t="s">
        <v>18282</v>
      </c>
      <c r="E6963" s="1" t="s">
        <v>13885</v>
      </c>
      <c r="F6963" s="1" t="s">
        <v>13886</v>
      </c>
      <c r="G6963" s="1" t="s">
        <v>27556</v>
      </c>
      <c r="H6963" s="1" t="s">
        <v>17598</v>
      </c>
      <c r="I6963" s="2">
        <v>179.94</v>
      </c>
      <c r="J6963" s="37">
        <f>VLOOKUP(H6963,'DOGHER ORDER-DISC'!$K$4:$N$30,4,FALSE)</f>
        <v>0</v>
      </c>
      <c r="K6963" s="2">
        <f t="shared" si="114"/>
        <v>179.94</v>
      </c>
      <c r="L6963" s="1" t="s">
        <v>20472</v>
      </c>
    </row>
    <row r="6964" spans="1:12">
      <c r="A6964" s="1"/>
      <c r="B6964" s="1">
        <v>608</v>
      </c>
      <c r="C6964" s="1" t="s">
        <v>18224</v>
      </c>
      <c r="D6964" s="1" t="s">
        <v>18282</v>
      </c>
      <c r="E6964" s="1" t="s">
        <v>13887</v>
      </c>
      <c r="F6964" s="1" t="s">
        <v>13888</v>
      </c>
      <c r="G6964" s="1" t="s">
        <v>27557</v>
      </c>
      <c r="H6964" s="1" t="s">
        <v>17599</v>
      </c>
      <c r="I6964" s="2">
        <v>106.03</v>
      </c>
      <c r="J6964" s="37">
        <f>VLOOKUP(H6964,'DOGHER ORDER-DISC'!$K$4:$N$30,4,FALSE)</f>
        <v>0</v>
      </c>
      <c r="K6964" s="2">
        <f t="shared" si="114"/>
        <v>106.03</v>
      </c>
      <c r="L6964" s="1" t="s">
        <v>20473</v>
      </c>
    </row>
    <row r="6965" spans="1:12">
      <c r="A6965" s="1"/>
      <c r="B6965" s="1">
        <v>608</v>
      </c>
      <c r="C6965" s="1" t="s">
        <v>18223</v>
      </c>
      <c r="D6965" s="1" t="s">
        <v>18282</v>
      </c>
      <c r="E6965" s="1" t="s">
        <v>13889</v>
      </c>
      <c r="F6965" s="1" t="s">
        <v>13890</v>
      </c>
      <c r="G6965" s="1" t="s">
        <v>27558</v>
      </c>
      <c r="H6965" s="1" t="s">
        <v>17598</v>
      </c>
      <c r="I6965" s="2">
        <v>191.2</v>
      </c>
      <c r="J6965" s="37">
        <f>VLOOKUP(H6965,'DOGHER ORDER-DISC'!$K$4:$N$30,4,FALSE)</f>
        <v>0</v>
      </c>
      <c r="K6965" s="2">
        <f t="shared" si="114"/>
        <v>191.2</v>
      </c>
      <c r="L6965" s="1" t="s">
        <v>20472</v>
      </c>
    </row>
    <row r="6966" spans="1:12">
      <c r="A6966" s="1"/>
      <c r="B6966" s="1">
        <v>608</v>
      </c>
      <c r="C6966" s="1" t="s">
        <v>18224</v>
      </c>
      <c r="D6966" s="1" t="s">
        <v>18282</v>
      </c>
      <c r="E6966" s="1" t="s">
        <v>13891</v>
      </c>
      <c r="F6966" s="1" t="s">
        <v>13892</v>
      </c>
      <c r="G6966" s="1" t="s">
        <v>27559</v>
      </c>
      <c r="H6966" s="1" t="s">
        <v>17599</v>
      </c>
      <c r="I6966" s="2">
        <v>122.84</v>
      </c>
      <c r="J6966" s="37">
        <f>VLOOKUP(H6966,'DOGHER ORDER-DISC'!$K$4:$N$30,4,FALSE)</f>
        <v>0</v>
      </c>
      <c r="K6966" s="2">
        <f t="shared" si="114"/>
        <v>122.84</v>
      </c>
      <c r="L6966" s="1" t="s">
        <v>20473</v>
      </c>
    </row>
    <row r="6967" spans="1:12">
      <c r="A6967" s="1"/>
      <c r="B6967" s="1">
        <v>608</v>
      </c>
      <c r="C6967" s="1" t="s">
        <v>18223</v>
      </c>
      <c r="D6967" s="1" t="s">
        <v>18282</v>
      </c>
      <c r="E6967" s="1" t="s">
        <v>13893</v>
      </c>
      <c r="F6967" s="1" t="s">
        <v>13894</v>
      </c>
      <c r="G6967" s="1" t="s">
        <v>27560</v>
      </c>
      <c r="H6967" s="1" t="s">
        <v>17598</v>
      </c>
      <c r="I6967" s="2">
        <v>209.93</v>
      </c>
      <c r="J6967" s="37">
        <f>VLOOKUP(H6967,'DOGHER ORDER-DISC'!$K$4:$N$30,4,FALSE)</f>
        <v>0</v>
      </c>
      <c r="K6967" s="2">
        <f t="shared" si="114"/>
        <v>209.93</v>
      </c>
      <c r="L6967" s="1" t="s">
        <v>20472</v>
      </c>
    </row>
    <row r="6968" spans="1:12">
      <c r="A6968" s="1"/>
      <c r="B6968" s="1">
        <v>608</v>
      </c>
      <c r="C6968" s="1" t="s">
        <v>18224</v>
      </c>
      <c r="D6968" s="1" t="s">
        <v>18282</v>
      </c>
      <c r="E6968" s="1" t="s">
        <v>13895</v>
      </c>
      <c r="F6968" s="1" t="s">
        <v>13896</v>
      </c>
      <c r="G6968" s="1" t="s">
        <v>27561</v>
      </c>
      <c r="H6968" s="1" t="s">
        <v>17599</v>
      </c>
      <c r="I6968" s="2">
        <v>131.07</v>
      </c>
      <c r="J6968" s="37">
        <f>VLOOKUP(H6968,'DOGHER ORDER-DISC'!$K$4:$N$30,4,FALSE)</f>
        <v>0</v>
      </c>
      <c r="K6968" s="2">
        <f t="shared" si="114"/>
        <v>131.07</v>
      </c>
      <c r="L6968" s="1" t="s">
        <v>20473</v>
      </c>
    </row>
    <row r="6969" spans="1:12">
      <c r="A6969" s="1"/>
      <c r="B6969" s="1">
        <v>608</v>
      </c>
      <c r="C6969" s="1" t="s">
        <v>18223</v>
      </c>
      <c r="D6969" s="1" t="s">
        <v>18282</v>
      </c>
      <c r="E6969" s="1" t="s">
        <v>13897</v>
      </c>
      <c r="F6969" s="1" t="s">
        <v>13898</v>
      </c>
      <c r="G6969" s="1" t="s">
        <v>27562</v>
      </c>
      <c r="H6969" s="1" t="s">
        <v>17598</v>
      </c>
      <c r="I6969" s="2">
        <v>213.69</v>
      </c>
      <c r="J6969" s="37">
        <f>VLOOKUP(H6969,'DOGHER ORDER-DISC'!$K$4:$N$30,4,FALSE)</f>
        <v>0</v>
      </c>
      <c r="K6969" s="2">
        <f t="shared" si="114"/>
        <v>213.69</v>
      </c>
      <c r="L6969" s="1" t="s">
        <v>20472</v>
      </c>
    </row>
    <row r="6970" spans="1:12">
      <c r="A6970" s="1"/>
      <c r="B6970" s="1">
        <v>608</v>
      </c>
      <c r="C6970" s="1" t="s">
        <v>18224</v>
      </c>
      <c r="D6970" s="1" t="s">
        <v>18282</v>
      </c>
      <c r="E6970" s="1" t="s">
        <v>13899</v>
      </c>
      <c r="F6970" s="1" t="s">
        <v>13900</v>
      </c>
      <c r="G6970" s="1" t="s">
        <v>27563</v>
      </c>
      <c r="H6970" s="1" t="s">
        <v>17599</v>
      </c>
      <c r="I6970" s="2">
        <v>124.75</v>
      </c>
      <c r="J6970" s="37">
        <f>VLOOKUP(H6970,'DOGHER ORDER-DISC'!$K$4:$N$30,4,FALSE)</f>
        <v>0</v>
      </c>
      <c r="K6970" s="2">
        <f t="shared" si="114"/>
        <v>124.75</v>
      </c>
      <c r="L6970" s="1" t="s">
        <v>20473</v>
      </c>
    </row>
    <row r="6971" spans="1:12">
      <c r="A6971" s="1"/>
      <c r="B6971" s="1">
        <v>608</v>
      </c>
      <c r="C6971" s="1" t="s">
        <v>18223</v>
      </c>
      <c r="D6971" s="1" t="s">
        <v>18282</v>
      </c>
      <c r="E6971" s="1" t="s">
        <v>13901</v>
      </c>
      <c r="F6971" s="1" t="s">
        <v>13902</v>
      </c>
      <c r="G6971" s="1" t="s">
        <v>27564</v>
      </c>
      <c r="H6971" s="1" t="s">
        <v>17598</v>
      </c>
      <c r="I6971" s="2">
        <v>224.94</v>
      </c>
      <c r="J6971" s="37">
        <f>VLOOKUP(H6971,'DOGHER ORDER-DISC'!$K$4:$N$30,4,FALSE)</f>
        <v>0</v>
      </c>
      <c r="K6971" s="2">
        <f t="shared" si="114"/>
        <v>224.94</v>
      </c>
      <c r="L6971" s="1" t="s">
        <v>20472</v>
      </c>
    </row>
    <row r="6972" spans="1:12">
      <c r="A6972" s="1"/>
      <c r="B6972" s="1">
        <v>608</v>
      </c>
      <c r="C6972" s="1" t="s">
        <v>18224</v>
      </c>
      <c r="D6972" s="1" t="s">
        <v>18282</v>
      </c>
      <c r="E6972" s="1" t="s">
        <v>13903</v>
      </c>
      <c r="F6972" s="1" t="s">
        <v>13904</v>
      </c>
      <c r="G6972" s="1" t="s">
        <v>27565</v>
      </c>
      <c r="H6972" s="1" t="s">
        <v>17599</v>
      </c>
      <c r="I6972" s="2">
        <v>131.07</v>
      </c>
      <c r="J6972" s="37">
        <f>VLOOKUP(H6972,'DOGHER ORDER-DISC'!$K$4:$N$30,4,FALSE)</f>
        <v>0</v>
      </c>
      <c r="K6972" s="2">
        <f t="shared" si="114"/>
        <v>131.07</v>
      </c>
      <c r="L6972" s="1" t="s">
        <v>20473</v>
      </c>
    </row>
    <row r="6973" spans="1:12">
      <c r="A6973" s="1"/>
      <c r="B6973" s="1">
        <v>608</v>
      </c>
      <c r="C6973" s="1" t="s">
        <v>18223</v>
      </c>
      <c r="D6973" s="1" t="s">
        <v>18282</v>
      </c>
      <c r="E6973" s="1" t="s">
        <v>13905</v>
      </c>
      <c r="F6973" s="1" t="s">
        <v>13906</v>
      </c>
      <c r="G6973" s="1" t="s">
        <v>27566</v>
      </c>
      <c r="H6973" s="1" t="s">
        <v>17598</v>
      </c>
      <c r="I6973" s="2">
        <v>241.8</v>
      </c>
      <c r="J6973" s="37">
        <f>VLOOKUP(H6973,'DOGHER ORDER-DISC'!$K$4:$N$30,4,FALSE)</f>
        <v>0</v>
      </c>
      <c r="K6973" s="2">
        <f t="shared" si="114"/>
        <v>241.8</v>
      </c>
      <c r="L6973" s="1" t="s">
        <v>20472</v>
      </c>
    </row>
    <row r="6974" spans="1:12">
      <c r="A6974" s="1"/>
      <c r="B6974" s="1">
        <v>608</v>
      </c>
      <c r="C6974" s="1" t="s">
        <v>18224</v>
      </c>
      <c r="D6974" s="1" t="s">
        <v>18282</v>
      </c>
      <c r="E6974" s="1" t="s">
        <v>13907</v>
      </c>
      <c r="F6974" s="1" t="s">
        <v>13908</v>
      </c>
      <c r="G6974" s="1" t="s">
        <v>27567</v>
      </c>
      <c r="H6974" s="1" t="s">
        <v>17599</v>
      </c>
      <c r="I6974" s="2">
        <v>144.31</v>
      </c>
      <c r="J6974" s="37">
        <f>VLOOKUP(H6974,'DOGHER ORDER-DISC'!$K$4:$N$30,4,FALSE)</f>
        <v>0</v>
      </c>
      <c r="K6974" s="2">
        <f t="shared" si="114"/>
        <v>144.31</v>
      </c>
      <c r="L6974" s="1" t="s">
        <v>20473</v>
      </c>
    </row>
    <row r="6975" spans="1:12">
      <c r="A6975" s="1"/>
      <c r="B6975" s="1">
        <v>608</v>
      </c>
      <c r="C6975" s="1" t="s">
        <v>18223</v>
      </c>
      <c r="D6975" s="1" t="s">
        <v>18282</v>
      </c>
      <c r="E6975" s="1" t="s">
        <v>13909</v>
      </c>
      <c r="F6975" s="1" t="s">
        <v>13910</v>
      </c>
      <c r="G6975" s="1" t="s">
        <v>27568</v>
      </c>
      <c r="H6975" s="1" t="s">
        <v>17598</v>
      </c>
      <c r="I6975" s="2">
        <v>299.89999999999998</v>
      </c>
      <c r="J6975" s="37">
        <f>VLOOKUP(H6975,'DOGHER ORDER-DISC'!$K$4:$N$30,4,FALSE)</f>
        <v>0</v>
      </c>
      <c r="K6975" s="2">
        <f t="shared" si="114"/>
        <v>299.89999999999998</v>
      </c>
      <c r="L6975" s="1" t="s">
        <v>20472</v>
      </c>
    </row>
    <row r="6976" spans="1:12">
      <c r="A6976" s="1"/>
      <c r="B6976" s="1">
        <v>608</v>
      </c>
      <c r="C6976" s="1" t="s">
        <v>18224</v>
      </c>
      <c r="D6976" s="1" t="s">
        <v>18282</v>
      </c>
      <c r="E6976" s="1" t="s">
        <v>13911</v>
      </c>
      <c r="F6976" s="1" t="s">
        <v>13912</v>
      </c>
      <c r="G6976" s="1" t="s">
        <v>27569</v>
      </c>
      <c r="H6976" s="1" t="s">
        <v>17599</v>
      </c>
      <c r="I6976" s="2">
        <v>176.69</v>
      </c>
      <c r="J6976" s="37">
        <f>VLOOKUP(H6976,'DOGHER ORDER-DISC'!$K$4:$N$30,4,FALSE)</f>
        <v>0</v>
      </c>
      <c r="K6976" s="2">
        <f t="shared" si="114"/>
        <v>176.69</v>
      </c>
      <c r="L6976" s="1" t="s">
        <v>20473</v>
      </c>
    </row>
    <row r="6977" spans="1:12">
      <c r="A6977" s="1"/>
      <c r="B6977" s="1">
        <v>608</v>
      </c>
      <c r="C6977" s="1" t="s">
        <v>18223</v>
      </c>
      <c r="D6977" s="1" t="s">
        <v>18282</v>
      </c>
      <c r="E6977" s="1" t="s">
        <v>13913</v>
      </c>
      <c r="F6977" s="1" t="s">
        <v>13914</v>
      </c>
      <c r="G6977" s="1" t="s">
        <v>27570</v>
      </c>
      <c r="H6977" s="1" t="s">
        <v>17598</v>
      </c>
      <c r="I6977" s="2">
        <v>384.26</v>
      </c>
      <c r="J6977" s="37">
        <f>VLOOKUP(H6977,'DOGHER ORDER-DISC'!$K$4:$N$30,4,FALSE)</f>
        <v>0</v>
      </c>
      <c r="K6977" s="2">
        <f t="shared" si="114"/>
        <v>384.26</v>
      </c>
      <c r="L6977" s="1" t="s">
        <v>20472</v>
      </c>
    </row>
    <row r="6978" spans="1:12">
      <c r="A6978" s="1"/>
      <c r="B6978" s="1">
        <v>608</v>
      </c>
      <c r="C6978" s="1" t="s">
        <v>18224</v>
      </c>
      <c r="D6978" s="1" t="s">
        <v>18282</v>
      </c>
      <c r="E6978" s="1" t="s">
        <v>13915</v>
      </c>
      <c r="F6978" s="1" t="s">
        <v>13916</v>
      </c>
      <c r="G6978" s="1" t="s">
        <v>27571</v>
      </c>
      <c r="H6978" s="1" t="s">
        <v>17599</v>
      </c>
      <c r="I6978" s="2">
        <v>224.9</v>
      </c>
      <c r="J6978" s="37">
        <f>VLOOKUP(H6978,'DOGHER ORDER-DISC'!$K$4:$N$30,4,FALSE)</f>
        <v>0</v>
      </c>
      <c r="K6978" s="2">
        <f t="shared" si="114"/>
        <v>224.9</v>
      </c>
      <c r="L6978" s="1" t="s">
        <v>20473</v>
      </c>
    </row>
    <row r="6979" spans="1:12">
      <c r="A6979" s="1"/>
      <c r="B6979" s="1">
        <v>608</v>
      </c>
      <c r="C6979" s="1" t="s">
        <v>18223</v>
      </c>
      <c r="D6979" s="1" t="s">
        <v>18282</v>
      </c>
      <c r="E6979" s="1" t="s">
        <v>13917</v>
      </c>
      <c r="F6979" s="1" t="s">
        <v>13918</v>
      </c>
      <c r="G6979" s="1" t="s">
        <v>27572</v>
      </c>
      <c r="H6979" s="1" t="s">
        <v>17598</v>
      </c>
      <c r="I6979" s="2">
        <v>449.87</v>
      </c>
      <c r="J6979" s="37">
        <f>VLOOKUP(H6979,'DOGHER ORDER-DISC'!$K$4:$N$30,4,FALSE)</f>
        <v>0</v>
      </c>
      <c r="K6979" s="2">
        <f t="shared" si="114"/>
        <v>449.87</v>
      </c>
      <c r="L6979" s="1" t="s">
        <v>20472</v>
      </c>
    </row>
    <row r="6980" spans="1:12">
      <c r="A6980" s="1"/>
      <c r="B6980" s="1">
        <v>608</v>
      </c>
      <c r="C6980" s="1" t="s">
        <v>18224</v>
      </c>
      <c r="D6980" s="1" t="s">
        <v>18282</v>
      </c>
      <c r="E6980" s="1" t="s">
        <v>13919</v>
      </c>
      <c r="F6980" s="1" t="s">
        <v>13920</v>
      </c>
      <c r="G6980" s="1" t="s">
        <v>27573</v>
      </c>
      <c r="H6980" s="1" t="s">
        <v>17599</v>
      </c>
      <c r="I6980" s="2">
        <v>263.3</v>
      </c>
      <c r="J6980" s="37">
        <f>VLOOKUP(H6980,'DOGHER ORDER-DISC'!$K$4:$N$30,4,FALSE)</f>
        <v>0</v>
      </c>
      <c r="K6980" s="2">
        <f t="shared" si="114"/>
        <v>263.3</v>
      </c>
      <c r="L6980" s="1" t="s">
        <v>20473</v>
      </c>
    </row>
    <row r="6981" spans="1:12">
      <c r="A6981" s="1"/>
      <c r="B6981" s="1">
        <v>608</v>
      </c>
      <c r="C6981" s="1" t="s">
        <v>18223</v>
      </c>
      <c r="D6981" s="1" t="s">
        <v>18282</v>
      </c>
      <c r="E6981" s="1" t="s">
        <v>13921</v>
      </c>
      <c r="F6981" s="1" t="s">
        <v>13922</v>
      </c>
      <c r="G6981" s="1" t="s">
        <v>27574</v>
      </c>
      <c r="H6981" s="1" t="s">
        <v>17598</v>
      </c>
      <c r="I6981" s="2">
        <v>637.34</v>
      </c>
      <c r="J6981" s="37">
        <f>VLOOKUP(H6981,'DOGHER ORDER-DISC'!$K$4:$N$30,4,FALSE)</f>
        <v>0</v>
      </c>
      <c r="K6981" s="2">
        <f t="shared" si="114"/>
        <v>637.34</v>
      </c>
      <c r="L6981" s="1" t="s">
        <v>20472</v>
      </c>
    </row>
    <row r="6982" spans="1:12">
      <c r="A6982" s="1"/>
      <c r="B6982" s="1">
        <v>608</v>
      </c>
      <c r="C6982" s="1" t="s">
        <v>18224</v>
      </c>
      <c r="D6982" s="1" t="s">
        <v>18282</v>
      </c>
      <c r="E6982" s="1" t="s">
        <v>13923</v>
      </c>
      <c r="F6982" s="1" t="s">
        <v>13924</v>
      </c>
      <c r="G6982" s="1" t="s">
        <v>27575</v>
      </c>
      <c r="H6982" s="1" t="s">
        <v>17599</v>
      </c>
      <c r="I6982" s="2">
        <v>373.02</v>
      </c>
      <c r="J6982" s="37">
        <f>VLOOKUP(H6982,'DOGHER ORDER-DISC'!$K$4:$N$30,4,FALSE)</f>
        <v>0</v>
      </c>
      <c r="K6982" s="2">
        <f t="shared" si="114"/>
        <v>373.02</v>
      </c>
      <c r="L6982" s="1" t="s">
        <v>20473</v>
      </c>
    </row>
    <row r="6983" spans="1:12">
      <c r="A6983" s="1"/>
      <c r="B6983" s="1">
        <v>608</v>
      </c>
      <c r="C6983" s="1" t="s">
        <v>18223</v>
      </c>
      <c r="D6983" s="1" t="s">
        <v>18282</v>
      </c>
      <c r="E6983" s="1" t="s">
        <v>13925</v>
      </c>
      <c r="F6983" s="1" t="s">
        <v>13926</v>
      </c>
      <c r="G6983" s="1" t="s">
        <v>27576</v>
      </c>
      <c r="H6983" s="1" t="s">
        <v>17598</v>
      </c>
      <c r="I6983" s="2">
        <v>749.8</v>
      </c>
      <c r="J6983" s="37">
        <f>VLOOKUP(H6983,'DOGHER ORDER-DISC'!$K$4:$N$30,4,FALSE)</f>
        <v>0</v>
      </c>
      <c r="K6983" s="2">
        <f t="shared" si="114"/>
        <v>749.8</v>
      </c>
      <c r="L6983" s="1" t="s">
        <v>20472</v>
      </c>
    </row>
    <row r="6984" spans="1:12">
      <c r="A6984" s="1"/>
      <c r="B6984" s="1">
        <v>608</v>
      </c>
      <c r="C6984" s="1" t="s">
        <v>18224</v>
      </c>
      <c r="D6984" s="1" t="s">
        <v>18282</v>
      </c>
      <c r="E6984" s="1" t="s">
        <v>13927</v>
      </c>
      <c r="F6984" s="1" t="s">
        <v>13928</v>
      </c>
      <c r="G6984" s="1" t="s">
        <v>27577</v>
      </c>
      <c r="H6984" s="1" t="s">
        <v>17599</v>
      </c>
      <c r="I6984" s="2">
        <v>438.84</v>
      </c>
      <c r="J6984" s="37">
        <f>VLOOKUP(H6984,'DOGHER ORDER-DISC'!$K$4:$N$30,4,FALSE)</f>
        <v>0</v>
      </c>
      <c r="K6984" s="2">
        <f t="shared" si="114"/>
        <v>438.84</v>
      </c>
      <c r="L6984" s="1" t="s">
        <v>20473</v>
      </c>
    </row>
    <row r="6985" spans="1:12">
      <c r="A6985" s="1"/>
      <c r="B6985" s="1">
        <v>609</v>
      </c>
      <c r="C6985" s="1" t="s">
        <v>18223</v>
      </c>
      <c r="D6985" s="1" t="s">
        <v>18282</v>
      </c>
      <c r="E6985" s="1" t="s">
        <v>13929</v>
      </c>
      <c r="F6985" s="1" t="s">
        <v>13930</v>
      </c>
      <c r="G6985" s="1" t="s">
        <v>27578</v>
      </c>
      <c r="H6985" s="1" t="s">
        <v>17598</v>
      </c>
      <c r="I6985" s="2">
        <v>427.4</v>
      </c>
      <c r="J6985" s="37">
        <f>VLOOKUP(H6985,'DOGHER ORDER-DISC'!$K$4:$N$30,4,FALSE)</f>
        <v>0</v>
      </c>
      <c r="K6985" s="2">
        <f t="shared" si="114"/>
        <v>427.4</v>
      </c>
      <c r="L6985" s="1" t="s">
        <v>20474</v>
      </c>
    </row>
    <row r="6986" spans="1:12">
      <c r="A6986" s="1"/>
      <c r="B6986" s="1">
        <v>609</v>
      </c>
      <c r="C6986" s="1" t="s">
        <v>18224</v>
      </c>
      <c r="D6986" s="1" t="s">
        <v>18282</v>
      </c>
      <c r="E6986" s="1" t="s">
        <v>13931</v>
      </c>
      <c r="F6986" s="1" t="s">
        <v>13932</v>
      </c>
      <c r="G6986" s="1" t="s">
        <v>27579</v>
      </c>
      <c r="H6986" s="1" t="s">
        <v>17599</v>
      </c>
      <c r="I6986" s="2">
        <v>324.10000000000002</v>
      </c>
      <c r="J6986" s="37">
        <f>VLOOKUP(H6986,'DOGHER ORDER-DISC'!$K$4:$N$30,4,FALSE)</f>
        <v>0</v>
      </c>
      <c r="K6986" s="2">
        <f t="shared" si="114"/>
        <v>324.10000000000002</v>
      </c>
      <c r="L6986" s="1" t="s">
        <v>20475</v>
      </c>
    </row>
    <row r="6987" spans="1:12">
      <c r="A6987" s="1"/>
      <c r="B6987" s="1">
        <v>609</v>
      </c>
      <c r="C6987" s="1" t="s">
        <v>18223</v>
      </c>
      <c r="D6987" s="1" t="s">
        <v>18282</v>
      </c>
      <c r="E6987" s="1" t="s">
        <v>13933</v>
      </c>
      <c r="F6987" s="1" t="s">
        <v>13934</v>
      </c>
      <c r="G6987" s="1" t="s">
        <v>27580</v>
      </c>
      <c r="H6987" s="1" t="s">
        <v>17598</v>
      </c>
      <c r="I6987" s="2">
        <v>742.3</v>
      </c>
      <c r="J6987" s="37">
        <f>VLOOKUP(H6987,'DOGHER ORDER-DISC'!$K$4:$N$30,4,FALSE)</f>
        <v>0</v>
      </c>
      <c r="K6987" s="2">
        <f t="shared" si="114"/>
        <v>742.3</v>
      </c>
      <c r="L6987" s="1" t="s">
        <v>20476</v>
      </c>
    </row>
    <row r="6988" spans="1:12">
      <c r="A6988" s="1"/>
      <c r="B6988" s="1">
        <v>609</v>
      </c>
      <c r="C6988" s="1" t="s">
        <v>18224</v>
      </c>
      <c r="D6988" s="1" t="s">
        <v>18282</v>
      </c>
      <c r="E6988" s="1" t="s">
        <v>13935</v>
      </c>
      <c r="F6988" s="1" t="s">
        <v>13936</v>
      </c>
      <c r="G6988" s="1" t="s">
        <v>27581</v>
      </c>
      <c r="H6988" s="1" t="s">
        <v>17599</v>
      </c>
      <c r="I6988" s="2">
        <v>514.36</v>
      </c>
      <c r="J6988" s="37">
        <f>VLOOKUP(H6988,'DOGHER ORDER-DISC'!$K$4:$N$30,4,FALSE)</f>
        <v>0</v>
      </c>
      <c r="K6988" s="2">
        <f t="shared" si="114"/>
        <v>514.36</v>
      </c>
      <c r="L6988" s="1" t="s">
        <v>20477</v>
      </c>
    </row>
    <row r="6989" spans="1:12">
      <c r="A6989" s="1"/>
      <c r="B6989" s="1">
        <v>609</v>
      </c>
      <c r="C6989" s="1" t="s">
        <v>18223</v>
      </c>
      <c r="D6989" s="1" t="s">
        <v>18282</v>
      </c>
      <c r="E6989" s="1" t="s">
        <v>13937</v>
      </c>
      <c r="F6989" s="1" t="s">
        <v>13938</v>
      </c>
      <c r="G6989" s="1" t="s">
        <v>27582</v>
      </c>
      <c r="H6989" s="1" t="s">
        <v>17598</v>
      </c>
      <c r="I6989" s="2">
        <v>1660.77</v>
      </c>
      <c r="J6989" s="37">
        <f>VLOOKUP(H6989,'DOGHER ORDER-DISC'!$K$4:$N$30,4,FALSE)</f>
        <v>0</v>
      </c>
      <c r="K6989" s="2">
        <f t="shared" si="114"/>
        <v>1660.77</v>
      </c>
      <c r="L6989" s="1" t="s">
        <v>20478</v>
      </c>
    </row>
    <row r="6990" spans="1:12">
      <c r="A6990" s="1"/>
      <c r="B6990" s="1">
        <v>609</v>
      </c>
      <c r="C6990" s="1" t="s">
        <v>18224</v>
      </c>
      <c r="D6990" s="1" t="s">
        <v>18282</v>
      </c>
      <c r="E6990" s="1" t="s">
        <v>13939</v>
      </c>
      <c r="F6990" s="1" t="s">
        <v>13940</v>
      </c>
      <c r="G6990" s="1" t="s">
        <v>27583</v>
      </c>
      <c r="H6990" s="1" t="s">
        <v>17599</v>
      </c>
      <c r="I6990" s="2">
        <v>1052.9100000000001</v>
      </c>
      <c r="J6990" s="37">
        <f>VLOOKUP(H6990,'DOGHER ORDER-DISC'!$K$4:$N$30,4,FALSE)</f>
        <v>0</v>
      </c>
      <c r="K6990" s="2">
        <f t="shared" si="114"/>
        <v>1052.9100000000001</v>
      </c>
      <c r="L6990" s="1" t="s">
        <v>20479</v>
      </c>
    </row>
    <row r="6991" spans="1:12">
      <c r="A6991" s="1"/>
      <c r="B6991" s="1">
        <v>609</v>
      </c>
      <c r="C6991" s="1" t="s">
        <v>18223</v>
      </c>
      <c r="D6991" s="1" t="s">
        <v>18282</v>
      </c>
      <c r="E6991" s="1" t="s">
        <v>13941</v>
      </c>
      <c r="F6991" s="1" t="s">
        <v>13942</v>
      </c>
      <c r="G6991" s="1" t="s">
        <v>27584</v>
      </c>
      <c r="H6991" s="1" t="s">
        <v>17598</v>
      </c>
      <c r="I6991" s="2">
        <v>530.49</v>
      </c>
      <c r="J6991" s="37">
        <f>VLOOKUP(H6991,'DOGHER ORDER-DISC'!$K$4:$N$30,4,FALSE)</f>
        <v>0</v>
      </c>
      <c r="K6991" s="2">
        <f t="shared" si="114"/>
        <v>530.49</v>
      </c>
      <c r="L6991" s="1" t="s">
        <v>20480</v>
      </c>
    </row>
    <row r="6992" spans="1:12">
      <c r="A6992" s="1"/>
      <c r="B6992" s="1">
        <v>609</v>
      </c>
      <c r="C6992" s="1" t="s">
        <v>18224</v>
      </c>
      <c r="D6992" s="1" t="s">
        <v>18282</v>
      </c>
      <c r="E6992" s="1" t="s">
        <v>13943</v>
      </c>
      <c r="F6992" s="1" t="s">
        <v>13944</v>
      </c>
      <c r="G6992" s="1" t="s">
        <v>27585</v>
      </c>
      <c r="H6992" s="1" t="s">
        <v>17599</v>
      </c>
      <c r="I6992" s="2">
        <v>382.77</v>
      </c>
      <c r="J6992" s="37">
        <f>VLOOKUP(H6992,'DOGHER ORDER-DISC'!$K$4:$N$30,4,FALSE)</f>
        <v>0</v>
      </c>
      <c r="K6992" s="2">
        <f t="shared" si="114"/>
        <v>382.77</v>
      </c>
      <c r="L6992" s="1" t="s">
        <v>20481</v>
      </c>
    </row>
    <row r="6993" spans="1:12">
      <c r="A6993" s="1"/>
      <c r="B6993" s="1">
        <v>610</v>
      </c>
      <c r="C6993" s="1" t="s">
        <v>18223</v>
      </c>
      <c r="D6993" s="1" t="s">
        <v>18282</v>
      </c>
      <c r="E6993" s="1" t="s">
        <v>13945</v>
      </c>
      <c r="F6993" s="1" t="s">
        <v>13946</v>
      </c>
      <c r="G6993" s="1" t="s">
        <v>27586</v>
      </c>
      <c r="H6993" s="1" t="s">
        <v>17598</v>
      </c>
      <c r="I6993" s="2">
        <v>131.22</v>
      </c>
      <c r="J6993" s="37">
        <f>VLOOKUP(H6993,'DOGHER ORDER-DISC'!$K$4:$N$30,4,FALSE)</f>
        <v>0</v>
      </c>
      <c r="K6993" s="2">
        <f t="shared" si="114"/>
        <v>131.22</v>
      </c>
      <c r="L6993" s="1" t="s">
        <v>20482</v>
      </c>
    </row>
    <row r="6994" spans="1:12">
      <c r="A6994" s="1"/>
      <c r="B6994" s="1">
        <v>610</v>
      </c>
      <c r="C6994" s="1" t="s">
        <v>18224</v>
      </c>
      <c r="D6994" s="1" t="s">
        <v>18282</v>
      </c>
      <c r="E6994" s="1" t="s">
        <v>13947</v>
      </c>
      <c r="F6994" s="1" t="s">
        <v>13948</v>
      </c>
      <c r="G6994" s="1" t="s">
        <v>27587</v>
      </c>
      <c r="H6994" s="1" t="s">
        <v>17599</v>
      </c>
      <c r="I6994" s="2">
        <v>93.25</v>
      </c>
      <c r="J6994" s="37">
        <f>VLOOKUP(H6994,'DOGHER ORDER-DISC'!$K$4:$N$30,4,FALSE)</f>
        <v>0</v>
      </c>
      <c r="K6994" s="2">
        <f t="shared" si="114"/>
        <v>93.25</v>
      </c>
      <c r="L6994" s="1" t="s">
        <v>20483</v>
      </c>
    </row>
    <row r="6995" spans="1:12">
      <c r="A6995" s="1"/>
      <c r="B6995" s="1">
        <v>610</v>
      </c>
      <c r="C6995" s="1" t="s">
        <v>18223</v>
      </c>
      <c r="D6995" s="1" t="s">
        <v>18282</v>
      </c>
      <c r="E6995" s="1" t="s">
        <v>13949</v>
      </c>
      <c r="F6995" s="1" t="s">
        <v>13950</v>
      </c>
      <c r="G6995" s="1" t="s">
        <v>27588</v>
      </c>
      <c r="H6995" s="1" t="s">
        <v>17598</v>
      </c>
      <c r="I6995" s="2">
        <v>187.45</v>
      </c>
      <c r="J6995" s="37">
        <f>VLOOKUP(H6995,'DOGHER ORDER-DISC'!$K$4:$N$30,4,FALSE)</f>
        <v>0</v>
      </c>
      <c r="K6995" s="2">
        <f t="shared" si="114"/>
        <v>187.45</v>
      </c>
      <c r="L6995" s="1" t="s">
        <v>20482</v>
      </c>
    </row>
    <row r="6996" spans="1:12">
      <c r="A6996" s="1"/>
      <c r="B6996" s="1">
        <v>610</v>
      </c>
      <c r="C6996" s="1" t="s">
        <v>18224</v>
      </c>
      <c r="D6996" s="1" t="s">
        <v>18282</v>
      </c>
      <c r="E6996" s="1" t="s">
        <v>13951</v>
      </c>
      <c r="F6996" s="1" t="s">
        <v>13952</v>
      </c>
      <c r="G6996" s="1" t="s">
        <v>27589</v>
      </c>
      <c r="H6996" s="1" t="s">
        <v>17599</v>
      </c>
      <c r="I6996" s="2">
        <v>133.22</v>
      </c>
      <c r="J6996" s="37">
        <f>VLOOKUP(H6996,'DOGHER ORDER-DISC'!$K$4:$N$30,4,FALSE)</f>
        <v>0</v>
      </c>
      <c r="K6996" s="2">
        <f t="shared" si="114"/>
        <v>133.22</v>
      </c>
      <c r="L6996" s="1" t="s">
        <v>20483</v>
      </c>
    </row>
    <row r="6997" spans="1:12">
      <c r="A6997" s="1"/>
      <c r="B6997" s="1">
        <v>610</v>
      </c>
      <c r="C6997" s="1" t="s">
        <v>18223</v>
      </c>
      <c r="D6997" s="1" t="s">
        <v>18282</v>
      </c>
      <c r="E6997" s="1" t="s">
        <v>13953</v>
      </c>
      <c r="F6997" s="1" t="s">
        <v>13954</v>
      </c>
      <c r="G6997" s="1" t="s">
        <v>27590</v>
      </c>
      <c r="H6997" s="1" t="s">
        <v>17598</v>
      </c>
      <c r="I6997" s="2">
        <v>196.81</v>
      </c>
      <c r="J6997" s="37">
        <f>VLOOKUP(H6997,'DOGHER ORDER-DISC'!$K$4:$N$30,4,FALSE)</f>
        <v>0</v>
      </c>
      <c r="K6997" s="2">
        <f t="shared" si="114"/>
        <v>196.81</v>
      </c>
      <c r="L6997" s="1" t="s">
        <v>20482</v>
      </c>
    </row>
    <row r="6998" spans="1:12">
      <c r="A6998" s="1"/>
      <c r="B6998" s="1">
        <v>610</v>
      </c>
      <c r="C6998" s="1" t="s">
        <v>18224</v>
      </c>
      <c r="D6998" s="1" t="s">
        <v>18282</v>
      </c>
      <c r="E6998" s="1" t="s">
        <v>13955</v>
      </c>
      <c r="F6998" s="1" t="s">
        <v>13956</v>
      </c>
      <c r="G6998" s="1" t="s">
        <v>27591</v>
      </c>
      <c r="H6998" s="1" t="s">
        <v>17599</v>
      </c>
      <c r="I6998" s="2">
        <v>139.87</v>
      </c>
      <c r="J6998" s="37">
        <f>VLOOKUP(H6998,'DOGHER ORDER-DISC'!$K$4:$N$30,4,FALSE)</f>
        <v>0</v>
      </c>
      <c r="K6998" s="2">
        <f t="shared" si="114"/>
        <v>139.87</v>
      </c>
      <c r="L6998" s="1" t="s">
        <v>20483</v>
      </c>
    </row>
    <row r="6999" spans="1:12">
      <c r="A6999" s="1"/>
      <c r="B6999" s="1">
        <v>610</v>
      </c>
      <c r="C6999" s="1" t="s">
        <v>18223</v>
      </c>
      <c r="D6999" s="1" t="s">
        <v>18282</v>
      </c>
      <c r="E6999" s="1" t="s">
        <v>13957</v>
      </c>
      <c r="F6999" s="1" t="s">
        <v>13958</v>
      </c>
      <c r="G6999" s="1" t="s">
        <v>27592</v>
      </c>
      <c r="H6999" s="1" t="s">
        <v>17598</v>
      </c>
      <c r="I6999" s="2">
        <v>262.42</v>
      </c>
      <c r="J6999" s="37">
        <f>VLOOKUP(H6999,'DOGHER ORDER-DISC'!$K$4:$N$30,4,FALSE)</f>
        <v>0</v>
      </c>
      <c r="K6999" s="2">
        <f t="shared" si="114"/>
        <v>262.42</v>
      </c>
      <c r="L6999" s="1" t="s">
        <v>20482</v>
      </c>
    </row>
    <row r="7000" spans="1:12">
      <c r="A7000" s="1"/>
      <c r="B7000" s="1">
        <v>610</v>
      </c>
      <c r="C7000" s="1" t="s">
        <v>18224</v>
      </c>
      <c r="D7000" s="1" t="s">
        <v>18282</v>
      </c>
      <c r="E7000" s="1" t="s">
        <v>13959</v>
      </c>
      <c r="F7000" s="1" t="s">
        <v>13960</v>
      </c>
      <c r="G7000" s="1" t="s">
        <v>27593</v>
      </c>
      <c r="H7000" s="1" t="s">
        <v>17599</v>
      </c>
      <c r="I7000" s="2">
        <v>186.5</v>
      </c>
      <c r="J7000" s="37">
        <f>VLOOKUP(H7000,'DOGHER ORDER-DISC'!$K$4:$N$30,4,FALSE)</f>
        <v>0</v>
      </c>
      <c r="K7000" s="2">
        <f t="shared" si="114"/>
        <v>186.5</v>
      </c>
      <c r="L7000" s="1" t="s">
        <v>20483</v>
      </c>
    </row>
    <row r="7001" spans="1:12">
      <c r="A7001" s="1"/>
      <c r="B7001" s="1">
        <v>610</v>
      </c>
      <c r="C7001" s="1" t="s">
        <v>18223</v>
      </c>
      <c r="D7001" s="1" t="s">
        <v>18282</v>
      </c>
      <c r="E7001" s="1" t="s">
        <v>13961</v>
      </c>
      <c r="F7001" s="1" t="s">
        <v>13962</v>
      </c>
      <c r="G7001" s="1" t="s">
        <v>27594</v>
      </c>
      <c r="H7001" s="1" t="s">
        <v>17598</v>
      </c>
      <c r="I7001" s="2">
        <v>281.17</v>
      </c>
      <c r="J7001" s="37">
        <f>VLOOKUP(H7001,'DOGHER ORDER-DISC'!$K$4:$N$30,4,FALSE)</f>
        <v>0</v>
      </c>
      <c r="K7001" s="2">
        <f t="shared" si="114"/>
        <v>281.17</v>
      </c>
      <c r="L7001" s="1" t="s">
        <v>20482</v>
      </c>
    </row>
    <row r="7002" spans="1:12">
      <c r="A7002" s="1"/>
      <c r="B7002" s="1">
        <v>610</v>
      </c>
      <c r="C7002" s="1" t="s">
        <v>18224</v>
      </c>
      <c r="D7002" s="1" t="s">
        <v>18282</v>
      </c>
      <c r="E7002" s="1" t="s">
        <v>13963</v>
      </c>
      <c r="F7002" s="1" t="s">
        <v>13964</v>
      </c>
      <c r="G7002" s="1" t="s">
        <v>27595</v>
      </c>
      <c r="H7002" s="1" t="s">
        <v>17599</v>
      </c>
      <c r="I7002" s="2">
        <v>192.79</v>
      </c>
      <c r="J7002" s="37">
        <f>VLOOKUP(H7002,'DOGHER ORDER-DISC'!$K$4:$N$30,4,FALSE)</f>
        <v>0</v>
      </c>
      <c r="K7002" s="2">
        <f t="shared" si="114"/>
        <v>192.79</v>
      </c>
      <c r="L7002" s="1" t="s">
        <v>20483</v>
      </c>
    </row>
    <row r="7003" spans="1:12">
      <c r="A7003" s="1"/>
      <c r="B7003" s="1">
        <v>610</v>
      </c>
      <c r="C7003" s="1" t="s">
        <v>18223</v>
      </c>
      <c r="D7003" s="1" t="s">
        <v>18282</v>
      </c>
      <c r="E7003" s="1" t="s">
        <v>13965</v>
      </c>
      <c r="F7003" s="1" t="s">
        <v>13966</v>
      </c>
      <c r="G7003" s="1" t="s">
        <v>27596</v>
      </c>
      <c r="H7003" s="1" t="s">
        <v>17598</v>
      </c>
      <c r="I7003" s="2">
        <v>299.89999999999998</v>
      </c>
      <c r="J7003" s="37">
        <f>VLOOKUP(H7003,'DOGHER ORDER-DISC'!$K$4:$N$30,4,FALSE)</f>
        <v>0</v>
      </c>
      <c r="K7003" s="2">
        <f t="shared" si="114"/>
        <v>299.89999999999998</v>
      </c>
      <c r="L7003" s="1" t="s">
        <v>20482</v>
      </c>
    </row>
    <row r="7004" spans="1:12">
      <c r="A7004" s="1"/>
      <c r="B7004" s="1">
        <v>610</v>
      </c>
      <c r="C7004" s="1" t="s">
        <v>18224</v>
      </c>
      <c r="D7004" s="1" t="s">
        <v>18282</v>
      </c>
      <c r="E7004" s="1" t="s">
        <v>13967</v>
      </c>
      <c r="F7004" s="1" t="s">
        <v>13968</v>
      </c>
      <c r="G7004" s="1" t="s">
        <v>27597</v>
      </c>
      <c r="H7004" s="1" t="s">
        <v>17599</v>
      </c>
      <c r="I7004" s="2">
        <v>213.14</v>
      </c>
      <c r="J7004" s="37">
        <f>VLOOKUP(H7004,'DOGHER ORDER-DISC'!$K$4:$N$30,4,FALSE)</f>
        <v>0</v>
      </c>
      <c r="K7004" s="2">
        <f t="shared" si="114"/>
        <v>213.14</v>
      </c>
      <c r="L7004" s="1" t="s">
        <v>20483</v>
      </c>
    </row>
    <row r="7005" spans="1:12">
      <c r="A7005" s="1"/>
      <c r="B7005" s="1">
        <v>610</v>
      </c>
      <c r="C7005" s="1" t="s">
        <v>18223</v>
      </c>
      <c r="D7005" s="1" t="s">
        <v>18282</v>
      </c>
      <c r="E7005" s="1" t="s">
        <v>13969</v>
      </c>
      <c r="F7005" s="1" t="s">
        <v>13970</v>
      </c>
      <c r="G7005" s="1" t="s">
        <v>27598</v>
      </c>
      <c r="H7005" s="1" t="s">
        <v>17598</v>
      </c>
      <c r="I7005" s="2">
        <v>337.39</v>
      </c>
      <c r="J7005" s="37">
        <f>VLOOKUP(H7005,'DOGHER ORDER-DISC'!$K$4:$N$30,4,FALSE)</f>
        <v>0</v>
      </c>
      <c r="K7005" s="2">
        <f t="shared" si="114"/>
        <v>337.39</v>
      </c>
      <c r="L7005" s="1" t="s">
        <v>20482</v>
      </c>
    </row>
    <row r="7006" spans="1:12">
      <c r="A7006" s="1"/>
      <c r="B7006" s="1">
        <v>610</v>
      </c>
      <c r="C7006" s="1" t="s">
        <v>18224</v>
      </c>
      <c r="D7006" s="1" t="s">
        <v>18282</v>
      </c>
      <c r="E7006" s="1" t="s">
        <v>13971</v>
      </c>
      <c r="F7006" s="1" t="s">
        <v>13972</v>
      </c>
      <c r="G7006" s="1" t="s">
        <v>27599</v>
      </c>
      <c r="H7006" s="1" t="s">
        <v>17599</v>
      </c>
      <c r="I7006" s="2">
        <v>239.8</v>
      </c>
      <c r="J7006" s="37">
        <f>VLOOKUP(H7006,'DOGHER ORDER-DISC'!$K$4:$N$30,4,FALSE)</f>
        <v>0</v>
      </c>
      <c r="K7006" s="2">
        <f t="shared" si="114"/>
        <v>239.8</v>
      </c>
      <c r="L7006" s="1" t="s">
        <v>20483</v>
      </c>
    </row>
    <row r="7007" spans="1:12">
      <c r="A7007" s="1"/>
      <c r="B7007" s="1">
        <v>610</v>
      </c>
      <c r="C7007" s="1" t="s">
        <v>18223</v>
      </c>
      <c r="D7007" s="1" t="s">
        <v>18282</v>
      </c>
      <c r="E7007" s="1" t="s">
        <v>13973</v>
      </c>
      <c r="F7007" s="1" t="s">
        <v>13974</v>
      </c>
      <c r="G7007" s="1" t="s">
        <v>27600</v>
      </c>
      <c r="H7007" s="1" t="s">
        <v>17598</v>
      </c>
      <c r="I7007" s="2">
        <v>374.91</v>
      </c>
      <c r="J7007" s="37">
        <f>VLOOKUP(H7007,'DOGHER ORDER-DISC'!$K$4:$N$30,4,FALSE)</f>
        <v>0</v>
      </c>
      <c r="K7007" s="2">
        <f t="shared" si="114"/>
        <v>374.91</v>
      </c>
      <c r="L7007" s="1" t="s">
        <v>20482</v>
      </c>
    </row>
    <row r="7008" spans="1:12">
      <c r="A7008" s="1"/>
      <c r="B7008" s="1">
        <v>610</v>
      </c>
      <c r="C7008" s="1" t="s">
        <v>18224</v>
      </c>
      <c r="D7008" s="1" t="s">
        <v>18282</v>
      </c>
      <c r="E7008" s="1" t="s">
        <v>13975</v>
      </c>
      <c r="F7008" s="1" t="s">
        <v>13976</v>
      </c>
      <c r="G7008" s="1" t="s">
        <v>27601</v>
      </c>
      <c r="H7008" s="1" t="s">
        <v>17599</v>
      </c>
      <c r="I7008" s="2">
        <v>266.45</v>
      </c>
      <c r="J7008" s="37">
        <f>VLOOKUP(H7008,'DOGHER ORDER-DISC'!$K$4:$N$30,4,FALSE)</f>
        <v>0</v>
      </c>
      <c r="K7008" s="2">
        <f t="shared" si="114"/>
        <v>266.45</v>
      </c>
      <c r="L7008" s="1" t="s">
        <v>20483</v>
      </c>
    </row>
    <row r="7009" spans="1:12">
      <c r="A7009" s="1"/>
      <c r="B7009" s="1">
        <v>610</v>
      </c>
      <c r="C7009" s="1" t="s">
        <v>18223</v>
      </c>
      <c r="D7009" s="1" t="s">
        <v>18282</v>
      </c>
      <c r="E7009" s="1" t="s">
        <v>13977</v>
      </c>
      <c r="F7009" s="1" t="s">
        <v>13978</v>
      </c>
      <c r="G7009" s="1" t="s">
        <v>27602</v>
      </c>
      <c r="H7009" s="1" t="s">
        <v>17598</v>
      </c>
      <c r="I7009" s="2">
        <v>431.12</v>
      </c>
      <c r="J7009" s="37">
        <f>VLOOKUP(H7009,'DOGHER ORDER-DISC'!$K$4:$N$30,4,FALSE)</f>
        <v>0</v>
      </c>
      <c r="K7009" s="2">
        <f t="shared" si="114"/>
        <v>431.12</v>
      </c>
      <c r="L7009" s="1" t="s">
        <v>20482</v>
      </c>
    </row>
    <row r="7010" spans="1:12">
      <c r="A7010" s="1"/>
      <c r="B7010" s="1">
        <v>610</v>
      </c>
      <c r="C7010" s="1" t="s">
        <v>18224</v>
      </c>
      <c r="D7010" s="1" t="s">
        <v>18282</v>
      </c>
      <c r="E7010" s="1" t="s">
        <v>13979</v>
      </c>
      <c r="F7010" s="1" t="s">
        <v>13980</v>
      </c>
      <c r="G7010" s="1" t="s">
        <v>27603</v>
      </c>
      <c r="H7010" s="1" t="s">
        <v>17599</v>
      </c>
      <c r="I7010" s="2">
        <v>306.39</v>
      </c>
      <c r="J7010" s="37">
        <f>VLOOKUP(H7010,'DOGHER ORDER-DISC'!$K$4:$N$30,4,FALSE)</f>
        <v>0</v>
      </c>
      <c r="K7010" s="2">
        <f t="shared" si="114"/>
        <v>306.39</v>
      </c>
      <c r="L7010" s="1" t="s">
        <v>20483</v>
      </c>
    </row>
    <row r="7011" spans="1:12">
      <c r="A7011" s="1"/>
      <c r="B7011" s="1">
        <v>610</v>
      </c>
      <c r="C7011" s="1" t="s">
        <v>18223</v>
      </c>
      <c r="D7011" s="1" t="s">
        <v>18282</v>
      </c>
      <c r="E7011" s="1" t="s">
        <v>13981</v>
      </c>
      <c r="F7011" s="1" t="s">
        <v>13982</v>
      </c>
      <c r="G7011" s="1" t="s">
        <v>27604</v>
      </c>
      <c r="H7011" s="1" t="s">
        <v>17598</v>
      </c>
      <c r="I7011" s="2">
        <v>524.85</v>
      </c>
      <c r="J7011" s="37">
        <f>VLOOKUP(H7011,'DOGHER ORDER-DISC'!$K$4:$N$30,4,FALSE)</f>
        <v>0</v>
      </c>
      <c r="K7011" s="2">
        <f t="shared" si="114"/>
        <v>524.85</v>
      </c>
      <c r="L7011" s="1" t="s">
        <v>20482</v>
      </c>
    </row>
    <row r="7012" spans="1:12">
      <c r="A7012" s="1"/>
      <c r="B7012" s="1">
        <v>610</v>
      </c>
      <c r="C7012" s="1" t="s">
        <v>18224</v>
      </c>
      <c r="D7012" s="1" t="s">
        <v>18282</v>
      </c>
      <c r="E7012" s="1" t="s">
        <v>13983</v>
      </c>
      <c r="F7012" s="1" t="s">
        <v>13984</v>
      </c>
      <c r="G7012" s="1" t="s">
        <v>27605</v>
      </c>
      <c r="H7012" s="1" t="s">
        <v>17599</v>
      </c>
      <c r="I7012" s="2">
        <v>373.02</v>
      </c>
      <c r="J7012" s="37">
        <f>VLOOKUP(H7012,'DOGHER ORDER-DISC'!$K$4:$N$30,4,FALSE)</f>
        <v>0</v>
      </c>
      <c r="K7012" s="2">
        <f t="shared" si="114"/>
        <v>373.02</v>
      </c>
      <c r="L7012" s="1" t="s">
        <v>20483</v>
      </c>
    </row>
    <row r="7013" spans="1:12">
      <c r="A7013" s="1"/>
      <c r="B7013" s="1">
        <v>610</v>
      </c>
      <c r="C7013" s="1" t="s">
        <v>18223</v>
      </c>
      <c r="D7013" s="1" t="s">
        <v>18282</v>
      </c>
      <c r="E7013" s="1" t="s">
        <v>13985</v>
      </c>
      <c r="F7013" s="1" t="s">
        <v>13986</v>
      </c>
      <c r="G7013" s="1" t="s">
        <v>27606</v>
      </c>
      <c r="H7013" s="1" t="s">
        <v>17598</v>
      </c>
      <c r="I7013" s="2">
        <v>232.81</v>
      </c>
      <c r="J7013" s="37">
        <f>VLOOKUP(H7013,'DOGHER ORDER-DISC'!$K$4:$N$30,4,FALSE)</f>
        <v>0</v>
      </c>
      <c r="K7013" s="2">
        <f t="shared" si="114"/>
        <v>232.81</v>
      </c>
      <c r="L7013" s="1" t="s">
        <v>20484</v>
      </c>
    </row>
    <row r="7014" spans="1:12">
      <c r="A7014" s="1"/>
      <c r="B7014" s="1">
        <v>610</v>
      </c>
      <c r="C7014" s="1" t="s">
        <v>18224</v>
      </c>
      <c r="D7014" s="1" t="s">
        <v>18282</v>
      </c>
      <c r="E7014" s="1" t="s">
        <v>13987</v>
      </c>
      <c r="F7014" s="1" t="s">
        <v>13988</v>
      </c>
      <c r="G7014" s="1" t="s">
        <v>27607</v>
      </c>
      <c r="H7014" s="1" t="s">
        <v>17599</v>
      </c>
      <c r="I7014" s="2">
        <v>156.57</v>
      </c>
      <c r="J7014" s="37">
        <f>VLOOKUP(H7014,'DOGHER ORDER-DISC'!$K$4:$N$30,4,FALSE)</f>
        <v>0</v>
      </c>
      <c r="K7014" s="2">
        <f t="shared" si="114"/>
        <v>156.57</v>
      </c>
      <c r="L7014" s="1" t="s">
        <v>20485</v>
      </c>
    </row>
    <row r="7015" spans="1:12">
      <c r="A7015" s="1"/>
      <c r="B7015" s="1">
        <v>610</v>
      </c>
      <c r="C7015" s="1" t="s">
        <v>18223</v>
      </c>
      <c r="D7015" s="1" t="s">
        <v>18282</v>
      </c>
      <c r="E7015" s="1" t="s">
        <v>13989</v>
      </c>
      <c r="F7015" s="1" t="s">
        <v>13990</v>
      </c>
      <c r="G7015" s="1" t="s">
        <v>27608</v>
      </c>
      <c r="H7015" s="1" t="s">
        <v>17598</v>
      </c>
      <c r="I7015" s="2">
        <v>247.43</v>
      </c>
      <c r="J7015" s="37">
        <f>VLOOKUP(H7015,'DOGHER ORDER-DISC'!$K$4:$N$30,4,FALSE)</f>
        <v>0</v>
      </c>
      <c r="K7015" s="2">
        <f t="shared" si="114"/>
        <v>247.43</v>
      </c>
      <c r="L7015" s="1" t="s">
        <v>20484</v>
      </c>
    </row>
    <row r="7016" spans="1:12">
      <c r="A7016" s="1"/>
      <c r="B7016" s="1">
        <v>610</v>
      </c>
      <c r="C7016" s="1" t="s">
        <v>18224</v>
      </c>
      <c r="D7016" s="1" t="s">
        <v>18282</v>
      </c>
      <c r="E7016" s="1" t="s">
        <v>13991</v>
      </c>
      <c r="F7016" s="1" t="s">
        <v>13992</v>
      </c>
      <c r="G7016" s="1" t="s">
        <v>27609</v>
      </c>
      <c r="H7016" s="1" t="s">
        <v>17599</v>
      </c>
      <c r="I7016" s="2">
        <v>153.02000000000001</v>
      </c>
      <c r="J7016" s="37">
        <f>VLOOKUP(H7016,'DOGHER ORDER-DISC'!$K$4:$N$30,4,FALSE)</f>
        <v>0</v>
      </c>
      <c r="K7016" s="2">
        <f t="shared" si="114"/>
        <v>153.02000000000001</v>
      </c>
      <c r="L7016" s="1" t="s">
        <v>20485</v>
      </c>
    </row>
    <row r="7017" spans="1:12">
      <c r="A7017" s="1"/>
      <c r="B7017" s="1">
        <v>610</v>
      </c>
      <c r="C7017" s="1" t="s">
        <v>18223</v>
      </c>
      <c r="D7017" s="1" t="s">
        <v>18282</v>
      </c>
      <c r="E7017" s="1" t="s">
        <v>13993</v>
      </c>
      <c r="F7017" s="1" t="s">
        <v>13994</v>
      </c>
      <c r="G7017" s="1" t="s">
        <v>27610</v>
      </c>
      <c r="H7017" s="1" t="s">
        <v>17598</v>
      </c>
      <c r="I7017" s="2">
        <v>329.91</v>
      </c>
      <c r="J7017" s="37">
        <f>VLOOKUP(H7017,'DOGHER ORDER-DISC'!$K$4:$N$30,4,FALSE)</f>
        <v>0</v>
      </c>
      <c r="K7017" s="2">
        <f t="shared" si="114"/>
        <v>329.91</v>
      </c>
      <c r="L7017" s="1" t="s">
        <v>20484</v>
      </c>
    </row>
    <row r="7018" spans="1:12">
      <c r="A7018" s="1"/>
      <c r="B7018" s="1">
        <v>610</v>
      </c>
      <c r="C7018" s="1" t="s">
        <v>18224</v>
      </c>
      <c r="D7018" s="1" t="s">
        <v>18282</v>
      </c>
      <c r="E7018" s="1" t="s">
        <v>13995</v>
      </c>
      <c r="F7018" s="1" t="s">
        <v>13996</v>
      </c>
      <c r="G7018" s="1" t="s">
        <v>27611</v>
      </c>
      <c r="H7018" s="1" t="s">
        <v>17599</v>
      </c>
      <c r="I7018" s="2">
        <v>216.18</v>
      </c>
      <c r="J7018" s="37">
        <f>VLOOKUP(H7018,'DOGHER ORDER-DISC'!$K$4:$N$30,4,FALSE)</f>
        <v>0</v>
      </c>
      <c r="K7018" s="2">
        <f t="shared" si="114"/>
        <v>216.18</v>
      </c>
      <c r="L7018" s="1" t="s">
        <v>20485</v>
      </c>
    </row>
    <row r="7019" spans="1:12">
      <c r="A7019" s="1"/>
      <c r="B7019" s="1">
        <v>610</v>
      </c>
      <c r="C7019" s="1" t="s">
        <v>18223</v>
      </c>
      <c r="D7019" s="1" t="s">
        <v>18282</v>
      </c>
      <c r="E7019" s="1" t="s">
        <v>13997</v>
      </c>
      <c r="F7019" s="1" t="s">
        <v>13998</v>
      </c>
      <c r="G7019" s="1" t="s">
        <v>27612</v>
      </c>
      <c r="H7019" s="1" t="s">
        <v>17598</v>
      </c>
      <c r="I7019" s="2">
        <v>366.53</v>
      </c>
      <c r="J7019" s="37">
        <f>VLOOKUP(H7019,'DOGHER ORDER-DISC'!$K$4:$N$30,4,FALSE)</f>
        <v>0</v>
      </c>
      <c r="K7019" s="2">
        <f t="shared" si="114"/>
        <v>366.53</v>
      </c>
      <c r="L7019" s="1" t="s">
        <v>20484</v>
      </c>
    </row>
    <row r="7020" spans="1:12">
      <c r="A7020" s="1"/>
      <c r="B7020" s="1">
        <v>610</v>
      </c>
      <c r="C7020" s="1" t="s">
        <v>18224</v>
      </c>
      <c r="D7020" s="1" t="s">
        <v>18282</v>
      </c>
      <c r="E7020" s="1" t="s">
        <v>13999</v>
      </c>
      <c r="F7020" s="1" t="s">
        <v>14000</v>
      </c>
      <c r="G7020" s="1" t="s">
        <v>27613</v>
      </c>
      <c r="H7020" s="1" t="s">
        <v>17599</v>
      </c>
      <c r="I7020" s="2">
        <v>275.33</v>
      </c>
      <c r="J7020" s="37">
        <f>VLOOKUP(H7020,'DOGHER ORDER-DISC'!$K$4:$N$30,4,FALSE)</f>
        <v>0</v>
      </c>
      <c r="K7020" s="2">
        <f t="shared" si="114"/>
        <v>275.33</v>
      </c>
      <c r="L7020" s="1" t="s">
        <v>20485</v>
      </c>
    </row>
    <row r="7021" spans="1:12">
      <c r="A7021" s="1"/>
      <c r="B7021" s="1">
        <v>610</v>
      </c>
      <c r="C7021" s="1" t="s">
        <v>18223</v>
      </c>
      <c r="D7021" s="1" t="s">
        <v>18282</v>
      </c>
      <c r="E7021" s="1" t="s">
        <v>14001</v>
      </c>
      <c r="F7021" s="1" t="s">
        <v>14002</v>
      </c>
      <c r="G7021" s="1" t="s">
        <v>27614</v>
      </c>
      <c r="H7021" s="1" t="s">
        <v>17598</v>
      </c>
      <c r="I7021" s="2">
        <v>560.27</v>
      </c>
      <c r="J7021" s="37">
        <f>VLOOKUP(H7021,'DOGHER ORDER-DISC'!$K$4:$N$30,4,FALSE)</f>
        <v>0</v>
      </c>
      <c r="K7021" s="2">
        <f t="shared" si="114"/>
        <v>560.27</v>
      </c>
      <c r="L7021" s="1" t="s">
        <v>20484</v>
      </c>
    </row>
    <row r="7022" spans="1:12">
      <c r="A7022" s="1"/>
      <c r="B7022" s="1">
        <v>610</v>
      </c>
      <c r="C7022" s="1" t="s">
        <v>18224</v>
      </c>
      <c r="D7022" s="1" t="s">
        <v>18282</v>
      </c>
      <c r="E7022" s="1" t="s">
        <v>14003</v>
      </c>
      <c r="F7022" s="1" t="s">
        <v>14004</v>
      </c>
      <c r="G7022" s="1" t="s">
        <v>27615</v>
      </c>
      <c r="H7022" s="1" t="s">
        <v>17599</v>
      </c>
      <c r="I7022" s="2">
        <v>433.04</v>
      </c>
      <c r="J7022" s="37">
        <f>VLOOKUP(H7022,'DOGHER ORDER-DISC'!$K$4:$N$30,4,FALSE)</f>
        <v>0</v>
      </c>
      <c r="K7022" s="2">
        <f t="shared" si="114"/>
        <v>433.04</v>
      </c>
      <c r="L7022" s="1" t="s">
        <v>20485</v>
      </c>
    </row>
    <row r="7023" spans="1:12">
      <c r="A7023" s="1"/>
      <c r="B7023" s="1">
        <v>610</v>
      </c>
      <c r="C7023" s="1" t="s">
        <v>18223</v>
      </c>
      <c r="D7023" s="1" t="s">
        <v>18282</v>
      </c>
      <c r="E7023" s="1" t="s">
        <v>14005</v>
      </c>
      <c r="F7023" s="1" t="s">
        <v>14006</v>
      </c>
      <c r="G7023" s="1" t="s">
        <v>27616</v>
      </c>
      <c r="H7023" s="1" t="s">
        <v>17598</v>
      </c>
      <c r="I7023" s="2">
        <v>761.01</v>
      </c>
      <c r="J7023" s="37">
        <f>VLOOKUP(H7023,'DOGHER ORDER-DISC'!$K$4:$N$30,4,FALSE)</f>
        <v>0</v>
      </c>
      <c r="K7023" s="2">
        <f t="shared" ref="K7023:K7086" si="115">+ROUND(I7023*(1-J7023),2)</f>
        <v>761.01</v>
      </c>
      <c r="L7023" s="1" t="s">
        <v>20484</v>
      </c>
    </row>
    <row r="7024" spans="1:12">
      <c r="A7024" s="1"/>
      <c r="B7024" s="1">
        <v>610</v>
      </c>
      <c r="C7024" s="1" t="s">
        <v>18224</v>
      </c>
      <c r="D7024" s="1" t="s">
        <v>18282</v>
      </c>
      <c r="E7024" s="1" t="s">
        <v>14007</v>
      </c>
      <c r="F7024" s="1" t="s">
        <v>14008</v>
      </c>
      <c r="G7024" s="1" t="s">
        <v>27617</v>
      </c>
      <c r="H7024" s="1" t="s">
        <v>17599</v>
      </c>
      <c r="I7024" s="2">
        <v>613.77</v>
      </c>
      <c r="J7024" s="37">
        <f>VLOOKUP(H7024,'DOGHER ORDER-DISC'!$K$4:$N$30,4,FALSE)</f>
        <v>0</v>
      </c>
      <c r="K7024" s="2">
        <f t="shared" si="115"/>
        <v>613.77</v>
      </c>
      <c r="L7024" s="1" t="s">
        <v>20485</v>
      </c>
    </row>
    <row r="7025" spans="1:12">
      <c r="A7025" s="1"/>
      <c r="B7025" s="1">
        <v>610</v>
      </c>
      <c r="C7025" s="1" t="s">
        <v>18223</v>
      </c>
      <c r="D7025" s="1" t="s">
        <v>18282</v>
      </c>
      <c r="E7025" s="1" t="s">
        <v>14009</v>
      </c>
      <c r="F7025" s="1" t="s">
        <v>14010</v>
      </c>
      <c r="G7025" s="1" t="s">
        <v>27618</v>
      </c>
      <c r="H7025" s="1" t="s">
        <v>17598</v>
      </c>
      <c r="I7025" s="2">
        <v>1405.07</v>
      </c>
      <c r="J7025" s="37">
        <f>VLOOKUP(H7025,'DOGHER ORDER-DISC'!$K$4:$N$30,4,FALSE)</f>
        <v>0</v>
      </c>
      <c r="K7025" s="2">
        <f t="shared" si="115"/>
        <v>1405.07</v>
      </c>
      <c r="L7025" s="1" t="s">
        <v>20484</v>
      </c>
    </row>
    <row r="7026" spans="1:12">
      <c r="A7026" s="1"/>
      <c r="B7026" s="1">
        <v>610</v>
      </c>
      <c r="C7026" s="1" t="s">
        <v>18224</v>
      </c>
      <c r="D7026" s="1" t="s">
        <v>18282</v>
      </c>
      <c r="E7026" s="1" t="s">
        <v>14011</v>
      </c>
      <c r="F7026" s="1" t="s">
        <v>14012</v>
      </c>
      <c r="G7026" s="1" t="s">
        <v>27619</v>
      </c>
      <c r="H7026" s="1" t="s">
        <v>17599</v>
      </c>
      <c r="I7026" s="2">
        <v>1052.27</v>
      </c>
      <c r="J7026" s="37">
        <f>VLOOKUP(H7026,'DOGHER ORDER-DISC'!$K$4:$N$30,4,FALSE)</f>
        <v>0</v>
      </c>
      <c r="K7026" s="2">
        <f t="shared" si="115"/>
        <v>1052.27</v>
      </c>
      <c r="L7026" s="1" t="s">
        <v>20485</v>
      </c>
    </row>
    <row r="7027" spans="1:12">
      <c r="A7027" s="1"/>
      <c r="B7027" s="1">
        <v>610</v>
      </c>
      <c r="C7027" s="1" t="s">
        <v>18223</v>
      </c>
      <c r="D7027" s="1" t="s">
        <v>18282</v>
      </c>
      <c r="E7027" s="1" t="s">
        <v>14013</v>
      </c>
      <c r="F7027" s="1" t="s">
        <v>14014</v>
      </c>
      <c r="G7027" s="1" t="s">
        <v>27620</v>
      </c>
      <c r="H7027" s="1" t="s">
        <v>17598</v>
      </c>
      <c r="I7027" s="2">
        <v>3122.42</v>
      </c>
      <c r="J7027" s="37">
        <f>VLOOKUP(H7027,'DOGHER ORDER-DISC'!$K$4:$N$30,4,FALSE)</f>
        <v>0</v>
      </c>
      <c r="K7027" s="2">
        <f t="shared" si="115"/>
        <v>3122.42</v>
      </c>
      <c r="L7027" s="1" t="s">
        <v>20484</v>
      </c>
    </row>
    <row r="7028" spans="1:12">
      <c r="A7028" s="1"/>
      <c r="B7028" s="1">
        <v>610</v>
      </c>
      <c r="C7028" s="1" t="s">
        <v>18224</v>
      </c>
      <c r="D7028" s="1" t="s">
        <v>18282</v>
      </c>
      <c r="E7028" s="1" t="s">
        <v>14015</v>
      </c>
      <c r="F7028" s="1" t="s">
        <v>14016</v>
      </c>
      <c r="G7028" s="1" t="s">
        <v>27621</v>
      </c>
      <c r="H7028" s="1" t="s">
        <v>17599</v>
      </c>
      <c r="I7028" s="2">
        <v>2160.1999999999998</v>
      </c>
      <c r="J7028" s="37">
        <f>VLOOKUP(H7028,'DOGHER ORDER-DISC'!$K$4:$N$30,4,FALSE)</f>
        <v>0</v>
      </c>
      <c r="K7028" s="2">
        <f t="shared" si="115"/>
        <v>2160.1999999999998</v>
      </c>
      <c r="L7028" s="1" t="s">
        <v>20485</v>
      </c>
    </row>
    <row r="7029" spans="1:12">
      <c r="A7029" s="1"/>
      <c r="B7029" s="1">
        <v>610</v>
      </c>
      <c r="C7029" s="1" t="s">
        <v>18223</v>
      </c>
      <c r="D7029" s="1" t="s">
        <v>18282</v>
      </c>
      <c r="E7029" s="1" t="s">
        <v>14017</v>
      </c>
      <c r="F7029" s="1" t="s">
        <v>14018</v>
      </c>
      <c r="G7029" s="1" t="s">
        <v>27622</v>
      </c>
      <c r="H7029" s="1" t="s">
        <v>17598</v>
      </c>
      <c r="I7029" s="2">
        <v>243.9</v>
      </c>
      <c r="J7029" s="37">
        <f>VLOOKUP(H7029,'DOGHER ORDER-DISC'!$K$4:$N$30,4,FALSE)</f>
        <v>0</v>
      </c>
      <c r="K7029" s="2">
        <f t="shared" si="115"/>
        <v>243.9</v>
      </c>
      <c r="L7029" s="1" t="s">
        <v>20486</v>
      </c>
    </row>
    <row r="7030" spans="1:12">
      <c r="A7030" s="1"/>
      <c r="B7030" s="1">
        <v>610</v>
      </c>
      <c r="C7030" s="1" t="s">
        <v>18224</v>
      </c>
      <c r="D7030" s="1" t="s">
        <v>18282</v>
      </c>
      <c r="E7030" s="1" t="s">
        <v>14019</v>
      </c>
      <c r="F7030" s="1" t="s">
        <v>14020</v>
      </c>
      <c r="G7030" s="1" t="s">
        <v>27623</v>
      </c>
      <c r="H7030" s="1" t="s">
        <v>17599</v>
      </c>
      <c r="I7030" s="2">
        <v>180.67</v>
      </c>
      <c r="J7030" s="37">
        <f>VLOOKUP(H7030,'DOGHER ORDER-DISC'!$K$4:$N$30,4,FALSE)</f>
        <v>0</v>
      </c>
      <c r="K7030" s="2">
        <f t="shared" si="115"/>
        <v>180.67</v>
      </c>
      <c r="L7030" s="1" t="s">
        <v>20487</v>
      </c>
    </row>
    <row r="7031" spans="1:12">
      <c r="A7031" s="1"/>
      <c r="B7031" s="1">
        <v>610</v>
      </c>
      <c r="C7031" s="1" t="s">
        <v>18223</v>
      </c>
      <c r="D7031" s="1" t="s">
        <v>18282</v>
      </c>
      <c r="E7031" s="1" t="s">
        <v>14021</v>
      </c>
      <c r="F7031" s="1" t="s">
        <v>14022</v>
      </c>
      <c r="G7031" s="1" t="s">
        <v>27624</v>
      </c>
      <c r="H7031" s="1" t="s">
        <v>17598</v>
      </c>
      <c r="I7031" s="2">
        <v>382.65</v>
      </c>
      <c r="J7031" s="37">
        <f>VLOOKUP(H7031,'DOGHER ORDER-DISC'!$K$4:$N$30,4,FALSE)</f>
        <v>0</v>
      </c>
      <c r="K7031" s="2">
        <f t="shared" si="115"/>
        <v>382.65</v>
      </c>
      <c r="L7031" s="1" t="s">
        <v>20486</v>
      </c>
    </row>
    <row r="7032" spans="1:12">
      <c r="A7032" s="1"/>
      <c r="B7032" s="1">
        <v>610</v>
      </c>
      <c r="C7032" s="1" t="s">
        <v>18224</v>
      </c>
      <c r="D7032" s="1" t="s">
        <v>18282</v>
      </c>
      <c r="E7032" s="1" t="s">
        <v>14023</v>
      </c>
      <c r="F7032" s="1" t="s">
        <v>14024</v>
      </c>
      <c r="G7032" s="1" t="s">
        <v>27625</v>
      </c>
      <c r="H7032" s="1" t="s">
        <v>17599</v>
      </c>
      <c r="I7032" s="2">
        <v>283.45</v>
      </c>
      <c r="J7032" s="37">
        <f>VLOOKUP(H7032,'DOGHER ORDER-DISC'!$K$4:$N$30,4,FALSE)</f>
        <v>0</v>
      </c>
      <c r="K7032" s="2">
        <f t="shared" si="115"/>
        <v>283.45</v>
      </c>
      <c r="L7032" s="1" t="s">
        <v>20487</v>
      </c>
    </row>
    <row r="7033" spans="1:12">
      <c r="A7033" s="1"/>
      <c r="B7033" s="1">
        <v>610</v>
      </c>
      <c r="C7033" s="1" t="s">
        <v>18223</v>
      </c>
      <c r="D7033" s="1" t="s">
        <v>18282</v>
      </c>
      <c r="E7033" s="1" t="s">
        <v>14025</v>
      </c>
      <c r="F7033" s="1" t="s">
        <v>14026</v>
      </c>
      <c r="G7033" s="1" t="s">
        <v>27626</v>
      </c>
      <c r="H7033" s="1" t="s">
        <v>17598</v>
      </c>
      <c r="I7033" s="2">
        <v>597.63</v>
      </c>
      <c r="J7033" s="37">
        <f>VLOOKUP(H7033,'DOGHER ORDER-DISC'!$K$4:$N$30,4,FALSE)</f>
        <v>0</v>
      </c>
      <c r="K7033" s="2">
        <f t="shared" si="115"/>
        <v>597.63</v>
      </c>
      <c r="L7033" s="1" t="s">
        <v>20486</v>
      </c>
    </row>
    <row r="7034" spans="1:12">
      <c r="A7034" s="1"/>
      <c r="B7034" s="1">
        <v>610</v>
      </c>
      <c r="C7034" s="1" t="s">
        <v>18224</v>
      </c>
      <c r="D7034" s="1" t="s">
        <v>18282</v>
      </c>
      <c r="E7034" s="1" t="s">
        <v>14027</v>
      </c>
      <c r="F7034" s="1" t="s">
        <v>14028</v>
      </c>
      <c r="G7034" s="1" t="s">
        <v>27627</v>
      </c>
      <c r="H7034" s="1" t="s">
        <v>17599</v>
      </c>
      <c r="I7034" s="2">
        <v>476.03</v>
      </c>
      <c r="J7034" s="37">
        <f>VLOOKUP(H7034,'DOGHER ORDER-DISC'!$K$4:$N$30,4,FALSE)</f>
        <v>0</v>
      </c>
      <c r="K7034" s="2">
        <f t="shared" si="115"/>
        <v>476.03</v>
      </c>
      <c r="L7034" s="1" t="s">
        <v>20487</v>
      </c>
    </row>
    <row r="7035" spans="1:12">
      <c r="A7035" s="1"/>
      <c r="B7035" s="1">
        <v>611</v>
      </c>
      <c r="C7035" s="1" t="s">
        <v>18223</v>
      </c>
      <c r="D7035" s="1" t="s">
        <v>18282</v>
      </c>
      <c r="E7035" s="1" t="s">
        <v>14029</v>
      </c>
      <c r="F7035" s="1" t="s">
        <v>14030</v>
      </c>
      <c r="G7035" s="1" t="s">
        <v>27628</v>
      </c>
      <c r="H7035" s="1" t="s">
        <v>17598</v>
      </c>
      <c r="I7035" s="2">
        <v>462.19</v>
      </c>
      <c r="J7035" s="37">
        <f>VLOOKUP(H7035,'DOGHER ORDER-DISC'!$K$4:$N$30,4,FALSE)</f>
        <v>0</v>
      </c>
      <c r="K7035" s="2">
        <f t="shared" si="115"/>
        <v>462.19</v>
      </c>
      <c r="L7035" s="1" t="s">
        <v>20488</v>
      </c>
    </row>
    <row r="7036" spans="1:12">
      <c r="A7036" s="1"/>
      <c r="B7036" s="1">
        <v>611</v>
      </c>
      <c r="C7036" s="1" t="s">
        <v>18224</v>
      </c>
      <c r="D7036" s="1" t="s">
        <v>18282</v>
      </c>
      <c r="E7036" s="1" t="s">
        <v>14031</v>
      </c>
      <c r="F7036" s="1" t="s">
        <v>14032</v>
      </c>
      <c r="G7036" s="1" t="s">
        <v>27629</v>
      </c>
      <c r="H7036" s="1" t="s">
        <v>17599</v>
      </c>
      <c r="I7036" s="2">
        <v>316.32</v>
      </c>
      <c r="J7036" s="37">
        <f>VLOOKUP(H7036,'DOGHER ORDER-DISC'!$K$4:$N$30,4,FALSE)</f>
        <v>0</v>
      </c>
      <c r="K7036" s="2">
        <f t="shared" si="115"/>
        <v>316.32</v>
      </c>
      <c r="L7036" s="1" t="s">
        <v>20489</v>
      </c>
    </row>
    <row r="7037" spans="1:12">
      <c r="A7037" s="1"/>
      <c r="B7037" s="1">
        <v>611</v>
      </c>
      <c r="C7037" s="1" t="s">
        <v>18223</v>
      </c>
      <c r="D7037" s="1" t="s">
        <v>18282</v>
      </c>
      <c r="E7037" s="1" t="s">
        <v>14033</v>
      </c>
      <c r="F7037" s="1" t="s">
        <v>14034</v>
      </c>
      <c r="G7037" s="1" t="s">
        <v>27630</v>
      </c>
      <c r="H7037" s="1" t="s">
        <v>17598</v>
      </c>
      <c r="I7037" s="2">
        <v>462.19</v>
      </c>
      <c r="J7037" s="37">
        <f>VLOOKUP(H7037,'DOGHER ORDER-DISC'!$K$4:$N$30,4,FALSE)</f>
        <v>0</v>
      </c>
      <c r="K7037" s="2">
        <f t="shared" si="115"/>
        <v>462.19</v>
      </c>
      <c r="L7037" s="1" t="s">
        <v>20488</v>
      </c>
    </row>
    <row r="7038" spans="1:12">
      <c r="A7038" s="1"/>
      <c r="B7038" s="1">
        <v>611</v>
      </c>
      <c r="C7038" s="1" t="s">
        <v>18224</v>
      </c>
      <c r="D7038" s="1" t="s">
        <v>18282</v>
      </c>
      <c r="E7038" s="1" t="s">
        <v>14035</v>
      </c>
      <c r="F7038" s="1" t="s">
        <v>14036</v>
      </c>
      <c r="G7038" s="1" t="s">
        <v>27631</v>
      </c>
      <c r="H7038" s="1" t="s">
        <v>17599</v>
      </c>
      <c r="I7038" s="2">
        <v>316.32</v>
      </c>
      <c r="J7038" s="37">
        <f>VLOOKUP(H7038,'DOGHER ORDER-DISC'!$K$4:$N$30,4,FALSE)</f>
        <v>0</v>
      </c>
      <c r="K7038" s="2">
        <f t="shared" si="115"/>
        <v>316.32</v>
      </c>
      <c r="L7038" s="1" t="s">
        <v>20489</v>
      </c>
    </row>
    <row r="7039" spans="1:12">
      <c r="A7039" s="1"/>
      <c r="B7039" s="1">
        <v>611</v>
      </c>
      <c r="C7039" s="1" t="s">
        <v>18223</v>
      </c>
      <c r="D7039" s="1" t="s">
        <v>18282</v>
      </c>
      <c r="E7039" s="1" t="s">
        <v>14037</v>
      </c>
      <c r="F7039" s="1" t="s">
        <v>14038</v>
      </c>
      <c r="G7039" s="1" t="s">
        <v>27632</v>
      </c>
      <c r="H7039" s="1" t="s">
        <v>17598</v>
      </c>
      <c r="I7039" s="2">
        <v>462.19</v>
      </c>
      <c r="J7039" s="37">
        <f>VLOOKUP(H7039,'DOGHER ORDER-DISC'!$K$4:$N$30,4,FALSE)</f>
        <v>0</v>
      </c>
      <c r="K7039" s="2">
        <f t="shared" si="115"/>
        <v>462.19</v>
      </c>
      <c r="L7039" s="1" t="s">
        <v>20488</v>
      </c>
    </row>
    <row r="7040" spans="1:12">
      <c r="A7040" s="1"/>
      <c r="B7040" s="1">
        <v>611</v>
      </c>
      <c r="C7040" s="1" t="s">
        <v>18224</v>
      </c>
      <c r="D7040" s="1" t="s">
        <v>18282</v>
      </c>
      <c r="E7040" s="1" t="s">
        <v>14039</v>
      </c>
      <c r="F7040" s="1" t="s">
        <v>14040</v>
      </c>
      <c r="G7040" s="1" t="s">
        <v>27633</v>
      </c>
      <c r="H7040" s="1" t="s">
        <v>17599</v>
      </c>
      <c r="I7040" s="2">
        <v>316.32</v>
      </c>
      <c r="J7040" s="37">
        <f>VLOOKUP(H7040,'DOGHER ORDER-DISC'!$K$4:$N$30,4,FALSE)</f>
        <v>0</v>
      </c>
      <c r="K7040" s="2">
        <f t="shared" si="115"/>
        <v>316.32</v>
      </c>
      <c r="L7040" s="1" t="s">
        <v>20489</v>
      </c>
    </row>
    <row r="7041" spans="1:12">
      <c r="A7041" s="1"/>
      <c r="B7041" s="1">
        <v>611</v>
      </c>
      <c r="C7041" s="1" t="s">
        <v>18223</v>
      </c>
      <c r="D7041" s="1" t="s">
        <v>18282</v>
      </c>
      <c r="E7041" s="1" t="s">
        <v>14041</v>
      </c>
      <c r="F7041" s="1" t="s">
        <v>14042</v>
      </c>
      <c r="G7041" s="1" t="s">
        <v>27634</v>
      </c>
      <c r="H7041" s="1" t="s">
        <v>17598</v>
      </c>
      <c r="I7041" s="2">
        <v>462.19</v>
      </c>
      <c r="J7041" s="37">
        <f>VLOOKUP(H7041,'DOGHER ORDER-DISC'!$K$4:$N$30,4,FALSE)</f>
        <v>0</v>
      </c>
      <c r="K7041" s="2">
        <f t="shared" si="115"/>
        <v>462.19</v>
      </c>
      <c r="L7041" s="1" t="s">
        <v>20488</v>
      </c>
    </row>
    <row r="7042" spans="1:12">
      <c r="A7042" s="1"/>
      <c r="B7042" s="1">
        <v>611</v>
      </c>
      <c r="C7042" s="1" t="s">
        <v>18224</v>
      </c>
      <c r="D7042" s="1" t="s">
        <v>18282</v>
      </c>
      <c r="E7042" s="1" t="s">
        <v>14043</v>
      </c>
      <c r="F7042" s="1" t="s">
        <v>14044</v>
      </c>
      <c r="G7042" s="1" t="s">
        <v>27635</v>
      </c>
      <c r="H7042" s="1" t="s">
        <v>17599</v>
      </c>
      <c r="I7042" s="2">
        <v>316.32</v>
      </c>
      <c r="J7042" s="37">
        <f>VLOOKUP(H7042,'DOGHER ORDER-DISC'!$K$4:$N$30,4,FALSE)</f>
        <v>0</v>
      </c>
      <c r="K7042" s="2">
        <f t="shared" si="115"/>
        <v>316.32</v>
      </c>
      <c r="L7042" s="1" t="s">
        <v>20489</v>
      </c>
    </row>
    <row r="7043" spans="1:12">
      <c r="A7043" s="1"/>
      <c r="B7043" s="1">
        <v>611</v>
      </c>
      <c r="C7043" s="1" t="s">
        <v>18223</v>
      </c>
      <c r="D7043" s="1" t="s">
        <v>18282</v>
      </c>
      <c r="E7043" s="1" t="s">
        <v>14045</v>
      </c>
      <c r="F7043" s="1" t="s">
        <v>14046</v>
      </c>
      <c r="G7043" s="1" t="s">
        <v>27636</v>
      </c>
      <c r="H7043" s="1" t="s">
        <v>17598</v>
      </c>
      <c r="I7043" s="2">
        <v>491.07</v>
      </c>
      <c r="J7043" s="37">
        <f>VLOOKUP(H7043,'DOGHER ORDER-DISC'!$K$4:$N$30,4,FALSE)</f>
        <v>0</v>
      </c>
      <c r="K7043" s="2">
        <f t="shared" si="115"/>
        <v>491.07</v>
      </c>
      <c r="L7043" s="1" t="s">
        <v>20488</v>
      </c>
    </row>
    <row r="7044" spans="1:12">
      <c r="A7044" s="1"/>
      <c r="B7044" s="1">
        <v>611</v>
      </c>
      <c r="C7044" s="1" t="s">
        <v>18224</v>
      </c>
      <c r="D7044" s="1" t="s">
        <v>18282</v>
      </c>
      <c r="E7044" s="1" t="s">
        <v>14047</v>
      </c>
      <c r="F7044" s="1" t="s">
        <v>14048</v>
      </c>
      <c r="G7044" s="1" t="s">
        <v>27637</v>
      </c>
      <c r="H7044" s="1" t="s">
        <v>17599</v>
      </c>
      <c r="I7044" s="2">
        <v>336.08</v>
      </c>
      <c r="J7044" s="37">
        <f>VLOOKUP(H7044,'DOGHER ORDER-DISC'!$K$4:$N$30,4,FALSE)</f>
        <v>0</v>
      </c>
      <c r="K7044" s="2">
        <f t="shared" si="115"/>
        <v>336.08</v>
      </c>
      <c r="L7044" s="1" t="s">
        <v>20489</v>
      </c>
    </row>
    <row r="7045" spans="1:12">
      <c r="A7045" s="1"/>
      <c r="B7045" s="1">
        <v>611</v>
      </c>
      <c r="C7045" s="1" t="s">
        <v>18223</v>
      </c>
      <c r="D7045" s="1" t="s">
        <v>18282</v>
      </c>
      <c r="E7045" s="1" t="s">
        <v>14049</v>
      </c>
      <c r="F7045" s="1" t="s">
        <v>14050</v>
      </c>
      <c r="G7045" s="1" t="s">
        <v>27638</v>
      </c>
      <c r="H7045" s="1" t="s">
        <v>17598</v>
      </c>
      <c r="I7045" s="2">
        <v>502.86</v>
      </c>
      <c r="J7045" s="37">
        <f>VLOOKUP(H7045,'DOGHER ORDER-DISC'!$K$4:$N$30,4,FALSE)</f>
        <v>0</v>
      </c>
      <c r="K7045" s="2">
        <f t="shared" si="115"/>
        <v>502.86</v>
      </c>
      <c r="L7045" s="1" t="s">
        <v>20488</v>
      </c>
    </row>
    <row r="7046" spans="1:12">
      <c r="A7046" s="1"/>
      <c r="B7046" s="1">
        <v>611</v>
      </c>
      <c r="C7046" s="1" t="s">
        <v>18224</v>
      </c>
      <c r="D7046" s="1" t="s">
        <v>18282</v>
      </c>
      <c r="E7046" s="1" t="s">
        <v>14051</v>
      </c>
      <c r="F7046" s="1" t="s">
        <v>14052</v>
      </c>
      <c r="G7046" s="1" t="s">
        <v>27639</v>
      </c>
      <c r="H7046" s="1" t="s">
        <v>17599</v>
      </c>
      <c r="I7046" s="2">
        <v>336.06</v>
      </c>
      <c r="J7046" s="37">
        <f>VLOOKUP(H7046,'DOGHER ORDER-DISC'!$K$4:$N$30,4,FALSE)</f>
        <v>0</v>
      </c>
      <c r="K7046" s="2">
        <f t="shared" si="115"/>
        <v>336.06</v>
      </c>
      <c r="L7046" s="1" t="s">
        <v>20489</v>
      </c>
    </row>
    <row r="7047" spans="1:12">
      <c r="A7047" s="1"/>
      <c r="B7047" s="1">
        <v>611</v>
      </c>
      <c r="C7047" s="1" t="s">
        <v>18223</v>
      </c>
      <c r="D7047" s="1" t="s">
        <v>18282</v>
      </c>
      <c r="E7047" s="1" t="s">
        <v>14053</v>
      </c>
      <c r="F7047" s="1" t="s">
        <v>14054</v>
      </c>
      <c r="G7047" s="1" t="s">
        <v>27640</v>
      </c>
      <c r="H7047" s="1" t="s">
        <v>17598</v>
      </c>
      <c r="I7047" s="2">
        <v>555.39</v>
      </c>
      <c r="J7047" s="37">
        <f>VLOOKUP(H7047,'DOGHER ORDER-DISC'!$K$4:$N$30,4,FALSE)</f>
        <v>0</v>
      </c>
      <c r="K7047" s="2">
        <f t="shared" si="115"/>
        <v>555.39</v>
      </c>
      <c r="L7047" s="1" t="s">
        <v>20488</v>
      </c>
    </row>
    <row r="7048" spans="1:12">
      <c r="A7048" s="1"/>
      <c r="B7048" s="1">
        <v>611</v>
      </c>
      <c r="C7048" s="1" t="s">
        <v>18224</v>
      </c>
      <c r="D7048" s="1" t="s">
        <v>18282</v>
      </c>
      <c r="E7048" s="1" t="s">
        <v>14055</v>
      </c>
      <c r="F7048" s="1" t="s">
        <v>14056</v>
      </c>
      <c r="G7048" s="1" t="s">
        <v>27641</v>
      </c>
      <c r="H7048" s="1" t="s">
        <v>17599</v>
      </c>
      <c r="I7048" s="2">
        <v>371.16</v>
      </c>
      <c r="J7048" s="37">
        <f>VLOOKUP(H7048,'DOGHER ORDER-DISC'!$K$4:$N$30,4,FALSE)</f>
        <v>0</v>
      </c>
      <c r="K7048" s="2">
        <f t="shared" si="115"/>
        <v>371.16</v>
      </c>
      <c r="L7048" s="1" t="s">
        <v>20489</v>
      </c>
    </row>
    <row r="7049" spans="1:12">
      <c r="A7049" s="1"/>
      <c r="B7049" s="1">
        <v>611</v>
      </c>
      <c r="C7049" s="1" t="s">
        <v>18223</v>
      </c>
      <c r="D7049" s="1" t="s">
        <v>18282</v>
      </c>
      <c r="E7049" s="1" t="s">
        <v>14057</v>
      </c>
      <c r="F7049" s="1" t="s">
        <v>14058</v>
      </c>
      <c r="G7049" s="1" t="s">
        <v>27642</v>
      </c>
      <c r="H7049" s="1" t="s">
        <v>17598</v>
      </c>
      <c r="I7049" s="2">
        <v>674.92</v>
      </c>
      <c r="J7049" s="37">
        <f>VLOOKUP(H7049,'DOGHER ORDER-DISC'!$K$4:$N$30,4,FALSE)</f>
        <v>0</v>
      </c>
      <c r="K7049" s="2">
        <f t="shared" si="115"/>
        <v>674.92</v>
      </c>
      <c r="L7049" s="1" t="s">
        <v>20488</v>
      </c>
    </row>
    <row r="7050" spans="1:12">
      <c r="A7050" s="1"/>
      <c r="B7050" s="1">
        <v>611</v>
      </c>
      <c r="C7050" s="1" t="s">
        <v>18224</v>
      </c>
      <c r="D7050" s="1" t="s">
        <v>18282</v>
      </c>
      <c r="E7050" s="1" t="s">
        <v>14059</v>
      </c>
      <c r="F7050" s="1" t="s">
        <v>14060</v>
      </c>
      <c r="G7050" s="1" t="s">
        <v>27643</v>
      </c>
      <c r="H7050" s="1" t="s">
        <v>17599</v>
      </c>
      <c r="I7050" s="2">
        <v>451.02</v>
      </c>
      <c r="J7050" s="37">
        <f>VLOOKUP(H7050,'DOGHER ORDER-DISC'!$K$4:$N$30,4,FALSE)</f>
        <v>0</v>
      </c>
      <c r="K7050" s="2">
        <f t="shared" si="115"/>
        <v>451.02</v>
      </c>
      <c r="L7050" s="1" t="s">
        <v>20489</v>
      </c>
    </row>
    <row r="7051" spans="1:12">
      <c r="A7051" s="1"/>
      <c r="B7051" s="1">
        <v>611</v>
      </c>
      <c r="C7051" s="1" t="s">
        <v>18223</v>
      </c>
      <c r="D7051" s="1" t="s">
        <v>18282</v>
      </c>
      <c r="E7051" s="1" t="s">
        <v>14061</v>
      </c>
      <c r="F7051" s="1" t="s">
        <v>14062</v>
      </c>
      <c r="G7051" s="1" t="s">
        <v>27644</v>
      </c>
      <c r="H7051" s="1" t="s">
        <v>17598</v>
      </c>
      <c r="I7051" s="2">
        <v>795.14</v>
      </c>
      <c r="J7051" s="37">
        <f>VLOOKUP(H7051,'DOGHER ORDER-DISC'!$K$4:$N$30,4,FALSE)</f>
        <v>0</v>
      </c>
      <c r="K7051" s="2">
        <f t="shared" si="115"/>
        <v>795.14</v>
      </c>
      <c r="L7051" s="1" t="s">
        <v>20488</v>
      </c>
    </row>
    <row r="7052" spans="1:12">
      <c r="A7052" s="1"/>
      <c r="B7052" s="1">
        <v>611</v>
      </c>
      <c r="C7052" s="1" t="s">
        <v>18224</v>
      </c>
      <c r="D7052" s="1" t="s">
        <v>18282</v>
      </c>
      <c r="E7052" s="1" t="s">
        <v>14063</v>
      </c>
      <c r="F7052" s="1" t="s">
        <v>14064</v>
      </c>
      <c r="G7052" s="1" t="s">
        <v>27645</v>
      </c>
      <c r="H7052" s="1" t="s">
        <v>17599</v>
      </c>
      <c r="I7052" s="2">
        <v>544.16999999999996</v>
      </c>
      <c r="J7052" s="37">
        <f>VLOOKUP(H7052,'DOGHER ORDER-DISC'!$K$4:$N$30,4,FALSE)</f>
        <v>0</v>
      </c>
      <c r="K7052" s="2">
        <f t="shared" si="115"/>
        <v>544.16999999999996</v>
      </c>
      <c r="L7052" s="1" t="s">
        <v>20488</v>
      </c>
    </row>
    <row r="7053" spans="1:12">
      <c r="A7053" s="1"/>
      <c r="B7053" s="1">
        <v>611</v>
      </c>
      <c r="C7053" s="1" t="s">
        <v>18223</v>
      </c>
      <c r="D7053" s="1" t="s">
        <v>18282</v>
      </c>
      <c r="E7053" s="1" t="s">
        <v>14065</v>
      </c>
      <c r="F7053" s="1" t="s">
        <v>14066</v>
      </c>
      <c r="G7053" s="1" t="s">
        <v>27646</v>
      </c>
      <c r="H7053" s="1" t="s">
        <v>17598</v>
      </c>
      <c r="I7053" s="2">
        <v>339.94</v>
      </c>
      <c r="J7053" s="37">
        <f>VLOOKUP(H7053,'DOGHER ORDER-DISC'!$K$4:$N$30,4,FALSE)</f>
        <v>0</v>
      </c>
      <c r="K7053" s="2">
        <f t="shared" si="115"/>
        <v>339.94</v>
      </c>
      <c r="L7053" s="1" t="s">
        <v>20490</v>
      </c>
    </row>
    <row r="7054" spans="1:12">
      <c r="A7054" s="1"/>
      <c r="B7054" s="1">
        <v>611</v>
      </c>
      <c r="C7054" s="1" t="s">
        <v>18224</v>
      </c>
      <c r="D7054" s="1" t="s">
        <v>18282</v>
      </c>
      <c r="E7054" s="1" t="s">
        <v>14067</v>
      </c>
      <c r="F7054" s="1" t="s">
        <v>14068</v>
      </c>
      <c r="G7054" s="1" t="s">
        <v>27647</v>
      </c>
      <c r="H7054" s="1" t="s">
        <v>17599</v>
      </c>
      <c r="I7054" s="2">
        <v>232.65</v>
      </c>
      <c r="J7054" s="37">
        <f>VLOOKUP(H7054,'DOGHER ORDER-DISC'!$K$4:$N$30,4,FALSE)</f>
        <v>0</v>
      </c>
      <c r="K7054" s="2">
        <f t="shared" si="115"/>
        <v>232.65</v>
      </c>
      <c r="L7054" s="1" t="s">
        <v>20491</v>
      </c>
    </row>
    <row r="7055" spans="1:12">
      <c r="A7055" s="1"/>
      <c r="B7055" s="1">
        <v>611</v>
      </c>
      <c r="C7055" s="1" t="s">
        <v>18223</v>
      </c>
      <c r="D7055" s="1" t="s">
        <v>18282</v>
      </c>
      <c r="E7055" s="1" t="s">
        <v>14069</v>
      </c>
      <c r="F7055" s="1" t="s">
        <v>14070</v>
      </c>
      <c r="G7055" s="1" t="s">
        <v>27648</v>
      </c>
      <c r="H7055" s="1" t="s">
        <v>17598</v>
      </c>
      <c r="I7055" s="2">
        <v>447.47</v>
      </c>
      <c r="J7055" s="37">
        <f>VLOOKUP(H7055,'DOGHER ORDER-DISC'!$K$4:$N$30,4,FALSE)</f>
        <v>0</v>
      </c>
      <c r="K7055" s="2">
        <f t="shared" si="115"/>
        <v>447.47</v>
      </c>
      <c r="L7055" s="1" t="s">
        <v>20492</v>
      </c>
    </row>
    <row r="7056" spans="1:12">
      <c r="A7056" s="1"/>
      <c r="B7056" s="1">
        <v>611</v>
      </c>
      <c r="C7056" s="1" t="s">
        <v>18224</v>
      </c>
      <c r="D7056" s="1" t="s">
        <v>18282</v>
      </c>
      <c r="E7056" s="1" t="s">
        <v>14071</v>
      </c>
      <c r="F7056" s="1" t="s">
        <v>14072</v>
      </c>
      <c r="G7056" s="1" t="s">
        <v>27649</v>
      </c>
      <c r="H7056" s="1" t="s">
        <v>17599</v>
      </c>
      <c r="I7056" s="2">
        <v>306.24</v>
      </c>
      <c r="J7056" s="37">
        <f>VLOOKUP(H7056,'DOGHER ORDER-DISC'!$K$4:$N$30,4,FALSE)</f>
        <v>0</v>
      </c>
      <c r="K7056" s="2">
        <f t="shared" si="115"/>
        <v>306.24</v>
      </c>
      <c r="L7056" s="1" t="s">
        <v>20493</v>
      </c>
    </row>
    <row r="7057" spans="1:12">
      <c r="A7057" s="1"/>
      <c r="B7057" s="1">
        <v>611</v>
      </c>
      <c r="C7057" s="1" t="s">
        <v>18223</v>
      </c>
      <c r="D7057" s="1" t="s">
        <v>18282</v>
      </c>
      <c r="E7057" s="1" t="s">
        <v>14073</v>
      </c>
      <c r="F7057" s="1" t="s">
        <v>14074</v>
      </c>
      <c r="G7057" s="1" t="s">
        <v>27650</v>
      </c>
      <c r="H7057" s="1" t="s">
        <v>17598</v>
      </c>
      <c r="I7057" s="2">
        <v>548.91</v>
      </c>
      <c r="J7057" s="37">
        <f>VLOOKUP(H7057,'DOGHER ORDER-DISC'!$K$4:$N$30,4,FALSE)</f>
        <v>0</v>
      </c>
      <c r="K7057" s="2">
        <f t="shared" si="115"/>
        <v>548.91</v>
      </c>
      <c r="L7057" s="1" t="s">
        <v>20494</v>
      </c>
    </row>
    <row r="7058" spans="1:12">
      <c r="A7058" s="1"/>
      <c r="B7058" s="1">
        <v>611</v>
      </c>
      <c r="C7058" s="1" t="s">
        <v>18224</v>
      </c>
      <c r="D7058" s="1" t="s">
        <v>18282</v>
      </c>
      <c r="E7058" s="1" t="s">
        <v>14075</v>
      </c>
      <c r="F7058" s="1" t="s">
        <v>14076</v>
      </c>
      <c r="G7058" s="1" t="s">
        <v>27651</v>
      </c>
      <c r="H7058" s="1" t="s">
        <v>17599</v>
      </c>
      <c r="I7058" s="2">
        <v>375.66</v>
      </c>
      <c r="J7058" s="37">
        <f>VLOOKUP(H7058,'DOGHER ORDER-DISC'!$K$4:$N$30,4,FALSE)</f>
        <v>0</v>
      </c>
      <c r="K7058" s="2">
        <f t="shared" si="115"/>
        <v>375.66</v>
      </c>
      <c r="L7058" s="1" t="s">
        <v>20495</v>
      </c>
    </row>
    <row r="7059" spans="1:12">
      <c r="A7059" s="1"/>
      <c r="B7059" s="1">
        <v>612</v>
      </c>
      <c r="C7059" s="1" t="s">
        <v>18223</v>
      </c>
      <c r="D7059" s="1" t="s">
        <v>18282</v>
      </c>
      <c r="E7059" s="1" t="s">
        <v>14077</v>
      </c>
      <c r="F7059" s="1" t="s">
        <v>14078</v>
      </c>
      <c r="G7059" s="1" t="s">
        <v>27652</v>
      </c>
      <c r="H7059" s="1" t="s">
        <v>17598</v>
      </c>
      <c r="I7059" s="2">
        <v>129.77000000000001</v>
      </c>
      <c r="J7059" s="37">
        <f>VLOOKUP(H7059,'DOGHER ORDER-DISC'!$K$4:$N$30,4,FALSE)</f>
        <v>0</v>
      </c>
      <c r="K7059" s="2">
        <f t="shared" si="115"/>
        <v>129.77000000000001</v>
      </c>
      <c r="L7059" s="1" t="s">
        <v>20496</v>
      </c>
    </row>
    <row r="7060" spans="1:12">
      <c r="A7060" s="1"/>
      <c r="B7060" s="1">
        <v>612</v>
      </c>
      <c r="C7060" s="1" t="s">
        <v>18224</v>
      </c>
      <c r="D7060" s="1" t="s">
        <v>18282</v>
      </c>
      <c r="E7060" s="1" t="s">
        <v>14079</v>
      </c>
      <c r="F7060" s="1" t="s">
        <v>14080</v>
      </c>
      <c r="G7060" s="1" t="s">
        <v>27653</v>
      </c>
      <c r="H7060" s="1" t="s">
        <v>17599</v>
      </c>
      <c r="I7060" s="2">
        <v>88.74</v>
      </c>
      <c r="J7060" s="37">
        <f>VLOOKUP(H7060,'DOGHER ORDER-DISC'!$K$4:$N$30,4,FALSE)</f>
        <v>0</v>
      </c>
      <c r="K7060" s="2">
        <f t="shared" si="115"/>
        <v>88.74</v>
      </c>
      <c r="L7060" s="1" t="s">
        <v>20497</v>
      </c>
    </row>
    <row r="7061" spans="1:12">
      <c r="A7061" s="1"/>
      <c r="B7061" s="1">
        <v>612</v>
      </c>
      <c r="C7061" s="1" t="s">
        <v>18223</v>
      </c>
      <c r="D7061" s="1" t="s">
        <v>18282</v>
      </c>
      <c r="E7061" s="1" t="s">
        <v>14081</v>
      </c>
      <c r="F7061" s="1" t="s">
        <v>14082</v>
      </c>
      <c r="G7061" s="1" t="s">
        <v>27654</v>
      </c>
      <c r="H7061" s="1" t="s">
        <v>17598</v>
      </c>
      <c r="I7061" s="2">
        <v>134.53</v>
      </c>
      <c r="J7061" s="37">
        <f>VLOOKUP(H7061,'DOGHER ORDER-DISC'!$K$4:$N$30,4,FALSE)</f>
        <v>0</v>
      </c>
      <c r="K7061" s="2">
        <f t="shared" si="115"/>
        <v>134.53</v>
      </c>
      <c r="L7061" s="1" t="s">
        <v>20496</v>
      </c>
    </row>
    <row r="7062" spans="1:12">
      <c r="A7062" s="1"/>
      <c r="B7062" s="1">
        <v>612</v>
      </c>
      <c r="C7062" s="1" t="s">
        <v>18224</v>
      </c>
      <c r="D7062" s="1" t="s">
        <v>18282</v>
      </c>
      <c r="E7062" s="1" t="s">
        <v>14083</v>
      </c>
      <c r="F7062" s="1" t="s">
        <v>14084</v>
      </c>
      <c r="G7062" s="1" t="s">
        <v>27655</v>
      </c>
      <c r="H7062" s="1" t="s">
        <v>17599</v>
      </c>
      <c r="I7062" s="2">
        <v>92.28</v>
      </c>
      <c r="J7062" s="37">
        <f>VLOOKUP(H7062,'DOGHER ORDER-DISC'!$K$4:$N$30,4,FALSE)</f>
        <v>0</v>
      </c>
      <c r="K7062" s="2">
        <f t="shared" si="115"/>
        <v>92.28</v>
      </c>
      <c r="L7062" s="1" t="s">
        <v>20497</v>
      </c>
    </row>
    <row r="7063" spans="1:12">
      <c r="A7063" s="1"/>
      <c r="B7063" s="1">
        <v>612</v>
      </c>
      <c r="C7063" s="1" t="s">
        <v>18223</v>
      </c>
      <c r="D7063" s="1" t="s">
        <v>18282</v>
      </c>
      <c r="E7063" s="1" t="s">
        <v>14085</v>
      </c>
      <c r="F7063" s="1" t="s">
        <v>14086</v>
      </c>
      <c r="G7063" s="1" t="s">
        <v>27656</v>
      </c>
      <c r="H7063" s="1" t="s">
        <v>17598</v>
      </c>
      <c r="I7063" s="2">
        <v>140</v>
      </c>
      <c r="J7063" s="37">
        <f>VLOOKUP(H7063,'DOGHER ORDER-DISC'!$K$4:$N$30,4,FALSE)</f>
        <v>0</v>
      </c>
      <c r="K7063" s="2">
        <f t="shared" si="115"/>
        <v>140</v>
      </c>
      <c r="L7063" s="1" t="s">
        <v>20496</v>
      </c>
    </row>
    <row r="7064" spans="1:12">
      <c r="A7064" s="1"/>
      <c r="B7064" s="1">
        <v>612</v>
      </c>
      <c r="C7064" s="1" t="s">
        <v>18224</v>
      </c>
      <c r="D7064" s="1" t="s">
        <v>18282</v>
      </c>
      <c r="E7064" s="1" t="s">
        <v>14087</v>
      </c>
      <c r="F7064" s="1" t="s">
        <v>14088</v>
      </c>
      <c r="G7064" s="1" t="s">
        <v>27657</v>
      </c>
      <c r="H7064" s="1" t="s">
        <v>17599</v>
      </c>
      <c r="I7064" s="2">
        <v>95.84</v>
      </c>
      <c r="J7064" s="37">
        <f>VLOOKUP(H7064,'DOGHER ORDER-DISC'!$K$4:$N$30,4,FALSE)</f>
        <v>0</v>
      </c>
      <c r="K7064" s="2">
        <f t="shared" si="115"/>
        <v>95.84</v>
      </c>
      <c r="L7064" s="1" t="s">
        <v>20497</v>
      </c>
    </row>
    <row r="7065" spans="1:12">
      <c r="A7065" s="1"/>
      <c r="B7065" s="1">
        <v>612</v>
      </c>
      <c r="C7065" s="1" t="s">
        <v>18223</v>
      </c>
      <c r="D7065" s="1" t="s">
        <v>18282</v>
      </c>
      <c r="E7065" s="1" t="s">
        <v>14089</v>
      </c>
      <c r="F7065" s="1" t="s">
        <v>14090</v>
      </c>
      <c r="G7065" s="1" t="s">
        <v>27658</v>
      </c>
      <c r="H7065" s="1" t="s">
        <v>17598</v>
      </c>
      <c r="I7065" s="2">
        <v>150.09</v>
      </c>
      <c r="J7065" s="37">
        <f>VLOOKUP(H7065,'DOGHER ORDER-DISC'!$K$4:$N$30,4,FALSE)</f>
        <v>0</v>
      </c>
      <c r="K7065" s="2">
        <f t="shared" si="115"/>
        <v>150.09</v>
      </c>
      <c r="L7065" s="1" t="s">
        <v>20496</v>
      </c>
    </row>
    <row r="7066" spans="1:12">
      <c r="A7066" s="1"/>
      <c r="B7066" s="1">
        <v>612</v>
      </c>
      <c r="C7066" s="1" t="s">
        <v>18224</v>
      </c>
      <c r="D7066" s="1" t="s">
        <v>18282</v>
      </c>
      <c r="E7066" s="1" t="s">
        <v>14091</v>
      </c>
      <c r="F7066" s="1" t="s">
        <v>14092</v>
      </c>
      <c r="G7066" s="1" t="s">
        <v>27659</v>
      </c>
      <c r="H7066" s="1" t="s">
        <v>17599</v>
      </c>
      <c r="I7066" s="2">
        <v>102.93</v>
      </c>
      <c r="J7066" s="37">
        <f>VLOOKUP(H7066,'DOGHER ORDER-DISC'!$K$4:$N$30,4,FALSE)</f>
        <v>0</v>
      </c>
      <c r="K7066" s="2">
        <f t="shared" si="115"/>
        <v>102.93</v>
      </c>
      <c r="L7066" s="1" t="s">
        <v>20497</v>
      </c>
    </row>
    <row r="7067" spans="1:12">
      <c r="A7067" s="1"/>
      <c r="B7067" s="1">
        <v>612</v>
      </c>
      <c r="C7067" s="1" t="s">
        <v>18223</v>
      </c>
      <c r="D7067" s="1" t="s">
        <v>18282</v>
      </c>
      <c r="E7067" s="1" t="s">
        <v>14093</v>
      </c>
      <c r="F7067" s="1" t="s">
        <v>14094</v>
      </c>
      <c r="G7067" s="1" t="s">
        <v>27660</v>
      </c>
      <c r="H7067" s="1" t="s">
        <v>17598</v>
      </c>
      <c r="I7067" s="2">
        <v>168.86</v>
      </c>
      <c r="J7067" s="37">
        <f>VLOOKUP(H7067,'DOGHER ORDER-DISC'!$K$4:$N$30,4,FALSE)</f>
        <v>0</v>
      </c>
      <c r="K7067" s="2">
        <f t="shared" si="115"/>
        <v>168.86</v>
      </c>
      <c r="L7067" s="1" t="s">
        <v>20496</v>
      </c>
    </row>
    <row r="7068" spans="1:12">
      <c r="A7068" s="1"/>
      <c r="B7068" s="1">
        <v>612</v>
      </c>
      <c r="C7068" s="1" t="s">
        <v>18224</v>
      </c>
      <c r="D7068" s="1" t="s">
        <v>18282</v>
      </c>
      <c r="E7068" s="1" t="s">
        <v>14095</v>
      </c>
      <c r="F7068" s="1" t="s">
        <v>14096</v>
      </c>
      <c r="G7068" s="1" t="s">
        <v>27661</v>
      </c>
      <c r="H7068" s="1" t="s">
        <v>17599</v>
      </c>
      <c r="I7068" s="2">
        <v>115.37</v>
      </c>
      <c r="J7068" s="37">
        <f>VLOOKUP(H7068,'DOGHER ORDER-DISC'!$K$4:$N$30,4,FALSE)</f>
        <v>0</v>
      </c>
      <c r="K7068" s="2">
        <f t="shared" si="115"/>
        <v>115.37</v>
      </c>
      <c r="L7068" s="1" t="s">
        <v>20497</v>
      </c>
    </row>
    <row r="7069" spans="1:12">
      <c r="A7069" s="1"/>
      <c r="B7069" s="1">
        <v>612</v>
      </c>
      <c r="C7069" s="1" t="s">
        <v>18223</v>
      </c>
      <c r="D7069" s="1" t="s">
        <v>18282</v>
      </c>
      <c r="E7069" s="1" t="s">
        <v>14097</v>
      </c>
      <c r="F7069" s="1" t="s">
        <v>14098</v>
      </c>
      <c r="G7069" s="1" t="s">
        <v>27662</v>
      </c>
      <c r="H7069" s="1" t="s">
        <v>17598</v>
      </c>
      <c r="I7069" s="2">
        <v>170.51</v>
      </c>
      <c r="J7069" s="37">
        <f>VLOOKUP(H7069,'DOGHER ORDER-DISC'!$K$4:$N$30,4,FALSE)</f>
        <v>0</v>
      </c>
      <c r="K7069" s="2">
        <f t="shared" si="115"/>
        <v>170.51</v>
      </c>
      <c r="L7069" s="1" t="s">
        <v>20496</v>
      </c>
    </row>
    <row r="7070" spans="1:12">
      <c r="A7070" s="1"/>
      <c r="B7070" s="1">
        <v>612</v>
      </c>
      <c r="C7070" s="1" t="s">
        <v>18224</v>
      </c>
      <c r="D7070" s="1" t="s">
        <v>18282</v>
      </c>
      <c r="E7070" s="1" t="s">
        <v>14099</v>
      </c>
      <c r="F7070" s="1" t="s">
        <v>14100</v>
      </c>
      <c r="G7070" s="1" t="s">
        <v>27663</v>
      </c>
      <c r="H7070" s="1" t="s">
        <v>17599</v>
      </c>
      <c r="I7070" s="2">
        <v>116.46</v>
      </c>
      <c r="J7070" s="37">
        <f>VLOOKUP(H7070,'DOGHER ORDER-DISC'!$K$4:$N$30,4,FALSE)</f>
        <v>0</v>
      </c>
      <c r="K7070" s="2">
        <f t="shared" si="115"/>
        <v>116.46</v>
      </c>
      <c r="L7070" s="1" t="s">
        <v>20497</v>
      </c>
    </row>
    <row r="7071" spans="1:12">
      <c r="A7071" s="1"/>
      <c r="B7071" s="1">
        <v>612</v>
      </c>
      <c r="C7071" s="1" t="s">
        <v>18223</v>
      </c>
      <c r="D7071" s="1" t="s">
        <v>18282</v>
      </c>
      <c r="E7071" s="1" t="s">
        <v>14101</v>
      </c>
      <c r="F7071" s="1" t="s">
        <v>14102</v>
      </c>
      <c r="G7071" s="1" t="s">
        <v>27664</v>
      </c>
      <c r="H7071" s="1" t="s">
        <v>17598</v>
      </c>
      <c r="I7071" s="2">
        <v>171.93</v>
      </c>
      <c r="J7071" s="37">
        <f>VLOOKUP(H7071,'DOGHER ORDER-DISC'!$K$4:$N$30,4,FALSE)</f>
        <v>0</v>
      </c>
      <c r="K7071" s="2">
        <f t="shared" si="115"/>
        <v>171.93</v>
      </c>
      <c r="L7071" s="1" t="s">
        <v>20496</v>
      </c>
    </row>
    <row r="7072" spans="1:12">
      <c r="A7072" s="1"/>
      <c r="B7072" s="1">
        <v>612</v>
      </c>
      <c r="C7072" s="1" t="s">
        <v>18224</v>
      </c>
      <c r="D7072" s="1" t="s">
        <v>18282</v>
      </c>
      <c r="E7072" s="1" t="s">
        <v>14103</v>
      </c>
      <c r="F7072" s="1" t="s">
        <v>14104</v>
      </c>
      <c r="G7072" s="1" t="s">
        <v>27665</v>
      </c>
      <c r="H7072" s="1" t="s">
        <v>17599</v>
      </c>
      <c r="I7072" s="2">
        <v>117.57</v>
      </c>
      <c r="J7072" s="37">
        <f>VLOOKUP(H7072,'DOGHER ORDER-DISC'!$K$4:$N$30,4,FALSE)</f>
        <v>0</v>
      </c>
      <c r="K7072" s="2">
        <f t="shared" si="115"/>
        <v>117.57</v>
      </c>
      <c r="L7072" s="1" t="s">
        <v>20497</v>
      </c>
    </row>
    <row r="7073" spans="1:12">
      <c r="A7073" s="1"/>
      <c r="B7073" s="1">
        <v>612</v>
      </c>
      <c r="C7073" s="1" t="s">
        <v>18223</v>
      </c>
      <c r="D7073" s="1" t="s">
        <v>18282</v>
      </c>
      <c r="E7073" s="1" t="s">
        <v>14105</v>
      </c>
      <c r="F7073" s="1" t="s">
        <v>14106</v>
      </c>
      <c r="G7073" s="1" t="s">
        <v>27666</v>
      </c>
      <c r="H7073" s="1" t="s">
        <v>17598</v>
      </c>
      <c r="I7073" s="2">
        <v>178.07</v>
      </c>
      <c r="J7073" s="37">
        <f>VLOOKUP(H7073,'DOGHER ORDER-DISC'!$K$4:$N$30,4,FALSE)</f>
        <v>0</v>
      </c>
      <c r="K7073" s="2">
        <f t="shared" si="115"/>
        <v>178.07</v>
      </c>
      <c r="L7073" s="1" t="s">
        <v>20496</v>
      </c>
    </row>
    <row r="7074" spans="1:12">
      <c r="A7074" s="1"/>
      <c r="B7074" s="1">
        <v>612</v>
      </c>
      <c r="C7074" s="1" t="s">
        <v>18224</v>
      </c>
      <c r="D7074" s="1" t="s">
        <v>18282</v>
      </c>
      <c r="E7074" s="1" t="s">
        <v>14107</v>
      </c>
      <c r="F7074" s="1" t="s">
        <v>14108</v>
      </c>
      <c r="G7074" s="1" t="s">
        <v>27667</v>
      </c>
      <c r="H7074" s="1" t="s">
        <v>17599</v>
      </c>
      <c r="I7074" s="2">
        <v>141.97</v>
      </c>
      <c r="J7074" s="37">
        <f>VLOOKUP(H7074,'DOGHER ORDER-DISC'!$K$4:$N$30,4,FALSE)</f>
        <v>0</v>
      </c>
      <c r="K7074" s="2">
        <f t="shared" si="115"/>
        <v>141.97</v>
      </c>
      <c r="L7074" s="1" t="s">
        <v>20497</v>
      </c>
    </row>
    <row r="7075" spans="1:12">
      <c r="A7075" s="1"/>
      <c r="B7075" s="1">
        <v>612</v>
      </c>
      <c r="C7075" s="1" t="s">
        <v>18223</v>
      </c>
      <c r="D7075" s="1" t="s">
        <v>18282</v>
      </c>
      <c r="E7075" s="1" t="s">
        <v>14109</v>
      </c>
      <c r="F7075" s="1" t="s">
        <v>14110</v>
      </c>
      <c r="G7075" s="1" t="s">
        <v>27668</v>
      </c>
      <c r="H7075" s="1" t="s">
        <v>17598</v>
      </c>
      <c r="I7075" s="2">
        <v>206.18</v>
      </c>
      <c r="J7075" s="37">
        <f>VLOOKUP(H7075,'DOGHER ORDER-DISC'!$K$4:$N$30,4,FALSE)</f>
        <v>0</v>
      </c>
      <c r="K7075" s="2">
        <f t="shared" si="115"/>
        <v>206.18</v>
      </c>
      <c r="L7075" s="1" t="s">
        <v>20496</v>
      </c>
    </row>
    <row r="7076" spans="1:12">
      <c r="A7076" s="1"/>
      <c r="B7076" s="1">
        <v>612</v>
      </c>
      <c r="C7076" s="1" t="s">
        <v>18224</v>
      </c>
      <c r="D7076" s="1" t="s">
        <v>18282</v>
      </c>
      <c r="E7076" s="1" t="s">
        <v>14111</v>
      </c>
      <c r="F7076" s="1" t="s">
        <v>14112</v>
      </c>
      <c r="G7076" s="1" t="s">
        <v>27669</v>
      </c>
      <c r="H7076" s="1" t="s">
        <v>17599</v>
      </c>
      <c r="I7076" s="2">
        <v>143.33000000000001</v>
      </c>
      <c r="J7076" s="37">
        <f>VLOOKUP(H7076,'DOGHER ORDER-DISC'!$K$4:$N$30,4,FALSE)</f>
        <v>0</v>
      </c>
      <c r="K7076" s="2">
        <f t="shared" si="115"/>
        <v>143.33000000000001</v>
      </c>
      <c r="L7076" s="1" t="s">
        <v>20497</v>
      </c>
    </row>
    <row r="7077" spans="1:12">
      <c r="A7077" s="1"/>
      <c r="B7077" s="1">
        <v>612</v>
      </c>
      <c r="C7077" s="1" t="s">
        <v>18223</v>
      </c>
      <c r="D7077" s="1" t="s">
        <v>18282</v>
      </c>
      <c r="E7077" s="1" t="s">
        <v>14113</v>
      </c>
      <c r="F7077" s="1" t="s">
        <v>14114</v>
      </c>
      <c r="G7077" s="1" t="s">
        <v>27670</v>
      </c>
      <c r="H7077" s="1" t="s">
        <v>17598</v>
      </c>
      <c r="I7077" s="2">
        <v>206.18</v>
      </c>
      <c r="J7077" s="37">
        <f>VLOOKUP(H7077,'DOGHER ORDER-DISC'!$K$4:$N$30,4,FALSE)</f>
        <v>0</v>
      </c>
      <c r="K7077" s="2">
        <f t="shared" si="115"/>
        <v>206.18</v>
      </c>
      <c r="L7077" s="1" t="s">
        <v>20496</v>
      </c>
    </row>
    <row r="7078" spans="1:12">
      <c r="A7078" s="1"/>
      <c r="B7078" s="1">
        <v>612</v>
      </c>
      <c r="C7078" s="1" t="s">
        <v>18224</v>
      </c>
      <c r="D7078" s="1" t="s">
        <v>18282</v>
      </c>
      <c r="E7078" s="1" t="s">
        <v>14115</v>
      </c>
      <c r="F7078" s="1" t="s">
        <v>14116</v>
      </c>
      <c r="G7078" s="1" t="s">
        <v>27671</v>
      </c>
      <c r="H7078" s="1" t="s">
        <v>17599</v>
      </c>
      <c r="I7078" s="2">
        <v>150.86000000000001</v>
      </c>
      <c r="J7078" s="37">
        <f>VLOOKUP(H7078,'DOGHER ORDER-DISC'!$K$4:$N$30,4,FALSE)</f>
        <v>0</v>
      </c>
      <c r="K7078" s="2">
        <f t="shared" si="115"/>
        <v>150.86000000000001</v>
      </c>
      <c r="L7078" s="1" t="s">
        <v>20497</v>
      </c>
    </row>
    <row r="7079" spans="1:12">
      <c r="A7079" s="1"/>
      <c r="B7079" s="1">
        <v>612</v>
      </c>
      <c r="C7079" s="1" t="s">
        <v>18223</v>
      </c>
      <c r="D7079" s="1" t="s">
        <v>18282</v>
      </c>
      <c r="E7079" s="1" t="s">
        <v>14117</v>
      </c>
      <c r="F7079" s="1" t="s">
        <v>14118</v>
      </c>
      <c r="G7079" s="1" t="s">
        <v>27672</v>
      </c>
      <c r="H7079" s="1" t="s">
        <v>17598</v>
      </c>
      <c r="I7079" s="2">
        <v>206.18</v>
      </c>
      <c r="J7079" s="37">
        <f>VLOOKUP(H7079,'DOGHER ORDER-DISC'!$K$4:$N$30,4,FALSE)</f>
        <v>0</v>
      </c>
      <c r="K7079" s="2">
        <f t="shared" si="115"/>
        <v>206.18</v>
      </c>
      <c r="L7079" s="1" t="s">
        <v>20496</v>
      </c>
    </row>
    <row r="7080" spans="1:12">
      <c r="A7080" s="1"/>
      <c r="B7080" s="1">
        <v>612</v>
      </c>
      <c r="C7080" s="1" t="s">
        <v>18224</v>
      </c>
      <c r="D7080" s="1" t="s">
        <v>18282</v>
      </c>
      <c r="E7080" s="1" t="s">
        <v>14119</v>
      </c>
      <c r="F7080" s="1" t="s">
        <v>14120</v>
      </c>
      <c r="G7080" s="1" t="s">
        <v>27673</v>
      </c>
      <c r="H7080" s="1" t="s">
        <v>17599</v>
      </c>
      <c r="I7080" s="2">
        <v>159.72999999999999</v>
      </c>
      <c r="J7080" s="37">
        <f>VLOOKUP(H7080,'DOGHER ORDER-DISC'!$K$4:$N$30,4,FALSE)</f>
        <v>0</v>
      </c>
      <c r="K7080" s="2">
        <f t="shared" si="115"/>
        <v>159.72999999999999</v>
      </c>
      <c r="L7080" s="1" t="s">
        <v>20497</v>
      </c>
    </row>
    <row r="7081" spans="1:12">
      <c r="A7081" s="1"/>
      <c r="B7081" s="1">
        <v>612</v>
      </c>
      <c r="C7081" s="1" t="s">
        <v>18223</v>
      </c>
      <c r="D7081" s="1" t="s">
        <v>18282</v>
      </c>
      <c r="E7081" s="1" t="s">
        <v>14121</v>
      </c>
      <c r="F7081" s="1" t="s">
        <v>14122</v>
      </c>
      <c r="G7081" s="1" t="s">
        <v>27674</v>
      </c>
      <c r="H7081" s="1" t="s">
        <v>17598</v>
      </c>
      <c r="I7081" s="2">
        <v>206.18</v>
      </c>
      <c r="J7081" s="37">
        <f>VLOOKUP(H7081,'DOGHER ORDER-DISC'!$K$4:$N$30,4,FALSE)</f>
        <v>0</v>
      </c>
      <c r="K7081" s="2">
        <f t="shared" si="115"/>
        <v>206.18</v>
      </c>
      <c r="L7081" s="1" t="s">
        <v>20496</v>
      </c>
    </row>
    <row r="7082" spans="1:12">
      <c r="A7082" s="1"/>
      <c r="B7082" s="1">
        <v>612</v>
      </c>
      <c r="C7082" s="1" t="s">
        <v>18224</v>
      </c>
      <c r="D7082" s="1" t="s">
        <v>18282</v>
      </c>
      <c r="E7082" s="1" t="s">
        <v>14123</v>
      </c>
      <c r="F7082" s="1" t="s">
        <v>14124</v>
      </c>
      <c r="G7082" s="1" t="s">
        <v>27675</v>
      </c>
      <c r="H7082" s="1" t="s">
        <v>17599</v>
      </c>
      <c r="I7082" s="2">
        <v>161.25</v>
      </c>
      <c r="J7082" s="37">
        <f>VLOOKUP(H7082,'DOGHER ORDER-DISC'!$K$4:$N$30,4,FALSE)</f>
        <v>0</v>
      </c>
      <c r="K7082" s="2">
        <f t="shared" si="115"/>
        <v>161.25</v>
      </c>
      <c r="L7082" s="1" t="s">
        <v>20497</v>
      </c>
    </row>
    <row r="7083" spans="1:12">
      <c r="A7083" s="1"/>
      <c r="B7083" s="1">
        <v>612</v>
      </c>
      <c r="C7083" s="1" t="s">
        <v>18223</v>
      </c>
      <c r="D7083" s="1" t="s">
        <v>18282</v>
      </c>
      <c r="E7083" s="1" t="s">
        <v>14125</v>
      </c>
      <c r="F7083" s="1" t="s">
        <v>14126</v>
      </c>
      <c r="G7083" s="1" t="s">
        <v>27676</v>
      </c>
      <c r="H7083" s="1" t="s">
        <v>17598</v>
      </c>
      <c r="I7083" s="2">
        <v>246.89</v>
      </c>
      <c r="J7083" s="37">
        <f>VLOOKUP(H7083,'DOGHER ORDER-DISC'!$K$4:$N$30,4,FALSE)</f>
        <v>0</v>
      </c>
      <c r="K7083" s="2">
        <f t="shared" si="115"/>
        <v>246.89</v>
      </c>
      <c r="L7083" s="1" t="s">
        <v>20496</v>
      </c>
    </row>
    <row r="7084" spans="1:12">
      <c r="A7084" s="1"/>
      <c r="B7084" s="1">
        <v>612</v>
      </c>
      <c r="C7084" s="1" t="s">
        <v>18224</v>
      </c>
      <c r="D7084" s="1" t="s">
        <v>18282</v>
      </c>
      <c r="E7084" s="1" t="s">
        <v>14127</v>
      </c>
      <c r="F7084" s="1" t="s">
        <v>14128</v>
      </c>
      <c r="G7084" s="1" t="s">
        <v>27677</v>
      </c>
      <c r="H7084" s="1" t="s">
        <v>17599</v>
      </c>
      <c r="I7084" s="2">
        <v>168.61</v>
      </c>
      <c r="J7084" s="37">
        <f>VLOOKUP(H7084,'DOGHER ORDER-DISC'!$K$4:$N$30,4,FALSE)</f>
        <v>0</v>
      </c>
      <c r="K7084" s="2">
        <f t="shared" si="115"/>
        <v>168.61</v>
      </c>
      <c r="L7084" s="1" t="s">
        <v>20497</v>
      </c>
    </row>
    <row r="7085" spans="1:12">
      <c r="A7085" s="1"/>
      <c r="B7085" s="1">
        <v>612</v>
      </c>
      <c r="C7085" s="1" t="s">
        <v>18223</v>
      </c>
      <c r="D7085" s="1" t="s">
        <v>18282</v>
      </c>
      <c r="E7085" s="1" t="s">
        <v>14129</v>
      </c>
      <c r="F7085" s="1" t="s">
        <v>14130</v>
      </c>
      <c r="G7085" s="1" t="s">
        <v>27678</v>
      </c>
      <c r="H7085" s="1" t="s">
        <v>17598</v>
      </c>
      <c r="I7085" s="2">
        <v>249.08</v>
      </c>
      <c r="J7085" s="37">
        <f>VLOOKUP(H7085,'DOGHER ORDER-DISC'!$K$4:$N$30,4,FALSE)</f>
        <v>0</v>
      </c>
      <c r="K7085" s="2">
        <f t="shared" si="115"/>
        <v>249.08</v>
      </c>
      <c r="L7085" s="1" t="s">
        <v>20496</v>
      </c>
    </row>
    <row r="7086" spans="1:12">
      <c r="A7086" s="1"/>
      <c r="B7086" s="1">
        <v>612</v>
      </c>
      <c r="C7086" s="1" t="s">
        <v>18224</v>
      </c>
      <c r="D7086" s="1" t="s">
        <v>18282</v>
      </c>
      <c r="E7086" s="1" t="s">
        <v>14131</v>
      </c>
      <c r="F7086" s="1" t="s">
        <v>14132</v>
      </c>
      <c r="G7086" s="1" t="s">
        <v>27679</v>
      </c>
      <c r="H7086" s="1" t="s">
        <v>17599</v>
      </c>
      <c r="I7086" s="2">
        <v>170.22</v>
      </c>
      <c r="J7086" s="37">
        <f>VLOOKUP(H7086,'DOGHER ORDER-DISC'!$K$4:$N$30,4,FALSE)</f>
        <v>0</v>
      </c>
      <c r="K7086" s="2">
        <f t="shared" si="115"/>
        <v>170.22</v>
      </c>
      <c r="L7086" s="1" t="s">
        <v>20497</v>
      </c>
    </row>
    <row r="7087" spans="1:12">
      <c r="A7087" s="1"/>
      <c r="B7087" s="1">
        <v>612</v>
      </c>
      <c r="C7087" s="1" t="s">
        <v>18223</v>
      </c>
      <c r="D7087" s="1" t="s">
        <v>18282</v>
      </c>
      <c r="E7087" s="1" t="s">
        <v>14133</v>
      </c>
      <c r="F7087" s="1" t="s">
        <v>14134</v>
      </c>
      <c r="G7087" s="1" t="s">
        <v>27680</v>
      </c>
      <c r="H7087" s="1" t="s">
        <v>17598</v>
      </c>
      <c r="I7087" s="2">
        <v>272.18</v>
      </c>
      <c r="J7087" s="37">
        <f>VLOOKUP(H7087,'DOGHER ORDER-DISC'!$K$4:$N$30,4,FALSE)</f>
        <v>0</v>
      </c>
      <c r="K7087" s="2">
        <f t="shared" ref="K7087:K7150" si="116">+ROUND(I7087*(1-J7087),2)</f>
        <v>272.18</v>
      </c>
      <c r="L7087" s="1" t="s">
        <v>20496</v>
      </c>
    </row>
    <row r="7088" spans="1:12">
      <c r="A7088" s="1"/>
      <c r="B7088" s="1">
        <v>612</v>
      </c>
      <c r="C7088" s="1" t="s">
        <v>18224</v>
      </c>
      <c r="D7088" s="1" t="s">
        <v>18282</v>
      </c>
      <c r="E7088" s="1" t="s">
        <v>14135</v>
      </c>
      <c r="F7088" s="1" t="s">
        <v>14136</v>
      </c>
      <c r="G7088" s="1" t="s">
        <v>27681</v>
      </c>
      <c r="H7088" s="1" t="s">
        <v>17599</v>
      </c>
      <c r="I7088" s="2">
        <v>181.96</v>
      </c>
      <c r="J7088" s="37">
        <f>VLOOKUP(H7088,'DOGHER ORDER-DISC'!$K$4:$N$30,4,FALSE)</f>
        <v>0</v>
      </c>
      <c r="K7088" s="2">
        <f t="shared" si="116"/>
        <v>181.96</v>
      </c>
      <c r="L7088" s="1" t="s">
        <v>20497</v>
      </c>
    </row>
    <row r="7089" spans="1:12">
      <c r="A7089" s="1"/>
      <c r="B7089" s="1">
        <v>612</v>
      </c>
      <c r="C7089" s="1" t="s">
        <v>18223</v>
      </c>
      <c r="D7089" s="1" t="s">
        <v>18282</v>
      </c>
      <c r="E7089" s="1" t="s">
        <v>14137</v>
      </c>
      <c r="F7089" s="1" t="s">
        <v>14138</v>
      </c>
      <c r="G7089" s="1" t="s">
        <v>27682</v>
      </c>
      <c r="H7089" s="1" t="s">
        <v>17598</v>
      </c>
      <c r="I7089" s="2">
        <v>271.79000000000002</v>
      </c>
      <c r="J7089" s="37">
        <f>VLOOKUP(H7089,'DOGHER ORDER-DISC'!$K$4:$N$30,4,FALSE)</f>
        <v>0</v>
      </c>
      <c r="K7089" s="2">
        <f t="shared" si="116"/>
        <v>271.79000000000002</v>
      </c>
      <c r="L7089" s="1" t="s">
        <v>20496</v>
      </c>
    </row>
    <row r="7090" spans="1:12">
      <c r="A7090" s="1"/>
      <c r="B7090" s="1">
        <v>612</v>
      </c>
      <c r="C7090" s="1" t="s">
        <v>18224</v>
      </c>
      <c r="D7090" s="1" t="s">
        <v>18282</v>
      </c>
      <c r="E7090" s="1" t="s">
        <v>14139</v>
      </c>
      <c r="F7090" s="1" t="s">
        <v>14140</v>
      </c>
      <c r="G7090" s="1" t="s">
        <v>27683</v>
      </c>
      <c r="H7090" s="1" t="s">
        <v>17599</v>
      </c>
      <c r="I7090" s="2">
        <v>185.9</v>
      </c>
      <c r="J7090" s="37">
        <f>VLOOKUP(H7090,'DOGHER ORDER-DISC'!$K$4:$N$30,4,FALSE)</f>
        <v>0</v>
      </c>
      <c r="K7090" s="2">
        <f t="shared" si="116"/>
        <v>185.9</v>
      </c>
      <c r="L7090" s="1" t="s">
        <v>20497</v>
      </c>
    </row>
    <row r="7091" spans="1:12">
      <c r="A7091" s="1"/>
      <c r="B7091" s="1">
        <v>612</v>
      </c>
      <c r="C7091" s="1" t="s">
        <v>18223</v>
      </c>
      <c r="D7091" s="1" t="s">
        <v>18282</v>
      </c>
      <c r="E7091" s="1" t="s">
        <v>14141</v>
      </c>
      <c r="F7091" s="1" t="s">
        <v>14142</v>
      </c>
      <c r="G7091" s="1" t="s">
        <v>27684</v>
      </c>
      <c r="H7091" s="1" t="s">
        <v>17598</v>
      </c>
      <c r="I7091" s="2">
        <v>298.83</v>
      </c>
      <c r="J7091" s="37">
        <f>VLOOKUP(H7091,'DOGHER ORDER-DISC'!$K$4:$N$30,4,FALSE)</f>
        <v>0</v>
      </c>
      <c r="K7091" s="2">
        <f t="shared" si="116"/>
        <v>298.83</v>
      </c>
      <c r="L7091" s="1" t="s">
        <v>20496</v>
      </c>
    </row>
    <row r="7092" spans="1:12">
      <c r="A7092" s="1"/>
      <c r="B7092" s="1">
        <v>612</v>
      </c>
      <c r="C7092" s="1" t="s">
        <v>18224</v>
      </c>
      <c r="D7092" s="1" t="s">
        <v>18282</v>
      </c>
      <c r="E7092" s="1" t="s">
        <v>14143</v>
      </c>
      <c r="F7092" s="1" t="s">
        <v>14144</v>
      </c>
      <c r="G7092" s="1" t="s">
        <v>27685</v>
      </c>
      <c r="H7092" s="1" t="s">
        <v>17599</v>
      </c>
      <c r="I7092" s="2">
        <v>204.11</v>
      </c>
      <c r="J7092" s="37">
        <f>VLOOKUP(H7092,'DOGHER ORDER-DISC'!$K$4:$N$30,4,FALSE)</f>
        <v>0</v>
      </c>
      <c r="K7092" s="2">
        <f t="shared" si="116"/>
        <v>204.11</v>
      </c>
      <c r="L7092" s="1" t="s">
        <v>20497</v>
      </c>
    </row>
    <row r="7093" spans="1:12">
      <c r="A7093" s="1"/>
      <c r="B7093" s="1">
        <v>612</v>
      </c>
      <c r="C7093" s="1" t="s">
        <v>18223</v>
      </c>
      <c r="D7093" s="1" t="s">
        <v>18282</v>
      </c>
      <c r="E7093" s="1" t="s">
        <v>14145</v>
      </c>
      <c r="F7093" s="1" t="s">
        <v>14146</v>
      </c>
      <c r="G7093" s="1" t="s">
        <v>27686</v>
      </c>
      <c r="H7093" s="1" t="s">
        <v>17598</v>
      </c>
      <c r="I7093" s="2">
        <v>350.4</v>
      </c>
      <c r="J7093" s="37">
        <f>VLOOKUP(H7093,'DOGHER ORDER-DISC'!$K$4:$N$30,4,FALSE)</f>
        <v>0</v>
      </c>
      <c r="K7093" s="2">
        <f t="shared" si="116"/>
        <v>350.4</v>
      </c>
      <c r="L7093" s="1" t="s">
        <v>20496</v>
      </c>
    </row>
    <row r="7094" spans="1:12">
      <c r="A7094" s="1"/>
      <c r="B7094" s="1">
        <v>612</v>
      </c>
      <c r="C7094" s="1" t="s">
        <v>18224</v>
      </c>
      <c r="D7094" s="1" t="s">
        <v>18282</v>
      </c>
      <c r="E7094" s="1" t="s">
        <v>14147</v>
      </c>
      <c r="F7094" s="1" t="s">
        <v>14148</v>
      </c>
      <c r="G7094" s="1" t="s">
        <v>27687</v>
      </c>
      <c r="H7094" s="1" t="s">
        <v>17599</v>
      </c>
      <c r="I7094" s="2">
        <v>239.19</v>
      </c>
      <c r="J7094" s="37">
        <f>VLOOKUP(H7094,'DOGHER ORDER-DISC'!$K$4:$N$30,4,FALSE)</f>
        <v>0</v>
      </c>
      <c r="K7094" s="2">
        <f t="shared" si="116"/>
        <v>239.19</v>
      </c>
      <c r="L7094" s="1" t="s">
        <v>20497</v>
      </c>
    </row>
    <row r="7095" spans="1:12">
      <c r="A7095" s="1"/>
      <c r="B7095" s="1">
        <v>612</v>
      </c>
      <c r="C7095" s="1" t="s">
        <v>18223</v>
      </c>
      <c r="D7095" s="1" t="s">
        <v>18282</v>
      </c>
      <c r="E7095" s="1" t="s">
        <v>14149</v>
      </c>
      <c r="F7095" s="1" t="s">
        <v>14150</v>
      </c>
      <c r="G7095" s="1" t="s">
        <v>27688</v>
      </c>
      <c r="H7095" s="1" t="s">
        <v>17598</v>
      </c>
      <c r="I7095" s="2">
        <v>377.37</v>
      </c>
      <c r="J7095" s="37">
        <f>VLOOKUP(H7095,'DOGHER ORDER-DISC'!$K$4:$N$30,4,FALSE)</f>
        <v>0</v>
      </c>
      <c r="K7095" s="2">
        <f t="shared" si="116"/>
        <v>377.37</v>
      </c>
      <c r="L7095" s="1" t="s">
        <v>20496</v>
      </c>
    </row>
    <row r="7096" spans="1:12">
      <c r="A7096" s="1"/>
      <c r="B7096" s="1">
        <v>612</v>
      </c>
      <c r="C7096" s="1" t="s">
        <v>18224</v>
      </c>
      <c r="D7096" s="1" t="s">
        <v>18282</v>
      </c>
      <c r="E7096" s="1" t="s">
        <v>14151</v>
      </c>
      <c r="F7096" s="1" t="s">
        <v>14152</v>
      </c>
      <c r="G7096" s="1" t="s">
        <v>27689</v>
      </c>
      <c r="H7096" s="1" t="s">
        <v>17599</v>
      </c>
      <c r="I7096" s="2">
        <v>257.33999999999997</v>
      </c>
      <c r="J7096" s="37">
        <f>VLOOKUP(H7096,'DOGHER ORDER-DISC'!$K$4:$N$30,4,FALSE)</f>
        <v>0</v>
      </c>
      <c r="K7096" s="2">
        <f t="shared" si="116"/>
        <v>257.33999999999997</v>
      </c>
      <c r="L7096" s="1" t="s">
        <v>20497</v>
      </c>
    </row>
    <row r="7097" spans="1:12">
      <c r="A7097" s="1"/>
      <c r="B7097" s="1">
        <v>612</v>
      </c>
      <c r="C7097" s="1" t="s">
        <v>18223</v>
      </c>
      <c r="D7097" s="1" t="s">
        <v>18282</v>
      </c>
      <c r="E7097" s="1" t="s">
        <v>14153</v>
      </c>
      <c r="F7097" s="1" t="s">
        <v>14154</v>
      </c>
      <c r="G7097" s="1" t="s">
        <v>27690</v>
      </c>
      <c r="H7097" s="1" t="s">
        <v>17598</v>
      </c>
      <c r="I7097" s="2">
        <v>380.67</v>
      </c>
      <c r="J7097" s="37">
        <f>VLOOKUP(H7097,'DOGHER ORDER-DISC'!$K$4:$N$30,4,FALSE)</f>
        <v>0</v>
      </c>
      <c r="K7097" s="2">
        <f t="shared" si="116"/>
        <v>380.67</v>
      </c>
      <c r="L7097" s="1" t="s">
        <v>20496</v>
      </c>
    </row>
    <row r="7098" spans="1:12">
      <c r="A7098" s="1"/>
      <c r="B7098" s="1">
        <v>612</v>
      </c>
      <c r="C7098" s="1" t="s">
        <v>18224</v>
      </c>
      <c r="D7098" s="1" t="s">
        <v>18282</v>
      </c>
      <c r="E7098" s="1" t="s">
        <v>14155</v>
      </c>
      <c r="F7098" s="1" t="s">
        <v>14156</v>
      </c>
      <c r="G7098" s="1" t="s">
        <v>27691</v>
      </c>
      <c r="H7098" s="1" t="s">
        <v>17599</v>
      </c>
      <c r="I7098" s="2">
        <v>259.8</v>
      </c>
      <c r="J7098" s="37">
        <f>VLOOKUP(H7098,'DOGHER ORDER-DISC'!$K$4:$N$30,4,FALSE)</f>
        <v>0</v>
      </c>
      <c r="K7098" s="2">
        <f t="shared" si="116"/>
        <v>259.8</v>
      </c>
      <c r="L7098" s="1" t="s">
        <v>20497</v>
      </c>
    </row>
    <row r="7099" spans="1:12">
      <c r="A7099" s="1"/>
      <c r="B7099" s="1">
        <v>612</v>
      </c>
      <c r="C7099" s="1" t="s">
        <v>18223</v>
      </c>
      <c r="D7099" s="1" t="s">
        <v>18282</v>
      </c>
      <c r="E7099" s="1" t="s">
        <v>14157</v>
      </c>
      <c r="F7099" s="1" t="s">
        <v>14158</v>
      </c>
      <c r="G7099" s="1" t="s">
        <v>27692</v>
      </c>
      <c r="H7099" s="1" t="s">
        <v>17598</v>
      </c>
      <c r="I7099" s="2">
        <v>408.99</v>
      </c>
      <c r="J7099" s="37">
        <f>VLOOKUP(H7099,'DOGHER ORDER-DISC'!$K$4:$N$30,4,FALSE)</f>
        <v>0</v>
      </c>
      <c r="K7099" s="2">
        <f t="shared" si="116"/>
        <v>408.99</v>
      </c>
      <c r="L7099" s="1" t="s">
        <v>20496</v>
      </c>
    </row>
    <row r="7100" spans="1:12">
      <c r="A7100" s="1"/>
      <c r="B7100" s="1">
        <v>612</v>
      </c>
      <c r="C7100" s="1" t="s">
        <v>18224</v>
      </c>
      <c r="D7100" s="1" t="s">
        <v>18282</v>
      </c>
      <c r="E7100" s="1" t="s">
        <v>14159</v>
      </c>
      <c r="F7100" s="1" t="s">
        <v>14160</v>
      </c>
      <c r="G7100" s="1" t="s">
        <v>27693</v>
      </c>
      <c r="H7100" s="1" t="s">
        <v>17599</v>
      </c>
      <c r="I7100" s="2">
        <v>279.54000000000002</v>
      </c>
      <c r="J7100" s="37">
        <f>VLOOKUP(H7100,'DOGHER ORDER-DISC'!$K$4:$N$30,4,FALSE)</f>
        <v>0</v>
      </c>
      <c r="K7100" s="2">
        <f t="shared" si="116"/>
        <v>279.54000000000002</v>
      </c>
      <c r="L7100" s="1" t="s">
        <v>20497</v>
      </c>
    </row>
    <row r="7101" spans="1:12">
      <c r="A7101" s="1"/>
      <c r="B7101" s="1">
        <v>612</v>
      </c>
      <c r="C7101" s="1" t="s">
        <v>18223</v>
      </c>
      <c r="D7101" s="1" t="s">
        <v>18282</v>
      </c>
      <c r="E7101" s="1" t="s">
        <v>14161</v>
      </c>
      <c r="F7101" s="1" t="s">
        <v>14162</v>
      </c>
      <c r="G7101" s="1" t="s">
        <v>27694</v>
      </c>
      <c r="H7101" s="1" t="s">
        <v>17598</v>
      </c>
      <c r="I7101" s="2">
        <v>441.39</v>
      </c>
      <c r="J7101" s="37">
        <f>VLOOKUP(H7101,'DOGHER ORDER-DISC'!$K$4:$N$30,4,FALSE)</f>
        <v>0</v>
      </c>
      <c r="K7101" s="2">
        <f t="shared" si="116"/>
        <v>441.39</v>
      </c>
      <c r="L7101" s="1" t="s">
        <v>20496</v>
      </c>
    </row>
    <row r="7102" spans="1:12">
      <c r="A7102" s="1"/>
      <c r="B7102" s="1">
        <v>612</v>
      </c>
      <c r="C7102" s="1" t="s">
        <v>18224</v>
      </c>
      <c r="D7102" s="1" t="s">
        <v>18282</v>
      </c>
      <c r="E7102" s="1" t="s">
        <v>14163</v>
      </c>
      <c r="F7102" s="1" t="s">
        <v>14164</v>
      </c>
      <c r="G7102" s="1" t="s">
        <v>27695</v>
      </c>
      <c r="H7102" s="1" t="s">
        <v>17599</v>
      </c>
      <c r="I7102" s="2">
        <v>301.72000000000003</v>
      </c>
      <c r="J7102" s="37">
        <f>VLOOKUP(H7102,'DOGHER ORDER-DISC'!$K$4:$N$30,4,FALSE)</f>
        <v>0</v>
      </c>
      <c r="K7102" s="2">
        <f t="shared" si="116"/>
        <v>301.72000000000003</v>
      </c>
      <c r="L7102" s="1" t="s">
        <v>20497</v>
      </c>
    </row>
    <row r="7103" spans="1:12">
      <c r="A7103" s="1"/>
      <c r="B7103" s="1">
        <v>612</v>
      </c>
      <c r="C7103" s="1" t="s">
        <v>18223</v>
      </c>
      <c r="D7103" s="1" t="s">
        <v>18282</v>
      </c>
      <c r="E7103" s="1" t="s">
        <v>14165</v>
      </c>
      <c r="F7103" s="1" t="s">
        <v>14166</v>
      </c>
      <c r="G7103" s="1" t="s">
        <v>27696</v>
      </c>
      <c r="H7103" s="1" t="s">
        <v>17598</v>
      </c>
      <c r="I7103" s="2">
        <v>459.24</v>
      </c>
      <c r="J7103" s="37">
        <f>VLOOKUP(H7103,'DOGHER ORDER-DISC'!$K$4:$N$30,4,FALSE)</f>
        <v>0</v>
      </c>
      <c r="K7103" s="2">
        <f t="shared" si="116"/>
        <v>459.24</v>
      </c>
      <c r="L7103" s="1" t="s">
        <v>20496</v>
      </c>
    </row>
    <row r="7104" spans="1:12">
      <c r="A7104" s="1"/>
      <c r="B7104" s="1">
        <v>612</v>
      </c>
      <c r="C7104" s="1" t="s">
        <v>18224</v>
      </c>
      <c r="D7104" s="1" t="s">
        <v>18282</v>
      </c>
      <c r="E7104" s="1" t="s">
        <v>14167</v>
      </c>
      <c r="F7104" s="1" t="s">
        <v>14168</v>
      </c>
      <c r="G7104" s="1" t="s">
        <v>27697</v>
      </c>
      <c r="H7104" s="1" t="s">
        <v>17599</v>
      </c>
      <c r="I7104" s="2">
        <v>331.88</v>
      </c>
      <c r="J7104" s="37">
        <f>VLOOKUP(H7104,'DOGHER ORDER-DISC'!$K$4:$N$30,4,FALSE)</f>
        <v>0</v>
      </c>
      <c r="K7104" s="2">
        <f t="shared" si="116"/>
        <v>331.88</v>
      </c>
      <c r="L7104" s="1" t="s">
        <v>20497</v>
      </c>
    </row>
    <row r="7105" spans="1:12">
      <c r="A7105" s="1"/>
      <c r="B7105" s="1">
        <v>612</v>
      </c>
      <c r="C7105" s="1" t="s">
        <v>18223</v>
      </c>
      <c r="D7105" s="1" t="s">
        <v>18282</v>
      </c>
      <c r="E7105" s="1" t="s">
        <v>14169</v>
      </c>
      <c r="F7105" s="1" t="s">
        <v>14170</v>
      </c>
      <c r="G7105" s="1" t="s">
        <v>27698</v>
      </c>
      <c r="H7105" s="1" t="s">
        <v>17598</v>
      </c>
      <c r="I7105" s="2">
        <v>459.24</v>
      </c>
      <c r="J7105" s="37">
        <f>VLOOKUP(H7105,'DOGHER ORDER-DISC'!$K$4:$N$30,4,FALSE)</f>
        <v>0</v>
      </c>
      <c r="K7105" s="2">
        <f t="shared" si="116"/>
        <v>459.24</v>
      </c>
      <c r="L7105" s="1" t="s">
        <v>20496</v>
      </c>
    </row>
    <row r="7106" spans="1:12">
      <c r="A7106" s="1"/>
      <c r="B7106" s="1">
        <v>612</v>
      </c>
      <c r="C7106" s="1" t="s">
        <v>18224</v>
      </c>
      <c r="D7106" s="1" t="s">
        <v>18282</v>
      </c>
      <c r="E7106" s="1" t="s">
        <v>14171</v>
      </c>
      <c r="F7106" s="1" t="s">
        <v>14172</v>
      </c>
      <c r="G7106" s="1" t="s">
        <v>27699</v>
      </c>
      <c r="H7106" s="1" t="s">
        <v>17599</v>
      </c>
      <c r="I7106" s="2">
        <v>346.1</v>
      </c>
      <c r="J7106" s="37">
        <f>VLOOKUP(H7106,'DOGHER ORDER-DISC'!$K$4:$N$30,4,FALSE)</f>
        <v>0</v>
      </c>
      <c r="K7106" s="2">
        <f t="shared" si="116"/>
        <v>346.1</v>
      </c>
      <c r="L7106" s="1" t="s">
        <v>20497</v>
      </c>
    </row>
    <row r="7107" spans="1:12">
      <c r="A7107" s="1"/>
      <c r="B7107" s="1">
        <v>612</v>
      </c>
      <c r="C7107" s="1" t="s">
        <v>18223</v>
      </c>
      <c r="D7107" s="1" t="s">
        <v>18282</v>
      </c>
      <c r="E7107" s="1" t="s">
        <v>14173</v>
      </c>
      <c r="F7107" s="1" t="s">
        <v>14174</v>
      </c>
      <c r="G7107" s="1" t="s">
        <v>27700</v>
      </c>
      <c r="H7107" s="1" t="s">
        <v>17598</v>
      </c>
      <c r="I7107" s="2">
        <v>506.39</v>
      </c>
      <c r="J7107" s="37">
        <f>VLOOKUP(H7107,'DOGHER ORDER-DISC'!$K$4:$N$30,4,FALSE)</f>
        <v>0</v>
      </c>
      <c r="K7107" s="2">
        <f t="shared" si="116"/>
        <v>506.39</v>
      </c>
      <c r="L7107" s="1" t="s">
        <v>20496</v>
      </c>
    </row>
    <row r="7108" spans="1:12">
      <c r="A7108" s="1"/>
      <c r="B7108" s="1">
        <v>612</v>
      </c>
      <c r="C7108" s="1" t="s">
        <v>18224</v>
      </c>
      <c r="D7108" s="1" t="s">
        <v>18282</v>
      </c>
      <c r="E7108" s="1" t="s">
        <v>14175</v>
      </c>
      <c r="F7108" s="1" t="s">
        <v>14176</v>
      </c>
      <c r="G7108" s="1" t="s">
        <v>27701</v>
      </c>
      <c r="H7108" s="1" t="s">
        <v>17599</v>
      </c>
      <c r="I7108" s="2">
        <v>346.1</v>
      </c>
      <c r="J7108" s="37">
        <f>VLOOKUP(H7108,'DOGHER ORDER-DISC'!$K$4:$N$30,4,FALSE)</f>
        <v>0</v>
      </c>
      <c r="K7108" s="2">
        <f t="shared" si="116"/>
        <v>346.1</v>
      </c>
      <c r="L7108" s="1" t="s">
        <v>20497</v>
      </c>
    </row>
    <row r="7109" spans="1:12">
      <c r="A7109" s="1"/>
      <c r="B7109" s="1">
        <v>612</v>
      </c>
      <c r="C7109" s="1" t="s">
        <v>18223</v>
      </c>
      <c r="D7109" s="1" t="s">
        <v>18282</v>
      </c>
      <c r="E7109" s="1" t="s">
        <v>14177</v>
      </c>
      <c r="F7109" s="1" t="s">
        <v>14178</v>
      </c>
      <c r="G7109" s="1" t="s">
        <v>27702</v>
      </c>
      <c r="H7109" s="1" t="s">
        <v>17598</v>
      </c>
      <c r="I7109" s="2">
        <v>524.85</v>
      </c>
      <c r="J7109" s="37">
        <f>VLOOKUP(H7109,'DOGHER ORDER-DISC'!$K$4:$N$30,4,FALSE)</f>
        <v>0</v>
      </c>
      <c r="K7109" s="2">
        <f t="shared" si="116"/>
        <v>524.85</v>
      </c>
      <c r="L7109" s="1" t="s">
        <v>20496</v>
      </c>
    </row>
    <row r="7110" spans="1:12">
      <c r="A7110" s="1"/>
      <c r="B7110" s="1">
        <v>612</v>
      </c>
      <c r="C7110" s="1" t="s">
        <v>18224</v>
      </c>
      <c r="D7110" s="1" t="s">
        <v>18282</v>
      </c>
      <c r="E7110" s="1" t="s">
        <v>14179</v>
      </c>
      <c r="F7110" s="1" t="s">
        <v>14180</v>
      </c>
      <c r="G7110" s="1" t="s">
        <v>27703</v>
      </c>
      <c r="H7110" s="1" t="s">
        <v>17599</v>
      </c>
      <c r="I7110" s="2">
        <v>362.57</v>
      </c>
      <c r="J7110" s="37">
        <f>VLOOKUP(H7110,'DOGHER ORDER-DISC'!$K$4:$N$30,4,FALSE)</f>
        <v>0</v>
      </c>
      <c r="K7110" s="2">
        <f t="shared" si="116"/>
        <v>362.57</v>
      </c>
      <c r="L7110" s="1" t="s">
        <v>20497</v>
      </c>
    </row>
    <row r="7111" spans="1:12">
      <c r="A7111" s="1"/>
      <c r="B7111" s="1">
        <v>612</v>
      </c>
      <c r="C7111" s="1" t="s">
        <v>18223</v>
      </c>
      <c r="D7111" s="1" t="s">
        <v>18282</v>
      </c>
      <c r="E7111" s="1" t="s">
        <v>14181</v>
      </c>
      <c r="F7111" s="1" t="s">
        <v>14182</v>
      </c>
      <c r="G7111" s="1" t="s">
        <v>27704</v>
      </c>
      <c r="H7111" s="1" t="s">
        <v>17598</v>
      </c>
      <c r="I7111" s="2">
        <v>524.85</v>
      </c>
      <c r="J7111" s="37">
        <f>VLOOKUP(H7111,'DOGHER ORDER-DISC'!$K$4:$N$30,4,FALSE)</f>
        <v>0</v>
      </c>
      <c r="K7111" s="2">
        <f t="shared" si="116"/>
        <v>524.85</v>
      </c>
      <c r="L7111" s="1" t="s">
        <v>20496</v>
      </c>
    </row>
    <row r="7112" spans="1:12">
      <c r="A7112" s="1"/>
      <c r="B7112" s="1">
        <v>612</v>
      </c>
      <c r="C7112" s="1" t="s">
        <v>18224</v>
      </c>
      <c r="D7112" s="1" t="s">
        <v>18282</v>
      </c>
      <c r="E7112" s="1" t="s">
        <v>14183</v>
      </c>
      <c r="F7112" s="1" t="s">
        <v>14184</v>
      </c>
      <c r="G7112" s="1" t="s">
        <v>27705</v>
      </c>
      <c r="H7112" s="1" t="s">
        <v>17599</v>
      </c>
      <c r="I7112" s="2">
        <v>429.69</v>
      </c>
      <c r="J7112" s="37">
        <f>VLOOKUP(H7112,'DOGHER ORDER-DISC'!$K$4:$N$30,4,FALSE)</f>
        <v>0</v>
      </c>
      <c r="K7112" s="2">
        <f t="shared" si="116"/>
        <v>429.69</v>
      </c>
      <c r="L7112" s="1" t="s">
        <v>20497</v>
      </c>
    </row>
    <row r="7113" spans="1:12">
      <c r="A7113" s="1"/>
      <c r="B7113" s="1">
        <v>612</v>
      </c>
      <c r="C7113" s="1" t="s">
        <v>18223</v>
      </c>
      <c r="D7113" s="1" t="s">
        <v>18282</v>
      </c>
      <c r="E7113" s="1" t="s">
        <v>14185</v>
      </c>
      <c r="F7113" s="1" t="s">
        <v>14186</v>
      </c>
      <c r="G7113" s="1" t="s">
        <v>27706</v>
      </c>
      <c r="H7113" s="1" t="s">
        <v>17598</v>
      </c>
      <c r="I7113" s="2">
        <v>642.62</v>
      </c>
      <c r="J7113" s="37">
        <f>VLOOKUP(H7113,'DOGHER ORDER-DISC'!$K$4:$N$30,4,FALSE)</f>
        <v>0</v>
      </c>
      <c r="K7113" s="2">
        <f t="shared" si="116"/>
        <v>642.62</v>
      </c>
      <c r="L7113" s="1" t="s">
        <v>20496</v>
      </c>
    </row>
    <row r="7114" spans="1:12">
      <c r="A7114" s="1"/>
      <c r="B7114" s="1">
        <v>612</v>
      </c>
      <c r="C7114" s="1" t="s">
        <v>18224</v>
      </c>
      <c r="D7114" s="1" t="s">
        <v>18282</v>
      </c>
      <c r="E7114" s="1" t="s">
        <v>14187</v>
      </c>
      <c r="F7114" s="1" t="s">
        <v>14188</v>
      </c>
      <c r="G7114" s="1" t="s">
        <v>27707</v>
      </c>
      <c r="H7114" s="1" t="s">
        <v>17599</v>
      </c>
      <c r="I7114" s="2">
        <v>433.79</v>
      </c>
      <c r="J7114" s="37">
        <f>VLOOKUP(H7114,'DOGHER ORDER-DISC'!$K$4:$N$30,4,FALSE)</f>
        <v>0</v>
      </c>
      <c r="K7114" s="2">
        <f t="shared" si="116"/>
        <v>433.79</v>
      </c>
      <c r="L7114" s="1" t="s">
        <v>20497</v>
      </c>
    </row>
    <row r="7115" spans="1:12">
      <c r="A7115" s="1"/>
      <c r="B7115" s="1">
        <v>612</v>
      </c>
      <c r="C7115" s="1" t="s">
        <v>18223</v>
      </c>
      <c r="D7115" s="1" t="s">
        <v>18282</v>
      </c>
      <c r="E7115" s="1" t="s">
        <v>14189</v>
      </c>
      <c r="F7115" s="1" t="s">
        <v>14190</v>
      </c>
      <c r="G7115" s="1" t="s">
        <v>27708</v>
      </c>
      <c r="H7115" s="1" t="s">
        <v>17598</v>
      </c>
      <c r="I7115" s="2">
        <v>674.82</v>
      </c>
      <c r="J7115" s="37">
        <f>VLOOKUP(H7115,'DOGHER ORDER-DISC'!$K$4:$N$30,4,FALSE)</f>
        <v>0</v>
      </c>
      <c r="K7115" s="2">
        <f t="shared" si="116"/>
        <v>674.82</v>
      </c>
      <c r="L7115" s="1" t="s">
        <v>20496</v>
      </c>
    </row>
    <row r="7116" spans="1:12">
      <c r="A7116" s="1"/>
      <c r="B7116" s="1">
        <v>612</v>
      </c>
      <c r="C7116" s="1" t="s">
        <v>18224</v>
      </c>
      <c r="D7116" s="1" t="s">
        <v>18282</v>
      </c>
      <c r="E7116" s="1" t="s">
        <v>14191</v>
      </c>
      <c r="F7116" s="1" t="s">
        <v>14192</v>
      </c>
      <c r="G7116" s="1" t="s">
        <v>27709</v>
      </c>
      <c r="H7116" s="1" t="s">
        <v>17599</v>
      </c>
      <c r="I7116" s="2">
        <v>465.71</v>
      </c>
      <c r="J7116" s="37">
        <f>VLOOKUP(H7116,'DOGHER ORDER-DISC'!$K$4:$N$30,4,FALSE)</f>
        <v>0</v>
      </c>
      <c r="K7116" s="2">
        <f t="shared" si="116"/>
        <v>465.71</v>
      </c>
      <c r="L7116" s="1" t="s">
        <v>20497</v>
      </c>
    </row>
    <row r="7117" spans="1:12">
      <c r="A7117" s="1"/>
      <c r="B7117" s="1">
        <v>612</v>
      </c>
      <c r="C7117" s="1" t="s">
        <v>18223</v>
      </c>
      <c r="D7117" s="1" t="s">
        <v>18282</v>
      </c>
      <c r="E7117" s="1" t="s">
        <v>14193</v>
      </c>
      <c r="F7117" s="1" t="s">
        <v>14194</v>
      </c>
      <c r="G7117" s="1" t="s">
        <v>27710</v>
      </c>
      <c r="H7117" s="1" t="s">
        <v>17598</v>
      </c>
      <c r="I7117" s="2">
        <v>701.49</v>
      </c>
      <c r="J7117" s="37">
        <f>VLOOKUP(H7117,'DOGHER ORDER-DISC'!$K$4:$N$30,4,FALSE)</f>
        <v>0</v>
      </c>
      <c r="K7117" s="2">
        <f t="shared" si="116"/>
        <v>701.49</v>
      </c>
      <c r="L7117" s="1" t="s">
        <v>20496</v>
      </c>
    </row>
    <row r="7118" spans="1:12">
      <c r="A7118" s="1"/>
      <c r="B7118" s="1">
        <v>612</v>
      </c>
      <c r="C7118" s="1" t="s">
        <v>18224</v>
      </c>
      <c r="D7118" s="1" t="s">
        <v>18282</v>
      </c>
      <c r="E7118" s="1" t="s">
        <v>14195</v>
      </c>
      <c r="F7118" s="1" t="s">
        <v>14196</v>
      </c>
      <c r="G7118" s="1" t="s">
        <v>27711</v>
      </c>
      <c r="H7118" s="1" t="s">
        <v>17599</v>
      </c>
      <c r="I7118" s="2">
        <v>479.19</v>
      </c>
      <c r="J7118" s="37">
        <f>VLOOKUP(H7118,'DOGHER ORDER-DISC'!$K$4:$N$30,4,FALSE)</f>
        <v>0</v>
      </c>
      <c r="K7118" s="2">
        <f t="shared" si="116"/>
        <v>479.19</v>
      </c>
      <c r="L7118" s="1" t="s">
        <v>20497</v>
      </c>
    </row>
    <row r="7119" spans="1:12">
      <c r="A7119" s="1"/>
      <c r="B7119" s="1">
        <v>612</v>
      </c>
      <c r="C7119" s="1" t="s">
        <v>18223</v>
      </c>
      <c r="D7119" s="1" t="s">
        <v>18282</v>
      </c>
      <c r="E7119" s="1" t="s">
        <v>14197</v>
      </c>
      <c r="F7119" s="1" t="s">
        <v>14198</v>
      </c>
      <c r="G7119" s="1" t="s">
        <v>27712</v>
      </c>
      <c r="H7119" s="1" t="s">
        <v>17598</v>
      </c>
      <c r="I7119" s="2">
        <v>749.8</v>
      </c>
      <c r="J7119" s="37">
        <f>VLOOKUP(H7119,'DOGHER ORDER-DISC'!$K$4:$N$30,4,FALSE)</f>
        <v>0</v>
      </c>
      <c r="K7119" s="2">
        <f t="shared" si="116"/>
        <v>749.8</v>
      </c>
      <c r="L7119" s="1" t="s">
        <v>20496</v>
      </c>
    </row>
    <row r="7120" spans="1:12">
      <c r="A7120" s="1"/>
      <c r="B7120" s="1">
        <v>612</v>
      </c>
      <c r="C7120" s="1" t="s">
        <v>18224</v>
      </c>
      <c r="D7120" s="1" t="s">
        <v>18282</v>
      </c>
      <c r="E7120" s="1" t="s">
        <v>14199</v>
      </c>
      <c r="F7120" s="1" t="s">
        <v>14200</v>
      </c>
      <c r="G7120" s="1" t="s">
        <v>27713</v>
      </c>
      <c r="H7120" s="1" t="s">
        <v>17599</v>
      </c>
      <c r="I7120" s="2">
        <v>570.45000000000005</v>
      </c>
      <c r="J7120" s="37">
        <f>VLOOKUP(H7120,'DOGHER ORDER-DISC'!$K$4:$N$30,4,FALSE)</f>
        <v>0</v>
      </c>
      <c r="K7120" s="2">
        <f t="shared" si="116"/>
        <v>570.45000000000005</v>
      </c>
      <c r="L7120" s="1" t="s">
        <v>20497</v>
      </c>
    </row>
    <row r="7121" spans="1:12">
      <c r="A7121" s="1"/>
      <c r="B7121" s="1">
        <v>612</v>
      </c>
      <c r="C7121" s="1" t="s">
        <v>18223</v>
      </c>
      <c r="D7121" s="1" t="s">
        <v>18282</v>
      </c>
      <c r="E7121" s="1" t="s">
        <v>14201</v>
      </c>
      <c r="F7121" s="1" t="s">
        <v>14202</v>
      </c>
      <c r="G7121" s="1" t="s">
        <v>27714</v>
      </c>
      <c r="H7121" s="1" t="s">
        <v>17598</v>
      </c>
      <c r="I7121" s="2">
        <v>922.54</v>
      </c>
      <c r="J7121" s="37">
        <f>VLOOKUP(H7121,'DOGHER ORDER-DISC'!$K$4:$N$30,4,FALSE)</f>
        <v>0</v>
      </c>
      <c r="K7121" s="2">
        <f t="shared" si="116"/>
        <v>922.54</v>
      </c>
      <c r="L7121" s="1" t="s">
        <v>20496</v>
      </c>
    </row>
    <row r="7122" spans="1:12">
      <c r="A7122" s="1"/>
      <c r="B7122" s="1">
        <v>612</v>
      </c>
      <c r="C7122" s="1" t="s">
        <v>18224</v>
      </c>
      <c r="D7122" s="1" t="s">
        <v>18282</v>
      </c>
      <c r="E7122" s="1" t="s">
        <v>14203</v>
      </c>
      <c r="F7122" s="1" t="s">
        <v>14204</v>
      </c>
      <c r="G7122" s="1" t="s">
        <v>27715</v>
      </c>
      <c r="H7122" s="1" t="s">
        <v>17599</v>
      </c>
      <c r="I7122" s="2">
        <v>630.05999999999995</v>
      </c>
      <c r="J7122" s="37">
        <f>VLOOKUP(H7122,'DOGHER ORDER-DISC'!$K$4:$N$30,4,FALSE)</f>
        <v>0</v>
      </c>
      <c r="K7122" s="2">
        <f t="shared" si="116"/>
        <v>630.05999999999995</v>
      </c>
      <c r="L7122" s="1" t="s">
        <v>20497</v>
      </c>
    </row>
    <row r="7123" spans="1:12">
      <c r="A7123" s="1"/>
      <c r="B7123" s="1">
        <v>612</v>
      </c>
      <c r="C7123" s="1" t="s">
        <v>18223</v>
      </c>
      <c r="D7123" s="1" t="s">
        <v>18282</v>
      </c>
      <c r="E7123" s="1" t="s">
        <v>14205</v>
      </c>
      <c r="F7123" s="1" t="s">
        <v>14206</v>
      </c>
      <c r="G7123" s="1" t="s">
        <v>27716</v>
      </c>
      <c r="H7123" s="1" t="s">
        <v>17598</v>
      </c>
      <c r="I7123" s="2">
        <v>967.62</v>
      </c>
      <c r="J7123" s="37">
        <f>VLOOKUP(H7123,'DOGHER ORDER-DISC'!$K$4:$N$30,4,FALSE)</f>
        <v>0</v>
      </c>
      <c r="K7123" s="2">
        <f t="shared" si="116"/>
        <v>967.62</v>
      </c>
      <c r="L7123" s="1" t="s">
        <v>20496</v>
      </c>
    </row>
    <row r="7124" spans="1:12">
      <c r="A7124" s="1"/>
      <c r="B7124" s="1">
        <v>612</v>
      </c>
      <c r="C7124" s="1" t="s">
        <v>18224</v>
      </c>
      <c r="D7124" s="1" t="s">
        <v>18282</v>
      </c>
      <c r="E7124" s="1" t="s">
        <v>14207</v>
      </c>
      <c r="F7124" s="1" t="s">
        <v>14208</v>
      </c>
      <c r="G7124" s="1" t="s">
        <v>27717</v>
      </c>
      <c r="H7124" s="1" t="s">
        <v>17599</v>
      </c>
      <c r="I7124" s="2">
        <v>660.04</v>
      </c>
      <c r="J7124" s="37">
        <f>VLOOKUP(H7124,'DOGHER ORDER-DISC'!$K$4:$N$30,4,FALSE)</f>
        <v>0</v>
      </c>
      <c r="K7124" s="2">
        <f t="shared" si="116"/>
        <v>660.04</v>
      </c>
      <c r="L7124" s="1" t="s">
        <v>20497</v>
      </c>
    </row>
    <row r="7125" spans="1:12">
      <c r="A7125" s="1"/>
      <c r="B7125" s="1">
        <v>612</v>
      </c>
      <c r="C7125" s="1" t="s">
        <v>18223</v>
      </c>
      <c r="D7125" s="1" t="s">
        <v>18282</v>
      </c>
      <c r="E7125" s="1" t="s">
        <v>14209</v>
      </c>
      <c r="F7125" s="1" t="s">
        <v>14210</v>
      </c>
      <c r="G7125" s="1" t="s">
        <v>27718</v>
      </c>
      <c r="H7125" s="1" t="s">
        <v>17598</v>
      </c>
      <c r="I7125" s="2">
        <v>993.47</v>
      </c>
      <c r="J7125" s="37">
        <f>VLOOKUP(H7125,'DOGHER ORDER-DISC'!$K$4:$N$30,4,FALSE)</f>
        <v>0</v>
      </c>
      <c r="K7125" s="2">
        <f t="shared" si="116"/>
        <v>993.47</v>
      </c>
      <c r="L7125" s="1" t="s">
        <v>20496</v>
      </c>
    </row>
    <row r="7126" spans="1:12">
      <c r="A7126" s="1"/>
      <c r="B7126" s="1">
        <v>612</v>
      </c>
      <c r="C7126" s="1" t="s">
        <v>18224</v>
      </c>
      <c r="D7126" s="1" t="s">
        <v>18282</v>
      </c>
      <c r="E7126" s="1" t="s">
        <v>14211</v>
      </c>
      <c r="F7126" s="1" t="s">
        <v>14212</v>
      </c>
      <c r="G7126" s="1" t="s">
        <v>27719</v>
      </c>
      <c r="H7126" s="1" t="s">
        <v>17599</v>
      </c>
      <c r="I7126" s="2">
        <v>709.49</v>
      </c>
      <c r="J7126" s="37">
        <f>VLOOKUP(H7126,'DOGHER ORDER-DISC'!$K$4:$N$30,4,FALSE)</f>
        <v>0</v>
      </c>
      <c r="K7126" s="2">
        <f t="shared" si="116"/>
        <v>709.49</v>
      </c>
      <c r="L7126" s="1" t="s">
        <v>20497</v>
      </c>
    </row>
    <row r="7127" spans="1:12">
      <c r="A7127" s="1"/>
      <c r="B7127" s="1">
        <v>612</v>
      </c>
      <c r="C7127" s="1" t="s">
        <v>18223</v>
      </c>
      <c r="D7127" s="1" t="s">
        <v>18282</v>
      </c>
      <c r="E7127" s="1" t="s">
        <v>14213</v>
      </c>
      <c r="F7127" s="1" t="s">
        <v>14214</v>
      </c>
      <c r="G7127" s="1" t="s">
        <v>27720</v>
      </c>
      <c r="H7127" s="1" t="s">
        <v>17598</v>
      </c>
      <c r="I7127" s="2">
        <v>1124.7</v>
      </c>
      <c r="J7127" s="37">
        <f>VLOOKUP(H7127,'DOGHER ORDER-DISC'!$K$4:$N$30,4,FALSE)</f>
        <v>0</v>
      </c>
      <c r="K7127" s="2">
        <f t="shared" si="116"/>
        <v>1124.7</v>
      </c>
      <c r="L7127" s="1" t="s">
        <v>20496</v>
      </c>
    </row>
    <row r="7128" spans="1:12">
      <c r="A7128" s="1"/>
      <c r="B7128" s="1">
        <v>612</v>
      </c>
      <c r="C7128" s="1" t="s">
        <v>18224</v>
      </c>
      <c r="D7128" s="1" t="s">
        <v>18282</v>
      </c>
      <c r="E7128" s="1" t="s">
        <v>14215</v>
      </c>
      <c r="F7128" s="1" t="s">
        <v>14216</v>
      </c>
      <c r="G7128" s="1" t="s">
        <v>27721</v>
      </c>
      <c r="H7128" s="1" t="s">
        <v>17599</v>
      </c>
      <c r="I7128" s="2">
        <v>792.09</v>
      </c>
      <c r="J7128" s="37">
        <f>VLOOKUP(H7128,'DOGHER ORDER-DISC'!$K$4:$N$30,4,FALSE)</f>
        <v>0</v>
      </c>
      <c r="K7128" s="2">
        <f t="shared" si="116"/>
        <v>792.09</v>
      </c>
      <c r="L7128" s="1" t="s">
        <v>20497</v>
      </c>
    </row>
    <row r="7129" spans="1:12">
      <c r="A7129" s="1"/>
      <c r="B7129" s="1">
        <v>612</v>
      </c>
      <c r="C7129" s="1" t="s">
        <v>18223</v>
      </c>
      <c r="D7129" s="1" t="s">
        <v>18282</v>
      </c>
      <c r="E7129" s="1" t="s">
        <v>14217</v>
      </c>
      <c r="F7129" s="1" t="s">
        <v>14218</v>
      </c>
      <c r="G7129" s="1" t="s">
        <v>27722</v>
      </c>
      <c r="H7129" s="1" t="s">
        <v>17598</v>
      </c>
      <c r="I7129" s="2">
        <v>1124.7</v>
      </c>
      <c r="J7129" s="37">
        <f>VLOOKUP(H7129,'DOGHER ORDER-DISC'!$K$4:$N$30,4,FALSE)</f>
        <v>0</v>
      </c>
      <c r="K7129" s="2">
        <f t="shared" si="116"/>
        <v>1124.7</v>
      </c>
      <c r="L7129" s="1" t="s">
        <v>20496</v>
      </c>
    </row>
    <row r="7130" spans="1:12">
      <c r="A7130" s="1"/>
      <c r="B7130" s="1">
        <v>612</v>
      </c>
      <c r="C7130" s="1" t="s">
        <v>18224</v>
      </c>
      <c r="D7130" s="1" t="s">
        <v>18282</v>
      </c>
      <c r="E7130" s="1" t="s">
        <v>14219</v>
      </c>
      <c r="F7130" s="1" t="s">
        <v>14220</v>
      </c>
      <c r="G7130" s="1" t="s">
        <v>27723</v>
      </c>
      <c r="H7130" s="1" t="s">
        <v>17599</v>
      </c>
      <c r="I7130" s="2">
        <v>836.67</v>
      </c>
      <c r="J7130" s="37">
        <f>VLOOKUP(H7130,'DOGHER ORDER-DISC'!$K$4:$N$30,4,FALSE)</f>
        <v>0</v>
      </c>
      <c r="K7130" s="2">
        <f t="shared" si="116"/>
        <v>836.67</v>
      </c>
      <c r="L7130" s="1" t="s">
        <v>20497</v>
      </c>
    </row>
    <row r="7131" spans="1:12">
      <c r="A7131" s="1"/>
      <c r="B7131" s="1">
        <v>612</v>
      </c>
      <c r="C7131" s="1" t="s">
        <v>18223</v>
      </c>
      <c r="D7131" s="1" t="s">
        <v>18282</v>
      </c>
      <c r="E7131" s="1" t="s">
        <v>14221</v>
      </c>
      <c r="F7131" s="1" t="s">
        <v>14222</v>
      </c>
      <c r="G7131" s="1" t="s">
        <v>27724</v>
      </c>
      <c r="H7131" s="1" t="s">
        <v>17598</v>
      </c>
      <c r="I7131" s="2">
        <v>1126.43</v>
      </c>
      <c r="J7131" s="37">
        <f>VLOOKUP(H7131,'DOGHER ORDER-DISC'!$K$4:$N$30,4,FALSE)</f>
        <v>0</v>
      </c>
      <c r="K7131" s="2">
        <f t="shared" si="116"/>
        <v>1126.43</v>
      </c>
      <c r="L7131" s="1" t="s">
        <v>20496</v>
      </c>
    </row>
    <row r="7132" spans="1:12">
      <c r="A7132" s="1"/>
      <c r="B7132" s="1">
        <v>612</v>
      </c>
      <c r="C7132" s="1" t="s">
        <v>18224</v>
      </c>
      <c r="D7132" s="1" t="s">
        <v>18282</v>
      </c>
      <c r="E7132" s="1" t="s">
        <v>14223</v>
      </c>
      <c r="F7132" s="1" t="s">
        <v>14224</v>
      </c>
      <c r="G7132" s="1" t="s">
        <v>27725</v>
      </c>
      <c r="H7132" s="1" t="s">
        <v>17599</v>
      </c>
      <c r="I7132" s="2">
        <v>917.46</v>
      </c>
      <c r="J7132" s="37">
        <f>VLOOKUP(H7132,'DOGHER ORDER-DISC'!$K$4:$N$30,4,FALSE)</f>
        <v>0</v>
      </c>
      <c r="K7132" s="2">
        <f t="shared" si="116"/>
        <v>917.46</v>
      </c>
      <c r="L7132" s="1" t="s">
        <v>20497</v>
      </c>
    </row>
    <row r="7133" spans="1:12">
      <c r="A7133" s="1"/>
      <c r="B7133" s="1">
        <v>612</v>
      </c>
      <c r="C7133" s="1" t="s">
        <v>18223</v>
      </c>
      <c r="D7133" s="1" t="s">
        <v>18282</v>
      </c>
      <c r="E7133" s="1" t="s">
        <v>14225</v>
      </c>
      <c r="F7133" s="1" t="s">
        <v>14226</v>
      </c>
      <c r="G7133" s="1" t="s">
        <v>27726</v>
      </c>
      <c r="H7133" s="1" t="s">
        <v>17598</v>
      </c>
      <c r="I7133" s="2">
        <v>1134.06</v>
      </c>
      <c r="J7133" s="37">
        <f>VLOOKUP(H7133,'DOGHER ORDER-DISC'!$K$4:$N$30,4,FALSE)</f>
        <v>0</v>
      </c>
      <c r="K7133" s="2">
        <f t="shared" si="116"/>
        <v>1134.06</v>
      </c>
      <c r="L7133" s="1" t="s">
        <v>20496</v>
      </c>
    </row>
    <row r="7134" spans="1:12">
      <c r="A7134" s="1"/>
      <c r="B7134" s="1">
        <v>612</v>
      </c>
      <c r="C7134" s="1" t="s">
        <v>18224</v>
      </c>
      <c r="D7134" s="1" t="s">
        <v>18282</v>
      </c>
      <c r="E7134" s="1" t="s">
        <v>14227</v>
      </c>
      <c r="F7134" s="1" t="s">
        <v>14228</v>
      </c>
      <c r="G7134" s="1" t="s">
        <v>27727</v>
      </c>
      <c r="H7134" s="1" t="s">
        <v>17599</v>
      </c>
      <c r="I7134" s="2">
        <v>953.31</v>
      </c>
      <c r="J7134" s="37">
        <f>VLOOKUP(H7134,'DOGHER ORDER-DISC'!$K$4:$N$30,4,FALSE)</f>
        <v>0</v>
      </c>
      <c r="K7134" s="2">
        <f t="shared" si="116"/>
        <v>953.31</v>
      </c>
      <c r="L7134" s="1" t="s">
        <v>20497</v>
      </c>
    </row>
    <row r="7135" spans="1:12">
      <c r="A7135" s="1"/>
      <c r="B7135" s="1">
        <v>612</v>
      </c>
      <c r="C7135" s="1" t="s">
        <v>18223</v>
      </c>
      <c r="D7135" s="1" t="s">
        <v>18282</v>
      </c>
      <c r="E7135" s="1" t="s">
        <v>14229</v>
      </c>
      <c r="F7135" s="1" t="s">
        <v>14230</v>
      </c>
      <c r="G7135" s="1" t="s">
        <v>27728</v>
      </c>
      <c r="H7135" s="1" t="s">
        <v>17598</v>
      </c>
      <c r="I7135" s="2">
        <v>1312.13</v>
      </c>
      <c r="J7135" s="37">
        <f>VLOOKUP(H7135,'DOGHER ORDER-DISC'!$K$4:$N$30,4,FALSE)</f>
        <v>0</v>
      </c>
      <c r="K7135" s="2">
        <f t="shared" si="116"/>
        <v>1312.13</v>
      </c>
      <c r="L7135" s="1" t="s">
        <v>20496</v>
      </c>
    </row>
    <row r="7136" spans="1:12">
      <c r="A7136" s="1"/>
      <c r="B7136" s="1">
        <v>612</v>
      </c>
      <c r="C7136" s="1" t="s">
        <v>18224</v>
      </c>
      <c r="D7136" s="1" t="s">
        <v>18282</v>
      </c>
      <c r="E7136" s="1" t="s">
        <v>14231</v>
      </c>
      <c r="F7136" s="1" t="s">
        <v>14232</v>
      </c>
      <c r="G7136" s="1" t="s">
        <v>27729</v>
      </c>
      <c r="H7136" s="1" t="s">
        <v>17599</v>
      </c>
      <c r="I7136" s="2">
        <v>1080.05</v>
      </c>
      <c r="J7136" s="37">
        <f>VLOOKUP(H7136,'DOGHER ORDER-DISC'!$K$4:$N$30,4,FALSE)</f>
        <v>0</v>
      </c>
      <c r="K7136" s="2">
        <f t="shared" si="116"/>
        <v>1080.05</v>
      </c>
      <c r="L7136" s="1" t="s">
        <v>20497</v>
      </c>
    </row>
    <row r="7137" spans="1:12">
      <c r="A7137" s="1"/>
      <c r="B7137" s="1">
        <v>612</v>
      </c>
      <c r="C7137" s="1" t="s">
        <v>18223</v>
      </c>
      <c r="D7137" s="1" t="s">
        <v>18282</v>
      </c>
      <c r="E7137" s="1" t="s">
        <v>14233</v>
      </c>
      <c r="F7137" s="1" t="s">
        <v>14234</v>
      </c>
      <c r="G7137" s="1" t="s">
        <v>27730</v>
      </c>
      <c r="H7137" s="1" t="s">
        <v>17598</v>
      </c>
      <c r="I7137" s="2">
        <v>1349.64</v>
      </c>
      <c r="J7137" s="37">
        <f>VLOOKUP(H7137,'DOGHER ORDER-DISC'!$K$4:$N$30,4,FALSE)</f>
        <v>0</v>
      </c>
      <c r="K7137" s="2">
        <f t="shared" si="116"/>
        <v>1349.64</v>
      </c>
      <c r="L7137" s="1" t="s">
        <v>20496</v>
      </c>
    </row>
    <row r="7138" spans="1:12">
      <c r="A7138" s="1"/>
      <c r="B7138" s="1">
        <v>612</v>
      </c>
      <c r="C7138" s="1" t="s">
        <v>18224</v>
      </c>
      <c r="D7138" s="1" t="s">
        <v>18282</v>
      </c>
      <c r="E7138" s="1" t="s">
        <v>14235</v>
      </c>
      <c r="F7138" s="1" t="s">
        <v>14236</v>
      </c>
      <c r="G7138" s="1" t="s">
        <v>27731</v>
      </c>
      <c r="H7138" s="1" t="s">
        <v>17599</v>
      </c>
      <c r="I7138" s="2">
        <v>1143.33</v>
      </c>
      <c r="J7138" s="37">
        <f>VLOOKUP(H7138,'DOGHER ORDER-DISC'!$K$4:$N$30,4,FALSE)</f>
        <v>0</v>
      </c>
      <c r="K7138" s="2">
        <f t="shared" si="116"/>
        <v>1143.33</v>
      </c>
      <c r="L7138" s="1" t="s">
        <v>20497</v>
      </c>
    </row>
    <row r="7139" spans="1:12">
      <c r="A7139" s="1"/>
      <c r="B7139" s="1">
        <v>612</v>
      </c>
      <c r="C7139" s="1" t="s">
        <v>18223</v>
      </c>
      <c r="D7139" s="1" t="s">
        <v>18282</v>
      </c>
      <c r="E7139" s="1" t="s">
        <v>14237</v>
      </c>
      <c r="F7139" s="1" t="s">
        <v>14238</v>
      </c>
      <c r="G7139" s="1" t="s">
        <v>27732</v>
      </c>
      <c r="H7139" s="1" t="s">
        <v>17598</v>
      </c>
      <c r="I7139" s="2">
        <v>1499.6</v>
      </c>
      <c r="J7139" s="37">
        <f>VLOOKUP(H7139,'DOGHER ORDER-DISC'!$K$4:$N$30,4,FALSE)</f>
        <v>0</v>
      </c>
      <c r="K7139" s="2">
        <f t="shared" si="116"/>
        <v>1499.6</v>
      </c>
      <c r="L7139" s="1" t="s">
        <v>20496</v>
      </c>
    </row>
    <row r="7140" spans="1:12">
      <c r="A7140" s="1"/>
      <c r="B7140" s="1">
        <v>612</v>
      </c>
      <c r="C7140" s="1" t="s">
        <v>18224</v>
      </c>
      <c r="D7140" s="1" t="s">
        <v>18282</v>
      </c>
      <c r="E7140" s="1" t="s">
        <v>14239</v>
      </c>
      <c r="F7140" s="1" t="s">
        <v>14240</v>
      </c>
      <c r="G7140" s="1" t="s">
        <v>27733</v>
      </c>
      <c r="H7140" s="1" t="s">
        <v>17599</v>
      </c>
      <c r="I7140" s="2">
        <v>1179.03</v>
      </c>
      <c r="J7140" s="37">
        <f>VLOOKUP(H7140,'DOGHER ORDER-DISC'!$K$4:$N$30,4,FALSE)</f>
        <v>0</v>
      </c>
      <c r="K7140" s="2">
        <f t="shared" si="116"/>
        <v>1179.03</v>
      </c>
      <c r="L7140" s="1" t="s">
        <v>20497</v>
      </c>
    </row>
    <row r="7141" spans="1:12">
      <c r="A7141" s="1"/>
      <c r="B7141" s="1">
        <v>612</v>
      </c>
      <c r="C7141" s="1" t="s">
        <v>18223</v>
      </c>
      <c r="D7141" s="1" t="s">
        <v>18282</v>
      </c>
      <c r="E7141" s="1" t="s">
        <v>14241</v>
      </c>
      <c r="F7141" s="1" t="s">
        <v>14242</v>
      </c>
      <c r="G7141" s="1" t="s">
        <v>27734</v>
      </c>
      <c r="H7141" s="1" t="s">
        <v>17598</v>
      </c>
      <c r="I7141" s="2">
        <v>1536.95</v>
      </c>
      <c r="J7141" s="37">
        <f>VLOOKUP(H7141,'DOGHER ORDER-DISC'!$K$4:$N$30,4,FALSE)</f>
        <v>0</v>
      </c>
      <c r="K7141" s="2">
        <f t="shared" si="116"/>
        <v>1536.95</v>
      </c>
      <c r="L7141" s="1" t="s">
        <v>20496</v>
      </c>
    </row>
    <row r="7142" spans="1:12">
      <c r="A7142" s="1"/>
      <c r="B7142" s="1">
        <v>612</v>
      </c>
      <c r="C7142" s="1" t="s">
        <v>18224</v>
      </c>
      <c r="D7142" s="1" t="s">
        <v>18282</v>
      </c>
      <c r="E7142" s="1" t="s">
        <v>14243</v>
      </c>
      <c r="F7142" s="1" t="s">
        <v>14244</v>
      </c>
      <c r="G7142" s="1" t="s">
        <v>27735</v>
      </c>
      <c r="H7142" s="1" t="s">
        <v>17599</v>
      </c>
      <c r="I7142" s="2">
        <v>1208.51</v>
      </c>
      <c r="J7142" s="37">
        <f>VLOOKUP(H7142,'DOGHER ORDER-DISC'!$K$4:$N$30,4,FALSE)</f>
        <v>0</v>
      </c>
      <c r="K7142" s="2">
        <f t="shared" si="116"/>
        <v>1208.51</v>
      </c>
      <c r="L7142" s="1" t="s">
        <v>20497</v>
      </c>
    </row>
    <row r="7143" spans="1:12">
      <c r="A7143" s="1"/>
      <c r="B7143" s="1">
        <v>612</v>
      </c>
      <c r="C7143" s="1" t="s">
        <v>18223</v>
      </c>
      <c r="D7143" s="1" t="s">
        <v>18282</v>
      </c>
      <c r="E7143" s="1" t="s">
        <v>14245</v>
      </c>
      <c r="F7143" s="1" t="s">
        <v>14246</v>
      </c>
      <c r="G7143" s="1" t="s">
        <v>27736</v>
      </c>
      <c r="H7143" s="1" t="s">
        <v>17598</v>
      </c>
      <c r="I7143" s="2">
        <v>2061.84</v>
      </c>
      <c r="J7143" s="37">
        <f>VLOOKUP(H7143,'DOGHER ORDER-DISC'!$K$4:$N$30,4,FALSE)</f>
        <v>0</v>
      </c>
      <c r="K7143" s="2">
        <f t="shared" si="116"/>
        <v>2061.84</v>
      </c>
      <c r="L7143" s="1" t="s">
        <v>20496</v>
      </c>
    </row>
    <row r="7144" spans="1:12">
      <c r="A7144" s="1"/>
      <c r="B7144" s="1">
        <v>612</v>
      </c>
      <c r="C7144" s="1" t="s">
        <v>18224</v>
      </c>
      <c r="D7144" s="1" t="s">
        <v>18282</v>
      </c>
      <c r="E7144" s="1" t="s">
        <v>14247</v>
      </c>
      <c r="F7144" s="1" t="s">
        <v>14248</v>
      </c>
      <c r="G7144" s="1" t="s">
        <v>27737</v>
      </c>
      <c r="H7144" s="1" t="s">
        <v>17599</v>
      </c>
      <c r="I7144" s="2">
        <v>1425.13</v>
      </c>
      <c r="J7144" s="37">
        <f>VLOOKUP(H7144,'DOGHER ORDER-DISC'!$K$4:$N$30,4,FALSE)</f>
        <v>0</v>
      </c>
      <c r="K7144" s="2">
        <f t="shared" si="116"/>
        <v>1425.13</v>
      </c>
      <c r="L7144" s="1" t="s">
        <v>20497</v>
      </c>
    </row>
    <row r="7145" spans="1:12">
      <c r="A7145" s="1"/>
      <c r="B7145" s="1">
        <v>612</v>
      </c>
      <c r="C7145" s="1" t="s">
        <v>18223</v>
      </c>
      <c r="D7145" s="1" t="s">
        <v>18282</v>
      </c>
      <c r="E7145" s="1" t="s">
        <v>14249</v>
      </c>
      <c r="F7145" s="1" t="s">
        <v>14250</v>
      </c>
      <c r="G7145" s="1" t="s">
        <v>27738</v>
      </c>
      <c r="H7145" s="1" t="s">
        <v>17598</v>
      </c>
      <c r="I7145" s="2">
        <v>2436.73</v>
      </c>
      <c r="J7145" s="37">
        <f>VLOOKUP(H7145,'DOGHER ORDER-DISC'!$K$4:$N$30,4,FALSE)</f>
        <v>0</v>
      </c>
      <c r="K7145" s="2">
        <f t="shared" si="116"/>
        <v>2436.73</v>
      </c>
      <c r="L7145" s="1" t="s">
        <v>20496</v>
      </c>
    </row>
    <row r="7146" spans="1:12">
      <c r="A7146" s="1"/>
      <c r="B7146" s="1">
        <v>612</v>
      </c>
      <c r="C7146" s="1" t="s">
        <v>18224</v>
      </c>
      <c r="D7146" s="1" t="s">
        <v>18282</v>
      </c>
      <c r="E7146" s="1" t="s">
        <v>14251</v>
      </c>
      <c r="F7146" s="1" t="s">
        <v>14252</v>
      </c>
      <c r="G7146" s="1" t="s">
        <v>27739</v>
      </c>
      <c r="H7146" s="1" t="s">
        <v>17599</v>
      </c>
      <c r="I7146" s="2">
        <v>1733.74</v>
      </c>
      <c r="J7146" s="37">
        <f>VLOOKUP(H7146,'DOGHER ORDER-DISC'!$K$4:$N$30,4,FALSE)</f>
        <v>0</v>
      </c>
      <c r="K7146" s="2">
        <f t="shared" si="116"/>
        <v>1733.74</v>
      </c>
      <c r="L7146" s="1" t="s">
        <v>20497</v>
      </c>
    </row>
    <row r="7147" spans="1:12">
      <c r="A7147" s="1"/>
      <c r="B7147" s="1">
        <v>612</v>
      </c>
      <c r="C7147" s="1" t="s">
        <v>18223</v>
      </c>
      <c r="D7147" s="1" t="s">
        <v>18282</v>
      </c>
      <c r="E7147" s="1" t="s">
        <v>14253</v>
      </c>
      <c r="F7147" s="1" t="s">
        <v>14254</v>
      </c>
      <c r="G7147" s="1" t="s">
        <v>27740</v>
      </c>
      <c r="H7147" s="1" t="s">
        <v>17598</v>
      </c>
      <c r="I7147" s="2">
        <v>2624.25</v>
      </c>
      <c r="J7147" s="37">
        <f>VLOOKUP(H7147,'DOGHER ORDER-DISC'!$K$4:$N$30,4,FALSE)</f>
        <v>0</v>
      </c>
      <c r="K7147" s="2">
        <f t="shared" si="116"/>
        <v>2624.25</v>
      </c>
      <c r="L7147" s="1" t="s">
        <v>20496</v>
      </c>
    </row>
    <row r="7148" spans="1:12">
      <c r="A7148" s="1"/>
      <c r="B7148" s="1">
        <v>612</v>
      </c>
      <c r="C7148" s="1" t="s">
        <v>18224</v>
      </c>
      <c r="D7148" s="1" t="s">
        <v>18282</v>
      </c>
      <c r="E7148" s="1" t="s">
        <v>14255</v>
      </c>
      <c r="F7148" s="1" t="s">
        <v>14256</v>
      </c>
      <c r="G7148" s="1" t="s">
        <v>27741</v>
      </c>
      <c r="H7148" s="1" t="s">
        <v>17599</v>
      </c>
      <c r="I7148" s="2">
        <v>1806.36</v>
      </c>
      <c r="J7148" s="37">
        <f>VLOOKUP(H7148,'DOGHER ORDER-DISC'!$K$4:$N$30,4,FALSE)</f>
        <v>0</v>
      </c>
      <c r="K7148" s="2">
        <f t="shared" si="116"/>
        <v>1806.36</v>
      </c>
      <c r="L7148" s="1" t="s">
        <v>20497</v>
      </c>
    </row>
    <row r="7149" spans="1:12">
      <c r="A7149" s="1"/>
      <c r="B7149" s="1">
        <v>612</v>
      </c>
      <c r="C7149" s="1" t="s">
        <v>18223</v>
      </c>
      <c r="D7149" s="1" t="s">
        <v>18282</v>
      </c>
      <c r="E7149" s="1" t="s">
        <v>14257</v>
      </c>
      <c r="F7149" s="1" t="s">
        <v>14258</v>
      </c>
      <c r="G7149" s="1" t="s">
        <v>27742</v>
      </c>
      <c r="H7149" s="1" t="s">
        <v>17598</v>
      </c>
      <c r="I7149" s="2">
        <v>2811.74</v>
      </c>
      <c r="J7149" s="37">
        <f>VLOOKUP(H7149,'DOGHER ORDER-DISC'!$K$4:$N$30,4,FALSE)</f>
        <v>0</v>
      </c>
      <c r="K7149" s="2">
        <f t="shared" si="116"/>
        <v>2811.74</v>
      </c>
      <c r="L7149" s="1" t="s">
        <v>20496</v>
      </c>
    </row>
    <row r="7150" spans="1:12">
      <c r="A7150" s="1"/>
      <c r="B7150" s="1">
        <v>612</v>
      </c>
      <c r="C7150" s="1" t="s">
        <v>18224</v>
      </c>
      <c r="D7150" s="1" t="s">
        <v>18282</v>
      </c>
      <c r="E7150" s="1" t="s">
        <v>14259</v>
      </c>
      <c r="F7150" s="1" t="s">
        <v>14260</v>
      </c>
      <c r="G7150" s="1" t="s">
        <v>27743</v>
      </c>
      <c r="H7150" s="1" t="s">
        <v>17599</v>
      </c>
      <c r="I7150" s="2">
        <v>2164.4899999999998</v>
      </c>
      <c r="J7150" s="37">
        <f>VLOOKUP(H7150,'DOGHER ORDER-DISC'!$K$4:$N$30,4,FALSE)</f>
        <v>0</v>
      </c>
      <c r="K7150" s="2">
        <f t="shared" si="116"/>
        <v>2164.4899999999998</v>
      </c>
      <c r="L7150" s="1" t="s">
        <v>20497</v>
      </c>
    </row>
    <row r="7151" spans="1:12">
      <c r="A7151" s="1"/>
      <c r="B7151" s="1">
        <v>612</v>
      </c>
      <c r="C7151" s="1" t="s">
        <v>18223</v>
      </c>
      <c r="D7151" s="1" t="s">
        <v>18282</v>
      </c>
      <c r="E7151" s="1" t="s">
        <v>14261</v>
      </c>
      <c r="F7151" s="1" t="s">
        <v>14262</v>
      </c>
      <c r="G7151" s="1" t="s">
        <v>27744</v>
      </c>
      <c r="H7151" s="1" t="s">
        <v>17598</v>
      </c>
      <c r="I7151" s="2">
        <v>2999.1</v>
      </c>
      <c r="J7151" s="37">
        <f>VLOOKUP(H7151,'DOGHER ORDER-DISC'!$K$4:$N$30,4,FALSE)</f>
        <v>0</v>
      </c>
      <c r="K7151" s="2">
        <f t="shared" ref="K7151:K7214" si="117">+ROUND(I7151*(1-J7151),2)</f>
        <v>2999.1</v>
      </c>
      <c r="L7151" s="1" t="s">
        <v>20496</v>
      </c>
    </row>
    <row r="7152" spans="1:12">
      <c r="A7152" s="1"/>
      <c r="B7152" s="1">
        <v>612</v>
      </c>
      <c r="C7152" s="1" t="s">
        <v>18224</v>
      </c>
      <c r="D7152" s="1" t="s">
        <v>18282</v>
      </c>
      <c r="E7152" s="1" t="s">
        <v>14263</v>
      </c>
      <c r="F7152" s="1" t="s">
        <v>14264</v>
      </c>
      <c r="G7152" s="1" t="s">
        <v>27745</v>
      </c>
      <c r="H7152" s="1" t="s">
        <v>17599</v>
      </c>
      <c r="I7152" s="2">
        <v>2315.17</v>
      </c>
      <c r="J7152" s="37">
        <f>VLOOKUP(H7152,'DOGHER ORDER-DISC'!$K$4:$N$30,4,FALSE)</f>
        <v>0</v>
      </c>
      <c r="K7152" s="2">
        <f t="shared" si="117"/>
        <v>2315.17</v>
      </c>
      <c r="L7152" s="1" t="s">
        <v>20497</v>
      </c>
    </row>
    <row r="7153" spans="1:12">
      <c r="A7153" s="1"/>
      <c r="B7153" s="1">
        <v>613</v>
      </c>
      <c r="C7153" s="1" t="s">
        <v>18223</v>
      </c>
      <c r="D7153" s="1" t="s">
        <v>18282</v>
      </c>
      <c r="E7153" s="1" t="s">
        <v>14265</v>
      </c>
      <c r="F7153" s="1" t="s">
        <v>14266</v>
      </c>
      <c r="G7153" s="1" t="s">
        <v>27746</v>
      </c>
      <c r="H7153" s="1" t="s">
        <v>17598</v>
      </c>
      <c r="I7153" s="2">
        <v>130.81</v>
      </c>
      <c r="J7153" s="37">
        <f>VLOOKUP(H7153,'DOGHER ORDER-DISC'!$K$4:$N$30,4,FALSE)</f>
        <v>0</v>
      </c>
      <c r="K7153" s="2">
        <f t="shared" si="117"/>
        <v>130.81</v>
      </c>
      <c r="L7153" s="1" t="s">
        <v>20498</v>
      </c>
    </row>
    <row r="7154" spans="1:12">
      <c r="A7154" s="1"/>
      <c r="B7154" s="1">
        <v>613</v>
      </c>
      <c r="C7154" s="1" t="s">
        <v>18224</v>
      </c>
      <c r="D7154" s="1" t="s">
        <v>18282</v>
      </c>
      <c r="E7154" s="1" t="s">
        <v>14267</v>
      </c>
      <c r="F7154" s="1" t="s">
        <v>14268</v>
      </c>
      <c r="G7154" s="1" t="s">
        <v>27747</v>
      </c>
      <c r="H7154" s="1" t="s">
        <v>17599</v>
      </c>
      <c r="I7154" s="2">
        <v>92.16</v>
      </c>
      <c r="J7154" s="37">
        <f>VLOOKUP(H7154,'DOGHER ORDER-DISC'!$K$4:$N$30,4,FALSE)</f>
        <v>0</v>
      </c>
      <c r="K7154" s="2">
        <f t="shared" si="117"/>
        <v>92.16</v>
      </c>
      <c r="L7154" s="1" t="s">
        <v>20497</v>
      </c>
    </row>
    <row r="7155" spans="1:12">
      <c r="A7155" s="1"/>
      <c r="B7155" s="1">
        <v>613</v>
      </c>
      <c r="C7155" s="1" t="s">
        <v>18223</v>
      </c>
      <c r="D7155" s="1" t="s">
        <v>18282</v>
      </c>
      <c r="E7155" s="1" t="s">
        <v>14269</v>
      </c>
      <c r="F7155" s="1" t="s">
        <v>14270</v>
      </c>
      <c r="G7155" s="1" t="s">
        <v>27748</v>
      </c>
      <c r="H7155" s="1" t="s">
        <v>17598</v>
      </c>
      <c r="I7155" s="2">
        <v>140.13</v>
      </c>
      <c r="J7155" s="37">
        <f>VLOOKUP(H7155,'DOGHER ORDER-DISC'!$K$4:$N$30,4,FALSE)</f>
        <v>0</v>
      </c>
      <c r="K7155" s="2">
        <f t="shared" si="117"/>
        <v>140.13</v>
      </c>
      <c r="L7155" s="1" t="s">
        <v>20498</v>
      </c>
    </row>
    <row r="7156" spans="1:12">
      <c r="A7156" s="1"/>
      <c r="B7156" s="1">
        <v>613</v>
      </c>
      <c r="C7156" s="1" t="s">
        <v>18224</v>
      </c>
      <c r="D7156" s="1" t="s">
        <v>18282</v>
      </c>
      <c r="E7156" s="1" t="s">
        <v>14271</v>
      </c>
      <c r="F7156" s="1" t="s">
        <v>14272</v>
      </c>
      <c r="G7156" s="1" t="s">
        <v>27749</v>
      </c>
      <c r="H7156" s="1" t="s">
        <v>17599</v>
      </c>
      <c r="I7156" s="2">
        <v>98.46</v>
      </c>
      <c r="J7156" s="37">
        <f>VLOOKUP(H7156,'DOGHER ORDER-DISC'!$K$4:$N$30,4,FALSE)</f>
        <v>0</v>
      </c>
      <c r="K7156" s="2">
        <f t="shared" si="117"/>
        <v>98.46</v>
      </c>
      <c r="L7156" s="1" t="s">
        <v>20499</v>
      </c>
    </row>
    <row r="7157" spans="1:12">
      <c r="A7157" s="1"/>
      <c r="B7157" s="1">
        <v>613</v>
      </c>
      <c r="C7157" s="1" t="s">
        <v>18223</v>
      </c>
      <c r="D7157" s="1" t="s">
        <v>18282</v>
      </c>
      <c r="E7157" s="1" t="s">
        <v>14273</v>
      </c>
      <c r="F7157" s="1" t="s">
        <v>14274</v>
      </c>
      <c r="G7157" s="1" t="s">
        <v>27750</v>
      </c>
      <c r="H7157" s="1" t="s">
        <v>17598</v>
      </c>
      <c r="I7157" s="2">
        <v>143.78</v>
      </c>
      <c r="J7157" s="37">
        <f>VLOOKUP(H7157,'DOGHER ORDER-DISC'!$K$4:$N$30,4,FALSE)</f>
        <v>0</v>
      </c>
      <c r="K7157" s="2">
        <f t="shared" si="117"/>
        <v>143.78</v>
      </c>
      <c r="L7157" s="1" t="s">
        <v>20498</v>
      </c>
    </row>
    <row r="7158" spans="1:12">
      <c r="A7158" s="1"/>
      <c r="B7158" s="1">
        <v>613</v>
      </c>
      <c r="C7158" s="1" t="s">
        <v>18224</v>
      </c>
      <c r="D7158" s="1" t="s">
        <v>18282</v>
      </c>
      <c r="E7158" s="1" t="s">
        <v>14275</v>
      </c>
      <c r="F7158" s="1" t="s">
        <v>14276</v>
      </c>
      <c r="G7158" s="1" t="s">
        <v>27751</v>
      </c>
      <c r="H7158" s="1" t="s">
        <v>17599</v>
      </c>
      <c r="I7158" s="2">
        <v>99.35</v>
      </c>
      <c r="J7158" s="37">
        <f>VLOOKUP(H7158,'DOGHER ORDER-DISC'!$K$4:$N$30,4,FALSE)</f>
        <v>0</v>
      </c>
      <c r="K7158" s="2">
        <f t="shared" si="117"/>
        <v>99.35</v>
      </c>
      <c r="L7158" s="1" t="s">
        <v>20499</v>
      </c>
    </row>
    <row r="7159" spans="1:12">
      <c r="A7159" s="1"/>
      <c r="B7159" s="1">
        <v>613</v>
      </c>
      <c r="C7159" s="1" t="s">
        <v>18223</v>
      </c>
      <c r="D7159" s="1" t="s">
        <v>18282</v>
      </c>
      <c r="E7159" s="1" t="s">
        <v>14277</v>
      </c>
      <c r="F7159" s="1" t="s">
        <v>14278</v>
      </c>
      <c r="G7159" s="1" t="s">
        <v>27752</v>
      </c>
      <c r="H7159" s="1" t="s">
        <v>17598</v>
      </c>
      <c r="I7159" s="2">
        <v>147.41999999999999</v>
      </c>
      <c r="J7159" s="37">
        <f>VLOOKUP(H7159,'DOGHER ORDER-DISC'!$K$4:$N$30,4,FALSE)</f>
        <v>0</v>
      </c>
      <c r="K7159" s="2">
        <f t="shared" si="117"/>
        <v>147.41999999999999</v>
      </c>
      <c r="L7159" s="1" t="s">
        <v>20498</v>
      </c>
    </row>
    <row r="7160" spans="1:12">
      <c r="A7160" s="1"/>
      <c r="B7160" s="1">
        <v>613</v>
      </c>
      <c r="C7160" s="1" t="s">
        <v>18224</v>
      </c>
      <c r="D7160" s="1" t="s">
        <v>18282</v>
      </c>
      <c r="E7160" s="1" t="s">
        <v>14279</v>
      </c>
      <c r="F7160" s="1" t="s">
        <v>14280</v>
      </c>
      <c r="G7160" s="1" t="s">
        <v>27753</v>
      </c>
      <c r="H7160" s="1" t="s">
        <v>17599</v>
      </c>
      <c r="I7160" s="2">
        <v>100.23</v>
      </c>
      <c r="J7160" s="37">
        <f>VLOOKUP(H7160,'DOGHER ORDER-DISC'!$K$4:$N$30,4,FALSE)</f>
        <v>0</v>
      </c>
      <c r="K7160" s="2">
        <f t="shared" si="117"/>
        <v>100.23</v>
      </c>
      <c r="L7160" s="1" t="s">
        <v>20499</v>
      </c>
    </row>
    <row r="7161" spans="1:12">
      <c r="A7161" s="1"/>
      <c r="B7161" s="1">
        <v>613</v>
      </c>
      <c r="C7161" s="1" t="s">
        <v>18223</v>
      </c>
      <c r="D7161" s="1" t="s">
        <v>18282</v>
      </c>
      <c r="E7161" s="1" t="s">
        <v>14281</v>
      </c>
      <c r="F7161" s="1" t="s">
        <v>14282</v>
      </c>
      <c r="G7161" s="1" t="s">
        <v>27754</v>
      </c>
      <c r="H7161" s="1" t="s">
        <v>17598</v>
      </c>
      <c r="I7161" s="2">
        <v>151.05000000000001</v>
      </c>
      <c r="J7161" s="37">
        <f>VLOOKUP(H7161,'DOGHER ORDER-DISC'!$K$4:$N$30,4,FALSE)</f>
        <v>0</v>
      </c>
      <c r="K7161" s="2">
        <f t="shared" si="117"/>
        <v>151.05000000000001</v>
      </c>
      <c r="L7161" s="1" t="s">
        <v>20498</v>
      </c>
    </row>
    <row r="7162" spans="1:12">
      <c r="A7162" s="1"/>
      <c r="B7162" s="1">
        <v>613</v>
      </c>
      <c r="C7162" s="1" t="s">
        <v>18224</v>
      </c>
      <c r="D7162" s="1" t="s">
        <v>18282</v>
      </c>
      <c r="E7162" s="1" t="s">
        <v>14283</v>
      </c>
      <c r="F7162" s="1" t="s">
        <v>14284</v>
      </c>
      <c r="G7162" s="1" t="s">
        <v>27755</v>
      </c>
      <c r="H7162" s="1" t="s">
        <v>17599</v>
      </c>
      <c r="I7162" s="2">
        <v>101.98</v>
      </c>
      <c r="J7162" s="37">
        <f>VLOOKUP(H7162,'DOGHER ORDER-DISC'!$K$4:$N$30,4,FALSE)</f>
        <v>0</v>
      </c>
      <c r="K7162" s="2">
        <f t="shared" si="117"/>
        <v>101.98</v>
      </c>
      <c r="L7162" s="1" t="s">
        <v>20499</v>
      </c>
    </row>
    <row r="7163" spans="1:12">
      <c r="A7163" s="1"/>
      <c r="B7163" s="1">
        <v>613</v>
      </c>
      <c r="C7163" s="1" t="s">
        <v>18223</v>
      </c>
      <c r="D7163" s="1" t="s">
        <v>18282</v>
      </c>
      <c r="E7163" s="1" t="s">
        <v>14285</v>
      </c>
      <c r="F7163" s="1" t="s">
        <v>14286</v>
      </c>
      <c r="G7163" s="1" t="s">
        <v>27756</v>
      </c>
      <c r="H7163" s="1" t="s">
        <v>17598</v>
      </c>
      <c r="I7163" s="2">
        <v>171.72</v>
      </c>
      <c r="J7163" s="37">
        <f>VLOOKUP(H7163,'DOGHER ORDER-DISC'!$K$4:$N$30,4,FALSE)</f>
        <v>0</v>
      </c>
      <c r="K7163" s="2">
        <f t="shared" si="117"/>
        <v>171.72</v>
      </c>
      <c r="L7163" s="1" t="s">
        <v>20498</v>
      </c>
    </row>
    <row r="7164" spans="1:12">
      <c r="A7164" s="1"/>
      <c r="B7164" s="1">
        <v>613</v>
      </c>
      <c r="C7164" s="1" t="s">
        <v>18224</v>
      </c>
      <c r="D7164" s="1" t="s">
        <v>18282</v>
      </c>
      <c r="E7164" s="1" t="s">
        <v>14287</v>
      </c>
      <c r="F7164" s="1" t="s">
        <v>14288</v>
      </c>
      <c r="G7164" s="1" t="s">
        <v>27757</v>
      </c>
      <c r="H7164" s="1" t="s">
        <v>17599</v>
      </c>
      <c r="I7164" s="2">
        <v>119.05</v>
      </c>
      <c r="J7164" s="37">
        <f>VLOOKUP(H7164,'DOGHER ORDER-DISC'!$K$4:$N$30,4,FALSE)</f>
        <v>0</v>
      </c>
      <c r="K7164" s="2">
        <f t="shared" si="117"/>
        <v>119.05</v>
      </c>
      <c r="L7164" s="1" t="s">
        <v>20499</v>
      </c>
    </row>
    <row r="7165" spans="1:12">
      <c r="A7165" s="1"/>
      <c r="B7165" s="1">
        <v>613</v>
      </c>
      <c r="C7165" s="1" t="s">
        <v>18223</v>
      </c>
      <c r="D7165" s="1" t="s">
        <v>18282</v>
      </c>
      <c r="E7165" s="1" t="s">
        <v>14289</v>
      </c>
      <c r="F7165" s="1" t="s">
        <v>14290</v>
      </c>
      <c r="G7165" s="1" t="s">
        <v>27758</v>
      </c>
      <c r="H7165" s="1" t="s">
        <v>17598</v>
      </c>
      <c r="I7165" s="2">
        <v>171.91</v>
      </c>
      <c r="J7165" s="37">
        <f>VLOOKUP(H7165,'DOGHER ORDER-DISC'!$K$4:$N$30,4,FALSE)</f>
        <v>0</v>
      </c>
      <c r="K7165" s="2">
        <f t="shared" si="117"/>
        <v>171.91</v>
      </c>
      <c r="L7165" s="1" t="s">
        <v>20498</v>
      </c>
    </row>
    <row r="7166" spans="1:12">
      <c r="A7166" s="1"/>
      <c r="B7166" s="1">
        <v>613</v>
      </c>
      <c r="C7166" s="1" t="s">
        <v>18224</v>
      </c>
      <c r="D7166" s="1" t="s">
        <v>18282</v>
      </c>
      <c r="E7166" s="1" t="s">
        <v>14291</v>
      </c>
      <c r="F7166" s="1" t="s">
        <v>14292</v>
      </c>
      <c r="G7166" s="1" t="s">
        <v>27759</v>
      </c>
      <c r="H7166" s="1" t="s">
        <v>17599</v>
      </c>
      <c r="I7166" s="2">
        <v>119.09</v>
      </c>
      <c r="J7166" s="37">
        <f>VLOOKUP(H7166,'DOGHER ORDER-DISC'!$K$4:$N$30,4,FALSE)</f>
        <v>0</v>
      </c>
      <c r="K7166" s="2">
        <f t="shared" si="117"/>
        <v>119.09</v>
      </c>
      <c r="L7166" s="1" t="s">
        <v>20499</v>
      </c>
    </row>
    <row r="7167" spans="1:12">
      <c r="A7167" s="1"/>
      <c r="B7167" s="1">
        <v>613</v>
      </c>
      <c r="C7167" s="1" t="s">
        <v>18223</v>
      </c>
      <c r="D7167" s="1" t="s">
        <v>18282</v>
      </c>
      <c r="E7167" s="1" t="s">
        <v>14293</v>
      </c>
      <c r="F7167" s="1" t="s">
        <v>14294</v>
      </c>
      <c r="G7167" s="1" t="s">
        <v>27760</v>
      </c>
      <c r="H7167" s="1" t="s">
        <v>17598</v>
      </c>
      <c r="I7167" s="2">
        <v>171.91</v>
      </c>
      <c r="J7167" s="37">
        <f>VLOOKUP(H7167,'DOGHER ORDER-DISC'!$K$4:$N$30,4,FALSE)</f>
        <v>0</v>
      </c>
      <c r="K7167" s="2">
        <f t="shared" si="117"/>
        <v>171.91</v>
      </c>
      <c r="L7167" s="1" t="s">
        <v>20498</v>
      </c>
    </row>
    <row r="7168" spans="1:12">
      <c r="A7168" s="1"/>
      <c r="B7168" s="1">
        <v>613</v>
      </c>
      <c r="C7168" s="1" t="s">
        <v>18224</v>
      </c>
      <c r="D7168" s="1" t="s">
        <v>18282</v>
      </c>
      <c r="E7168" s="1" t="s">
        <v>14295</v>
      </c>
      <c r="F7168" s="1" t="s">
        <v>14296</v>
      </c>
      <c r="G7168" s="1" t="s">
        <v>27761</v>
      </c>
      <c r="H7168" s="1" t="s">
        <v>17599</v>
      </c>
      <c r="I7168" s="2">
        <v>119.09</v>
      </c>
      <c r="J7168" s="37">
        <f>VLOOKUP(H7168,'DOGHER ORDER-DISC'!$K$4:$N$30,4,FALSE)</f>
        <v>0</v>
      </c>
      <c r="K7168" s="2">
        <f t="shared" si="117"/>
        <v>119.09</v>
      </c>
      <c r="L7168" s="1" t="s">
        <v>20499</v>
      </c>
    </row>
    <row r="7169" spans="1:12">
      <c r="A7169" s="1"/>
      <c r="B7169" s="1">
        <v>613</v>
      </c>
      <c r="C7169" s="1" t="s">
        <v>18223</v>
      </c>
      <c r="D7169" s="1" t="s">
        <v>18282</v>
      </c>
      <c r="E7169" s="1" t="s">
        <v>14297</v>
      </c>
      <c r="F7169" s="1" t="s">
        <v>14298</v>
      </c>
      <c r="G7169" s="1" t="s">
        <v>27762</v>
      </c>
      <c r="H7169" s="1" t="s">
        <v>17598</v>
      </c>
      <c r="I7169" s="2">
        <v>179.75</v>
      </c>
      <c r="J7169" s="37">
        <f>VLOOKUP(H7169,'DOGHER ORDER-DISC'!$K$4:$N$30,4,FALSE)</f>
        <v>0</v>
      </c>
      <c r="K7169" s="2">
        <f t="shared" si="117"/>
        <v>179.75</v>
      </c>
      <c r="L7169" s="1" t="s">
        <v>20498</v>
      </c>
    </row>
    <row r="7170" spans="1:12">
      <c r="A7170" s="1"/>
      <c r="B7170" s="1">
        <v>613</v>
      </c>
      <c r="C7170" s="1" t="s">
        <v>18224</v>
      </c>
      <c r="D7170" s="1" t="s">
        <v>18282</v>
      </c>
      <c r="E7170" s="1" t="s">
        <v>14299</v>
      </c>
      <c r="F7170" s="1" t="s">
        <v>14300</v>
      </c>
      <c r="G7170" s="1" t="s">
        <v>27763</v>
      </c>
      <c r="H7170" s="1" t="s">
        <v>17599</v>
      </c>
      <c r="I7170" s="2">
        <v>124.96</v>
      </c>
      <c r="J7170" s="37">
        <f>VLOOKUP(H7170,'DOGHER ORDER-DISC'!$K$4:$N$30,4,FALSE)</f>
        <v>0</v>
      </c>
      <c r="K7170" s="2">
        <f t="shared" si="117"/>
        <v>124.96</v>
      </c>
      <c r="L7170" s="1" t="s">
        <v>20499</v>
      </c>
    </row>
    <row r="7171" spans="1:12">
      <c r="A7171" s="1"/>
      <c r="B7171" s="1">
        <v>613</v>
      </c>
      <c r="C7171" s="1" t="s">
        <v>18223</v>
      </c>
      <c r="D7171" s="1" t="s">
        <v>18282</v>
      </c>
      <c r="E7171" s="1" t="s">
        <v>14301</v>
      </c>
      <c r="F7171" s="1" t="s">
        <v>14302</v>
      </c>
      <c r="G7171" s="1" t="s">
        <v>27764</v>
      </c>
      <c r="H7171" s="1" t="s">
        <v>17598</v>
      </c>
      <c r="I7171" s="2">
        <v>184.25</v>
      </c>
      <c r="J7171" s="37">
        <f>VLOOKUP(H7171,'DOGHER ORDER-DISC'!$K$4:$N$30,4,FALSE)</f>
        <v>0</v>
      </c>
      <c r="K7171" s="2">
        <f t="shared" si="117"/>
        <v>184.25</v>
      </c>
      <c r="L7171" s="1" t="s">
        <v>20498</v>
      </c>
    </row>
    <row r="7172" spans="1:12">
      <c r="A7172" s="1"/>
      <c r="B7172" s="1">
        <v>613</v>
      </c>
      <c r="C7172" s="1" t="s">
        <v>18224</v>
      </c>
      <c r="D7172" s="1" t="s">
        <v>18282</v>
      </c>
      <c r="E7172" s="1" t="s">
        <v>14303</v>
      </c>
      <c r="F7172" s="1" t="s">
        <v>14304</v>
      </c>
      <c r="G7172" s="1" t="s">
        <v>27765</v>
      </c>
      <c r="H7172" s="1" t="s">
        <v>17599</v>
      </c>
      <c r="I7172" s="2">
        <v>127.74</v>
      </c>
      <c r="J7172" s="37">
        <f>VLOOKUP(H7172,'DOGHER ORDER-DISC'!$K$4:$N$30,4,FALSE)</f>
        <v>0</v>
      </c>
      <c r="K7172" s="2">
        <f t="shared" si="117"/>
        <v>127.74</v>
      </c>
      <c r="L7172" s="1" t="s">
        <v>20499</v>
      </c>
    </row>
    <row r="7173" spans="1:12">
      <c r="A7173" s="1"/>
      <c r="B7173" s="1">
        <v>613</v>
      </c>
      <c r="C7173" s="1" t="s">
        <v>18223</v>
      </c>
      <c r="D7173" s="1" t="s">
        <v>18282</v>
      </c>
      <c r="E7173" s="1" t="s">
        <v>14305</v>
      </c>
      <c r="F7173" s="1" t="s">
        <v>14306</v>
      </c>
      <c r="G7173" s="1" t="s">
        <v>27766</v>
      </c>
      <c r="H7173" s="1" t="s">
        <v>17598</v>
      </c>
      <c r="I7173" s="2">
        <v>191.25</v>
      </c>
      <c r="J7173" s="37">
        <f>VLOOKUP(H7173,'DOGHER ORDER-DISC'!$K$4:$N$30,4,FALSE)</f>
        <v>0</v>
      </c>
      <c r="K7173" s="2">
        <f t="shared" si="117"/>
        <v>191.25</v>
      </c>
      <c r="L7173" s="1" t="s">
        <v>20498</v>
      </c>
    </row>
    <row r="7174" spans="1:12">
      <c r="A7174" s="1"/>
      <c r="B7174" s="1">
        <v>613</v>
      </c>
      <c r="C7174" s="1" t="s">
        <v>18224</v>
      </c>
      <c r="D7174" s="1" t="s">
        <v>18282</v>
      </c>
      <c r="E7174" s="1" t="s">
        <v>14307</v>
      </c>
      <c r="F7174" s="1" t="s">
        <v>14308</v>
      </c>
      <c r="G7174" s="1" t="s">
        <v>27767</v>
      </c>
      <c r="H7174" s="1" t="s">
        <v>17599</v>
      </c>
      <c r="I7174" s="2">
        <v>132.69999999999999</v>
      </c>
      <c r="J7174" s="37">
        <f>VLOOKUP(H7174,'DOGHER ORDER-DISC'!$K$4:$N$30,4,FALSE)</f>
        <v>0</v>
      </c>
      <c r="K7174" s="2">
        <f t="shared" si="117"/>
        <v>132.69999999999999</v>
      </c>
      <c r="L7174" s="1" t="s">
        <v>20499</v>
      </c>
    </row>
    <row r="7175" spans="1:12">
      <c r="A7175" s="1"/>
      <c r="B7175" s="1">
        <v>613</v>
      </c>
      <c r="C7175" s="1" t="s">
        <v>18223</v>
      </c>
      <c r="D7175" s="1" t="s">
        <v>18282</v>
      </c>
      <c r="E7175" s="1" t="s">
        <v>14309</v>
      </c>
      <c r="F7175" s="1" t="s">
        <v>14310</v>
      </c>
      <c r="G7175" s="1" t="s">
        <v>27768</v>
      </c>
      <c r="H7175" s="1" t="s">
        <v>17598</v>
      </c>
      <c r="I7175" s="2">
        <v>197.91</v>
      </c>
      <c r="J7175" s="37">
        <f>VLOOKUP(H7175,'DOGHER ORDER-DISC'!$K$4:$N$30,4,FALSE)</f>
        <v>0</v>
      </c>
      <c r="K7175" s="2">
        <f t="shared" si="117"/>
        <v>197.91</v>
      </c>
      <c r="L7175" s="1" t="s">
        <v>20498</v>
      </c>
    </row>
    <row r="7176" spans="1:12">
      <c r="A7176" s="1"/>
      <c r="B7176" s="1">
        <v>613</v>
      </c>
      <c r="C7176" s="1" t="s">
        <v>18224</v>
      </c>
      <c r="D7176" s="1" t="s">
        <v>18282</v>
      </c>
      <c r="E7176" s="1" t="s">
        <v>14311</v>
      </c>
      <c r="F7176" s="1" t="s">
        <v>14312</v>
      </c>
      <c r="G7176" s="1" t="s">
        <v>27769</v>
      </c>
      <c r="H7176" s="1" t="s">
        <v>17599</v>
      </c>
      <c r="I7176" s="2">
        <v>136.91999999999999</v>
      </c>
      <c r="J7176" s="37">
        <f>VLOOKUP(H7176,'DOGHER ORDER-DISC'!$K$4:$N$30,4,FALSE)</f>
        <v>0</v>
      </c>
      <c r="K7176" s="2">
        <f t="shared" si="117"/>
        <v>136.91999999999999</v>
      </c>
      <c r="L7176" s="1" t="s">
        <v>20499</v>
      </c>
    </row>
    <row r="7177" spans="1:12">
      <c r="A7177" s="1"/>
      <c r="B7177" s="1">
        <v>613</v>
      </c>
      <c r="C7177" s="1" t="s">
        <v>18223</v>
      </c>
      <c r="D7177" s="1" t="s">
        <v>18282</v>
      </c>
      <c r="E7177" s="1" t="s">
        <v>14313</v>
      </c>
      <c r="F7177" s="1" t="s">
        <v>14314</v>
      </c>
      <c r="G7177" s="1" t="s">
        <v>27770</v>
      </c>
      <c r="H7177" s="1" t="s">
        <v>17598</v>
      </c>
      <c r="I7177" s="2">
        <v>200.49</v>
      </c>
      <c r="J7177" s="37">
        <f>VLOOKUP(H7177,'DOGHER ORDER-DISC'!$K$4:$N$30,4,FALSE)</f>
        <v>0</v>
      </c>
      <c r="K7177" s="2">
        <f t="shared" si="117"/>
        <v>200.49</v>
      </c>
      <c r="L7177" s="1" t="s">
        <v>20498</v>
      </c>
    </row>
    <row r="7178" spans="1:12">
      <c r="A7178" s="1"/>
      <c r="B7178" s="1">
        <v>613</v>
      </c>
      <c r="C7178" s="1" t="s">
        <v>18224</v>
      </c>
      <c r="D7178" s="1" t="s">
        <v>18282</v>
      </c>
      <c r="E7178" s="1" t="s">
        <v>14315</v>
      </c>
      <c r="F7178" s="1" t="s">
        <v>14316</v>
      </c>
      <c r="G7178" s="1" t="s">
        <v>27771</v>
      </c>
      <c r="H7178" s="1" t="s">
        <v>17599</v>
      </c>
      <c r="I7178" s="2">
        <v>139.19</v>
      </c>
      <c r="J7178" s="37">
        <f>VLOOKUP(H7178,'DOGHER ORDER-DISC'!$K$4:$N$30,4,FALSE)</f>
        <v>0</v>
      </c>
      <c r="K7178" s="2">
        <f t="shared" si="117"/>
        <v>139.19</v>
      </c>
      <c r="L7178" s="1" t="s">
        <v>20499</v>
      </c>
    </row>
    <row r="7179" spans="1:12">
      <c r="A7179" s="1"/>
      <c r="B7179" s="1">
        <v>613</v>
      </c>
      <c r="C7179" s="1" t="s">
        <v>18223</v>
      </c>
      <c r="D7179" s="1" t="s">
        <v>18282</v>
      </c>
      <c r="E7179" s="1" t="s">
        <v>14317</v>
      </c>
      <c r="F7179" s="1" t="s">
        <v>14318</v>
      </c>
      <c r="G7179" s="1" t="s">
        <v>27772</v>
      </c>
      <c r="H7179" s="1" t="s">
        <v>17598</v>
      </c>
      <c r="I7179" s="2">
        <v>218.38</v>
      </c>
      <c r="J7179" s="37">
        <f>VLOOKUP(H7179,'DOGHER ORDER-DISC'!$K$4:$N$30,4,FALSE)</f>
        <v>0</v>
      </c>
      <c r="K7179" s="2">
        <f t="shared" si="117"/>
        <v>218.38</v>
      </c>
      <c r="L7179" s="1" t="s">
        <v>20498</v>
      </c>
    </row>
    <row r="7180" spans="1:12">
      <c r="A7180" s="1"/>
      <c r="B7180" s="1">
        <v>613</v>
      </c>
      <c r="C7180" s="1" t="s">
        <v>18224</v>
      </c>
      <c r="D7180" s="1" t="s">
        <v>18282</v>
      </c>
      <c r="E7180" s="1" t="s">
        <v>14319</v>
      </c>
      <c r="F7180" s="1" t="s">
        <v>14320</v>
      </c>
      <c r="G7180" s="1" t="s">
        <v>27773</v>
      </c>
      <c r="H7180" s="1" t="s">
        <v>17599</v>
      </c>
      <c r="I7180" s="2">
        <v>152.72</v>
      </c>
      <c r="J7180" s="37">
        <f>VLOOKUP(H7180,'DOGHER ORDER-DISC'!$K$4:$N$30,4,FALSE)</f>
        <v>0</v>
      </c>
      <c r="K7180" s="2">
        <f t="shared" si="117"/>
        <v>152.72</v>
      </c>
      <c r="L7180" s="1" t="s">
        <v>20499</v>
      </c>
    </row>
    <row r="7181" spans="1:12">
      <c r="A7181" s="1"/>
      <c r="B7181" s="1">
        <v>613</v>
      </c>
      <c r="C7181" s="1" t="s">
        <v>18223</v>
      </c>
      <c r="D7181" s="1" t="s">
        <v>18282</v>
      </c>
      <c r="E7181" s="1" t="s">
        <v>14321</v>
      </c>
      <c r="F7181" s="1" t="s">
        <v>14322</v>
      </c>
      <c r="G7181" s="1" t="s">
        <v>27774</v>
      </c>
      <c r="H7181" s="1" t="s">
        <v>17598</v>
      </c>
      <c r="I7181" s="2">
        <v>227.49</v>
      </c>
      <c r="J7181" s="37">
        <f>VLOOKUP(H7181,'DOGHER ORDER-DISC'!$K$4:$N$30,4,FALSE)</f>
        <v>0</v>
      </c>
      <c r="K7181" s="2">
        <f t="shared" si="117"/>
        <v>227.49</v>
      </c>
      <c r="L7181" s="1" t="s">
        <v>20498</v>
      </c>
    </row>
    <row r="7182" spans="1:12">
      <c r="A7182" s="1"/>
      <c r="B7182" s="1">
        <v>613</v>
      </c>
      <c r="C7182" s="1" t="s">
        <v>18224</v>
      </c>
      <c r="D7182" s="1" t="s">
        <v>18282</v>
      </c>
      <c r="E7182" s="1" t="s">
        <v>14323</v>
      </c>
      <c r="F7182" s="1" t="s">
        <v>14324</v>
      </c>
      <c r="G7182" s="1" t="s">
        <v>27775</v>
      </c>
      <c r="H7182" s="1" t="s">
        <v>17599</v>
      </c>
      <c r="I7182" s="2">
        <v>152</v>
      </c>
      <c r="J7182" s="37">
        <f>VLOOKUP(H7182,'DOGHER ORDER-DISC'!$K$4:$N$30,4,FALSE)</f>
        <v>0</v>
      </c>
      <c r="K7182" s="2">
        <f t="shared" si="117"/>
        <v>152</v>
      </c>
      <c r="L7182" s="1" t="s">
        <v>20499</v>
      </c>
    </row>
    <row r="7183" spans="1:12">
      <c r="A7183" s="1"/>
      <c r="B7183" s="1">
        <v>613</v>
      </c>
      <c r="C7183" s="1" t="s">
        <v>18223</v>
      </c>
      <c r="D7183" s="1" t="s">
        <v>18282</v>
      </c>
      <c r="E7183" s="1" t="s">
        <v>14325</v>
      </c>
      <c r="F7183" s="1" t="s">
        <v>14326</v>
      </c>
      <c r="G7183" s="1" t="s">
        <v>27776</v>
      </c>
      <c r="H7183" s="1" t="s">
        <v>17598</v>
      </c>
      <c r="I7183" s="2">
        <v>238.85</v>
      </c>
      <c r="J7183" s="37">
        <f>VLOOKUP(H7183,'DOGHER ORDER-DISC'!$K$4:$N$30,4,FALSE)</f>
        <v>0</v>
      </c>
      <c r="K7183" s="2">
        <f t="shared" si="117"/>
        <v>238.85</v>
      </c>
      <c r="L7183" s="1" t="s">
        <v>20498</v>
      </c>
    </row>
    <row r="7184" spans="1:12">
      <c r="A7184" s="1"/>
      <c r="B7184" s="1">
        <v>613</v>
      </c>
      <c r="C7184" s="1" t="s">
        <v>18224</v>
      </c>
      <c r="D7184" s="1" t="s">
        <v>18282</v>
      </c>
      <c r="E7184" s="1" t="s">
        <v>14327</v>
      </c>
      <c r="F7184" s="1" t="s">
        <v>14328</v>
      </c>
      <c r="G7184" s="1" t="s">
        <v>27777</v>
      </c>
      <c r="H7184" s="1" t="s">
        <v>17599</v>
      </c>
      <c r="I7184" s="2">
        <v>159.86000000000001</v>
      </c>
      <c r="J7184" s="37">
        <f>VLOOKUP(H7184,'DOGHER ORDER-DISC'!$K$4:$N$30,4,FALSE)</f>
        <v>0</v>
      </c>
      <c r="K7184" s="2">
        <f t="shared" si="117"/>
        <v>159.86000000000001</v>
      </c>
      <c r="L7184" s="1" t="s">
        <v>20499</v>
      </c>
    </row>
    <row r="7185" spans="1:12">
      <c r="A7185" s="1"/>
      <c r="B7185" s="1">
        <v>613</v>
      </c>
      <c r="C7185" s="1" t="s">
        <v>18223</v>
      </c>
      <c r="D7185" s="1" t="s">
        <v>18282</v>
      </c>
      <c r="E7185" s="1" t="s">
        <v>14329</v>
      </c>
      <c r="F7185" s="1" t="s">
        <v>14330</v>
      </c>
      <c r="G7185" s="1" t="s">
        <v>27778</v>
      </c>
      <c r="H7185" s="1" t="s">
        <v>17598</v>
      </c>
      <c r="I7185" s="2">
        <v>242.49</v>
      </c>
      <c r="J7185" s="37">
        <f>VLOOKUP(H7185,'DOGHER ORDER-DISC'!$K$4:$N$30,4,FALSE)</f>
        <v>0</v>
      </c>
      <c r="K7185" s="2">
        <f t="shared" si="117"/>
        <v>242.49</v>
      </c>
      <c r="L7185" s="1" t="s">
        <v>20498</v>
      </c>
    </row>
    <row r="7186" spans="1:12">
      <c r="A7186" s="1"/>
      <c r="B7186" s="1">
        <v>613</v>
      </c>
      <c r="C7186" s="1" t="s">
        <v>18224</v>
      </c>
      <c r="D7186" s="1" t="s">
        <v>18282</v>
      </c>
      <c r="E7186" s="1" t="s">
        <v>14331</v>
      </c>
      <c r="F7186" s="1" t="s">
        <v>14332</v>
      </c>
      <c r="G7186" s="1" t="s">
        <v>27779</v>
      </c>
      <c r="H7186" s="1" t="s">
        <v>17599</v>
      </c>
      <c r="I7186" s="2">
        <v>158.61000000000001</v>
      </c>
      <c r="J7186" s="37">
        <f>VLOOKUP(H7186,'DOGHER ORDER-DISC'!$K$4:$N$30,4,FALSE)</f>
        <v>0</v>
      </c>
      <c r="K7186" s="2">
        <f t="shared" si="117"/>
        <v>158.61000000000001</v>
      </c>
      <c r="L7186" s="1" t="s">
        <v>20499</v>
      </c>
    </row>
    <row r="7187" spans="1:12">
      <c r="A7187" s="1"/>
      <c r="B7187" s="1">
        <v>613</v>
      </c>
      <c r="C7187" s="1" t="s">
        <v>18223</v>
      </c>
      <c r="D7187" s="1" t="s">
        <v>18282</v>
      </c>
      <c r="E7187" s="1" t="s">
        <v>14333</v>
      </c>
      <c r="F7187" s="1" t="s">
        <v>14334</v>
      </c>
      <c r="G7187" s="1" t="s">
        <v>27780</v>
      </c>
      <c r="H7187" s="1" t="s">
        <v>17598</v>
      </c>
      <c r="I7187" s="2">
        <v>265.83999999999997</v>
      </c>
      <c r="J7187" s="37">
        <f>VLOOKUP(H7187,'DOGHER ORDER-DISC'!$K$4:$N$30,4,FALSE)</f>
        <v>0</v>
      </c>
      <c r="K7187" s="2">
        <f t="shared" si="117"/>
        <v>265.83999999999997</v>
      </c>
      <c r="L7187" s="1" t="s">
        <v>20498</v>
      </c>
    </row>
    <row r="7188" spans="1:12">
      <c r="A7188" s="1"/>
      <c r="B7188" s="1">
        <v>613</v>
      </c>
      <c r="C7188" s="1" t="s">
        <v>18224</v>
      </c>
      <c r="D7188" s="1" t="s">
        <v>18282</v>
      </c>
      <c r="E7188" s="1" t="s">
        <v>14335</v>
      </c>
      <c r="F7188" s="1" t="s">
        <v>14336</v>
      </c>
      <c r="G7188" s="1" t="s">
        <v>27781</v>
      </c>
      <c r="H7188" s="1" t="s">
        <v>17599</v>
      </c>
      <c r="I7188" s="2">
        <v>185.21</v>
      </c>
      <c r="J7188" s="37">
        <f>VLOOKUP(H7188,'DOGHER ORDER-DISC'!$K$4:$N$30,4,FALSE)</f>
        <v>0</v>
      </c>
      <c r="K7188" s="2">
        <f t="shared" si="117"/>
        <v>185.21</v>
      </c>
      <c r="L7188" s="1" t="s">
        <v>20499</v>
      </c>
    </row>
    <row r="7189" spans="1:12">
      <c r="A7189" s="1"/>
      <c r="B7189" s="1">
        <v>613</v>
      </c>
      <c r="C7189" s="1" t="s">
        <v>18223</v>
      </c>
      <c r="D7189" s="1" t="s">
        <v>18282</v>
      </c>
      <c r="E7189" s="1" t="s">
        <v>14337</v>
      </c>
      <c r="F7189" s="1" t="s">
        <v>14338</v>
      </c>
      <c r="G7189" s="1" t="s">
        <v>27782</v>
      </c>
      <c r="H7189" s="1" t="s">
        <v>17598</v>
      </c>
      <c r="I7189" s="2">
        <v>287.85000000000002</v>
      </c>
      <c r="J7189" s="37">
        <f>VLOOKUP(H7189,'DOGHER ORDER-DISC'!$K$4:$N$30,4,FALSE)</f>
        <v>0</v>
      </c>
      <c r="K7189" s="2">
        <f t="shared" si="117"/>
        <v>287.85000000000002</v>
      </c>
      <c r="L7189" s="1" t="s">
        <v>20498</v>
      </c>
    </row>
    <row r="7190" spans="1:12">
      <c r="A7190" s="1"/>
      <c r="B7190" s="1">
        <v>613</v>
      </c>
      <c r="C7190" s="1" t="s">
        <v>18224</v>
      </c>
      <c r="D7190" s="1" t="s">
        <v>18282</v>
      </c>
      <c r="E7190" s="1" t="s">
        <v>14339</v>
      </c>
      <c r="F7190" s="1" t="s">
        <v>14340</v>
      </c>
      <c r="G7190" s="1" t="s">
        <v>27783</v>
      </c>
      <c r="H7190" s="1" t="s">
        <v>17599</v>
      </c>
      <c r="I7190" s="2">
        <v>188.32</v>
      </c>
      <c r="J7190" s="37">
        <f>VLOOKUP(H7190,'DOGHER ORDER-DISC'!$K$4:$N$30,4,FALSE)</f>
        <v>0</v>
      </c>
      <c r="K7190" s="2">
        <f t="shared" si="117"/>
        <v>188.32</v>
      </c>
      <c r="L7190" s="1" t="s">
        <v>20499</v>
      </c>
    </row>
    <row r="7191" spans="1:12">
      <c r="A7191" s="1"/>
      <c r="B7191" s="1">
        <v>613</v>
      </c>
      <c r="C7191" s="1" t="s">
        <v>18223</v>
      </c>
      <c r="D7191" s="1" t="s">
        <v>18282</v>
      </c>
      <c r="E7191" s="1" t="s">
        <v>14341</v>
      </c>
      <c r="F7191" s="1" t="s">
        <v>14342</v>
      </c>
      <c r="G7191" s="1" t="s">
        <v>27784</v>
      </c>
      <c r="H7191" s="1" t="s">
        <v>17598</v>
      </c>
      <c r="I7191" s="2">
        <v>336.17</v>
      </c>
      <c r="J7191" s="37">
        <f>VLOOKUP(H7191,'DOGHER ORDER-DISC'!$K$4:$N$30,4,FALSE)</f>
        <v>0</v>
      </c>
      <c r="K7191" s="2">
        <f t="shared" si="117"/>
        <v>336.17</v>
      </c>
      <c r="L7191" s="1" t="s">
        <v>20498</v>
      </c>
    </row>
    <row r="7192" spans="1:12">
      <c r="A7192" s="1"/>
      <c r="B7192" s="1">
        <v>613</v>
      </c>
      <c r="C7192" s="1" t="s">
        <v>18224</v>
      </c>
      <c r="D7192" s="1" t="s">
        <v>18282</v>
      </c>
      <c r="E7192" s="1" t="s">
        <v>14343</v>
      </c>
      <c r="F7192" s="1" t="s">
        <v>14344</v>
      </c>
      <c r="G7192" s="1" t="s">
        <v>27785</v>
      </c>
      <c r="H7192" s="1" t="s">
        <v>17599</v>
      </c>
      <c r="I7192" s="2">
        <v>233.36</v>
      </c>
      <c r="J7192" s="37">
        <f>VLOOKUP(H7192,'DOGHER ORDER-DISC'!$K$4:$N$30,4,FALSE)</f>
        <v>0</v>
      </c>
      <c r="K7192" s="2">
        <f t="shared" si="117"/>
        <v>233.36</v>
      </c>
      <c r="L7192" s="1" t="s">
        <v>20499</v>
      </c>
    </row>
    <row r="7193" spans="1:12">
      <c r="A7193" s="1"/>
      <c r="B7193" s="1">
        <v>613</v>
      </c>
      <c r="C7193" s="1" t="s">
        <v>18223</v>
      </c>
      <c r="D7193" s="1" t="s">
        <v>18282</v>
      </c>
      <c r="E7193" s="1" t="s">
        <v>14345</v>
      </c>
      <c r="F7193" s="1" t="s">
        <v>14346</v>
      </c>
      <c r="G7193" s="1" t="s">
        <v>27786</v>
      </c>
      <c r="H7193" s="1" t="s">
        <v>17598</v>
      </c>
      <c r="I7193" s="2">
        <v>354.9</v>
      </c>
      <c r="J7193" s="37">
        <f>VLOOKUP(H7193,'DOGHER ORDER-DISC'!$K$4:$N$30,4,FALSE)</f>
        <v>0</v>
      </c>
      <c r="K7193" s="2">
        <f t="shared" si="117"/>
        <v>354.9</v>
      </c>
      <c r="L7193" s="1" t="s">
        <v>20498</v>
      </c>
    </row>
    <row r="7194" spans="1:12">
      <c r="A7194" s="1"/>
      <c r="B7194" s="1">
        <v>613</v>
      </c>
      <c r="C7194" s="1" t="s">
        <v>18224</v>
      </c>
      <c r="D7194" s="1" t="s">
        <v>18282</v>
      </c>
      <c r="E7194" s="1" t="s">
        <v>14347</v>
      </c>
      <c r="F7194" s="1" t="s">
        <v>14348</v>
      </c>
      <c r="G7194" s="1" t="s">
        <v>27787</v>
      </c>
      <c r="H7194" s="1" t="s">
        <v>17599</v>
      </c>
      <c r="I7194" s="2">
        <v>237.74</v>
      </c>
      <c r="J7194" s="37">
        <f>VLOOKUP(H7194,'DOGHER ORDER-DISC'!$K$4:$N$30,4,FALSE)</f>
        <v>0</v>
      </c>
      <c r="K7194" s="2">
        <f t="shared" si="117"/>
        <v>237.74</v>
      </c>
      <c r="L7194" s="1" t="s">
        <v>20499</v>
      </c>
    </row>
    <row r="7195" spans="1:12">
      <c r="A7195" s="1"/>
      <c r="B7195" s="1">
        <v>613</v>
      </c>
      <c r="C7195" s="1" t="s">
        <v>18223</v>
      </c>
      <c r="D7195" s="1" t="s">
        <v>18282</v>
      </c>
      <c r="E7195" s="1" t="s">
        <v>14349</v>
      </c>
      <c r="F7195" s="1" t="s">
        <v>14350</v>
      </c>
      <c r="G7195" s="1" t="s">
        <v>27788</v>
      </c>
      <c r="H7195" s="1" t="s">
        <v>17598</v>
      </c>
      <c r="I7195" s="2">
        <v>361.72</v>
      </c>
      <c r="J7195" s="37">
        <f>VLOOKUP(H7195,'DOGHER ORDER-DISC'!$K$4:$N$30,4,FALSE)</f>
        <v>0</v>
      </c>
      <c r="K7195" s="2">
        <f t="shared" si="117"/>
        <v>361.72</v>
      </c>
      <c r="L7195" s="1" t="s">
        <v>20498</v>
      </c>
    </row>
    <row r="7196" spans="1:12">
      <c r="A7196" s="1"/>
      <c r="B7196" s="1">
        <v>613</v>
      </c>
      <c r="C7196" s="1" t="s">
        <v>18224</v>
      </c>
      <c r="D7196" s="1" t="s">
        <v>18282</v>
      </c>
      <c r="E7196" s="1" t="s">
        <v>14351</v>
      </c>
      <c r="F7196" s="1" t="s">
        <v>14352</v>
      </c>
      <c r="G7196" s="1" t="s">
        <v>27789</v>
      </c>
      <c r="H7196" s="1" t="s">
        <v>17599</v>
      </c>
      <c r="I7196" s="2">
        <v>235.83</v>
      </c>
      <c r="J7196" s="37">
        <f>VLOOKUP(H7196,'DOGHER ORDER-DISC'!$K$4:$N$30,4,FALSE)</f>
        <v>0</v>
      </c>
      <c r="K7196" s="2">
        <f t="shared" si="117"/>
        <v>235.83</v>
      </c>
      <c r="L7196" s="1" t="s">
        <v>20499</v>
      </c>
    </row>
    <row r="7197" spans="1:12">
      <c r="A7197" s="1"/>
      <c r="B7197" s="1">
        <v>613</v>
      </c>
      <c r="C7197" s="1" t="s">
        <v>18223</v>
      </c>
      <c r="D7197" s="1" t="s">
        <v>18282</v>
      </c>
      <c r="E7197" s="1" t="s">
        <v>14353</v>
      </c>
      <c r="F7197" s="1" t="s">
        <v>14354</v>
      </c>
      <c r="G7197" s="1" t="s">
        <v>27790</v>
      </c>
      <c r="H7197" s="1" t="s">
        <v>17598</v>
      </c>
      <c r="I7197" s="2">
        <v>392.95</v>
      </c>
      <c r="J7197" s="37">
        <f>VLOOKUP(H7197,'DOGHER ORDER-DISC'!$K$4:$N$30,4,FALSE)</f>
        <v>0</v>
      </c>
      <c r="K7197" s="2">
        <f t="shared" si="117"/>
        <v>392.95</v>
      </c>
      <c r="L7197" s="1" t="s">
        <v>20498</v>
      </c>
    </row>
    <row r="7198" spans="1:12">
      <c r="A7198" s="1"/>
      <c r="B7198" s="1">
        <v>613</v>
      </c>
      <c r="C7198" s="1" t="s">
        <v>18224</v>
      </c>
      <c r="D7198" s="1" t="s">
        <v>18282</v>
      </c>
      <c r="E7198" s="1" t="s">
        <v>14355</v>
      </c>
      <c r="F7198" s="1" t="s">
        <v>14356</v>
      </c>
      <c r="G7198" s="1" t="s">
        <v>27791</v>
      </c>
      <c r="H7198" s="1" t="s">
        <v>17599</v>
      </c>
      <c r="I7198" s="2">
        <v>256.45999999999998</v>
      </c>
      <c r="J7198" s="37">
        <f>VLOOKUP(H7198,'DOGHER ORDER-DISC'!$K$4:$N$30,4,FALSE)</f>
        <v>0</v>
      </c>
      <c r="K7198" s="2">
        <f t="shared" si="117"/>
        <v>256.45999999999998</v>
      </c>
      <c r="L7198" s="1" t="s">
        <v>20499</v>
      </c>
    </row>
    <row r="7199" spans="1:12">
      <c r="A7199" s="1"/>
      <c r="B7199" s="1">
        <v>613</v>
      </c>
      <c r="C7199" s="1" t="s">
        <v>18223</v>
      </c>
      <c r="D7199" s="1" t="s">
        <v>18282</v>
      </c>
      <c r="E7199" s="1" t="s">
        <v>14357</v>
      </c>
      <c r="F7199" s="1" t="s">
        <v>14358</v>
      </c>
      <c r="G7199" s="1" t="s">
        <v>27792</v>
      </c>
      <c r="H7199" s="1" t="s">
        <v>17598</v>
      </c>
      <c r="I7199" s="2">
        <v>403.28</v>
      </c>
      <c r="J7199" s="37">
        <f>VLOOKUP(H7199,'DOGHER ORDER-DISC'!$K$4:$N$30,4,FALSE)</f>
        <v>0</v>
      </c>
      <c r="K7199" s="2">
        <f t="shared" si="117"/>
        <v>403.28</v>
      </c>
      <c r="L7199" s="1" t="s">
        <v>20498</v>
      </c>
    </row>
    <row r="7200" spans="1:12">
      <c r="A7200" s="1"/>
      <c r="B7200" s="1">
        <v>613</v>
      </c>
      <c r="C7200" s="1" t="s">
        <v>18224</v>
      </c>
      <c r="D7200" s="1" t="s">
        <v>18282</v>
      </c>
      <c r="E7200" s="1" t="s">
        <v>14359</v>
      </c>
      <c r="F7200" s="1" t="s">
        <v>14360</v>
      </c>
      <c r="G7200" s="1" t="s">
        <v>27793</v>
      </c>
      <c r="H7200" s="1" t="s">
        <v>17599</v>
      </c>
      <c r="I7200" s="2">
        <v>269.74</v>
      </c>
      <c r="J7200" s="37">
        <f>VLOOKUP(H7200,'DOGHER ORDER-DISC'!$K$4:$N$30,4,FALSE)</f>
        <v>0</v>
      </c>
      <c r="K7200" s="2">
        <f t="shared" si="117"/>
        <v>269.74</v>
      </c>
      <c r="L7200" s="1" t="s">
        <v>20499</v>
      </c>
    </row>
    <row r="7201" spans="1:12">
      <c r="A7201" s="1"/>
      <c r="B7201" s="1">
        <v>613</v>
      </c>
      <c r="C7201" s="1" t="s">
        <v>18223</v>
      </c>
      <c r="D7201" s="1" t="s">
        <v>18282</v>
      </c>
      <c r="E7201" s="1" t="s">
        <v>14361</v>
      </c>
      <c r="F7201" s="1" t="s">
        <v>14362</v>
      </c>
      <c r="G7201" s="1" t="s">
        <v>27794</v>
      </c>
      <c r="H7201" s="1" t="s">
        <v>17598</v>
      </c>
      <c r="I7201" s="2">
        <v>405.02</v>
      </c>
      <c r="J7201" s="37">
        <f>VLOOKUP(H7201,'DOGHER ORDER-DISC'!$K$4:$N$30,4,FALSE)</f>
        <v>0</v>
      </c>
      <c r="K7201" s="2">
        <f t="shared" si="117"/>
        <v>405.02</v>
      </c>
      <c r="L7201" s="1" t="s">
        <v>20498</v>
      </c>
    </row>
    <row r="7202" spans="1:12">
      <c r="A7202" s="1"/>
      <c r="B7202" s="1">
        <v>613</v>
      </c>
      <c r="C7202" s="1" t="s">
        <v>18224</v>
      </c>
      <c r="D7202" s="1" t="s">
        <v>18282</v>
      </c>
      <c r="E7202" s="1" t="s">
        <v>14363</v>
      </c>
      <c r="F7202" s="1" t="s">
        <v>14364</v>
      </c>
      <c r="G7202" s="1" t="s">
        <v>27795</v>
      </c>
      <c r="H7202" s="1" t="s">
        <v>17599</v>
      </c>
      <c r="I7202" s="2">
        <v>262.87</v>
      </c>
      <c r="J7202" s="37">
        <f>VLOOKUP(H7202,'DOGHER ORDER-DISC'!$K$4:$N$30,4,FALSE)</f>
        <v>0</v>
      </c>
      <c r="K7202" s="2">
        <f t="shared" si="117"/>
        <v>262.87</v>
      </c>
      <c r="L7202" s="1" t="s">
        <v>20499</v>
      </c>
    </row>
    <row r="7203" spans="1:12">
      <c r="A7203" s="1"/>
      <c r="B7203" s="1">
        <v>613</v>
      </c>
      <c r="C7203" s="1" t="s">
        <v>18223</v>
      </c>
      <c r="D7203" s="1" t="s">
        <v>18282</v>
      </c>
      <c r="E7203" s="1" t="s">
        <v>14365</v>
      </c>
      <c r="F7203" s="1" t="s">
        <v>14366</v>
      </c>
      <c r="G7203" s="1" t="s">
        <v>27796</v>
      </c>
      <c r="H7203" s="1" t="s">
        <v>17598</v>
      </c>
      <c r="I7203" s="2">
        <v>405.81</v>
      </c>
      <c r="J7203" s="37">
        <f>VLOOKUP(H7203,'DOGHER ORDER-DISC'!$K$4:$N$30,4,FALSE)</f>
        <v>0</v>
      </c>
      <c r="K7203" s="2">
        <f t="shared" si="117"/>
        <v>405.81</v>
      </c>
      <c r="L7203" s="1" t="s">
        <v>20499</v>
      </c>
    </row>
    <row r="7204" spans="1:12">
      <c r="A7204" s="1"/>
      <c r="B7204" s="1">
        <v>613</v>
      </c>
      <c r="C7204" s="1" t="s">
        <v>18224</v>
      </c>
      <c r="D7204" s="1" t="s">
        <v>18282</v>
      </c>
      <c r="E7204" s="1" t="s">
        <v>14367</v>
      </c>
      <c r="F7204" s="1" t="s">
        <v>14368</v>
      </c>
      <c r="G7204" s="1" t="s">
        <v>27797</v>
      </c>
      <c r="H7204" s="1" t="s">
        <v>17599</v>
      </c>
      <c r="I7204" s="2">
        <v>267.45</v>
      </c>
      <c r="J7204" s="37">
        <f>VLOOKUP(H7204,'DOGHER ORDER-DISC'!$K$4:$N$30,4,FALSE)</f>
        <v>0</v>
      </c>
      <c r="K7204" s="2">
        <f t="shared" si="117"/>
        <v>267.45</v>
      </c>
      <c r="L7204" s="1" t="s">
        <v>20498</v>
      </c>
    </row>
    <row r="7205" spans="1:12">
      <c r="A7205" s="1"/>
      <c r="B7205" s="1">
        <v>613</v>
      </c>
      <c r="C7205" s="1" t="s">
        <v>18223</v>
      </c>
      <c r="D7205" s="1" t="s">
        <v>18282</v>
      </c>
      <c r="E7205" s="1" t="s">
        <v>14369</v>
      </c>
      <c r="F7205" s="1" t="s">
        <v>14370</v>
      </c>
      <c r="G7205" s="1" t="s">
        <v>27798</v>
      </c>
      <c r="H7205" s="1" t="s">
        <v>17598</v>
      </c>
      <c r="I7205" s="2">
        <v>409.63</v>
      </c>
      <c r="J7205" s="37">
        <f>VLOOKUP(H7205,'DOGHER ORDER-DISC'!$K$4:$N$30,4,FALSE)</f>
        <v>0</v>
      </c>
      <c r="K7205" s="2">
        <f t="shared" si="117"/>
        <v>409.63</v>
      </c>
      <c r="L7205" s="1" t="s">
        <v>20499</v>
      </c>
    </row>
    <row r="7206" spans="1:12">
      <c r="A7206" s="1"/>
      <c r="B7206" s="1">
        <v>613</v>
      </c>
      <c r="C7206" s="1" t="s">
        <v>18224</v>
      </c>
      <c r="D7206" s="1" t="s">
        <v>18282</v>
      </c>
      <c r="E7206" s="1" t="s">
        <v>14371</v>
      </c>
      <c r="F7206" s="1" t="s">
        <v>14372</v>
      </c>
      <c r="G7206" s="1" t="s">
        <v>27799</v>
      </c>
      <c r="H7206" s="1" t="s">
        <v>17599</v>
      </c>
      <c r="I7206" s="2">
        <v>267.62</v>
      </c>
      <c r="J7206" s="37">
        <f>VLOOKUP(H7206,'DOGHER ORDER-DISC'!$K$4:$N$30,4,FALSE)</f>
        <v>0</v>
      </c>
      <c r="K7206" s="2">
        <f t="shared" si="117"/>
        <v>267.62</v>
      </c>
      <c r="L7206" s="1" t="s">
        <v>20498</v>
      </c>
    </row>
    <row r="7207" spans="1:12">
      <c r="A7207" s="1"/>
      <c r="B7207" s="1">
        <v>613</v>
      </c>
      <c r="C7207" s="1" t="s">
        <v>18223</v>
      </c>
      <c r="D7207" s="1" t="s">
        <v>18282</v>
      </c>
      <c r="E7207" s="1" t="s">
        <v>14373</v>
      </c>
      <c r="F7207" s="1" t="s">
        <v>14374</v>
      </c>
      <c r="G7207" s="1" t="s">
        <v>27800</v>
      </c>
      <c r="H7207" s="1" t="s">
        <v>17598</v>
      </c>
      <c r="I7207" s="2">
        <v>443.47</v>
      </c>
      <c r="J7207" s="37">
        <f>VLOOKUP(H7207,'DOGHER ORDER-DISC'!$K$4:$N$30,4,FALSE)</f>
        <v>0</v>
      </c>
      <c r="K7207" s="2">
        <f t="shared" si="117"/>
        <v>443.47</v>
      </c>
      <c r="L7207" s="1" t="s">
        <v>20499</v>
      </c>
    </row>
    <row r="7208" spans="1:12">
      <c r="A7208" s="1"/>
      <c r="B7208" s="1">
        <v>613</v>
      </c>
      <c r="C7208" s="1" t="s">
        <v>18224</v>
      </c>
      <c r="D7208" s="1" t="s">
        <v>18282</v>
      </c>
      <c r="E7208" s="1" t="s">
        <v>14375</v>
      </c>
      <c r="F7208" s="1" t="s">
        <v>14376</v>
      </c>
      <c r="G7208" s="1" t="s">
        <v>27801</v>
      </c>
      <c r="H7208" s="1" t="s">
        <v>17599</v>
      </c>
      <c r="I7208" s="2">
        <v>296.95</v>
      </c>
      <c r="J7208" s="37">
        <f>VLOOKUP(H7208,'DOGHER ORDER-DISC'!$K$4:$N$30,4,FALSE)</f>
        <v>0</v>
      </c>
      <c r="K7208" s="2">
        <f t="shared" si="117"/>
        <v>296.95</v>
      </c>
      <c r="L7208" s="1" t="s">
        <v>20498</v>
      </c>
    </row>
    <row r="7209" spans="1:12">
      <c r="A7209" s="1"/>
      <c r="B7209" s="1">
        <v>613</v>
      </c>
      <c r="C7209" s="1" t="s">
        <v>18223</v>
      </c>
      <c r="D7209" s="1" t="s">
        <v>18282</v>
      </c>
      <c r="E7209" s="1" t="s">
        <v>14377</v>
      </c>
      <c r="F7209" s="1" t="s">
        <v>14378</v>
      </c>
      <c r="G7209" s="1" t="s">
        <v>27802</v>
      </c>
      <c r="H7209" s="1" t="s">
        <v>17598</v>
      </c>
      <c r="I7209" s="2">
        <v>451.04</v>
      </c>
      <c r="J7209" s="37">
        <f>VLOOKUP(H7209,'DOGHER ORDER-DISC'!$K$4:$N$30,4,FALSE)</f>
        <v>0</v>
      </c>
      <c r="K7209" s="2">
        <f t="shared" si="117"/>
        <v>451.04</v>
      </c>
      <c r="L7209" s="1" t="s">
        <v>20499</v>
      </c>
    </row>
    <row r="7210" spans="1:12">
      <c r="A7210" s="1"/>
      <c r="B7210" s="1">
        <v>613</v>
      </c>
      <c r="C7210" s="1" t="s">
        <v>18224</v>
      </c>
      <c r="D7210" s="1" t="s">
        <v>18282</v>
      </c>
      <c r="E7210" s="1" t="s">
        <v>14379</v>
      </c>
      <c r="F7210" s="1" t="s">
        <v>14380</v>
      </c>
      <c r="G7210" s="1" t="s">
        <v>27803</v>
      </c>
      <c r="H7210" s="1" t="s">
        <v>17599</v>
      </c>
      <c r="I7210" s="2">
        <v>298.43</v>
      </c>
      <c r="J7210" s="37">
        <f>VLOOKUP(H7210,'DOGHER ORDER-DISC'!$K$4:$N$30,4,FALSE)</f>
        <v>0</v>
      </c>
      <c r="K7210" s="2">
        <f t="shared" si="117"/>
        <v>298.43</v>
      </c>
      <c r="L7210" s="1" t="s">
        <v>20498</v>
      </c>
    </row>
    <row r="7211" spans="1:12">
      <c r="A7211" s="1"/>
      <c r="B7211" s="1">
        <v>613</v>
      </c>
      <c r="C7211" s="1" t="s">
        <v>18223</v>
      </c>
      <c r="D7211" s="1" t="s">
        <v>18282</v>
      </c>
      <c r="E7211" s="1" t="s">
        <v>14381</v>
      </c>
      <c r="F7211" s="1" t="s">
        <v>14382</v>
      </c>
      <c r="G7211" s="1" t="s">
        <v>27804</v>
      </c>
      <c r="H7211" s="1" t="s">
        <v>17598</v>
      </c>
      <c r="I7211" s="2">
        <v>458.75</v>
      </c>
      <c r="J7211" s="37">
        <f>VLOOKUP(H7211,'DOGHER ORDER-DISC'!$K$4:$N$30,4,FALSE)</f>
        <v>0</v>
      </c>
      <c r="K7211" s="2">
        <f t="shared" si="117"/>
        <v>458.75</v>
      </c>
      <c r="L7211" s="1" t="s">
        <v>20499</v>
      </c>
    </row>
    <row r="7212" spans="1:12">
      <c r="A7212" s="1"/>
      <c r="B7212" s="1">
        <v>613</v>
      </c>
      <c r="C7212" s="1" t="s">
        <v>18224</v>
      </c>
      <c r="D7212" s="1" t="s">
        <v>18282</v>
      </c>
      <c r="E7212" s="1" t="s">
        <v>14383</v>
      </c>
      <c r="F7212" s="1" t="s">
        <v>14384</v>
      </c>
      <c r="G7212" s="1" t="s">
        <v>27805</v>
      </c>
      <c r="H7212" s="1" t="s">
        <v>17599</v>
      </c>
      <c r="I7212" s="2">
        <v>307.3</v>
      </c>
      <c r="J7212" s="37">
        <f>VLOOKUP(H7212,'DOGHER ORDER-DISC'!$K$4:$N$30,4,FALSE)</f>
        <v>0</v>
      </c>
      <c r="K7212" s="2">
        <f t="shared" si="117"/>
        <v>307.3</v>
      </c>
      <c r="L7212" s="1" t="s">
        <v>20498</v>
      </c>
    </row>
    <row r="7213" spans="1:12">
      <c r="A7213" s="1"/>
      <c r="B7213" s="1">
        <v>613</v>
      </c>
      <c r="C7213" s="1" t="s">
        <v>18223</v>
      </c>
      <c r="D7213" s="1" t="s">
        <v>18282</v>
      </c>
      <c r="E7213" s="1" t="s">
        <v>14385</v>
      </c>
      <c r="F7213" s="1" t="s">
        <v>14386</v>
      </c>
      <c r="G7213" s="1" t="s">
        <v>27806</v>
      </c>
      <c r="H7213" s="1" t="s">
        <v>17598</v>
      </c>
      <c r="I7213" s="2">
        <v>467.63</v>
      </c>
      <c r="J7213" s="37">
        <f>VLOOKUP(H7213,'DOGHER ORDER-DISC'!$K$4:$N$30,4,FALSE)</f>
        <v>0</v>
      </c>
      <c r="K7213" s="2">
        <f t="shared" si="117"/>
        <v>467.63</v>
      </c>
      <c r="L7213" s="1" t="s">
        <v>20499</v>
      </c>
    </row>
    <row r="7214" spans="1:12">
      <c r="A7214" s="1"/>
      <c r="B7214" s="1">
        <v>613</v>
      </c>
      <c r="C7214" s="1" t="s">
        <v>18224</v>
      </c>
      <c r="D7214" s="1" t="s">
        <v>18282</v>
      </c>
      <c r="E7214" s="1" t="s">
        <v>14387</v>
      </c>
      <c r="F7214" s="1" t="s">
        <v>14388</v>
      </c>
      <c r="G7214" s="1" t="s">
        <v>27807</v>
      </c>
      <c r="H7214" s="1" t="s">
        <v>17599</v>
      </c>
      <c r="I7214" s="2">
        <v>304.83</v>
      </c>
      <c r="J7214" s="37">
        <f>VLOOKUP(H7214,'DOGHER ORDER-DISC'!$K$4:$N$30,4,FALSE)</f>
        <v>0</v>
      </c>
      <c r="K7214" s="2">
        <f t="shared" si="117"/>
        <v>304.83</v>
      </c>
      <c r="L7214" s="1" t="s">
        <v>20498</v>
      </c>
    </row>
    <row r="7215" spans="1:12">
      <c r="A7215" s="1"/>
      <c r="B7215" s="1">
        <v>613</v>
      </c>
      <c r="C7215" s="1" t="s">
        <v>18223</v>
      </c>
      <c r="D7215" s="1" t="s">
        <v>18282</v>
      </c>
      <c r="E7215" s="1" t="s">
        <v>14389</v>
      </c>
      <c r="F7215" s="1" t="s">
        <v>14390</v>
      </c>
      <c r="G7215" s="1" t="s">
        <v>27808</v>
      </c>
      <c r="H7215" s="1" t="s">
        <v>17598</v>
      </c>
      <c r="I7215" s="2">
        <v>479.27</v>
      </c>
      <c r="J7215" s="37">
        <f>VLOOKUP(H7215,'DOGHER ORDER-DISC'!$K$4:$N$30,4,FALSE)</f>
        <v>0</v>
      </c>
      <c r="K7215" s="2">
        <f t="shared" ref="K7215:K7278" si="118">+ROUND(I7215*(1-J7215),2)</f>
        <v>479.27</v>
      </c>
      <c r="L7215" s="1" t="s">
        <v>20499</v>
      </c>
    </row>
    <row r="7216" spans="1:12">
      <c r="A7216" s="1"/>
      <c r="B7216" s="1">
        <v>613</v>
      </c>
      <c r="C7216" s="1" t="s">
        <v>18224</v>
      </c>
      <c r="D7216" s="1" t="s">
        <v>18282</v>
      </c>
      <c r="E7216" s="1" t="s">
        <v>14391</v>
      </c>
      <c r="F7216" s="1" t="s">
        <v>14392</v>
      </c>
      <c r="G7216" s="1" t="s">
        <v>27809</v>
      </c>
      <c r="H7216" s="1" t="s">
        <v>17599</v>
      </c>
      <c r="I7216" s="2">
        <v>320.22000000000003</v>
      </c>
      <c r="J7216" s="37">
        <f>VLOOKUP(H7216,'DOGHER ORDER-DISC'!$K$4:$N$30,4,FALSE)</f>
        <v>0</v>
      </c>
      <c r="K7216" s="2">
        <f t="shared" si="118"/>
        <v>320.22000000000003</v>
      </c>
      <c r="L7216" s="1" t="s">
        <v>20498</v>
      </c>
    </row>
    <row r="7217" spans="1:12">
      <c r="A7217" s="1"/>
      <c r="B7217" s="1">
        <v>613</v>
      </c>
      <c r="C7217" s="1" t="s">
        <v>18223</v>
      </c>
      <c r="D7217" s="1" t="s">
        <v>18282</v>
      </c>
      <c r="E7217" s="1" t="s">
        <v>14393</v>
      </c>
      <c r="F7217" s="1" t="s">
        <v>14394</v>
      </c>
      <c r="G7217" s="1" t="s">
        <v>27810</v>
      </c>
      <c r="H7217" s="1" t="s">
        <v>17598</v>
      </c>
      <c r="I7217" s="2">
        <v>490.09</v>
      </c>
      <c r="J7217" s="37">
        <f>VLOOKUP(H7217,'DOGHER ORDER-DISC'!$K$4:$N$30,4,FALSE)</f>
        <v>0</v>
      </c>
      <c r="K7217" s="2">
        <f t="shared" si="118"/>
        <v>490.09</v>
      </c>
      <c r="L7217" s="1" t="s">
        <v>20499</v>
      </c>
    </row>
    <row r="7218" spans="1:12">
      <c r="A7218" s="1"/>
      <c r="B7218" s="1">
        <v>613</v>
      </c>
      <c r="C7218" s="1" t="s">
        <v>18224</v>
      </c>
      <c r="D7218" s="1" t="s">
        <v>18282</v>
      </c>
      <c r="E7218" s="1" t="s">
        <v>14395</v>
      </c>
      <c r="F7218" s="1" t="s">
        <v>14396</v>
      </c>
      <c r="G7218" s="1" t="s">
        <v>27811</v>
      </c>
      <c r="H7218" s="1" t="s">
        <v>17599</v>
      </c>
      <c r="I7218" s="2">
        <v>328.09</v>
      </c>
      <c r="J7218" s="37">
        <f>VLOOKUP(H7218,'DOGHER ORDER-DISC'!$K$4:$N$30,4,FALSE)</f>
        <v>0</v>
      </c>
      <c r="K7218" s="2">
        <f t="shared" si="118"/>
        <v>328.09</v>
      </c>
      <c r="L7218" s="1" t="s">
        <v>20498</v>
      </c>
    </row>
    <row r="7219" spans="1:12">
      <c r="A7219" s="1"/>
      <c r="B7219" s="1">
        <v>613</v>
      </c>
      <c r="C7219" s="1" t="s">
        <v>18223</v>
      </c>
      <c r="D7219" s="1" t="s">
        <v>18282</v>
      </c>
      <c r="E7219" s="1" t="s">
        <v>14397</v>
      </c>
      <c r="F7219" s="1" t="s">
        <v>14398</v>
      </c>
      <c r="G7219" s="1" t="s">
        <v>27812</v>
      </c>
      <c r="H7219" s="1" t="s">
        <v>17598</v>
      </c>
      <c r="I7219" s="2">
        <v>494.75</v>
      </c>
      <c r="J7219" s="37">
        <f>VLOOKUP(H7219,'DOGHER ORDER-DISC'!$K$4:$N$30,4,FALSE)</f>
        <v>0</v>
      </c>
      <c r="K7219" s="2">
        <f t="shared" si="118"/>
        <v>494.75</v>
      </c>
      <c r="L7219" s="1" t="s">
        <v>20499</v>
      </c>
    </row>
    <row r="7220" spans="1:12">
      <c r="A7220" s="1"/>
      <c r="B7220" s="1">
        <v>613</v>
      </c>
      <c r="C7220" s="1" t="s">
        <v>18224</v>
      </c>
      <c r="D7220" s="1" t="s">
        <v>18282</v>
      </c>
      <c r="E7220" s="1" t="s">
        <v>14399</v>
      </c>
      <c r="F7220" s="1" t="s">
        <v>14400</v>
      </c>
      <c r="G7220" s="1" t="s">
        <v>27813</v>
      </c>
      <c r="H7220" s="1" t="s">
        <v>17599</v>
      </c>
      <c r="I7220" s="2">
        <v>330.72</v>
      </c>
      <c r="J7220" s="37">
        <f>VLOOKUP(H7220,'DOGHER ORDER-DISC'!$K$4:$N$30,4,FALSE)</f>
        <v>0</v>
      </c>
      <c r="K7220" s="2">
        <f t="shared" si="118"/>
        <v>330.72</v>
      </c>
      <c r="L7220" s="1" t="s">
        <v>20498</v>
      </c>
    </row>
    <row r="7221" spans="1:12">
      <c r="A7221" s="1"/>
      <c r="B7221" s="1">
        <v>613</v>
      </c>
      <c r="C7221" s="1" t="s">
        <v>18223</v>
      </c>
      <c r="D7221" s="1" t="s">
        <v>18282</v>
      </c>
      <c r="E7221" s="1" t="s">
        <v>14401</v>
      </c>
      <c r="F7221" s="1" t="s">
        <v>14402</v>
      </c>
      <c r="G7221" s="1" t="s">
        <v>27814</v>
      </c>
      <c r="H7221" s="1" t="s">
        <v>17598</v>
      </c>
      <c r="I7221" s="2">
        <v>498.19</v>
      </c>
      <c r="J7221" s="37">
        <f>VLOOKUP(H7221,'DOGHER ORDER-DISC'!$K$4:$N$30,4,FALSE)</f>
        <v>0</v>
      </c>
      <c r="K7221" s="2">
        <f t="shared" si="118"/>
        <v>498.19</v>
      </c>
      <c r="L7221" s="1" t="s">
        <v>20499</v>
      </c>
    </row>
    <row r="7222" spans="1:12">
      <c r="A7222" s="1"/>
      <c r="B7222" s="1">
        <v>613</v>
      </c>
      <c r="C7222" s="1" t="s">
        <v>18224</v>
      </c>
      <c r="D7222" s="1" t="s">
        <v>18282</v>
      </c>
      <c r="E7222" s="1" t="s">
        <v>14403</v>
      </c>
      <c r="F7222" s="1" t="s">
        <v>14404</v>
      </c>
      <c r="G7222" s="1" t="s">
        <v>27815</v>
      </c>
      <c r="H7222" s="1" t="s">
        <v>17599</v>
      </c>
      <c r="I7222" s="2">
        <v>333.34</v>
      </c>
      <c r="J7222" s="37">
        <f>VLOOKUP(H7222,'DOGHER ORDER-DISC'!$K$4:$N$30,4,FALSE)</f>
        <v>0</v>
      </c>
      <c r="K7222" s="2">
        <f t="shared" si="118"/>
        <v>333.34</v>
      </c>
      <c r="L7222" s="1" t="s">
        <v>20498</v>
      </c>
    </row>
    <row r="7223" spans="1:12">
      <c r="A7223" s="1"/>
      <c r="B7223" s="1">
        <v>613</v>
      </c>
      <c r="C7223" s="1" t="s">
        <v>18223</v>
      </c>
      <c r="D7223" s="1" t="s">
        <v>18282</v>
      </c>
      <c r="E7223" s="1" t="s">
        <v>14405</v>
      </c>
      <c r="F7223" s="1" t="s">
        <v>14406</v>
      </c>
      <c r="G7223" s="1" t="s">
        <v>27816</v>
      </c>
      <c r="H7223" s="1" t="s">
        <v>17598</v>
      </c>
      <c r="I7223" s="2">
        <v>501.96</v>
      </c>
      <c r="J7223" s="37">
        <f>VLOOKUP(H7223,'DOGHER ORDER-DISC'!$K$4:$N$30,4,FALSE)</f>
        <v>0</v>
      </c>
      <c r="K7223" s="2">
        <f t="shared" si="118"/>
        <v>501.96</v>
      </c>
      <c r="L7223" s="1" t="s">
        <v>20499</v>
      </c>
    </row>
    <row r="7224" spans="1:12">
      <c r="A7224" s="1"/>
      <c r="B7224" s="1">
        <v>613</v>
      </c>
      <c r="C7224" s="1" t="s">
        <v>18224</v>
      </c>
      <c r="D7224" s="1" t="s">
        <v>18282</v>
      </c>
      <c r="E7224" s="1" t="s">
        <v>14407</v>
      </c>
      <c r="F7224" s="1" t="s">
        <v>14408</v>
      </c>
      <c r="G7224" s="1" t="s">
        <v>27817</v>
      </c>
      <c r="H7224" s="1" t="s">
        <v>17599</v>
      </c>
      <c r="I7224" s="2">
        <v>327.77</v>
      </c>
      <c r="J7224" s="37">
        <f>VLOOKUP(H7224,'DOGHER ORDER-DISC'!$K$4:$N$30,4,FALSE)</f>
        <v>0</v>
      </c>
      <c r="K7224" s="2">
        <f t="shared" si="118"/>
        <v>327.77</v>
      </c>
      <c r="L7224" s="1" t="s">
        <v>20498</v>
      </c>
    </row>
    <row r="7225" spans="1:12">
      <c r="A7225" s="1"/>
      <c r="B7225" s="1">
        <v>613</v>
      </c>
      <c r="C7225" s="1" t="s">
        <v>18223</v>
      </c>
      <c r="D7225" s="1" t="s">
        <v>18282</v>
      </c>
      <c r="E7225" s="1" t="s">
        <v>14409</v>
      </c>
      <c r="F7225" s="1" t="s">
        <v>14410</v>
      </c>
      <c r="G7225" s="1" t="s">
        <v>27818</v>
      </c>
      <c r="H7225" s="1" t="s">
        <v>17598</v>
      </c>
      <c r="I7225" s="2">
        <v>546.44000000000005</v>
      </c>
      <c r="J7225" s="37">
        <f>VLOOKUP(H7225,'DOGHER ORDER-DISC'!$K$4:$N$30,4,FALSE)</f>
        <v>0</v>
      </c>
      <c r="K7225" s="2">
        <f t="shared" si="118"/>
        <v>546.44000000000005</v>
      </c>
      <c r="L7225" s="1" t="s">
        <v>20499</v>
      </c>
    </row>
    <row r="7226" spans="1:12">
      <c r="A7226" s="1"/>
      <c r="B7226" s="1">
        <v>613</v>
      </c>
      <c r="C7226" s="1" t="s">
        <v>18224</v>
      </c>
      <c r="D7226" s="1" t="s">
        <v>18282</v>
      </c>
      <c r="E7226" s="1" t="s">
        <v>14411</v>
      </c>
      <c r="F7226" s="1" t="s">
        <v>14412</v>
      </c>
      <c r="G7226" s="1" t="s">
        <v>27819</v>
      </c>
      <c r="H7226" s="1" t="s">
        <v>17599</v>
      </c>
      <c r="I7226" s="2">
        <v>365.76</v>
      </c>
      <c r="J7226" s="37">
        <f>VLOOKUP(H7226,'DOGHER ORDER-DISC'!$K$4:$N$30,4,FALSE)</f>
        <v>0</v>
      </c>
      <c r="K7226" s="2">
        <f t="shared" si="118"/>
        <v>365.76</v>
      </c>
      <c r="L7226" s="1" t="s">
        <v>20498</v>
      </c>
    </row>
    <row r="7227" spans="1:12">
      <c r="A7227" s="1"/>
      <c r="B7227" s="1">
        <v>613</v>
      </c>
      <c r="C7227" s="1" t="s">
        <v>18223</v>
      </c>
      <c r="D7227" s="1" t="s">
        <v>18282</v>
      </c>
      <c r="E7227" s="1" t="s">
        <v>14413</v>
      </c>
      <c r="F7227" s="1" t="s">
        <v>14414</v>
      </c>
      <c r="G7227" s="1" t="s">
        <v>27820</v>
      </c>
      <c r="H7227" s="1" t="s">
        <v>17598</v>
      </c>
      <c r="I7227" s="2">
        <v>556.09</v>
      </c>
      <c r="J7227" s="37">
        <f>VLOOKUP(H7227,'DOGHER ORDER-DISC'!$K$4:$N$30,4,FALSE)</f>
        <v>0</v>
      </c>
      <c r="K7227" s="2">
        <f t="shared" si="118"/>
        <v>556.09</v>
      </c>
      <c r="L7227" s="1" t="s">
        <v>20499</v>
      </c>
    </row>
    <row r="7228" spans="1:12">
      <c r="A7228" s="1"/>
      <c r="B7228" s="1">
        <v>613</v>
      </c>
      <c r="C7228" s="1" t="s">
        <v>18224</v>
      </c>
      <c r="D7228" s="1" t="s">
        <v>18282</v>
      </c>
      <c r="E7228" s="1" t="s">
        <v>14415</v>
      </c>
      <c r="F7228" s="1" t="s">
        <v>14416</v>
      </c>
      <c r="G7228" s="1" t="s">
        <v>27821</v>
      </c>
      <c r="H7228" s="1" t="s">
        <v>17599</v>
      </c>
      <c r="I7228" s="2">
        <v>371.86</v>
      </c>
      <c r="J7228" s="37">
        <f>VLOOKUP(H7228,'DOGHER ORDER-DISC'!$K$4:$N$30,4,FALSE)</f>
        <v>0</v>
      </c>
      <c r="K7228" s="2">
        <f t="shared" si="118"/>
        <v>371.86</v>
      </c>
      <c r="L7228" s="1" t="s">
        <v>20498</v>
      </c>
    </row>
    <row r="7229" spans="1:12">
      <c r="A7229" s="1"/>
      <c r="B7229" s="1">
        <v>613</v>
      </c>
      <c r="C7229" s="1" t="s">
        <v>18223</v>
      </c>
      <c r="D7229" s="1" t="s">
        <v>18282</v>
      </c>
      <c r="E7229" s="1" t="s">
        <v>14417</v>
      </c>
      <c r="F7229" s="1" t="s">
        <v>14418</v>
      </c>
      <c r="G7229" s="1" t="s">
        <v>27822</v>
      </c>
      <c r="H7229" s="1" t="s">
        <v>17598</v>
      </c>
      <c r="I7229" s="2">
        <v>563.54</v>
      </c>
      <c r="J7229" s="37">
        <f>VLOOKUP(H7229,'DOGHER ORDER-DISC'!$K$4:$N$30,4,FALSE)</f>
        <v>0</v>
      </c>
      <c r="K7229" s="2">
        <f t="shared" si="118"/>
        <v>563.54</v>
      </c>
      <c r="L7229" s="1" t="s">
        <v>20499</v>
      </c>
    </row>
    <row r="7230" spans="1:12">
      <c r="A7230" s="1"/>
      <c r="B7230" s="1">
        <v>613</v>
      </c>
      <c r="C7230" s="1" t="s">
        <v>18224</v>
      </c>
      <c r="D7230" s="1" t="s">
        <v>18282</v>
      </c>
      <c r="E7230" s="1" t="s">
        <v>14419</v>
      </c>
      <c r="F7230" s="1" t="s">
        <v>14420</v>
      </c>
      <c r="G7230" s="1" t="s">
        <v>27823</v>
      </c>
      <c r="H7230" s="1" t="s">
        <v>17599</v>
      </c>
      <c r="I7230" s="2">
        <v>377.95</v>
      </c>
      <c r="J7230" s="37">
        <f>VLOOKUP(H7230,'DOGHER ORDER-DISC'!$K$4:$N$30,4,FALSE)</f>
        <v>0</v>
      </c>
      <c r="K7230" s="2">
        <f t="shared" si="118"/>
        <v>377.95</v>
      </c>
      <c r="L7230" s="1" t="s">
        <v>20498</v>
      </c>
    </row>
    <row r="7231" spans="1:12">
      <c r="A7231" s="1"/>
      <c r="B7231" s="1">
        <v>613</v>
      </c>
      <c r="C7231" s="1" t="s">
        <v>18223</v>
      </c>
      <c r="D7231" s="1" t="s">
        <v>18282</v>
      </c>
      <c r="E7231" s="1" t="s">
        <v>14421</v>
      </c>
      <c r="F7231" s="1" t="s">
        <v>14422</v>
      </c>
      <c r="G7231" s="1" t="s">
        <v>27824</v>
      </c>
      <c r="H7231" s="1" t="s">
        <v>17598</v>
      </c>
      <c r="I7231" s="2">
        <v>573.64</v>
      </c>
      <c r="J7231" s="37">
        <f>VLOOKUP(H7231,'DOGHER ORDER-DISC'!$K$4:$N$30,4,FALSE)</f>
        <v>0</v>
      </c>
      <c r="K7231" s="2">
        <f t="shared" si="118"/>
        <v>573.64</v>
      </c>
      <c r="L7231" s="1" t="s">
        <v>20499</v>
      </c>
    </row>
    <row r="7232" spans="1:12">
      <c r="A7232" s="1"/>
      <c r="B7232" s="1">
        <v>613</v>
      </c>
      <c r="C7232" s="1" t="s">
        <v>18224</v>
      </c>
      <c r="D7232" s="1" t="s">
        <v>18282</v>
      </c>
      <c r="E7232" s="1" t="s">
        <v>14423</v>
      </c>
      <c r="F7232" s="1" t="s">
        <v>14424</v>
      </c>
      <c r="G7232" s="1" t="s">
        <v>27825</v>
      </c>
      <c r="H7232" s="1" t="s">
        <v>17599</v>
      </c>
      <c r="I7232" s="2">
        <v>384.05</v>
      </c>
      <c r="J7232" s="37">
        <f>VLOOKUP(H7232,'DOGHER ORDER-DISC'!$K$4:$N$30,4,FALSE)</f>
        <v>0</v>
      </c>
      <c r="K7232" s="2">
        <f t="shared" si="118"/>
        <v>384.05</v>
      </c>
      <c r="L7232" s="1" t="s">
        <v>20498</v>
      </c>
    </row>
    <row r="7233" spans="1:12">
      <c r="A7233" s="1"/>
      <c r="B7233" s="1">
        <v>613</v>
      </c>
      <c r="C7233" s="1" t="s">
        <v>18223</v>
      </c>
      <c r="D7233" s="1" t="s">
        <v>18282</v>
      </c>
      <c r="E7233" s="1" t="s">
        <v>14425</v>
      </c>
      <c r="F7233" s="1" t="s">
        <v>14426</v>
      </c>
      <c r="G7233" s="1" t="s">
        <v>27826</v>
      </c>
      <c r="H7233" s="1" t="s">
        <v>17598</v>
      </c>
      <c r="I7233" s="2">
        <v>582.57000000000005</v>
      </c>
      <c r="J7233" s="37">
        <f>VLOOKUP(H7233,'DOGHER ORDER-DISC'!$K$4:$N$30,4,FALSE)</f>
        <v>0</v>
      </c>
      <c r="K7233" s="2">
        <f t="shared" si="118"/>
        <v>582.57000000000005</v>
      </c>
      <c r="L7233" s="1" t="s">
        <v>20499</v>
      </c>
    </row>
    <row r="7234" spans="1:12">
      <c r="A7234" s="1"/>
      <c r="B7234" s="1">
        <v>613</v>
      </c>
      <c r="C7234" s="1" t="s">
        <v>18224</v>
      </c>
      <c r="D7234" s="1" t="s">
        <v>18282</v>
      </c>
      <c r="E7234" s="1" t="s">
        <v>14427</v>
      </c>
      <c r="F7234" s="1" t="s">
        <v>14428</v>
      </c>
      <c r="G7234" s="1" t="s">
        <v>27827</v>
      </c>
      <c r="H7234" s="1" t="s">
        <v>17599</v>
      </c>
      <c r="I7234" s="2">
        <v>380.63</v>
      </c>
      <c r="J7234" s="37">
        <f>VLOOKUP(H7234,'DOGHER ORDER-DISC'!$K$4:$N$30,4,FALSE)</f>
        <v>0</v>
      </c>
      <c r="K7234" s="2">
        <f t="shared" si="118"/>
        <v>380.63</v>
      </c>
      <c r="L7234" s="1" t="s">
        <v>20498</v>
      </c>
    </row>
    <row r="7235" spans="1:12">
      <c r="A7235" s="1"/>
      <c r="B7235" s="1">
        <v>613</v>
      </c>
      <c r="C7235" s="1" t="s">
        <v>18223</v>
      </c>
      <c r="D7235" s="1" t="s">
        <v>18282</v>
      </c>
      <c r="E7235" s="1" t="s">
        <v>14429</v>
      </c>
      <c r="F7235" s="1" t="s">
        <v>14430</v>
      </c>
      <c r="G7235" s="1" t="s">
        <v>27828</v>
      </c>
      <c r="H7235" s="1" t="s">
        <v>17598</v>
      </c>
      <c r="I7235" s="2">
        <v>603.09</v>
      </c>
      <c r="J7235" s="37">
        <f>VLOOKUP(H7235,'DOGHER ORDER-DISC'!$K$4:$N$30,4,FALSE)</f>
        <v>0</v>
      </c>
      <c r="K7235" s="2">
        <f t="shared" si="118"/>
        <v>603.09</v>
      </c>
      <c r="L7235" s="1" t="s">
        <v>20499</v>
      </c>
    </row>
    <row r="7236" spans="1:12">
      <c r="A7236" s="1"/>
      <c r="B7236" s="1">
        <v>613</v>
      </c>
      <c r="C7236" s="1" t="s">
        <v>18224</v>
      </c>
      <c r="D7236" s="1" t="s">
        <v>18282</v>
      </c>
      <c r="E7236" s="1" t="s">
        <v>14431</v>
      </c>
      <c r="F7236" s="1" t="s">
        <v>14432</v>
      </c>
      <c r="G7236" s="1" t="s">
        <v>27829</v>
      </c>
      <c r="H7236" s="1" t="s">
        <v>17599</v>
      </c>
      <c r="I7236" s="2">
        <v>404.71</v>
      </c>
      <c r="J7236" s="37">
        <f>VLOOKUP(H7236,'DOGHER ORDER-DISC'!$K$4:$N$30,4,FALSE)</f>
        <v>0</v>
      </c>
      <c r="K7236" s="2">
        <f t="shared" si="118"/>
        <v>404.71</v>
      </c>
      <c r="L7236" s="1" t="s">
        <v>20498</v>
      </c>
    </row>
    <row r="7237" spans="1:12">
      <c r="A7237" s="1"/>
      <c r="B7237" s="1">
        <v>613</v>
      </c>
      <c r="C7237" s="1" t="s">
        <v>18223</v>
      </c>
      <c r="D7237" s="1" t="s">
        <v>18282</v>
      </c>
      <c r="E7237" s="1" t="s">
        <v>14433</v>
      </c>
      <c r="F7237" s="1" t="s">
        <v>14434</v>
      </c>
      <c r="G7237" s="1" t="s">
        <v>27830</v>
      </c>
      <c r="H7237" s="1" t="s">
        <v>17598</v>
      </c>
      <c r="I7237" s="2">
        <v>617.09</v>
      </c>
      <c r="J7237" s="37">
        <f>VLOOKUP(H7237,'DOGHER ORDER-DISC'!$K$4:$N$30,4,FALSE)</f>
        <v>0</v>
      </c>
      <c r="K7237" s="2">
        <f t="shared" si="118"/>
        <v>617.09</v>
      </c>
      <c r="L7237" s="1" t="s">
        <v>20499</v>
      </c>
    </row>
    <row r="7238" spans="1:12">
      <c r="A7238" s="1"/>
      <c r="B7238" s="1">
        <v>613</v>
      </c>
      <c r="C7238" s="1" t="s">
        <v>18224</v>
      </c>
      <c r="D7238" s="1" t="s">
        <v>18282</v>
      </c>
      <c r="E7238" s="1" t="s">
        <v>14435</v>
      </c>
      <c r="F7238" s="1" t="s">
        <v>14436</v>
      </c>
      <c r="G7238" s="1" t="s">
        <v>27831</v>
      </c>
      <c r="H7238" s="1" t="s">
        <v>17599</v>
      </c>
      <c r="I7238" s="2">
        <v>412.88</v>
      </c>
      <c r="J7238" s="37">
        <f>VLOOKUP(H7238,'DOGHER ORDER-DISC'!$K$4:$N$30,4,FALSE)</f>
        <v>0</v>
      </c>
      <c r="K7238" s="2">
        <f t="shared" si="118"/>
        <v>412.88</v>
      </c>
      <c r="L7238" s="1" t="s">
        <v>20498</v>
      </c>
    </row>
    <row r="7239" spans="1:12">
      <c r="A7239" s="1"/>
      <c r="B7239" s="1">
        <v>613</v>
      </c>
      <c r="C7239" s="1" t="s">
        <v>18223</v>
      </c>
      <c r="D7239" s="1" t="s">
        <v>18282</v>
      </c>
      <c r="E7239" s="1" t="s">
        <v>14437</v>
      </c>
      <c r="F7239" s="1" t="s">
        <v>14438</v>
      </c>
      <c r="G7239" s="1" t="s">
        <v>27832</v>
      </c>
      <c r="H7239" s="1" t="s">
        <v>17598</v>
      </c>
      <c r="I7239" s="2">
        <v>636.59</v>
      </c>
      <c r="J7239" s="37">
        <f>VLOOKUP(H7239,'DOGHER ORDER-DISC'!$K$4:$N$30,4,FALSE)</f>
        <v>0</v>
      </c>
      <c r="K7239" s="2">
        <f t="shared" si="118"/>
        <v>636.59</v>
      </c>
      <c r="L7239" s="1" t="s">
        <v>20499</v>
      </c>
    </row>
    <row r="7240" spans="1:12">
      <c r="A7240" s="1"/>
      <c r="B7240" s="1">
        <v>613</v>
      </c>
      <c r="C7240" s="1" t="s">
        <v>18224</v>
      </c>
      <c r="D7240" s="1" t="s">
        <v>18282</v>
      </c>
      <c r="E7240" s="1" t="s">
        <v>14439</v>
      </c>
      <c r="F7240" s="1" t="s">
        <v>14440</v>
      </c>
      <c r="G7240" s="1" t="s">
        <v>27833</v>
      </c>
      <c r="H7240" s="1" t="s">
        <v>17599</v>
      </c>
      <c r="I7240" s="2">
        <v>425.81</v>
      </c>
      <c r="J7240" s="37">
        <f>VLOOKUP(H7240,'DOGHER ORDER-DISC'!$K$4:$N$30,4,FALSE)</f>
        <v>0</v>
      </c>
      <c r="K7240" s="2">
        <f t="shared" si="118"/>
        <v>425.81</v>
      </c>
      <c r="L7240" s="1" t="s">
        <v>20498</v>
      </c>
    </row>
    <row r="7241" spans="1:12">
      <c r="A7241" s="1"/>
      <c r="B7241" s="1">
        <v>613</v>
      </c>
      <c r="C7241" s="1" t="s">
        <v>18223</v>
      </c>
      <c r="D7241" s="1" t="s">
        <v>18282</v>
      </c>
      <c r="E7241" s="1" t="s">
        <v>14441</v>
      </c>
      <c r="F7241" s="1" t="s">
        <v>14442</v>
      </c>
      <c r="G7241" s="1" t="s">
        <v>27834</v>
      </c>
      <c r="H7241" s="1" t="s">
        <v>17598</v>
      </c>
      <c r="I7241" s="2">
        <v>655.56</v>
      </c>
      <c r="J7241" s="37">
        <f>VLOOKUP(H7241,'DOGHER ORDER-DISC'!$K$4:$N$30,4,FALSE)</f>
        <v>0</v>
      </c>
      <c r="K7241" s="2">
        <f t="shared" si="118"/>
        <v>655.56</v>
      </c>
      <c r="L7241" s="1" t="s">
        <v>20499</v>
      </c>
    </row>
    <row r="7242" spans="1:12">
      <c r="A7242" s="1"/>
      <c r="B7242" s="1">
        <v>613</v>
      </c>
      <c r="C7242" s="1" t="s">
        <v>18224</v>
      </c>
      <c r="D7242" s="1" t="s">
        <v>18282</v>
      </c>
      <c r="E7242" s="1" t="s">
        <v>14443</v>
      </c>
      <c r="F7242" s="1" t="s">
        <v>14444</v>
      </c>
      <c r="G7242" s="1" t="s">
        <v>27835</v>
      </c>
      <c r="H7242" s="1" t="s">
        <v>17599</v>
      </c>
      <c r="I7242" s="2">
        <v>438.69</v>
      </c>
      <c r="J7242" s="37">
        <f>VLOOKUP(H7242,'DOGHER ORDER-DISC'!$K$4:$N$30,4,FALSE)</f>
        <v>0</v>
      </c>
      <c r="K7242" s="2">
        <f t="shared" si="118"/>
        <v>438.69</v>
      </c>
      <c r="L7242" s="1" t="s">
        <v>20498</v>
      </c>
    </row>
    <row r="7243" spans="1:12">
      <c r="A7243" s="1"/>
      <c r="B7243" s="1">
        <v>613</v>
      </c>
      <c r="C7243" s="1" t="s">
        <v>18223</v>
      </c>
      <c r="D7243" s="1" t="s">
        <v>18282</v>
      </c>
      <c r="E7243" s="1" t="s">
        <v>14445</v>
      </c>
      <c r="F7243" s="1" t="s">
        <v>14446</v>
      </c>
      <c r="G7243" s="1" t="s">
        <v>27836</v>
      </c>
      <c r="H7243" s="1" t="s">
        <v>17598</v>
      </c>
      <c r="I7243" s="2">
        <v>656.76</v>
      </c>
      <c r="J7243" s="37">
        <f>VLOOKUP(H7243,'DOGHER ORDER-DISC'!$K$4:$N$30,4,FALSE)</f>
        <v>0</v>
      </c>
      <c r="K7243" s="2">
        <f t="shared" si="118"/>
        <v>656.76</v>
      </c>
      <c r="L7243" s="1" t="s">
        <v>20499</v>
      </c>
    </row>
    <row r="7244" spans="1:12">
      <c r="A7244" s="1"/>
      <c r="B7244" s="1">
        <v>613</v>
      </c>
      <c r="C7244" s="1" t="s">
        <v>18224</v>
      </c>
      <c r="D7244" s="1" t="s">
        <v>18282</v>
      </c>
      <c r="E7244" s="1" t="s">
        <v>14447</v>
      </c>
      <c r="F7244" s="1" t="s">
        <v>14448</v>
      </c>
      <c r="G7244" s="1" t="s">
        <v>27837</v>
      </c>
      <c r="H7244" s="1" t="s">
        <v>17599</v>
      </c>
      <c r="I7244" s="2">
        <v>416.32</v>
      </c>
      <c r="J7244" s="37">
        <f>VLOOKUP(H7244,'DOGHER ORDER-DISC'!$K$4:$N$30,4,FALSE)</f>
        <v>0</v>
      </c>
      <c r="K7244" s="2">
        <f t="shared" si="118"/>
        <v>416.32</v>
      </c>
      <c r="L7244" s="1" t="s">
        <v>20498</v>
      </c>
    </row>
    <row r="7245" spans="1:12">
      <c r="A7245" s="1"/>
      <c r="B7245" s="1">
        <v>613</v>
      </c>
      <c r="C7245" s="1" t="s">
        <v>18223</v>
      </c>
      <c r="D7245" s="1" t="s">
        <v>18282</v>
      </c>
      <c r="E7245" s="1" t="s">
        <v>14449</v>
      </c>
      <c r="F7245" s="1" t="s">
        <v>14450</v>
      </c>
      <c r="G7245" s="1" t="s">
        <v>27838</v>
      </c>
      <c r="H7245" s="1" t="s">
        <v>17598</v>
      </c>
      <c r="I7245" s="2">
        <v>663.36</v>
      </c>
      <c r="J7245" s="37">
        <f>VLOOKUP(H7245,'DOGHER ORDER-DISC'!$K$4:$N$30,4,FALSE)</f>
        <v>0</v>
      </c>
      <c r="K7245" s="2">
        <f t="shared" si="118"/>
        <v>663.36</v>
      </c>
      <c r="L7245" s="1" t="s">
        <v>20499</v>
      </c>
    </row>
    <row r="7246" spans="1:12">
      <c r="A7246" s="1"/>
      <c r="B7246" s="1">
        <v>613</v>
      </c>
      <c r="C7246" s="1" t="s">
        <v>18224</v>
      </c>
      <c r="D7246" s="1" t="s">
        <v>18282</v>
      </c>
      <c r="E7246" s="1" t="s">
        <v>14451</v>
      </c>
      <c r="F7246" s="1" t="s">
        <v>14452</v>
      </c>
      <c r="G7246" s="1" t="s">
        <v>27839</v>
      </c>
      <c r="H7246" s="1" t="s">
        <v>17599</v>
      </c>
      <c r="I7246" s="2">
        <v>444.5</v>
      </c>
      <c r="J7246" s="37">
        <f>VLOOKUP(H7246,'DOGHER ORDER-DISC'!$K$4:$N$30,4,FALSE)</f>
        <v>0</v>
      </c>
      <c r="K7246" s="2">
        <f t="shared" si="118"/>
        <v>444.5</v>
      </c>
      <c r="L7246" s="1" t="s">
        <v>20499</v>
      </c>
    </row>
    <row r="7247" spans="1:12">
      <c r="A7247" s="1"/>
      <c r="B7247" s="1">
        <v>613</v>
      </c>
      <c r="C7247" s="1" t="s">
        <v>18223</v>
      </c>
      <c r="D7247" s="1" t="s">
        <v>18282</v>
      </c>
      <c r="E7247" s="1" t="s">
        <v>14453</v>
      </c>
      <c r="F7247" s="1" t="s">
        <v>14454</v>
      </c>
      <c r="G7247" s="1" t="s">
        <v>27840</v>
      </c>
      <c r="H7247" s="1" t="s">
        <v>17598</v>
      </c>
      <c r="I7247" s="2">
        <v>674.71</v>
      </c>
      <c r="J7247" s="37">
        <f>VLOOKUP(H7247,'DOGHER ORDER-DISC'!$K$4:$N$30,4,FALSE)</f>
        <v>0</v>
      </c>
      <c r="K7247" s="2">
        <f t="shared" si="118"/>
        <v>674.71</v>
      </c>
      <c r="L7247" s="1" t="s">
        <v>20498</v>
      </c>
    </row>
    <row r="7248" spans="1:12">
      <c r="A7248" s="1"/>
      <c r="B7248" s="1">
        <v>613</v>
      </c>
      <c r="C7248" s="1" t="s">
        <v>18224</v>
      </c>
      <c r="D7248" s="1" t="s">
        <v>18282</v>
      </c>
      <c r="E7248" s="1" t="s">
        <v>14455</v>
      </c>
      <c r="F7248" s="1" t="s">
        <v>14456</v>
      </c>
      <c r="G7248" s="1" t="s">
        <v>27841</v>
      </c>
      <c r="H7248" s="1" t="s">
        <v>17599</v>
      </c>
      <c r="I7248" s="2">
        <v>451.62</v>
      </c>
      <c r="J7248" s="37">
        <f>VLOOKUP(H7248,'DOGHER ORDER-DISC'!$K$4:$N$30,4,FALSE)</f>
        <v>0</v>
      </c>
      <c r="K7248" s="2">
        <f t="shared" si="118"/>
        <v>451.62</v>
      </c>
      <c r="L7248" s="1" t="s">
        <v>20499</v>
      </c>
    </row>
    <row r="7249" spans="1:12">
      <c r="A7249" s="1"/>
      <c r="B7249" s="1">
        <v>613</v>
      </c>
      <c r="C7249" s="1" t="s">
        <v>18223</v>
      </c>
      <c r="D7249" s="1" t="s">
        <v>18282</v>
      </c>
      <c r="E7249" s="1" t="s">
        <v>14457</v>
      </c>
      <c r="F7249" s="1" t="s">
        <v>14458</v>
      </c>
      <c r="G7249" s="1" t="s">
        <v>27842</v>
      </c>
      <c r="H7249" s="1" t="s">
        <v>17598</v>
      </c>
      <c r="I7249" s="2">
        <v>812.85</v>
      </c>
      <c r="J7249" s="37">
        <f>VLOOKUP(H7249,'DOGHER ORDER-DISC'!$K$4:$N$30,4,FALSE)</f>
        <v>0</v>
      </c>
      <c r="K7249" s="2">
        <f t="shared" si="118"/>
        <v>812.85</v>
      </c>
      <c r="L7249" s="1" t="s">
        <v>20498</v>
      </c>
    </row>
    <row r="7250" spans="1:12">
      <c r="A7250" s="1"/>
      <c r="B7250" s="1">
        <v>613</v>
      </c>
      <c r="C7250" s="1" t="s">
        <v>18224</v>
      </c>
      <c r="D7250" s="1" t="s">
        <v>18282</v>
      </c>
      <c r="E7250" s="1" t="s">
        <v>14459</v>
      </c>
      <c r="F7250" s="1" t="s">
        <v>14460</v>
      </c>
      <c r="G7250" s="1" t="s">
        <v>27843</v>
      </c>
      <c r="H7250" s="1" t="s">
        <v>17599</v>
      </c>
      <c r="I7250" s="2">
        <v>545.25</v>
      </c>
      <c r="J7250" s="37">
        <f>VLOOKUP(H7250,'DOGHER ORDER-DISC'!$K$4:$N$30,4,FALSE)</f>
        <v>0</v>
      </c>
      <c r="K7250" s="2">
        <f t="shared" si="118"/>
        <v>545.25</v>
      </c>
      <c r="L7250" s="1" t="s">
        <v>20499</v>
      </c>
    </row>
    <row r="7251" spans="1:12">
      <c r="A7251" s="1"/>
      <c r="B7251" s="1">
        <v>613</v>
      </c>
      <c r="C7251" s="1" t="s">
        <v>18223</v>
      </c>
      <c r="D7251" s="1" t="s">
        <v>18282</v>
      </c>
      <c r="E7251" s="1" t="s">
        <v>14461</v>
      </c>
      <c r="F7251" s="1" t="s">
        <v>14462</v>
      </c>
      <c r="G7251" s="1" t="s">
        <v>27844</v>
      </c>
      <c r="H7251" s="1" t="s">
        <v>17598</v>
      </c>
      <c r="I7251" s="2">
        <v>814.93</v>
      </c>
      <c r="J7251" s="37">
        <f>VLOOKUP(H7251,'DOGHER ORDER-DISC'!$K$4:$N$30,4,FALSE)</f>
        <v>0</v>
      </c>
      <c r="K7251" s="2">
        <f t="shared" si="118"/>
        <v>814.93</v>
      </c>
      <c r="L7251" s="1" t="s">
        <v>20498</v>
      </c>
    </row>
    <row r="7252" spans="1:12">
      <c r="A7252" s="1"/>
      <c r="B7252" s="1">
        <v>613</v>
      </c>
      <c r="C7252" s="1" t="s">
        <v>18224</v>
      </c>
      <c r="D7252" s="1" t="s">
        <v>18282</v>
      </c>
      <c r="E7252" s="1" t="s">
        <v>14463</v>
      </c>
      <c r="F7252" s="1" t="s">
        <v>14464</v>
      </c>
      <c r="G7252" s="1" t="s">
        <v>27845</v>
      </c>
      <c r="H7252" s="1" t="s">
        <v>17599</v>
      </c>
      <c r="I7252" s="2">
        <v>545.25</v>
      </c>
      <c r="J7252" s="37">
        <f>VLOOKUP(H7252,'DOGHER ORDER-DISC'!$K$4:$N$30,4,FALSE)</f>
        <v>0</v>
      </c>
      <c r="K7252" s="2">
        <f t="shared" si="118"/>
        <v>545.25</v>
      </c>
      <c r="L7252" s="1" t="s">
        <v>20499</v>
      </c>
    </row>
    <row r="7253" spans="1:12">
      <c r="A7253" s="1"/>
      <c r="B7253" s="1">
        <v>613</v>
      </c>
      <c r="C7253" s="1" t="s">
        <v>18223</v>
      </c>
      <c r="D7253" s="1" t="s">
        <v>18282</v>
      </c>
      <c r="E7253" s="1" t="s">
        <v>14465</v>
      </c>
      <c r="F7253" s="1" t="s">
        <v>14466</v>
      </c>
      <c r="G7253" s="1" t="s">
        <v>27846</v>
      </c>
      <c r="H7253" s="1" t="s">
        <v>17598</v>
      </c>
      <c r="I7253" s="2">
        <v>816.28</v>
      </c>
      <c r="J7253" s="37">
        <f>VLOOKUP(H7253,'DOGHER ORDER-DISC'!$K$4:$N$30,4,FALSE)</f>
        <v>0</v>
      </c>
      <c r="K7253" s="2">
        <f t="shared" si="118"/>
        <v>816.28</v>
      </c>
      <c r="L7253" s="1" t="s">
        <v>20498</v>
      </c>
    </row>
    <row r="7254" spans="1:12">
      <c r="A7254" s="1"/>
      <c r="B7254" s="1">
        <v>613</v>
      </c>
      <c r="C7254" s="1" t="s">
        <v>18224</v>
      </c>
      <c r="D7254" s="1" t="s">
        <v>18282</v>
      </c>
      <c r="E7254" s="1" t="s">
        <v>14467</v>
      </c>
      <c r="F7254" s="1" t="s">
        <v>14468</v>
      </c>
      <c r="G7254" s="1" t="s">
        <v>27847</v>
      </c>
      <c r="H7254" s="1" t="s">
        <v>17599</v>
      </c>
      <c r="I7254" s="2">
        <v>525.29999999999995</v>
      </c>
      <c r="J7254" s="37">
        <f>VLOOKUP(H7254,'DOGHER ORDER-DISC'!$K$4:$N$30,4,FALSE)</f>
        <v>0</v>
      </c>
      <c r="K7254" s="2">
        <f t="shared" si="118"/>
        <v>525.29999999999995</v>
      </c>
      <c r="L7254" s="1" t="s">
        <v>20499</v>
      </c>
    </row>
    <row r="7255" spans="1:12">
      <c r="A7255" s="1"/>
      <c r="B7255" s="1">
        <v>613</v>
      </c>
      <c r="C7255" s="1" t="s">
        <v>18223</v>
      </c>
      <c r="D7255" s="1" t="s">
        <v>18282</v>
      </c>
      <c r="E7255" s="1" t="s">
        <v>14469</v>
      </c>
      <c r="F7255" s="1" t="s">
        <v>14470</v>
      </c>
      <c r="G7255" s="1" t="s">
        <v>27848</v>
      </c>
      <c r="H7255" s="1" t="s">
        <v>17598</v>
      </c>
      <c r="I7255" s="2">
        <v>819.97</v>
      </c>
      <c r="J7255" s="37">
        <f>VLOOKUP(H7255,'DOGHER ORDER-DISC'!$K$4:$N$30,4,FALSE)</f>
        <v>0</v>
      </c>
      <c r="K7255" s="2">
        <f t="shared" si="118"/>
        <v>819.97</v>
      </c>
      <c r="L7255" s="1" t="s">
        <v>20498</v>
      </c>
    </row>
    <row r="7256" spans="1:12">
      <c r="A7256" s="1"/>
      <c r="B7256" s="1">
        <v>613</v>
      </c>
      <c r="C7256" s="1" t="s">
        <v>18224</v>
      </c>
      <c r="D7256" s="1" t="s">
        <v>18282</v>
      </c>
      <c r="E7256" s="1" t="s">
        <v>14471</v>
      </c>
      <c r="F7256" s="1" t="s">
        <v>14472</v>
      </c>
      <c r="G7256" s="1" t="s">
        <v>27849</v>
      </c>
      <c r="H7256" s="1" t="s">
        <v>17599</v>
      </c>
      <c r="I7256" s="2">
        <v>549.16</v>
      </c>
      <c r="J7256" s="37">
        <f>VLOOKUP(H7256,'DOGHER ORDER-DISC'!$K$4:$N$30,4,FALSE)</f>
        <v>0</v>
      </c>
      <c r="K7256" s="2">
        <f t="shared" si="118"/>
        <v>549.16</v>
      </c>
      <c r="L7256" s="1" t="s">
        <v>20499</v>
      </c>
    </row>
    <row r="7257" spans="1:12">
      <c r="A7257" s="1"/>
      <c r="B7257" s="1">
        <v>613</v>
      </c>
      <c r="C7257" s="1" t="s">
        <v>18223</v>
      </c>
      <c r="D7257" s="1" t="s">
        <v>18282</v>
      </c>
      <c r="E7257" s="1" t="s">
        <v>14473</v>
      </c>
      <c r="F7257" s="1" t="s">
        <v>14474</v>
      </c>
      <c r="G7257" s="1" t="s">
        <v>27850</v>
      </c>
      <c r="H7257" s="1" t="s">
        <v>17598</v>
      </c>
      <c r="I7257" s="2">
        <v>827.03</v>
      </c>
      <c r="J7257" s="37">
        <f>VLOOKUP(H7257,'DOGHER ORDER-DISC'!$K$4:$N$30,4,FALSE)</f>
        <v>0</v>
      </c>
      <c r="K7257" s="2">
        <f t="shared" si="118"/>
        <v>827.03</v>
      </c>
      <c r="L7257" s="1" t="s">
        <v>20498</v>
      </c>
    </row>
    <row r="7258" spans="1:12">
      <c r="A7258" s="1"/>
      <c r="B7258" s="1">
        <v>613</v>
      </c>
      <c r="C7258" s="1" t="s">
        <v>18224</v>
      </c>
      <c r="D7258" s="1" t="s">
        <v>18282</v>
      </c>
      <c r="E7258" s="1" t="s">
        <v>14475</v>
      </c>
      <c r="F7258" s="1" t="s">
        <v>14476</v>
      </c>
      <c r="G7258" s="1" t="s">
        <v>27851</v>
      </c>
      <c r="H7258" s="1" t="s">
        <v>17599</v>
      </c>
      <c r="I7258" s="2">
        <v>553.04</v>
      </c>
      <c r="J7258" s="37">
        <f>VLOOKUP(H7258,'DOGHER ORDER-DISC'!$K$4:$N$30,4,FALSE)</f>
        <v>0</v>
      </c>
      <c r="K7258" s="2">
        <f t="shared" si="118"/>
        <v>553.04</v>
      </c>
      <c r="L7258" s="1" t="s">
        <v>20499</v>
      </c>
    </row>
    <row r="7259" spans="1:12">
      <c r="A7259" s="1"/>
      <c r="B7259" s="1">
        <v>613</v>
      </c>
      <c r="C7259" s="1" t="s">
        <v>18223</v>
      </c>
      <c r="D7259" s="1" t="s">
        <v>18282</v>
      </c>
      <c r="E7259" s="1" t="s">
        <v>14477</v>
      </c>
      <c r="F7259" s="1" t="s">
        <v>14478</v>
      </c>
      <c r="G7259" s="1" t="s">
        <v>27852</v>
      </c>
      <c r="H7259" s="1" t="s">
        <v>17598</v>
      </c>
      <c r="I7259" s="2">
        <v>833.48</v>
      </c>
      <c r="J7259" s="37">
        <f>VLOOKUP(H7259,'DOGHER ORDER-DISC'!$K$4:$N$30,4,FALSE)</f>
        <v>0</v>
      </c>
      <c r="K7259" s="2">
        <f t="shared" si="118"/>
        <v>833.48</v>
      </c>
      <c r="L7259" s="1" t="s">
        <v>20498</v>
      </c>
    </row>
    <row r="7260" spans="1:12">
      <c r="A7260" s="1"/>
      <c r="B7260" s="1">
        <v>613</v>
      </c>
      <c r="C7260" s="1" t="s">
        <v>18224</v>
      </c>
      <c r="D7260" s="1" t="s">
        <v>18282</v>
      </c>
      <c r="E7260" s="1" t="s">
        <v>14479</v>
      </c>
      <c r="F7260" s="1" t="s">
        <v>14480</v>
      </c>
      <c r="G7260" s="1" t="s">
        <v>27853</v>
      </c>
      <c r="H7260" s="1" t="s">
        <v>17599</v>
      </c>
      <c r="I7260" s="2">
        <v>577.29999999999995</v>
      </c>
      <c r="J7260" s="37">
        <f>VLOOKUP(H7260,'DOGHER ORDER-DISC'!$K$4:$N$30,4,FALSE)</f>
        <v>0</v>
      </c>
      <c r="K7260" s="2">
        <f t="shared" si="118"/>
        <v>577.29999999999995</v>
      </c>
      <c r="L7260" s="1" t="s">
        <v>20499</v>
      </c>
    </row>
    <row r="7261" spans="1:12">
      <c r="A7261" s="1"/>
      <c r="B7261" s="1">
        <v>613</v>
      </c>
      <c r="C7261" s="1" t="s">
        <v>18223</v>
      </c>
      <c r="D7261" s="1" t="s">
        <v>18282</v>
      </c>
      <c r="E7261" s="1" t="s">
        <v>14481</v>
      </c>
      <c r="F7261" s="1" t="s">
        <v>14482</v>
      </c>
      <c r="G7261" s="1" t="s">
        <v>27854</v>
      </c>
      <c r="H7261" s="1" t="s">
        <v>17598</v>
      </c>
      <c r="I7261" s="2">
        <v>837.95</v>
      </c>
      <c r="J7261" s="37">
        <f>VLOOKUP(H7261,'DOGHER ORDER-DISC'!$K$4:$N$30,4,FALSE)</f>
        <v>0</v>
      </c>
      <c r="K7261" s="2">
        <f t="shared" si="118"/>
        <v>837.95</v>
      </c>
      <c r="L7261" s="1" t="s">
        <v>20498</v>
      </c>
    </row>
    <row r="7262" spans="1:12">
      <c r="A7262" s="1"/>
      <c r="B7262" s="1">
        <v>613</v>
      </c>
      <c r="C7262" s="1" t="s">
        <v>18224</v>
      </c>
      <c r="D7262" s="1" t="s">
        <v>18282</v>
      </c>
      <c r="E7262" s="1" t="s">
        <v>14483</v>
      </c>
      <c r="F7262" s="1" t="s">
        <v>14484</v>
      </c>
      <c r="G7262" s="1" t="s">
        <v>27855</v>
      </c>
      <c r="H7262" s="1" t="s">
        <v>17599</v>
      </c>
      <c r="I7262" s="2">
        <v>581.34</v>
      </c>
      <c r="J7262" s="37">
        <f>VLOOKUP(H7262,'DOGHER ORDER-DISC'!$K$4:$N$30,4,FALSE)</f>
        <v>0</v>
      </c>
      <c r="K7262" s="2">
        <f t="shared" si="118"/>
        <v>581.34</v>
      </c>
      <c r="L7262" s="1" t="s">
        <v>20499</v>
      </c>
    </row>
    <row r="7263" spans="1:12">
      <c r="A7263" s="1"/>
      <c r="B7263" s="1">
        <v>613</v>
      </c>
      <c r="C7263" s="1" t="s">
        <v>18223</v>
      </c>
      <c r="D7263" s="1" t="s">
        <v>18282</v>
      </c>
      <c r="E7263" s="1" t="s">
        <v>14485</v>
      </c>
      <c r="F7263" s="1" t="s">
        <v>14486</v>
      </c>
      <c r="G7263" s="1" t="s">
        <v>27856</v>
      </c>
      <c r="H7263" s="1" t="s">
        <v>17598</v>
      </c>
      <c r="I7263" s="2">
        <v>842.83</v>
      </c>
      <c r="J7263" s="37">
        <f>VLOOKUP(H7263,'DOGHER ORDER-DISC'!$K$4:$N$30,4,FALSE)</f>
        <v>0</v>
      </c>
      <c r="K7263" s="2">
        <f t="shared" si="118"/>
        <v>842.83</v>
      </c>
      <c r="L7263" s="1" t="s">
        <v>20498</v>
      </c>
    </row>
    <row r="7264" spans="1:12">
      <c r="A7264" s="1"/>
      <c r="B7264" s="1">
        <v>613</v>
      </c>
      <c r="C7264" s="1" t="s">
        <v>18224</v>
      </c>
      <c r="D7264" s="1" t="s">
        <v>18282</v>
      </c>
      <c r="E7264" s="1" t="s">
        <v>14487</v>
      </c>
      <c r="F7264" s="1" t="s">
        <v>14488</v>
      </c>
      <c r="G7264" s="1" t="s">
        <v>27857</v>
      </c>
      <c r="H7264" s="1" t="s">
        <v>17599</v>
      </c>
      <c r="I7264" s="2">
        <v>585.37</v>
      </c>
      <c r="J7264" s="37">
        <f>VLOOKUP(H7264,'DOGHER ORDER-DISC'!$K$4:$N$30,4,FALSE)</f>
        <v>0</v>
      </c>
      <c r="K7264" s="2">
        <f t="shared" si="118"/>
        <v>585.37</v>
      </c>
      <c r="L7264" s="1" t="s">
        <v>20499</v>
      </c>
    </row>
    <row r="7265" spans="1:12">
      <c r="A7265" s="1"/>
      <c r="B7265" s="1">
        <v>613</v>
      </c>
      <c r="C7265" s="1" t="s">
        <v>18223</v>
      </c>
      <c r="D7265" s="1" t="s">
        <v>18282</v>
      </c>
      <c r="E7265" s="1" t="s">
        <v>14489</v>
      </c>
      <c r="F7265" s="1" t="s">
        <v>14490</v>
      </c>
      <c r="G7265" s="1" t="s">
        <v>27858</v>
      </c>
      <c r="H7265" s="1" t="s">
        <v>17598</v>
      </c>
      <c r="I7265" s="2">
        <v>884.58</v>
      </c>
      <c r="J7265" s="37">
        <f>VLOOKUP(H7265,'DOGHER ORDER-DISC'!$K$4:$N$30,4,FALSE)</f>
        <v>0</v>
      </c>
      <c r="K7265" s="2">
        <f t="shared" si="118"/>
        <v>884.58</v>
      </c>
      <c r="L7265" s="1" t="s">
        <v>20498</v>
      </c>
    </row>
    <row r="7266" spans="1:12">
      <c r="A7266" s="1"/>
      <c r="B7266" s="1">
        <v>613</v>
      </c>
      <c r="C7266" s="1" t="s">
        <v>18224</v>
      </c>
      <c r="D7266" s="1" t="s">
        <v>18282</v>
      </c>
      <c r="E7266" s="1" t="s">
        <v>14491</v>
      </c>
      <c r="F7266" s="1" t="s">
        <v>14492</v>
      </c>
      <c r="G7266" s="1" t="s">
        <v>27859</v>
      </c>
      <c r="H7266" s="1" t="s">
        <v>17599</v>
      </c>
      <c r="I7266" s="2">
        <v>614.05999999999995</v>
      </c>
      <c r="J7266" s="37">
        <f>VLOOKUP(H7266,'DOGHER ORDER-DISC'!$K$4:$N$30,4,FALSE)</f>
        <v>0</v>
      </c>
      <c r="K7266" s="2">
        <f t="shared" si="118"/>
        <v>614.05999999999995</v>
      </c>
      <c r="L7266" s="1" t="s">
        <v>20499</v>
      </c>
    </row>
    <row r="7267" spans="1:12">
      <c r="A7267" s="1"/>
      <c r="B7267" s="1">
        <v>613</v>
      </c>
      <c r="C7267" s="1" t="s">
        <v>18223</v>
      </c>
      <c r="D7267" s="1" t="s">
        <v>18282</v>
      </c>
      <c r="E7267" s="1" t="s">
        <v>14493</v>
      </c>
      <c r="F7267" s="1" t="s">
        <v>14494</v>
      </c>
      <c r="G7267" s="1" t="s">
        <v>27860</v>
      </c>
      <c r="H7267" s="1" t="s">
        <v>17598</v>
      </c>
      <c r="I7267" s="2">
        <v>894.93</v>
      </c>
      <c r="J7267" s="37">
        <f>VLOOKUP(H7267,'DOGHER ORDER-DISC'!$K$4:$N$30,4,FALSE)</f>
        <v>0</v>
      </c>
      <c r="K7267" s="2">
        <f t="shared" si="118"/>
        <v>894.93</v>
      </c>
      <c r="L7267" s="1" t="s">
        <v>20498</v>
      </c>
    </row>
    <row r="7268" spans="1:12">
      <c r="A7268" s="1"/>
      <c r="B7268" s="1">
        <v>613</v>
      </c>
      <c r="C7268" s="1" t="s">
        <v>18224</v>
      </c>
      <c r="D7268" s="1" t="s">
        <v>18282</v>
      </c>
      <c r="E7268" s="1" t="s">
        <v>14495</v>
      </c>
      <c r="F7268" s="1" t="s">
        <v>14496</v>
      </c>
      <c r="G7268" s="1" t="s">
        <v>27861</v>
      </c>
      <c r="H7268" s="1" t="s">
        <v>17599</v>
      </c>
      <c r="I7268" s="2">
        <v>621.73</v>
      </c>
      <c r="J7268" s="37">
        <f>VLOOKUP(H7268,'DOGHER ORDER-DISC'!$K$4:$N$30,4,FALSE)</f>
        <v>0</v>
      </c>
      <c r="K7268" s="2">
        <f t="shared" si="118"/>
        <v>621.73</v>
      </c>
      <c r="L7268" s="1" t="s">
        <v>20499</v>
      </c>
    </row>
    <row r="7269" spans="1:12">
      <c r="A7269" s="1"/>
      <c r="B7269" s="1">
        <v>613</v>
      </c>
      <c r="C7269" s="1" t="s">
        <v>18223</v>
      </c>
      <c r="D7269" s="1" t="s">
        <v>18282</v>
      </c>
      <c r="E7269" s="1" t="s">
        <v>14497</v>
      </c>
      <c r="F7269" s="1" t="s">
        <v>14498</v>
      </c>
      <c r="G7269" s="1" t="s">
        <v>27862</v>
      </c>
      <c r="H7269" s="1" t="s">
        <v>17598</v>
      </c>
      <c r="I7269" s="2">
        <v>921.73</v>
      </c>
      <c r="J7269" s="37">
        <f>VLOOKUP(H7269,'DOGHER ORDER-DISC'!$K$4:$N$30,4,FALSE)</f>
        <v>0</v>
      </c>
      <c r="K7269" s="2">
        <f t="shared" si="118"/>
        <v>921.73</v>
      </c>
      <c r="L7269" s="1" t="s">
        <v>20498</v>
      </c>
    </row>
    <row r="7270" spans="1:12">
      <c r="A7270" s="1"/>
      <c r="B7270" s="1">
        <v>613</v>
      </c>
      <c r="C7270" s="1" t="s">
        <v>18224</v>
      </c>
      <c r="D7270" s="1" t="s">
        <v>18282</v>
      </c>
      <c r="E7270" s="1" t="s">
        <v>14499</v>
      </c>
      <c r="F7270" s="1" t="s">
        <v>14500</v>
      </c>
      <c r="G7270" s="1" t="s">
        <v>27863</v>
      </c>
      <c r="H7270" s="1" t="s">
        <v>17599</v>
      </c>
      <c r="I7270" s="2">
        <v>639.87</v>
      </c>
      <c r="J7270" s="37">
        <f>VLOOKUP(H7270,'DOGHER ORDER-DISC'!$K$4:$N$30,4,FALSE)</f>
        <v>0</v>
      </c>
      <c r="K7270" s="2">
        <f t="shared" si="118"/>
        <v>639.87</v>
      </c>
      <c r="L7270" s="1" t="s">
        <v>20499</v>
      </c>
    </row>
    <row r="7271" spans="1:12">
      <c r="A7271" s="1"/>
      <c r="B7271" s="1">
        <v>613</v>
      </c>
      <c r="C7271" s="1" t="s">
        <v>18223</v>
      </c>
      <c r="D7271" s="1" t="s">
        <v>18282</v>
      </c>
      <c r="E7271" s="1" t="s">
        <v>14501</v>
      </c>
      <c r="F7271" s="1" t="s">
        <v>14502</v>
      </c>
      <c r="G7271" s="1" t="s">
        <v>27864</v>
      </c>
      <c r="H7271" s="1" t="s">
        <v>17598</v>
      </c>
      <c r="I7271" s="2">
        <v>948.34</v>
      </c>
      <c r="J7271" s="37">
        <f>VLOOKUP(H7271,'DOGHER ORDER-DISC'!$K$4:$N$30,4,FALSE)</f>
        <v>0</v>
      </c>
      <c r="K7271" s="2">
        <f t="shared" si="118"/>
        <v>948.34</v>
      </c>
      <c r="L7271" s="1" t="s">
        <v>20498</v>
      </c>
    </row>
    <row r="7272" spans="1:12">
      <c r="A7272" s="1"/>
      <c r="B7272" s="1">
        <v>613</v>
      </c>
      <c r="C7272" s="1" t="s">
        <v>18224</v>
      </c>
      <c r="D7272" s="1" t="s">
        <v>18282</v>
      </c>
      <c r="E7272" s="1" t="s">
        <v>14503</v>
      </c>
      <c r="F7272" s="1" t="s">
        <v>14504</v>
      </c>
      <c r="G7272" s="1" t="s">
        <v>27865</v>
      </c>
      <c r="H7272" s="1" t="s">
        <v>17599</v>
      </c>
      <c r="I7272" s="2">
        <v>658.04</v>
      </c>
      <c r="J7272" s="37">
        <f>VLOOKUP(H7272,'DOGHER ORDER-DISC'!$K$4:$N$30,4,FALSE)</f>
        <v>0</v>
      </c>
      <c r="K7272" s="2">
        <f t="shared" si="118"/>
        <v>658.04</v>
      </c>
      <c r="L7272" s="1" t="s">
        <v>20499</v>
      </c>
    </row>
    <row r="7273" spans="1:12">
      <c r="A7273" s="1"/>
      <c r="B7273" s="1">
        <v>613</v>
      </c>
      <c r="C7273" s="1" t="s">
        <v>18223</v>
      </c>
      <c r="D7273" s="1" t="s">
        <v>18282</v>
      </c>
      <c r="E7273" s="1" t="s">
        <v>14505</v>
      </c>
      <c r="F7273" s="1" t="s">
        <v>14506</v>
      </c>
      <c r="G7273" s="1" t="s">
        <v>27866</v>
      </c>
      <c r="H7273" s="1" t="s">
        <v>17598</v>
      </c>
      <c r="I7273" s="2">
        <v>973.34</v>
      </c>
      <c r="J7273" s="37">
        <f>VLOOKUP(H7273,'DOGHER ORDER-DISC'!$K$4:$N$30,4,FALSE)</f>
        <v>0</v>
      </c>
      <c r="K7273" s="2">
        <f t="shared" si="118"/>
        <v>973.34</v>
      </c>
      <c r="L7273" s="1" t="s">
        <v>20498</v>
      </c>
    </row>
    <row r="7274" spans="1:12">
      <c r="A7274" s="1"/>
      <c r="B7274" s="1">
        <v>613</v>
      </c>
      <c r="C7274" s="1" t="s">
        <v>18224</v>
      </c>
      <c r="D7274" s="1" t="s">
        <v>18282</v>
      </c>
      <c r="E7274" s="1" t="s">
        <v>14507</v>
      </c>
      <c r="F7274" s="1" t="s">
        <v>14508</v>
      </c>
      <c r="G7274" s="1" t="s">
        <v>27867</v>
      </c>
      <c r="H7274" s="1" t="s">
        <v>17599</v>
      </c>
      <c r="I7274" s="2">
        <v>676.19</v>
      </c>
      <c r="J7274" s="37">
        <f>VLOOKUP(H7274,'DOGHER ORDER-DISC'!$K$4:$N$30,4,FALSE)</f>
        <v>0</v>
      </c>
      <c r="K7274" s="2">
        <f t="shared" si="118"/>
        <v>676.19</v>
      </c>
      <c r="L7274" s="1" t="s">
        <v>20499</v>
      </c>
    </row>
    <row r="7275" spans="1:12">
      <c r="A7275" s="1"/>
      <c r="B7275" s="1">
        <v>613</v>
      </c>
      <c r="C7275" s="1" t="s">
        <v>18223</v>
      </c>
      <c r="D7275" s="1" t="s">
        <v>18282</v>
      </c>
      <c r="E7275" s="1" t="s">
        <v>14509</v>
      </c>
      <c r="F7275" s="1" t="s">
        <v>14510</v>
      </c>
      <c r="G7275" s="1" t="s">
        <v>27868</v>
      </c>
      <c r="H7275" s="1" t="s">
        <v>17598</v>
      </c>
      <c r="I7275" s="2">
        <v>1028.96</v>
      </c>
      <c r="J7275" s="37">
        <f>VLOOKUP(H7275,'DOGHER ORDER-DISC'!$K$4:$N$30,4,FALSE)</f>
        <v>0</v>
      </c>
      <c r="K7275" s="2">
        <f t="shared" si="118"/>
        <v>1028.96</v>
      </c>
      <c r="L7275" s="1" t="s">
        <v>20498</v>
      </c>
    </row>
    <row r="7276" spans="1:12">
      <c r="A7276" s="1"/>
      <c r="B7276" s="1">
        <v>613</v>
      </c>
      <c r="C7276" s="1" t="s">
        <v>18224</v>
      </c>
      <c r="D7276" s="1" t="s">
        <v>18282</v>
      </c>
      <c r="E7276" s="1" t="s">
        <v>14511</v>
      </c>
      <c r="F7276" s="1" t="s">
        <v>14512</v>
      </c>
      <c r="G7276" s="1" t="s">
        <v>27869</v>
      </c>
      <c r="H7276" s="1" t="s">
        <v>17599</v>
      </c>
      <c r="I7276" s="2">
        <v>714.05</v>
      </c>
      <c r="J7276" s="37">
        <f>VLOOKUP(H7276,'DOGHER ORDER-DISC'!$K$4:$N$30,4,FALSE)</f>
        <v>0</v>
      </c>
      <c r="K7276" s="2">
        <f t="shared" si="118"/>
        <v>714.05</v>
      </c>
      <c r="L7276" s="1" t="s">
        <v>20499</v>
      </c>
    </row>
    <row r="7277" spans="1:12">
      <c r="A7277" s="1"/>
      <c r="B7277" s="1">
        <v>613</v>
      </c>
      <c r="C7277" s="1" t="s">
        <v>18223</v>
      </c>
      <c r="D7277" s="1" t="s">
        <v>18282</v>
      </c>
      <c r="E7277" s="1" t="s">
        <v>14513</v>
      </c>
      <c r="F7277" s="1" t="s">
        <v>14514</v>
      </c>
      <c r="G7277" s="1" t="s">
        <v>27870</v>
      </c>
      <c r="H7277" s="1" t="s">
        <v>17598</v>
      </c>
      <c r="I7277" s="2">
        <v>1042.48</v>
      </c>
      <c r="J7277" s="37">
        <f>VLOOKUP(H7277,'DOGHER ORDER-DISC'!$K$4:$N$30,4,FALSE)</f>
        <v>0</v>
      </c>
      <c r="K7277" s="2">
        <f t="shared" si="118"/>
        <v>1042.48</v>
      </c>
      <c r="L7277" s="1" t="s">
        <v>20498</v>
      </c>
    </row>
    <row r="7278" spans="1:12">
      <c r="A7278" s="1"/>
      <c r="B7278" s="1">
        <v>613</v>
      </c>
      <c r="C7278" s="1" t="s">
        <v>18224</v>
      </c>
      <c r="D7278" s="1" t="s">
        <v>18282</v>
      </c>
      <c r="E7278" s="1" t="s">
        <v>14515</v>
      </c>
      <c r="F7278" s="1" t="s">
        <v>14516</v>
      </c>
      <c r="G7278" s="1" t="s">
        <v>27871</v>
      </c>
      <c r="H7278" s="1" t="s">
        <v>17599</v>
      </c>
      <c r="I7278" s="2">
        <v>722.47</v>
      </c>
      <c r="J7278" s="37">
        <f>VLOOKUP(H7278,'DOGHER ORDER-DISC'!$K$4:$N$30,4,FALSE)</f>
        <v>0</v>
      </c>
      <c r="K7278" s="2">
        <f t="shared" si="118"/>
        <v>722.47</v>
      </c>
      <c r="L7278" s="1" t="s">
        <v>20499</v>
      </c>
    </row>
    <row r="7279" spans="1:12">
      <c r="A7279" s="1"/>
      <c r="B7279" s="1">
        <v>613</v>
      </c>
      <c r="C7279" s="1" t="s">
        <v>18223</v>
      </c>
      <c r="D7279" s="1" t="s">
        <v>18282</v>
      </c>
      <c r="E7279" s="1" t="s">
        <v>14517</v>
      </c>
      <c r="F7279" s="1" t="s">
        <v>14518</v>
      </c>
      <c r="G7279" s="1" t="s">
        <v>27872</v>
      </c>
      <c r="H7279" s="1" t="s">
        <v>17598</v>
      </c>
      <c r="I7279" s="2">
        <v>1054.3699999999999</v>
      </c>
      <c r="J7279" s="37">
        <f>VLOOKUP(H7279,'DOGHER ORDER-DISC'!$K$4:$N$30,4,FALSE)</f>
        <v>0</v>
      </c>
      <c r="K7279" s="2">
        <f t="shared" ref="K7279:K7342" si="119">+ROUND(I7279*(1-J7279),2)</f>
        <v>1054.3699999999999</v>
      </c>
      <c r="L7279" s="1" t="s">
        <v>20498</v>
      </c>
    </row>
    <row r="7280" spans="1:12">
      <c r="A7280" s="1"/>
      <c r="B7280" s="1">
        <v>613</v>
      </c>
      <c r="C7280" s="1" t="s">
        <v>18224</v>
      </c>
      <c r="D7280" s="1" t="s">
        <v>18282</v>
      </c>
      <c r="E7280" s="1" t="s">
        <v>14519</v>
      </c>
      <c r="F7280" s="1" t="s">
        <v>14520</v>
      </c>
      <c r="G7280" s="1" t="s">
        <v>27873</v>
      </c>
      <c r="H7280" s="1" t="s">
        <v>17599</v>
      </c>
      <c r="I7280" s="2">
        <v>730.88</v>
      </c>
      <c r="J7280" s="37">
        <f>VLOOKUP(H7280,'DOGHER ORDER-DISC'!$K$4:$N$30,4,FALSE)</f>
        <v>0</v>
      </c>
      <c r="K7280" s="2">
        <f t="shared" si="119"/>
        <v>730.88</v>
      </c>
      <c r="L7280" s="1" t="s">
        <v>20499</v>
      </c>
    </row>
    <row r="7281" spans="1:12">
      <c r="A7281" s="1"/>
      <c r="B7281" s="1">
        <v>613</v>
      </c>
      <c r="C7281" s="1" t="s">
        <v>18223</v>
      </c>
      <c r="D7281" s="1" t="s">
        <v>18282</v>
      </c>
      <c r="E7281" s="1" t="s">
        <v>14521</v>
      </c>
      <c r="F7281" s="1" t="s">
        <v>14522</v>
      </c>
      <c r="G7281" s="1" t="s">
        <v>27874</v>
      </c>
      <c r="H7281" s="1" t="s">
        <v>17598</v>
      </c>
      <c r="I7281" s="2">
        <v>1067.3499999999999</v>
      </c>
      <c r="J7281" s="37">
        <f>VLOOKUP(H7281,'DOGHER ORDER-DISC'!$K$4:$N$30,4,FALSE)</f>
        <v>0</v>
      </c>
      <c r="K7281" s="2">
        <f t="shared" si="119"/>
        <v>1067.3499999999999</v>
      </c>
      <c r="L7281" s="1" t="s">
        <v>20498</v>
      </c>
    </row>
    <row r="7282" spans="1:12">
      <c r="A7282" s="1"/>
      <c r="B7282" s="1">
        <v>613</v>
      </c>
      <c r="C7282" s="1" t="s">
        <v>18224</v>
      </c>
      <c r="D7282" s="1" t="s">
        <v>18282</v>
      </c>
      <c r="E7282" s="1" t="s">
        <v>14523</v>
      </c>
      <c r="F7282" s="1" t="s">
        <v>14524</v>
      </c>
      <c r="G7282" s="1" t="s">
        <v>27875</v>
      </c>
      <c r="H7282" s="1" t="s">
        <v>17599</v>
      </c>
      <c r="I7282" s="2">
        <v>739.31</v>
      </c>
      <c r="J7282" s="37">
        <f>VLOOKUP(H7282,'DOGHER ORDER-DISC'!$K$4:$N$30,4,FALSE)</f>
        <v>0</v>
      </c>
      <c r="K7282" s="2">
        <f t="shared" si="119"/>
        <v>739.31</v>
      </c>
      <c r="L7282" s="1" t="s">
        <v>20499</v>
      </c>
    </row>
    <row r="7283" spans="1:12">
      <c r="A7283" s="1"/>
      <c r="B7283" s="1">
        <v>613</v>
      </c>
      <c r="C7283" s="1" t="s">
        <v>18223</v>
      </c>
      <c r="D7283" s="1" t="s">
        <v>18282</v>
      </c>
      <c r="E7283" s="1" t="s">
        <v>14525</v>
      </c>
      <c r="F7283" s="1" t="s">
        <v>14526</v>
      </c>
      <c r="G7283" s="1" t="s">
        <v>27876</v>
      </c>
      <c r="H7283" s="1" t="s">
        <v>17598</v>
      </c>
      <c r="I7283" s="2">
        <v>1079.04</v>
      </c>
      <c r="J7283" s="37">
        <f>VLOOKUP(H7283,'DOGHER ORDER-DISC'!$K$4:$N$30,4,FALSE)</f>
        <v>0</v>
      </c>
      <c r="K7283" s="2">
        <f t="shared" si="119"/>
        <v>1079.04</v>
      </c>
      <c r="L7283" s="1" t="s">
        <v>20498</v>
      </c>
    </row>
    <row r="7284" spans="1:12">
      <c r="A7284" s="1"/>
      <c r="B7284" s="1">
        <v>613</v>
      </c>
      <c r="C7284" s="1" t="s">
        <v>18224</v>
      </c>
      <c r="D7284" s="1" t="s">
        <v>18282</v>
      </c>
      <c r="E7284" s="1" t="s">
        <v>14527</v>
      </c>
      <c r="F7284" s="1" t="s">
        <v>14528</v>
      </c>
      <c r="G7284" s="1" t="s">
        <v>27877</v>
      </c>
      <c r="H7284" s="1" t="s">
        <v>17599</v>
      </c>
      <c r="I7284" s="2">
        <v>747.75</v>
      </c>
      <c r="J7284" s="37">
        <f>VLOOKUP(H7284,'DOGHER ORDER-DISC'!$K$4:$N$30,4,FALSE)</f>
        <v>0</v>
      </c>
      <c r="K7284" s="2">
        <f t="shared" si="119"/>
        <v>747.75</v>
      </c>
      <c r="L7284" s="1" t="s">
        <v>20499</v>
      </c>
    </row>
    <row r="7285" spans="1:12">
      <c r="A7285" s="1"/>
      <c r="B7285" s="1">
        <v>613</v>
      </c>
      <c r="C7285" s="1" t="s">
        <v>18223</v>
      </c>
      <c r="D7285" s="1" t="s">
        <v>18282</v>
      </c>
      <c r="E7285" s="1" t="s">
        <v>14529</v>
      </c>
      <c r="F7285" s="1" t="s">
        <v>14530</v>
      </c>
      <c r="G7285" s="1" t="s">
        <v>27878</v>
      </c>
      <c r="H7285" s="1" t="s">
        <v>17598</v>
      </c>
      <c r="I7285" s="2">
        <v>1182.93</v>
      </c>
      <c r="J7285" s="37">
        <f>VLOOKUP(H7285,'DOGHER ORDER-DISC'!$K$4:$N$30,4,FALSE)</f>
        <v>0</v>
      </c>
      <c r="K7285" s="2">
        <f t="shared" si="119"/>
        <v>1182.93</v>
      </c>
      <c r="L7285" s="1" t="s">
        <v>20498</v>
      </c>
    </row>
    <row r="7286" spans="1:12">
      <c r="A7286" s="1"/>
      <c r="B7286" s="1">
        <v>613</v>
      </c>
      <c r="C7286" s="1" t="s">
        <v>18224</v>
      </c>
      <c r="D7286" s="1" t="s">
        <v>18282</v>
      </c>
      <c r="E7286" s="1" t="s">
        <v>14531</v>
      </c>
      <c r="F7286" s="1" t="s">
        <v>14532</v>
      </c>
      <c r="G7286" s="1" t="s">
        <v>27879</v>
      </c>
      <c r="H7286" s="1" t="s">
        <v>17599</v>
      </c>
      <c r="I7286" s="2">
        <v>808.82</v>
      </c>
      <c r="J7286" s="37">
        <f>VLOOKUP(H7286,'DOGHER ORDER-DISC'!$K$4:$N$30,4,FALSE)</f>
        <v>0</v>
      </c>
      <c r="K7286" s="2">
        <f t="shared" si="119"/>
        <v>808.82</v>
      </c>
      <c r="L7286" s="1" t="s">
        <v>20499</v>
      </c>
    </row>
    <row r="7287" spans="1:12">
      <c r="A7287" s="1"/>
      <c r="B7287" s="1">
        <v>613</v>
      </c>
      <c r="C7287" s="1" t="s">
        <v>18223</v>
      </c>
      <c r="D7287" s="1" t="s">
        <v>18282</v>
      </c>
      <c r="E7287" s="1" t="s">
        <v>14533</v>
      </c>
      <c r="F7287" s="1" t="s">
        <v>14534</v>
      </c>
      <c r="G7287" s="1" t="s">
        <v>27880</v>
      </c>
      <c r="H7287" s="1" t="s">
        <v>17598</v>
      </c>
      <c r="I7287" s="2">
        <v>1201.1300000000001</v>
      </c>
      <c r="J7287" s="37">
        <f>VLOOKUP(H7287,'DOGHER ORDER-DISC'!$K$4:$N$30,4,FALSE)</f>
        <v>0</v>
      </c>
      <c r="K7287" s="2">
        <f t="shared" si="119"/>
        <v>1201.1300000000001</v>
      </c>
      <c r="L7287" s="1" t="s">
        <v>20498</v>
      </c>
    </row>
    <row r="7288" spans="1:12">
      <c r="A7288" s="1"/>
      <c r="B7288" s="1">
        <v>613</v>
      </c>
      <c r="C7288" s="1" t="s">
        <v>18224</v>
      </c>
      <c r="D7288" s="1" t="s">
        <v>18282</v>
      </c>
      <c r="E7288" s="1" t="s">
        <v>14535</v>
      </c>
      <c r="F7288" s="1" t="s">
        <v>14536</v>
      </c>
      <c r="G7288" s="1" t="s">
        <v>27881</v>
      </c>
      <c r="H7288" s="1" t="s">
        <v>17599</v>
      </c>
      <c r="I7288" s="2">
        <v>846.56</v>
      </c>
      <c r="J7288" s="37">
        <f>VLOOKUP(H7288,'DOGHER ORDER-DISC'!$K$4:$N$30,4,FALSE)</f>
        <v>0</v>
      </c>
      <c r="K7288" s="2">
        <f t="shared" si="119"/>
        <v>846.56</v>
      </c>
      <c r="L7288" s="1" t="s">
        <v>20499</v>
      </c>
    </row>
    <row r="7289" spans="1:12">
      <c r="A7289" s="1"/>
      <c r="B7289" s="1">
        <v>613</v>
      </c>
      <c r="C7289" s="1" t="s">
        <v>18223</v>
      </c>
      <c r="D7289" s="1" t="s">
        <v>18282</v>
      </c>
      <c r="E7289" s="1" t="s">
        <v>14537</v>
      </c>
      <c r="F7289" s="1" t="s">
        <v>14538</v>
      </c>
      <c r="G7289" s="1" t="s">
        <v>27882</v>
      </c>
      <c r="H7289" s="1" t="s">
        <v>17598</v>
      </c>
      <c r="I7289" s="2">
        <v>1247.77</v>
      </c>
      <c r="J7289" s="37">
        <f>VLOOKUP(H7289,'DOGHER ORDER-DISC'!$K$4:$N$30,4,FALSE)</f>
        <v>0</v>
      </c>
      <c r="K7289" s="2">
        <f t="shared" si="119"/>
        <v>1247.77</v>
      </c>
      <c r="L7289" s="1" t="s">
        <v>20499</v>
      </c>
    </row>
    <row r="7290" spans="1:12">
      <c r="A7290" s="1"/>
      <c r="B7290" s="1">
        <v>613</v>
      </c>
      <c r="C7290" s="1" t="s">
        <v>18224</v>
      </c>
      <c r="D7290" s="1" t="s">
        <v>18282</v>
      </c>
      <c r="E7290" s="1" t="s">
        <v>14539</v>
      </c>
      <c r="F7290" s="1" t="s">
        <v>14540</v>
      </c>
      <c r="G7290" s="1" t="s">
        <v>27883</v>
      </c>
      <c r="H7290" s="1" t="s">
        <v>17599</v>
      </c>
      <c r="I7290" s="2">
        <v>844.46</v>
      </c>
      <c r="J7290" s="37">
        <f>VLOOKUP(H7290,'DOGHER ORDER-DISC'!$K$4:$N$30,4,FALSE)</f>
        <v>0</v>
      </c>
      <c r="K7290" s="2">
        <f t="shared" si="119"/>
        <v>844.46</v>
      </c>
      <c r="L7290" s="1" t="s">
        <v>20498</v>
      </c>
    </row>
    <row r="7291" spans="1:12">
      <c r="A7291" s="1"/>
      <c r="B7291" s="1">
        <v>613</v>
      </c>
      <c r="C7291" s="1" t="s">
        <v>18223</v>
      </c>
      <c r="D7291" s="1" t="s">
        <v>18282</v>
      </c>
      <c r="E7291" s="1" t="s">
        <v>14541</v>
      </c>
      <c r="F7291" s="1" t="s">
        <v>14542</v>
      </c>
      <c r="G7291" s="1" t="s">
        <v>27884</v>
      </c>
      <c r="H7291" s="1" t="s">
        <v>17598</v>
      </c>
      <c r="I7291" s="2">
        <v>1273.79</v>
      </c>
      <c r="J7291" s="37">
        <f>VLOOKUP(H7291,'DOGHER ORDER-DISC'!$K$4:$N$30,4,FALSE)</f>
        <v>0</v>
      </c>
      <c r="K7291" s="2">
        <f t="shared" si="119"/>
        <v>1273.79</v>
      </c>
      <c r="L7291" s="1" t="s">
        <v>20499</v>
      </c>
    </row>
    <row r="7292" spans="1:12">
      <c r="A7292" s="1"/>
      <c r="B7292" s="1">
        <v>613</v>
      </c>
      <c r="C7292" s="1" t="s">
        <v>18224</v>
      </c>
      <c r="D7292" s="1" t="s">
        <v>18282</v>
      </c>
      <c r="E7292" s="1" t="s">
        <v>14543</v>
      </c>
      <c r="F7292" s="1" t="s">
        <v>14544</v>
      </c>
      <c r="G7292" s="1" t="s">
        <v>27885</v>
      </c>
      <c r="H7292" s="1" t="s">
        <v>17599</v>
      </c>
      <c r="I7292" s="2">
        <v>883.07</v>
      </c>
      <c r="J7292" s="37">
        <f>VLOOKUP(H7292,'DOGHER ORDER-DISC'!$K$4:$N$30,4,FALSE)</f>
        <v>0</v>
      </c>
      <c r="K7292" s="2">
        <f t="shared" si="119"/>
        <v>883.07</v>
      </c>
      <c r="L7292" s="1" t="s">
        <v>20498</v>
      </c>
    </row>
    <row r="7293" spans="1:12">
      <c r="A7293" s="1"/>
      <c r="B7293" s="1">
        <v>613</v>
      </c>
      <c r="C7293" s="1" t="s">
        <v>18223</v>
      </c>
      <c r="D7293" s="1" t="s">
        <v>18282</v>
      </c>
      <c r="E7293" s="1" t="s">
        <v>14545</v>
      </c>
      <c r="F7293" s="1" t="s">
        <v>14546</v>
      </c>
      <c r="G7293" s="1" t="s">
        <v>27886</v>
      </c>
      <c r="H7293" s="1" t="s">
        <v>17598</v>
      </c>
      <c r="I7293" s="2">
        <v>1292.1199999999999</v>
      </c>
      <c r="J7293" s="37">
        <f>VLOOKUP(H7293,'DOGHER ORDER-DISC'!$K$4:$N$30,4,FALSE)</f>
        <v>0</v>
      </c>
      <c r="K7293" s="2">
        <f t="shared" si="119"/>
        <v>1292.1199999999999</v>
      </c>
      <c r="L7293" s="1" t="s">
        <v>20499</v>
      </c>
    </row>
    <row r="7294" spans="1:12">
      <c r="A7294" s="1"/>
      <c r="B7294" s="1">
        <v>613</v>
      </c>
      <c r="C7294" s="1" t="s">
        <v>18224</v>
      </c>
      <c r="D7294" s="1" t="s">
        <v>18282</v>
      </c>
      <c r="E7294" s="1" t="s">
        <v>14547</v>
      </c>
      <c r="F7294" s="1" t="s">
        <v>14548</v>
      </c>
      <c r="G7294" s="1" t="s">
        <v>27887</v>
      </c>
      <c r="H7294" s="1" t="s">
        <v>17599</v>
      </c>
      <c r="I7294" s="2">
        <v>832</v>
      </c>
      <c r="J7294" s="37">
        <f>VLOOKUP(H7294,'DOGHER ORDER-DISC'!$K$4:$N$30,4,FALSE)</f>
        <v>0</v>
      </c>
      <c r="K7294" s="2">
        <f t="shared" si="119"/>
        <v>832</v>
      </c>
      <c r="L7294" s="1" t="s">
        <v>20498</v>
      </c>
    </row>
    <row r="7295" spans="1:12">
      <c r="A7295" s="1"/>
      <c r="B7295" s="1">
        <v>613</v>
      </c>
      <c r="C7295" s="1" t="s">
        <v>18223</v>
      </c>
      <c r="D7295" s="1" t="s">
        <v>18282</v>
      </c>
      <c r="E7295" s="1" t="s">
        <v>14549</v>
      </c>
      <c r="F7295" s="1" t="s">
        <v>14550</v>
      </c>
      <c r="G7295" s="1" t="s">
        <v>27888</v>
      </c>
      <c r="H7295" s="1" t="s">
        <v>17598</v>
      </c>
      <c r="I7295" s="2">
        <v>1328.5</v>
      </c>
      <c r="J7295" s="37">
        <f>VLOOKUP(H7295,'DOGHER ORDER-DISC'!$K$4:$N$30,4,FALSE)</f>
        <v>0</v>
      </c>
      <c r="K7295" s="2">
        <f t="shared" si="119"/>
        <v>1328.5</v>
      </c>
      <c r="L7295" s="1" t="s">
        <v>20499</v>
      </c>
    </row>
    <row r="7296" spans="1:12">
      <c r="A7296" s="1"/>
      <c r="B7296" s="1">
        <v>613</v>
      </c>
      <c r="C7296" s="1" t="s">
        <v>18224</v>
      </c>
      <c r="D7296" s="1" t="s">
        <v>18282</v>
      </c>
      <c r="E7296" s="1" t="s">
        <v>14551</v>
      </c>
      <c r="F7296" s="1" t="s">
        <v>14552</v>
      </c>
      <c r="G7296" s="1" t="s">
        <v>27889</v>
      </c>
      <c r="H7296" s="1" t="s">
        <v>17599</v>
      </c>
      <c r="I7296" s="2">
        <v>925.54</v>
      </c>
      <c r="J7296" s="37">
        <f>VLOOKUP(H7296,'DOGHER ORDER-DISC'!$K$4:$N$30,4,FALSE)</f>
        <v>0</v>
      </c>
      <c r="K7296" s="2">
        <f t="shared" si="119"/>
        <v>925.54</v>
      </c>
      <c r="L7296" s="1" t="s">
        <v>20498</v>
      </c>
    </row>
    <row r="7297" spans="1:12">
      <c r="A7297" s="1"/>
      <c r="B7297" s="1">
        <v>613</v>
      </c>
      <c r="C7297" s="1" t="s">
        <v>18223</v>
      </c>
      <c r="D7297" s="1" t="s">
        <v>18282</v>
      </c>
      <c r="E7297" s="1" t="s">
        <v>14553</v>
      </c>
      <c r="F7297" s="1" t="s">
        <v>14554</v>
      </c>
      <c r="G7297" s="1" t="s">
        <v>27890</v>
      </c>
      <c r="H7297" s="1" t="s">
        <v>17598</v>
      </c>
      <c r="I7297" s="2">
        <v>1346.71</v>
      </c>
      <c r="J7297" s="37">
        <f>VLOOKUP(H7297,'DOGHER ORDER-DISC'!$K$4:$N$30,4,FALSE)</f>
        <v>0</v>
      </c>
      <c r="K7297" s="2">
        <f t="shared" si="119"/>
        <v>1346.71</v>
      </c>
      <c r="L7297" s="1" t="s">
        <v>20499</v>
      </c>
    </row>
    <row r="7298" spans="1:12">
      <c r="A7298" s="1"/>
      <c r="B7298" s="1">
        <v>613</v>
      </c>
      <c r="C7298" s="1" t="s">
        <v>18224</v>
      </c>
      <c r="D7298" s="1" t="s">
        <v>18282</v>
      </c>
      <c r="E7298" s="1" t="s">
        <v>14555</v>
      </c>
      <c r="F7298" s="1" t="s">
        <v>14556</v>
      </c>
      <c r="G7298" s="1" t="s">
        <v>27891</v>
      </c>
      <c r="H7298" s="1" t="s">
        <v>17599</v>
      </c>
      <c r="I7298" s="2">
        <v>959.67</v>
      </c>
      <c r="J7298" s="37">
        <f>VLOOKUP(H7298,'DOGHER ORDER-DISC'!$K$4:$N$30,4,FALSE)</f>
        <v>0</v>
      </c>
      <c r="K7298" s="2">
        <f t="shared" si="119"/>
        <v>959.67</v>
      </c>
      <c r="L7298" s="1" t="s">
        <v>20498</v>
      </c>
    </row>
    <row r="7299" spans="1:12">
      <c r="A7299" s="1"/>
      <c r="B7299" s="1">
        <v>613</v>
      </c>
      <c r="C7299" s="1" t="s">
        <v>18223</v>
      </c>
      <c r="D7299" s="1" t="s">
        <v>18282</v>
      </c>
      <c r="E7299" s="1" t="s">
        <v>14557</v>
      </c>
      <c r="F7299" s="1" t="s">
        <v>14558</v>
      </c>
      <c r="G7299" s="1" t="s">
        <v>27892</v>
      </c>
      <c r="H7299" s="1" t="s">
        <v>17598</v>
      </c>
      <c r="I7299" s="2">
        <v>1397.92</v>
      </c>
      <c r="J7299" s="37">
        <f>VLOOKUP(H7299,'DOGHER ORDER-DISC'!$K$4:$N$30,4,FALSE)</f>
        <v>0</v>
      </c>
      <c r="K7299" s="2">
        <f t="shared" si="119"/>
        <v>1397.92</v>
      </c>
      <c r="L7299" s="1" t="s">
        <v>20499</v>
      </c>
    </row>
    <row r="7300" spans="1:12">
      <c r="A7300" s="1"/>
      <c r="B7300" s="1">
        <v>613</v>
      </c>
      <c r="C7300" s="1" t="s">
        <v>18224</v>
      </c>
      <c r="D7300" s="1" t="s">
        <v>18282</v>
      </c>
      <c r="E7300" s="1" t="s">
        <v>14559</v>
      </c>
      <c r="F7300" s="1" t="s">
        <v>14560</v>
      </c>
      <c r="G7300" s="1" t="s">
        <v>27893</v>
      </c>
      <c r="H7300" s="1" t="s">
        <v>17599</v>
      </c>
      <c r="I7300" s="2">
        <v>971.54</v>
      </c>
      <c r="J7300" s="37">
        <f>VLOOKUP(H7300,'DOGHER ORDER-DISC'!$K$4:$N$30,4,FALSE)</f>
        <v>0</v>
      </c>
      <c r="K7300" s="2">
        <f t="shared" si="119"/>
        <v>971.54</v>
      </c>
      <c r="L7300" s="1" t="s">
        <v>20498</v>
      </c>
    </row>
    <row r="7301" spans="1:12">
      <c r="A7301" s="1"/>
      <c r="B7301" s="1">
        <v>613</v>
      </c>
      <c r="C7301" s="1" t="s">
        <v>18223</v>
      </c>
      <c r="D7301" s="1" t="s">
        <v>18282</v>
      </c>
      <c r="E7301" s="1" t="s">
        <v>14561</v>
      </c>
      <c r="F7301" s="1" t="s">
        <v>14562</v>
      </c>
      <c r="G7301" s="1" t="s">
        <v>27894</v>
      </c>
      <c r="H7301" s="1" t="s">
        <v>17598</v>
      </c>
      <c r="I7301" s="2">
        <v>1546.89</v>
      </c>
      <c r="J7301" s="37">
        <f>VLOOKUP(H7301,'DOGHER ORDER-DISC'!$K$4:$N$30,4,FALSE)</f>
        <v>0</v>
      </c>
      <c r="K7301" s="2">
        <f t="shared" si="119"/>
        <v>1546.89</v>
      </c>
      <c r="L7301" s="1" t="s">
        <v>20499</v>
      </c>
    </row>
    <row r="7302" spans="1:12">
      <c r="A7302" s="1"/>
      <c r="B7302" s="1">
        <v>613</v>
      </c>
      <c r="C7302" s="1" t="s">
        <v>18224</v>
      </c>
      <c r="D7302" s="1" t="s">
        <v>18282</v>
      </c>
      <c r="E7302" s="1" t="s">
        <v>14563</v>
      </c>
      <c r="F7302" s="1" t="s">
        <v>14564</v>
      </c>
      <c r="G7302" s="1" t="s">
        <v>27895</v>
      </c>
      <c r="H7302" s="1" t="s">
        <v>17599</v>
      </c>
      <c r="I7302" s="2">
        <v>1116.8699999999999</v>
      </c>
      <c r="J7302" s="37">
        <f>VLOOKUP(H7302,'DOGHER ORDER-DISC'!$K$4:$N$30,4,FALSE)</f>
        <v>0</v>
      </c>
      <c r="K7302" s="2">
        <f t="shared" si="119"/>
        <v>1116.8699999999999</v>
      </c>
      <c r="L7302" s="1" t="s">
        <v>20498</v>
      </c>
    </row>
    <row r="7303" spans="1:12">
      <c r="A7303" s="1"/>
      <c r="B7303" s="1">
        <v>613</v>
      </c>
      <c r="C7303" s="1" t="s">
        <v>18223</v>
      </c>
      <c r="D7303" s="1" t="s">
        <v>18282</v>
      </c>
      <c r="E7303" s="1" t="s">
        <v>14565</v>
      </c>
      <c r="F7303" s="1" t="s">
        <v>14566</v>
      </c>
      <c r="G7303" s="1" t="s">
        <v>27896</v>
      </c>
      <c r="H7303" s="1" t="s">
        <v>17598</v>
      </c>
      <c r="I7303" s="2">
        <v>1601.41</v>
      </c>
      <c r="J7303" s="37">
        <f>VLOOKUP(H7303,'DOGHER ORDER-DISC'!$K$4:$N$30,4,FALSE)</f>
        <v>0</v>
      </c>
      <c r="K7303" s="2">
        <f t="shared" si="119"/>
        <v>1601.41</v>
      </c>
      <c r="L7303" s="1" t="s">
        <v>20499</v>
      </c>
    </row>
    <row r="7304" spans="1:12">
      <c r="A7304" s="1"/>
      <c r="B7304" s="1">
        <v>613</v>
      </c>
      <c r="C7304" s="1" t="s">
        <v>18224</v>
      </c>
      <c r="D7304" s="1" t="s">
        <v>18282</v>
      </c>
      <c r="E7304" s="1" t="s">
        <v>14567</v>
      </c>
      <c r="F7304" s="1" t="s">
        <v>14568</v>
      </c>
      <c r="G7304" s="1" t="s">
        <v>27897</v>
      </c>
      <c r="H7304" s="1" t="s">
        <v>17599</v>
      </c>
      <c r="I7304" s="2">
        <v>1138.6300000000001</v>
      </c>
      <c r="J7304" s="37">
        <f>VLOOKUP(H7304,'DOGHER ORDER-DISC'!$K$4:$N$30,4,FALSE)</f>
        <v>0</v>
      </c>
      <c r="K7304" s="2">
        <f t="shared" si="119"/>
        <v>1138.6300000000001</v>
      </c>
      <c r="L7304" s="1" t="s">
        <v>20498</v>
      </c>
    </row>
    <row r="7305" spans="1:12">
      <c r="A7305" s="1"/>
      <c r="B7305" s="1">
        <v>613</v>
      </c>
      <c r="C7305" s="1" t="s">
        <v>18223</v>
      </c>
      <c r="D7305" s="1" t="s">
        <v>18282</v>
      </c>
      <c r="E7305" s="1" t="s">
        <v>14569</v>
      </c>
      <c r="F7305" s="1" t="s">
        <v>14570</v>
      </c>
      <c r="G7305" s="1" t="s">
        <v>27898</v>
      </c>
      <c r="H7305" s="1" t="s">
        <v>17598</v>
      </c>
      <c r="I7305" s="2">
        <v>1637.85</v>
      </c>
      <c r="J7305" s="37">
        <f>VLOOKUP(H7305,'DOGHER ORDER-DISC'!$K$4:$N$30,4,FALSE)</f>
        <v>0</v>
      </c>
      <c r="K7305" s="2">
        <f t="shared" si="119"/>
        <v>1637.85</v>
      </c>
      <c r="L7305" s="1" t="s">
        <v>20499</v>
      </c>
    </row>
    <row r="7306" spans="1:12">
      <c r="A7306" s="1"/>
      <c r="B7306" s="1">
        <v>613</v>
      </c>
      <c r="C7306" s="1" t="s">
        <v>18224</v>
      </c>
      <c r="D7306" s="1" t="s">
        <v>18282</v>
      </c>
      <c r="E7306" s="1" t="s">
        <v>14571</v>
      </c>
      <c r="F7306" s="1" t="s">
        <v>14572</v>
      </c>
      <c r="G7306" s="1" t="s">
        <v>27899</v>
      </c>
      <c r="H7306" s="1" t="s">
        <v>17599</v>
      </c>
      <c r="I7306" s="2">
        <v>1163.72</v>
      </c>
      <c r="J7306" s="37">
        <f>VLOOKUP(H7306,'DOGHER ORDER-DISC'!$K$4:$N$30,4,FALSE)</f>
        <v>0</v>
      </c>
      <c r="K7306" s="2">
        <f t="shared" si="119"/>
        <v>1163.72</v>
      </c>
      <c r="L7306" s="1" t="s">
        <v>20498</v>
      </c>
    </row>
    <row r="7307" spans="1:12">
      <c r="A7307" s="1"/>
      <c r="B7307" s="1">
        <v>613</v>
      </c>
      <c r="C7307" s="1" t="s">
        <v>18223</v>
      </c>
      <c r="D7307" s="1" t="s">
        <v>18282</v>
      </c>
      <c r="E7307" s="1" t="s">
        <v>14573</v>
      </c>
      <c r="F7307" s="1" t="s">
        <v>14574</v>
      </c>
      <c r="G7307" s="1" t="s">
        <v>27900</v>
      </c>
      <c r="H7307" s="1" t="s">
        <v>17598</v>
      </c>
      <c r="I7307" s="2">
        <v>2040.74</v>
      </c>
      <c r="J7307" s="37">
        <f>VLOOKUP(H7307,'DOGHER ORDER-DISC'!$K$4:$N$30,4,FALSE)</f>
        <v>0</v>
      </c>
      <c r="K7307" s="2">
        <f t="shared" si="119"/>
        <v>2040.74</v>
      </c>
      <c r="L7307" s="1" t="s">
        <v>20499</v>
      </c>
    </row>
    <row r="7308" spans="1:12">
      <c r="A7308" s="1"/>
      <c r="B7308" s="1">
        <v>613</v>
      </c>
      <c r="C7308" s="1" t="s">
        <v>18224</v>
      </c>
      <c r="D7308" s="1" t="s">
        <v>18282</v>
      </c>
      <c r="E7308" s="1" t="s">
        <v>14575</v>
      </c>
      <c r="F7308" s="1" t="s">
        <v>14576</v>
      </c>
      <c r="G7308" s="1" t="s">
        <v>27901</v>
      </c>
      <c r="H7308" s="1" t="s">
        <v>17599</v>
      </c>
      <c r="I7308" s="2">
        <v>1362.33</v>
      </c>
      <c r="J7308" s="37">
        <f>VLOOKUP(H7308,'DOGHER ORDER-DISC'!$K$4:$N$30,4,FALSE)</f>
        <v>0</v>
      </c>
      <c r="K7308" s="2">
        <f t="shared" si="119"/>
        <v>1362.33</v>
      </c>
      <c r="L7308" s="1" t="s">
        <v>20498</v>
      </c>
    </row>
    <row r="7309" spans="1:12">
      <c r="A7309" s="1"/>
      <c r="B7309" s="1">
        <v>613</v>
      </c>
      <c r="C7309" s="1" t="s">
        <v>18223</v>
      </c>
      <c r="D7309" s="1" t="s">
        <v>18282</v>
      </c>
      <c r="E7309" s="1" t="s">
        <v>14577</v>
      </c>
      <c r="F7309" s="1" t="s">
        <v>14578</v>
      </c>
      <c r="G7309" s="1" t="s">
        <v>27902</v>
      </c>
      <c r="H7309" s="1" t="s">
        <v>17598</v>
      </c>
      <c r="I7309" s="2">
        <v>2547.69</v>
      </c>
      <c r="J7309" s="37">
        <f>VLOOKUP(H7309,'DOGHER ORDER-DISC'!$K$4:$N$30,4,FALSE)</f>
        <v>0</v>
      </c>
      <c r="K7309" s="2">
        <f t="shared" si="119"/>
        <v>2547.69</v>
      </c>
      <c r="L7309" s="1" t="s">
        <v>20499</v>
      </c>
    </row>
    <row r="7310" spans="1:12">
      <c r="A7310" s="1"/>
      <c r="B7310" s="1">
        <v>613</v>
      </c>
      <c r="C7310" s="1" t="s">
        <v>18224</v>
      </c>
      <c r="D7310" s="1" t="s">
        <v>18282</v>
      </c>
      <c r="E7310" s="1" t="s">
        <v>14579</v>
      </c>
      <c r="F7310" s="1" t="s">
        <v>14580</v>
      </c>
      <c r="G7310" s="1" t="s">
        <v>27903</v>
      </c>
      <c r="H7310" s="1" t="s">
        <v>17599</v>
      </c>
      <c r="I7310" s="2">
        <v>1514.45</v>
      </c>
      <c r="J7310" s="37">
        <f>VLOOKUP(H7310,'DOGHER ORDER-DISC'!$K$4:$N$30,4,FALSE)</f>
        <v>0</v>
      </c>
      <c r="K7310" s="2">
        <f t="shared" si="119"/>
        <v>1514.45</v>
      </c>
      <c r="L7310" s="1" t="s">
        <v>20498</v>
      </c>
    </row>
    <row r="7311" spans="1:12">
      <c r="A7311" s="1"/>
      <c r="B7311" s="1">
        <v>613</v>
      </c>
      <c r="C7311" s="1" t="s">
        <v>18223</v>
      </c>
      <c r="D7311" s="1" t="s">
        <v>18282</v>
      </c>
      <c r="E7311" s="1" t="s">
        <v>14581</v>
      </c>
      <c r="F7311" s="1" t="s">
        <v>14582</v>
      </c>
      <c r="G7311" s="1" t="s">
        <v>27904</v>
      </c>
      <c r="H7311" s="1" t="s">
        <v>17598</v>
      </c>
      <c r="I7311" s="2">
        <v>2621.65</v>
      </c>
      <c r="J7311" s="37">
        <f>VLOOKUP(H7311,'DOGHER ORDER-DISC'!$K$4:$N$30,4,FALSE)</f>
        <v>0</v>
      </c>
      <c r="K7311" s="2">
        <f t="shared" si="119"/>
        <v>2621.65</v>
      </c>
      <c r="L7311" s="1" t="s">
        <v>20499</v>
      </c>
    </row>
    <row r="7312" spans="1:12">
      <c r="A7312" s="1"/>
      <c r="B7312" s="1">
        <v>613</v>
      </c>
      <c r="C7312" s="1" t="s">
        <v>18224</v>
      </c>
      <c r="D7312" s="1" t="s">
        <v>18282</v>
      </c>
      <c r="E7312" s="1" t="s">
        <v>14583</v>
      </c>
      <c r="F7312" s="1" t="s">
        <v>14584</v>
      </c>
      <c r="G7312" s="1" t="s">
        <v>27905</v>
      </c>
      <c r="H7312" s="1" t="s">
        <v>17599</v>
      </c>
      <c r="I7312" s="2">
        <v>1747.46</v>
      </c>
      <c r="J7312" s="37">
        <f>VLOOKUP(H7312,'DOGHER ORDER-DISC'!$K$4:$N$30,4,FALSE)</f>
        <v>0</v>
      </c>
      <c r="K7312" s="2">
        <f t="shared" si="119"/>
        <v>1747.46</v>
      </c>
      <c r="L7312" s="1" t="s">
        <v>20498</v>
      </c>
    </row>
    <row r="7313" spans="1:12">
      <c r="A7313" s="1"/>
      <c r="B7313" s="1">
        <v>614</v>
      </c>
      <c r="C7313" s="1" t="s">
        <v>18223</v>
      </c>
      <c r="D7313" s="1" t="s">
        <v>18282</v>
      </c>
      <c r="E7313" s="1" t="s">
        <v>14585</v>
      </c>
      <c r="F7313" s="1" t="s">
        <v>14586</v>
      </c>
      <c r="G7313" s="1" t="s">
        <v>27906</v>
      </c>
      <c r="H7313" s="1" t="s">
        <v>17598</v>
      </c>
      <c r="I7313" s="2">
        <v>138.88999999999999</v>
      </c>
      <c r="J7313" s="37">
        <f>VLOOKUP(H7313,'DOGHER ORDER-DISC'!$K$4:$N$30,4,FALSE)</f>
        <v>0</v>
      </c>
      <c r="K7313" s="2">
        <f t="shared" si="119"/>
        <v>138.88999999999999</v>
      </c>
      <c r="L7313" s="1" t="s">
        <v>20499</v>
      </c>
    </row>
    <row r="7314" spans="1:12">
      <c r="A7314" s="1"/>
      <c r="B7314" s="1">
        <v>614</v>
      </c>
      <c r="C7314" s="1" t="s">
        <v>18224</v>
      </c>
      <c r="D7314" s="1" t="s">
        <v>18282</v>
      </c>
      <c r="E7314" s="1" t="s">
        <v>14587</v>
      </c>
      <c r="F7314" s="1" t="s">
        <v>14588</v>
      </c>
      <c r="G7314" s="1" t="s">
        <v>27907</v>
      </c>
      <c r="H7314" s="1" t="s">
        <v>17599</v>
      </c>
      <c r="I7314" s="2">
        <v>92.97</v>
      </c>
      <c r="J7314" s="37">
        <f>VLOOKUP(H7314,'DOGHER ORDER-DISC'!$K$4:$N$30,4,FALSE)</f>
        <v>0</v>
      </c>
      <c r="K7314" s="2">
        <f t="shared" si="119"/>
        <v>92.97</v>
      </c>
      <c r="L7314" s="1" t="s">
        <v>20498</v>
      </c>
    </row>
    <row r="7315" spans="1:12">
      <c r="A7315" s="1"/>
      <c r="B7315" s="1">
        <v>614</v>
      </c>
      <c r="C7315" s="1" t="s">
        <v>18223</v>
      </c>
      <c r="D7315" s="1" t="s">
        <v>18282</v>
      </c>
      <c r="E7315" s="1" t="s">
        <v>14589</v>
      </c>
      <c r="F7315" s="1" t="s">
        <v>14590</v>
      </c>
      <c r="G7315" s="1" t="s">
        <v>27908</v>
      </c>
      <c r="H7315" s="1" t="s">
        <v>17598</v>
      </c>
      <c r="I7315" s="2">
        <v>154.69999999999999</v>
      </c>
      <c r="J7315" s="37">
        <f>VLOOKUP(H7315,'DOGHER ORDER-DISC'!$K$4:$N$30,4,FALSE)</f>
        <v>0</v>
      </c>
      <c r="K7315" s="2">
        <f t="shared" si="119"/>
        <v>154.69999999999999</v>
      </c>
      <c r="L7315" s="1" t="s">
        <v>20499</v>
      </c>
    </row>
    <row r="7316" spans="1:12">
      <c r="A7316" s="1"/>
      <c r="B7316" s="1">
        <v>614</v>
      </c>
      <c r="C7316" s="1" t="s">
        <v>18224</v>
      </c>
      <c r="D7316" s="1" t="s">
        <v>18282</v>
      </c>
      <c r="E7316" s="1" t="s">
        <v>14591</v>
      </c>
      <c r="F7316" s="1" t="s">
        <v>14592</v>
      </c>
      <c r="G7316" s="1" t="s">
        <v>27909</v>
      </c>
      <c r="H7316" s="1" t="s">
        <v>17599</v>
      </c>
      <c r="I7316" s="2">
        <v>104.12</v>
      </c>
      <c r="J7316" s="37">
        <f>VLOOKUP(H7316,'DOGHER ORDER-DISC'!$K$4:$N$30,4,FALSE)</f>
        <v>0</v>
      </c>
      <c r="K7316" s="2">
        <f t="shared" si="119"/>
        <v>104.12</v>
      </c>
      <c r="L7316" s="1" t="s">
        <v>20498</v>
      </c>
    </row>
    <row r="7317" spans="1:12">
      <c r="A7317" s="1"/>
      <c r="B7317" s="1">
        <v>614</v>
      </c>
      <c r="C7317" s="1" t="s">
        <v>18223</v>
      </c>
      <c r="D7317" s="1" t="s">
        <v>18282</v>
      </c>
      <c r="E7317" s="1" t="s">
        <v>14593</v>
      </c>
      <c r="F7317" s="1" t="s">
        <v>14594</v>
      </c>
      <c r="G7317" s="1" t="s">
        <v>27910</v>
      </c>
      <c r="H7317" s="1" t="s">
        <v>17598</v>
      </c>
      <c r="I7317" s="2">
        <v>163.78</v>
      </c>
      <c r="J7317" s="37">
        <f>VLOOKUP(H7317,'DOGHER ORDER-DISC'!$K$4:$N$30,4,FALSE)</f>
        <v>0</v>
      </c>
      <c r="K7317" s="2">
        <f t="shared" si="119"/>
        <v>163.78</v>
      </c>
      <c r="L7317" s="1" t="s">
        <v>20499</v>
      </c>
    </row>
    <row r="7318" spans="1:12">
      <c r="A7318" s="1"/>
      <c r="B7318" s="1">
        <v>614</v>
      </c>
      <c r="C7318" s="1" t="s">
        <v>18224</v>
      </c>
      <c r="D7318" s="1" t="s">
        <v>18282</v>
      </c>
      <c r="E7318" s="1" t="s">
        <v>14595</v>
      </c>
      <c r="F7318" s="1" t="s">
        <v>14596</v>
      </c>
      <c r="G7318" s="1" t="s">
        <v>27911</v>
      </c>
      <c r="H7318" s="1" t="s">
        <v>17599</v>
      </c>
      <c r="I7318" s="2">
        <v>109.7</v>
      </c>
      <c r="J7318" s="37">
        <f>VLOOKUP(H7318,'DOGHER ORDER-DISC'!$K$4:$N$30,4,FALSE)</f>
        <v>0</v>
      </c>
      <c r="K7318" s="2">
        <f t="shared" si="119"/>
        <v>109.7</v>
      </c>
      <c r="L7318" s="1" t="s">
        <v>20498</v>
      </c>
    </row>
    <row r="7319" spans="1:12">
      <c r="A7319" s="1"/>
      <c r="B7319" s="1">
        <v>614</v>
      </c>
      <c r="C7319" s="1" t="s">
        <v>18223</v>
      </c>
      <c r="D7319" s="1" t="s">
        <v>18282</v>
      </c>
      <c r="E7319" s="1" t="s">
        <v>14597</v>
      </c>
      <c r="F7319" s="1" t="s">
        <v>14598</v>
      </c>
      <c r="G7319" s="1" t="s">
        <v>27912</v>
      </c>
      <c r="H7319" s="1" t="s">
        <v>17598</v>
      </c>
      <c r="I7319" s="2">
        <v>148.78</v>
      </c>
      <c r="J7319" s="37">
        <f>VLOOKUP(H7319,'DOGHER ORDER-DISC'!$K$4:$N$30,4,FALSE)</f>
        <v>0</v>
      </c>
      <c r="K7319" s="2">
        <f t="shared" si="119"/>
        <v>148.78</v>
      </c>
      <c r="L7319" s="1" t="s">
        <v>20499</v>
      </c>
    </row>
    <row r="7320" spans="1:12">
      <c r="A7320" s="1"/>
      <c r="B7320" s="1">
        <v>614</v>
      </c>
      <c r="C7320" s="1" t="s">
        <v>18224</v>
      </c>
      <c r="D7320" s="1" t="s">
        <v>18282</v>
      </c>
      <c r="E7320" s="1" t="s">
        <v>14599</v>
      </c>
      <c r="F7320" s="1" t="s">
        <v>14600</v>
      </c>
      <c r="G7320" s="1" t="s">
        <v>27913</v>
      </c>
      <c r="H7320" s="1" t="s">
        <v>17599</v>
      </c>
      <c r="I7320" s="2">
        <v>112.99</v>
      </c>
      <c r="J7320" s="37">
        <f>VLOOKUP(H7320,'DOGHER ORDER-DISC'!$K$4:$N$30,4,FALSE)</f>
        <v>0</v>
      </c>
      <c r="K7320" s="2">
        <f t="shared" si="119"/>
        <v>112.99</v>
      </c>
      <c r="L7320" s="1" t="s">
        <v>20498</v>
      </c>
    </row>
    <row r="7321" spans="1:12">
      <c r="A7321" s="1"/>
      <c r="B7321" s="1">
        <v>614</v>
      </c>
      <c r="C7321" s="1" t="s">
        <v>18223</v>
      </c>
      <c r="D7321" s="1" t="s">
        <v>18282</v>
      </c>
      <c r="E7321" s="1" t="s">
        <v>14601</v>
      </c>
      <c r="F7321" s="1" t="s">
        <v>14602</v>
      </c>
      <c r="G7321" s="1" t="s">
        <v>27914</v>
      </c>
      <c r="H7321" s="1" t="s">
        <v>17598</v>
      </c>
      <c r="I7321" s="2">
        <v>130.72</v>
      </c>
      <c r="J7321" s="37">
        <f>VLOOKUP(H7321,'DOGHER ORDER-DISC'!$K$4:$N$30,4,FALSE)</f>
        <v>0</v>
      </c>
      <c r="K7321" s="2">
        <f t="shared" si="119"/>
        <v>130.72</v>
      </c>
      <c r="L7321" s="1" t="s">
        <v>20499</v>
      </c>
    </row>
    <row r="7322" spans="1:12">
      <c r="A7322" s="1"/>
      <c r="B7322" s="1">
        <v>614</v>
      </c>
      <c r="C7322" s="1" t="s">
        <v>18224</v>
      </c>
      <c r="D7322" s="1" t="s">
        <v>18282</v>
      </c>
      <c r="E7322" s="1" t="s">
        <v>14603</v>
      </c>
      <c r="F7322" s="1" t="s">
        <v>14604</v>
      </c>
      <c r="G7322" s="1" t="s">
        <v>27915</v>
      </c>
      <c r="H7322" s="1" t="s">
        <v>17599</v>
      </c>
      <c r="I7322" s="2">
        <v>105.15</v>
      </c>
      <c r="J7322" s="37">
        <f>VLOOKUP(H7322,'DOGHER ORDER-DISC'!$K$4:$N$30,4,FALSE)</f>
        <v>0</v>
      </c>
      <c r="K7322" s="2">
        <f t="shared" si="119"/>
        <v>105.15</v>
      </c>
      <c r="L7322" s="1" t="s">
        <v>20498</v>
      </c>
    </row>
    <row r="7323" spans="1:12">
      <c r="A7323" s="1"/>
      <c r="B7323" s="1">
        <v>614</v>
      </c>
      <c r="C7323" s="1" t="s">
        <v>18223</v>
      </c>
      <c r="D7323" s="1" t="s">
        <v>18282</v>
      </c>
      <c r="E7323" s="1" t="s">
        <v>14605</v>
      </c>
      <c r="F7323" s="1" t="s">
        <v>14606</v>
      </c>
      <c r="G7323" s="1" t="s">
        <v>27916</v>
      </c>
      <c r="H7323" s="1" t="s">
        <v>17598</v>
      </c>
      <c r="I7323" s="2">
        <v>172.88</v>
      </c>
      <c r="J7323" s="37">
        <f>VLOOKUP(H7323,'DOGHER ORDER-DISC'!$K$4:$N$30,4,FALSE)</f>
        <v>0</v>
      </c>
      <c r="K7323" s="2">
        <f t="shared" si="119"/>
        <v>172.88</v>
      </c>
      <c r="L7323" s="1" t="s">
        <v>20499</v>
      </c>
    </row>
    <row r="7324" spans="1:12">
      <c r="A7324" s="1"/>
      <c r="B7324" s="1">
        <v>614</v>
      </c>
      <c r="C7324" s="1" t="s">
        <v>18224</v>
      </c>
      <c r="D7324" s="1" t="s">
        <v>18282</v>
      </c>
      <c r="E7324" s="1" t="s">
        <v>14607</v>
      </c>
      <c r="F7324" s="1" t="s">
        <v>14608</v>
      </c>
      <c r="G7324" s="1" t="s">
        <v>27917</v>
      </c>
      <c r="H7324" s="1" t="s">
        <v>17599</v>
      </c>
      <c r="I7324" s="2">
        <v>116.6</v>
      </c>
      <c r="J7324" s="37">
        <f>VLOOKUP(H7324,'DOGHER ORDER-DISC'!$K$4:$N$30,4,FALSE)</f>
        <v>0</v>
      </c>
      <c r="K7324" s="2">
        <f t="shared" si="119"/>
        <v>116.6</v>
      </c>
      <c r="L7324" s="1" t="s">
        <v>20498</v>
      </c>
    </row>
    <row r="7325" spans="1:12">
      <c r="A7325" s="1"/>
      <c r="B7325" s="1">
        <v>614</v>
      </c>
      <c r="C7325" s="1" t="s">
        <v>18223</v>
      </c>
      <c r="D7325" s="1" t="s">
        <v>18282</v>
      </c>
      <c r="E7325" s="1" t="s">
        <v>14609</v>
      </c>
      <c r="F7325" s="1" t="s">
        <v>14610</v>
      </c>
      <c r="G7325" s="1" t="s">
        <v>27918</v>
      </c>
      <c r="H7325" s="1" t="s">
        <v>17598</v>
      </c>
      <c r="I7325" s="2">
        <v>180.74</v>
      </c>
      <c r="J7325" s="37">
        <f>VLOOKUP(H7325,'DOGHER ORDER-DISC'!$K$4:$N$30,4,FALSE)</f>
        <v>0</v>
      </c>
      <c r="K7325" s="2">
        <f t="shared" si="119"/>
        <v>180.74</v>
      </c>
      <c r="L7325" s="1" t="s">
        <v>20499</v>
      </c>
    </row>
    <row r="7326" spans="1:12">
      <c r="A7326" s="1"/>
      <c r="B7326" s="1">
        <v>614</v>
      </c>
      <c r="C7326" s="1" t="s">
        <v>18224</v>
      </c>
      <c r="D7326" s="1" t="s">
        <v>18282</v>
      </c>
      <c r="E7326" s="1" t="s">
        <v>14611</v>
      </c>
      <c r="F7326" s="1" t="s">
        <v>14612</v>
      </c>
      <c r="G7326" s="1" t="s">
        <v>27919</v>
      </c>
      <c r="H7326" s="1" t="s">
        <v>17599</v>
      </c>
      <c r="I7326" s="2">
        <v>118.57</v>
      </c>
      <c r="J7326" s="37">
        <f>VLOOKUP(H7326,'DOGHER ORDER-DISC'!$K$4:$N$30,4,FALSE)</f>
        <v>0</v>
      </c>
      <c r="K7326" s="2">
        <f t="shared" si="119"/>
        <v>118.57</v>
      </c>
      <c r="L7326" s="1" t="s">
        <v>20498</v>
      </c>
    </row>
    <row r="7327" spans="1:12">
      <c r="A7327" s="1"/>
      <c r="B7327" s="1">
        <v>614</v>
      </c>
      <c r="C7327" s="1" t="s">
        <v>18223</v>
      </c>
      <c r="D7327" s="1" t="s">
        <v>18282</v>
      </c>
      <c r="E7327" s="1" t="s">
        <v>14613</v>
      </c>
      <c r="F7327" s="1" t="s">
        <v>14614</v>
      </c>
      <c r="G7327" s="1" t="s">
        <v>27920</v>
      </c>
      <c r="H7327" s="1" t="s">
        <v>17598</v>
      </c>
      <c r="I7327" s="2">
        <v>181.98</v>
      </c>
      <c r="J7327" s="37">
        <f>VLOOKUP(H7327,'DOGHER ORDER-DISC'!$K$4:$N$30,4,FALSE)</f>
        <v>0</v>
      </c>
      <c r="K7327" s="2">
        <f t="shared" si="119"/>
        <v>181.98</v>
      </c>
      <c r="L7327" s="1" t="s">
        <v>20499</v>
      </c>
    </row>
    <row r="7328" spans="1:12">
      <c r="A7328" s="1"/>
      <c r="B7328" s="1">
        <v>614</v>
      </c>
      <c r="C7328" s="1" t="s">
        <v>18224</v>
      </c>
      <c r="D7328" s="1" t="s">
        <v>18282</v>
      </c>
      <c r="E7328" s="1" t="s">
        <v>14615</v>
      </c>
      <c r="F7328" s="1" t="s">
        <v>14616</v>
      </c>
      <c r="G7328" s="1" t="s">
        <v>27921</v>
      </c>
      <c r="H7328" s="1" t="s">
        <v>17599</v>
      </c>
      <c r="I7328" s="2">
        <v>120.5</v>
      </c>
      <c r="J7328" s="37">
        <f>VLOOKUP(H7328,'DOGHER ORDER-DISC'!$K$4:$N$30,4,FALSE)</f>
        <v>0</v>
      </c>
      <c r="K7328" s="2">
        <f t="shared" si="119"/>
        <v>120.5</v>
      </c>
      <c r="L7328" s="1" t="s">
        <v>20498</v>
      </c>
    </row>
    <row r="7329" spans="1:12">
      <c r="A7329" s="1"/>
      <c r="B7329" s="1">
        <v>614</v>
      </c>
      <c r="C7329" s="1" t="s">
        <v>18223</v>
      </c>
      <c r="D7329" s="1" t="s">
        <v>18282</v>
      </c>
      <c r="E7329" s="1" t="s">
        <v>14617</v>
      </c>
      <c r="F7329" s="1" t="s">
        <v>14618</v>
      </c>
      <c r="G7329" s="1" t="s">
        <v>27922</v>
      </c>
      <c r="H7329" s="1" t="s">
        <v>17598</v>
      </c>
      <c r="I7329" s="2">
        <v>181.98</v>
      </c>
      <c r="J7329" s="37">
        <f>VLOOKUP(H7329,'DOGHER ORDER-DISC'!$K$4:$N$30,4,FALSE)</f>
        <v>0</v>
      </c>
      <c r="K7329" s="2">
        <f t="shared" si="119"/>
        <v>181.98</v>
      </c>
      <c r="L7329" s="1" t="s">
        <v>20499</v>
      </c>
    </row>
    <row r="7330" spans="1:12">
      <c r="A7330" s="1"/>
      <c r="B7330" s="1">
        <v>614</v>
      </c>
      <c r="C7330" s="1" t="s">
        <v>18224</v>
      </c>
      <c r="D7330" s="1" t="s">
        <v>18282</v>
      </c>
      <c r="E7330" s="1" t="s">
        <v>14619</v>
      </c>
      <c r="F7330" s="1" t="s">
        <v>14620</v>
      </c>
      <c r="G7330" s="1" t="s">
        <v>27923</v>
      </c>
      <c r="H7330" s="1" t="s">
        <v>17599</v>
      </c>
      <c r="I7330" s="2">
        <v>124.39</v>
      </c>
      <c r="J7330" s="37">
        <f>VLOOKUP(H7330,'DOGHER ORDER-DISC'!$K$4:$N$30,4,FALSE)</f>
        <v>0</v>
      </c>
      <c r="K7330" s="2">
        <f t="shared" si="119"/>
        <v>124.39</v>
      </c>
      <c r="L7330" s="1" t="s">
        <v>20498</v>
      </c>
    </row>
    <row r="7331" spans="1:12">
      <c r="A7331" s="1"/>
      <c r="B7331" s="1">
        <v>614</v>
      </c>
      <c r="C7331" s="1" t="s">
        <v>18223</v>
      </c>
      <c r="D7331" s="1" t="s">
        <v>18282</v>
      </c>
      <c r="E7331" s="1" t="s">
        <v>14621</v>
      </c>
      <c r="F7331" s="1" t="s">
        <v>14622</v>
      </c>
      <c r="G7331" s="1" t="s">
        <v>27924</v>
      </c>
      <c r="H7331" s="1" t="s">
        <v>17598</v>
      </c>
      <c r="I7331" s="2">
        <v>191.08</v>
      </c>
      <c r="J7331" s="37">
        <f>VLOOKUP(H7331,'DOGHER ORDER-DISC'!$K$4:$N$30,4,FALSE)</f>
        <v>0</v>
      </c>
      <c r="K7331" s="2">
        <f t="shared" si="119"/>
        <v>191.08</v>
      </c>
      <c r="L7331" s="1" t="s">
        <v>20499</v>
      </c>
    </row>
    <row r="7332" spans="1:12">
      <c r="A7332" s="1"/>
      <c r="B7332" s="1">
        <v>614</v>
      </c>
      <c r="C7332" s="1" t="s">
        <v>18224</v>
      </c>
      <c r="D7332" s="1" t="s">
        <v>18282</v>
      </c>
      <c r="E7332" s="1" t="s">
        <v>14623</v>
      </c>
      <c r="F7332" s="1" t="s">
        <v>14624</v>
      </c>
      <c r="G7332" s="1" t="s">
        <v>27925</v>
      </c>
      <c r="H7332" s="1" t="s">
        <v>17599</v>
      </c>
      <c r="I7332" s="2">
        <v>128.30000000000001</v>
      </c>
      <c r="J7332" s="37">
        <f>VLOOKUP(H7332,'DOGHER ORDER-DISC'!$K$4:$N$30,4,FALSE)</f>
        <v>0</v>
      </c>
      <c r="K7332" s="2">
        <f t="shared" si="119"/>
        <v>128.30000000000001</v>
      </c>
      <c r="L7332" s="1" t="s">
        <v>20499</v>
      </c>
    </row>
    <row r="7333" spans="1:12">
      <c r="A7333" s="1"/>
      <c r="B7333" s="1">
        <v>614</v>
      </c>
      <c r="C7333" s="1" t="s">
        <v>18223</v>
      </c>
      <c r="D7333" s="1" t="s">
        <v>18282</v>
      </c>
      <c r="E7333" s="1" t="s">
        <v>14625</v>
      </c>
      <c r="F7333" s="1" t="s">
        <v>14626</v>
      </c>
      <c r="G7333" s="1" t="s">
        <v>27926</v>
      </c>
      <c r="H7333" s="1" t="s">
        <v>17598</v>
      </c>
      <c r="I7333" s="2">
        <v>200.18</v>
      </c>
      <c r="J7333" s="37">
        <f>VLOOKUP(H7333,'DOGHER ORDER-DISC'!$K$4:$N$30,4,FALSE)</f>
        <v>0</v>
      </c>
      <c r="K7333" s="2">
        <f t="shared" si="119"/>
        <v>200.18</v>
      </c>
      <c r="L7333" s="1" t="s">
        <v>20498</v>
      </c>
    </row>
    <row r="7334" spans="1:12">
      <c r="A7334" s="1"/>
      <c r="B7334" s="1">
        <v>614</v>
      </c>
      <c r="C7334" s="1" t="s">
        <v>18224</v>
      </c>
      <c r="D7334" s="1" t="s">
        <v>18282</v>
      </c>
      <c r="E7334" s="1" t="s">
        <v>14627</v>
      </c>
      <c r="F7334" s="1" t="s">
        <v>14628</v>
      </c>
      <c r="G7334" s="1" t="s">
        <v>27927</v>
      </c>
      <c r="H7334" s="1" t="s">
        <v>17599</v>
      </c>
      <c r="I7334" s="2">
        <v>132</v>
      </c>
      <c r="J7334" s="37">
        <f>VLOOKUP(H7334,'DOGHER ORDER-DISC'!$K$4:$N$30,4,FALSE)</f>
        <v>0</v>
      </c>
      <c r="K7334" s="2">
        <f t="shared" si="119"/>
        <v>132</v>
      </c>
      <c r="L7334" s="1" t="s">
        <v>20499</v>
      </c>
    </row>
    <row r="7335" spans="1:12">
      <c r="A7335" s="1"/>
      <c r="B7335" s="1">
        <v>614</v>
      </c>
      <c r="C7335" s="1" t="s">
        <v>18223</v>
      </c>
      <c r="D7335" s="1" t="s">
        <v>18282</v>
      </c>
      <c r="E7335" s="1" t="s">
        <v>14629</v>
      </c>
      <c r="F7335" s="1" t="s">
        <v>14630</v>
      </c>
      <c r="G7335" s="1" t="s">
        <v>27928</v>
      </c>
      <c r="H7335" s="1" t="s">
        <v>17598</v>
      </c>
      <c r="I7335" s="2">
        <v>200.18</v>
      </c>
      <c r="J7335" s="37">
        <f>VLOOKUP(H7335,'DOGHER ORDER-DISC'!$K$4:$N$30,4,FALSE)</f>
        <v>0</v>
      </c>
      <c r="K7335" s="2">
        <f t="shared" si="119"/>
        <v>200.18</v>
      </c>
      <c r="L7335" s="1" t="s">
        <v>20498</v>
      </c>
    </row>
    <row r="7336" spans="1:12">
      <c r="A7336" s="1"/>
      <c r="B7336" s="1">
        <v>614</v>
      </c>
      <c r="C7336" s="1" t="s">
        <v>18224</v>
      </c>
      <c r="D7336" s="1" t="s">
        <v>18282</v>
      </c>
      <c r="E7336" s="1" t="s">
        <v>14631</v>
      </c>
      <c r="F7336" s="1" t="s">
        <v>14632</v>
      </c>
      <c r="G7336" s="1" t="s">
        <v>27929</v>
      </c>
      <c r="H7336" s="1" t="s">
        <v>17599</v>
      </c>
      <c r="I7336" s="2">
        <v>145.77000000000001</v>
      </c>
      <c r="J7336" s="37">
        <f>VLOOKUP(H7336,'DOGHER ORDER-DISC'!$K$4:$N$30,4,FALSE)</f>
        <v>0</v>
      </c>
      <c r="K7336" s="2">
        <f t="shared" si="119"/>
        <v>145.77000000000001</v>
      </c>
      <c r="L7336" s="1" t="s">
        <v>20499</v>
      </c>
    </row>
    <row r="7337" spans="1:12">
      <c r="A7337" s="1"/>
      <c r="B7337" s="1">
        <v>614</v>
      </c>
      <c r="C7337" s="1" t="s">
        <v>18223</v>
      </c>
      <c r="D7337" s="1" t="s">
        <v>18282</v>
      </c>
      <c r="E7337" s="1" t="s">
        <v>14633</v>
      </c>
      <c r="F7337" s="1" t="s">
        <v>14634</v>
      </c>
      <c r="G7337" s="1" t="s">
        <v>27930</v>
      </c>
      <c r="H7337" s="1" t="s">
        <v>17598</v>
      </c>
      <c r="I7337" s="2">
        <v>224.11</v>
      </c>
      <c r="J7337" s="37">
        <f>VLOOKUP(H7337,'DOGHER ORDER-DISC'!$K$4:$N$30,4,FALSE)</f>
        <v>0</v>
      </c>
      <c r="K7337" s="2">
        <f t="shared" si="119"/>
        <v>224.11</v>
      </c>
      <c r="L7337" s="1" t="s">
        <v>20498</v>
      </c>
    </row>
    <row r="7338" spans="1:12">
      <c r="A7338" s="1"/>
      <c r="B7338" s="1">
        <v>614</v>
      </c>
      <c r="C7338" s="1" t="s">
        <v>18224</v>
      </c>
      <c r="D7338" s="1" t="s">
        <v>18282</v>
      </c>
      <c r="E7338" s="1" t="s">
        <v>14635</v>
      </c>
      <c r="F7338" s="1" t="s">
        <v>14636</v>
      </c>
      <c r="G7338" s="1" t="s">
        <v>27931</v>
      </c>
      <c r="H7338" s="1" t="s">
        <v>17599</v>
      </c>
      <c r="I7338" s="2">
        <v>149.66999999999999</v>
      </c>
      <c r="J7338" s="37">
        <f>VLOOKUP(H7338,'DOGHER ORDER-DISC'!$K$4:$N$30,4,FALSE)</f>
        <v>0</v>
      </c>
      <c r="K7338" s="2">
        <f t="shared" si="119"/>
        <v>149.66999999999999</v>
      </c>
      <c r="L7338" s="1" t="s">
        <v>20499</v>
      </c>
    </row>
    <row r="7339" spans="1:12">
      <c r="A7339" s="1"/>
      <c r="B7339" s="1">
        <v>614</v>
      </c>
      <c r="C7339" s="1" t="s">
        <v>18223</v>
      </c>
      <c r="D7339" s="1" t="s">
        <v>18282</v>
      </c>
      <c r="E7339" s="1" t="s">
        <v>14637</v>
      </c>
      <c r="F7339" s="1" t="s">
        <v>14638</v>
      </c>
      <c r="G7339" s="1" t="s">
        <v>27932</v>
      </c>
      <c r="H7339" s="1" t="s">
        <v>17598</v>
      </c>
      <c r="I7339" s="2">
        <v>230.89</v>
      </c>
      <c r="J7339" s="37">
        <f>VLOOKUP(H7339,'DOGHER ORDER-DISC'!$K$4:$N$30,4,FALSE)</f>
        <v>0</v>
      </c>
      <c r="K7339" s="2">
        <f t="shared" si="119"/>
        <v>230.89</v>
      </c>
      <c r="L7339" s="1" t="s">
        <v>20498</v>
      </c>
    </row>
    <row r="7340" spans="1:12">
      <c r="A7340" s="1"/>
      <c r="B7340" s="1">
        <v>614</v>
      </c>
      <c r="C7340" s="1" t="s">
        <v>18224</v>
      </c>
      <c r="D7340" s="1" t="s">
        <v>18282</v>
      </c>
      <c r="E7340" s="1" t="s">
        <v>14639</v>
      </c>
      <c r="F7340" s="1" t="s">
        <v>14640</v>
      </c>
      <c r="G7340" s="1" t="s">
        <v>27933</v>
      </c>
      <c r="H7340" s="1" t="s">
        <v>17599</v>
      </c>
      <c r="I7340" s="2">
        <v>153.55000000000001</v>
      </c>
      <c r="J7340" s="37">
        <f>VLOOKUP(H7340,'DOGHER ORDER-DISC'!$K$4:$N$30,4,FALSE)</f>
        <v>0</v>
      </c>
      <c r="K7340" s="2">
        <f t="shared" si="119"/>
        <v>153.55000000000001</v>
      </c>
      <c r="L7340" s="1" t="s">
        <v>20499</v>
      </c>
    </row>
    <row r="7341" spans="1:12">
      <c r="A7341" s="1"/>
      <c r="B7341" s="1">
        <v>614</v>
      </c>
      <c r="C7341" s="1" t="s">
        <v>18223</v>
      </c>
      <c r="D7341" s="1" t="s">
        <v>18282</v>
      </c>
      <c r="E7341" s="1" t="s">
        <v>14641</v>
      </c>
      <c r="F7341" s="1" t="s">
        <v>14642</v>
      </c>
      <c r="G7341" s="1" t="s">
        <v>27934</v>
      </c>
      <c r="H7341" s="1" t="s">
        <v>17598</v>
      </c>
      <c r="I7341" s="2">
        <v>291.18</v>
      </c>
      <c r="J7341" s="37">
        <f>VLOOKUP(H7341,'DOGHER ORDER-DISC'!$K$4:$N$30,4,FALSE)</f>
        <v>0</v>
      </c>
      <c r="K7341" s="2">
        <f t="shared" si="119"/>
        <v>291.18</v>
      </c>
      <c r="L7341" s="1" t="s">
        <v>20498</v>
      </c>
    </row>
    <row r="7342" spans="1:12">
      <c r="A7342" s="1"/>
      <c r="B7342" s="1">
        <v>614</v>
      </c>
      <c r="C7342" s="1" t="s">
        <v>18224</v>
      </c>
      <c r="D7342" s="1" t="s">
        <v>18282</v>
      </c>
      <c r="E7342" s="1" t="s">
        <v>14643</v>
      </c>
      <c r="F7342" s="1" t="s">
        <v>14644</v>
      </c>
      <c r="G7342" s="1" t="s">
        <v>27935</v>
      </c>
      <c r="H7342" s="1" t="s">
        <v>17599</v>
      </c>
      <c r="I7342" s="2">
        <v>187.1</v>
      </c>
      <c r="J7342" s="37">
        <f>VLOOKUP(H7342,'DOGHER ORDER-DISC'!$K$4:$N$30,4,FALSE)</f>
        <v>0</v>
      </c>
      <c r="K7342" s="2">
        <f t="shared" si="119"/>
        <v>187.1</v>
      </c>
      <c r="L7342" s="1" t="s">
        <v>20499</v>
      </c>
    </row>
    <row r="7343" spans="1:12">
      <c r="A7343" s="1"/>
      <c r="B7343" s="1">
        <v>614</v>
      </c>
      <c r="C7343" s="1" t="s">
        <v>18223</v>
      </c>
      <c r="D7343" s="1" t="s">
        <v>18282</v>
      </c>
      <c r="E7343" s="1" t="s">
        <v>14645</v>
      </c>
      <c r="F7343" s="1" t="s">
        <v>14646</v>
      </c>
      <c r="G7343" s="1" t="s">
        <v>27936</v>
      </c>
      <c r="H7343" s="1" t="s">
        <v>17598</v>
      </c>
      <c r="I7343" s="2">
        <v>291.18</v>
      </c>
      <c r="J7343" s="37">
        <f>VLOOKUP(H7343,'DOGHER ORDER-DISC'!$K$4:$N$30,4,FALSE)</f>
        <v>0</v>
      </c>
      <c r="K7343" s="2">
        <f t="shared" ref="K7343:K7406" si="120">+ROUND(I7343*(1-J7343),2)</f>
        <v>291.18</v>
      </c>
      <c r="L7343" s="1" t="s">
        <v>20498</v>
      </c>
    </row>
    <row r="7344" spans="1:12">
      <c r="A7344" s="1"/>
      <c r="B7344" s="1">
        <v>614</v>
      </c>
      <c r="C7344" s="1" t="s">
        <v>18224</v>
      </c>
      <c r="D7344" s="1" t="s">
        <v>18282</v>
      </c>
      <c r="E7344" s="1" t="s">
        <v>14647</v>
      </c>
      <c r="F7344" s="1" t="s">
        <v>14648</v>
      </c>
      <c r="G7344" s="1" t="s">
        <v>27937</v>
      </c>
      <c r="H7344" s="1" t="s">
        <v>17599</v>
      </c>
      <c r="I7344" s="2">
        <v>198.11</v>
      </c>
      <c r="J7344" s="37">
        <f>VLOOKUP(H7344,'DOGHER ORDER-DISC'!$K$4:$N$30,4,FALSE)</f>
        <v>0</v>
      </c>
      <c r="K7344" s="2">
        <f t="shared" si="120"/>
        <v>198.11</v>
      </c>
      <c r="L7344" s="1" t="s">
        <v>20499</v>
      </c>
    </row>
    <row r="7345" spans="1:12">
      <c r="A7345" s="1"/>
      <c r="B7345" s="1">
        <v>614</v>
      </c>
      <c r="C7345" s="1" t="s">
        <v>18223</v>
      </c>
      <c r="D7345" s="1" t="s">
        <v>18282</v>
      </c>
      <c r="E7345" s="1" t="s">
        <v>14649</v>
      </c>
      <c r="F7345" s="1" t="s">
        <v>14650</v>
      </c>
      <c r="G7345" s="1" t="s">
        <v>27938</v>
      </c>
      <c r="H7345" s="1" t="s">
        <v>17598</v>
      </c>
      <c r="I7345" s="2">
        <v>309.37</v>
      </c>
      <c r="J7345" s="37">
        <f>VLOOKUP(H7345,'DOGHER ORDER-DISC'!$K$4:$N$30,4,FALSE)</f>
        <v>0</v>
      </c>
      <c r="K7345" s="2">
        <f t="shared" si="120"/>
        <v>309.37</v>
      </c>
      <c r="L7345" s="1" t="s">
        <v>20498</v>
      </c>
    </row>
    <row r="7346" spans="1:12">
      <c r="A7346" s="1"/>
      <c r="B7346" s="1">
        <v>614</v>
      </c>
      <c r="C7346" s="1" t="s">
        <v>18224</v>
      </c>
      <c r="D7346" s="1" t="s">
        <v>18282</v>
      </c>
      <c r="E7346" s="1" t="s">
        <v>14651</v>
      </c>
      <c r="F7346" s="1" t="s">
        <v>14652</v>
      </c>
      <c r="G7346" s="1" t="s">
        <v>27939</v>
      </c>
      <c r="H7346" s="1" t="s">
        <v>17599</v>
      </c>
      <c r="I7346" s="2">
        <v>201.04</v>
      </c>
      <c r="J7346" s="37">
        <f>VLOOKUP(H7346,'DOGHER ORDER-DISC'!$K$4:$N$30,4,FALSE)</f>
        <v>0</v>
      </c>
      <c r="K7346" s="2">
        <f t="shared" si="120"/>
        <v>201.04</v>
      </c>
      <c r="L7346" s="1" t="s">
        <v>20499</v>
      </c>
    </row>
    <row r="7347" spans="1:12">
      <c r="A7347" s="1"/>
      <c r="B7347" s="1">
        <v>614</v>
      </c>
      <c r="C7347" s="1" t="s">
        <v>18223</v>
      </c>
      <c r="D7347" s="1" t="s">
        <v>18282</v>
      </c>
      <c r="E7347" s="1" t="s">
        <v>14653</v>
      </c>
      <c r="F7347" s="1" t="s">
        <v>14654</v>
      </c>
      <c r="G7347" s="1" t="s">
        <v>27940</v>
      </c>
      <c r="H7347" s="1" t="s">
        <v>17598</v>
      </c>
      <c r="I7347" s="2">
        <v>324.61</v>
      </c>
      <c r="J7347" s="37">
        <f>VLOOKUP(H7347,'DOGHER ORDER-DISC'!$K$4:$N$30,4,FALSE)</f>
        <v>0</v>
      </c>
      <c r="K7347" s="2">
        <f t="shared" si="120"/>
        <v>324.61</v>
      </c>
      <c r="L7347" s="1" t="s">
        <v>20498</v>
      </c>
    </row>
    <row r="7348" spans="1:12">
      <c r="A7348" s="1"/>
      <c r="B7348" s="1">
        <v>614</v>
      </c>
      <c r="C7348" s="1" t="s">
        <v>18224</v>
      </c>
      <c r="D7348" s="1" t="s">
        <v>18282</v>
      </c>
      <c r="E7348" s="1" t="s">
        <v>14655</v>
      </c>
      <c r="F7348" s="1" t="s">
        <v>14656</v>
      </c>
      <c r="G7348" s="1" t="s">
        <v>27941</v>
      </c>
      <c r="H7348" s="1" t="s">
        <v>17599</v>
      </c>
      <c r="I7348" s="2">
        <v>209.13</v>
      </c>
      <c r="J7348" s="37">
        <f>VLOOKUP(H7348,'DOGHER ORDER-DISC'!$K$4:$N$30,4,FALSE)</f>
        <v>0</v>
      </c>
      <c r="K7348" s="2">
        <f t="shared" si="120"/>
        <v>209.13</v>
      </c>
      <c r="L7348" s="1" t="s">
        <v>20499</v>
      </c>
    </row>
    <row r="7349" spans="1:12">
      <c r="A7349" s="1"/>
      <c r="B7349" s="1">
        <v>614</v>
      </c>
      <c r="C7349" s="1" t="s">
        <v>18223</v>
      </c>
      <c r="D7349" s="1" t="s">
        <v>18282</v>
      </c>
      <c r="E7349" s="1" t="s">
        <v>14657</v>
      </c>
      <c r="F7349" s="1" t="s">
        <v>14658</v>
      </c>
      <c r="G7349" s="1" t="s">
        <v>27942</v>
      </c>
      <c r="H7349" s="1" t="s">
        <v>17598</v>
      </c>
      <c r="I7349" s="2">
        <v>346.32</v>
      </c>
      <c r="J7349" s="37">
        <f>VLOOKUP(H7349,'DOGHER ORDER-DISC'!$K$4:$N$30,4,FALSE)</f>
        <v>0</v>
      </c>
      <c r="K7349" s="2">
        <f t="shared" si="120"/>
        <v>346.32</v>
      </c>
      <c r="L7349" s="1" t="s">
        <v>20498</v>
      </c>
    </row>
    <row r="7350" spans="1:12">
      <c r="A7350" s="1"/>
      <c r="B7350" s="1">
        <v>614</v>
      </c>
      <c r="C7350" s="1" t="s">
        <v>18224</v>
      </c>
      <c r="D7350" s="1" t="s">
        <v>18282</v>
      </c>
      <c r="E7350" s="1" t="s">
        <v>14659</v>
      </c>
      <c r="F7350" s="1" t="s">
        <v>14660</v>
      </c>
      <c r="G7350" s="1" t="s">
        <v>27943</v>
      </c>
      <c r="H7350" s="1" t="s">
        <v>17599</v>
      </c>
      <c r="I7350" s="2">
        <v>223.38</v>
      </c>
      <c r="J7350" s="37">
        <f>VLOOKUP(H7350,'DOGHER ORDER-DISC'!$K$4:$N$30,4,FALSE)</f>
        <v>0</v>
      </c>
      <c r="K7350" s="2">
        <f t="shared" si="120"/>
        <v>223.38</v>
      </c>
      <c r="L7350" s="1" t="s">
        <v>20499</v>
      </c>
    </row>
    <row r="7351" spans="1:12">
      <c r="A7351" s="1"/>
      <c r="B7351" s="1">
        <v>614</v>
      </c>
      <c r="C7351" s="1" t="s">
        <v>18223</v>
      </c>
      <c r="D7351" s="1" t="s">
        <v>18282</v>
      </c>
      <c r="E7351" s="1" t="s">
        <v>14661</v>
      </c>
      <c r="F7351" s="1" t="s">
        <v>14662</v>
      </c>
      <c r="G7351" s="1" t="s">
        <v>27944</v>
      </c>
      <c r="H7351" s="1" t="s">
        <v>17598</v>
      </c>
      <c r="I7351" s="2">
        <v>391.27</v>
      </c>
      <c r="J7351" s="37">
        <f>VLOOKUP(H7351,'DOGHER ORDER-DISC'!$K$4:$N$30,4,FALSE)</f>
        <v>0</v>
      </c>
      <c r="K7351" s="2">
        <f t="shared" si="120"/>
        <v>391.27</v>
      </c>
      <c r="L7351" s="1" t="s">
        <v>20498</v>
      </c>
    </row>
    <row r="7352" spans="1:12">
      <c r="A7352" s="1"/>
      <c r="B7352" s="1">
        <v>614</v>
      </c>
      <c r="C7352" s="1" t="s">
        <v>18224</v>
      </c>
      <c r="D7352" s="1" t="s">
        <v>18282</v>
      </c>
      <c r="E7352" s="1" t="s">
        <v>14663</v>
      </c>
      <c r="F7352" s="1" t="s">
        <v>14664</v>
      </c>
      <c r="G7352" s="1" t="s">
        <v>27945</v>
      </c>
      <c r="H7352" s="1" t="s">
        <v>17599</v>
      </c>
      <c r="I7352" s="2">
        <v>228.98</v>
      </c>
      <c r="J7352" s="37">
        <f>VLOOKUP(H7352,'DOGHER ORDER-DISC'!$K$4:$N$30,4,FALSE)</f>
        <v>0</v>
      </c>
      <c r="K7352" s="2">
        <f t="shared" si="120"/>
        <v>228.98</v>
      </c>
      <c r="L7352" s="1" t="s">
        <v>20499</v>
      </c>
    </row>
    <row r="7353" spans="1:12">
      <c r="A7353" s="1"/>
      <c r="B7353" s="1">
        <v>614</v>
      </c>
      <c r="C7353" s="1" t="s">
        <v>18223</v>
      </c>
      <c r="D7353" s="1" t="s">
        <v>18282</v>
      </c>
      <c r="E7353" s="1" t="s">
        <v>14665</v>
      </c>
      <c r="F7353" s="1" t="s">
        <v>14666</v>
      </c>
      <c r="G7353" s="1" t="s">
        <v>27946</v>
      </c>
      <c r="H7353" s="1" t="s">
        <v>17598</v>
      </c>
      <c r="I7353" s="2">
        <v>400.37</v>
      </c>
      <c r="J7353" s="37">
        <f>VLOOKUP(H7353,'DOGHER ORDER-DISC'!$K$4:$N$30,4,FALSE)</f>
        <v>0</v>
      </c>
      <c r="K7353" s="2">
        <f t="shared" si="120"/>
        <v>400.37</v>
      </c>
      <c r="L7353" s="1" t="s">
        <v>20498</v>
      </c>
    </row>
    <row r="7354" spans="1:12">
      <c r="A7354" s="1"/>
      <c r="B7354" s="1">
        <v>614</v>
      </c>
      <c r="C7354" s="1" t="s">
        <v>18224</v>
      </c>
      <c r="D7354" s="1" t="s">
        <v>18282</v>
      </c>
      <c r="E7354" s="1" t="s">
        <v>14667</v>
      </c>
      <c r="F7354" s="1" t="s">
        <v>14668</v>
      </c>
      <c r="G7354" s="1" t="s">
        <v>27947</v>
      </c>
      <c r="H7354" s="1" t="s">
        <v>17599</v>
      </c>
      <c r="I7354" s="2">
        <v>234.55</v>
      </c>
      <c r="J7354" s="37">
        <f>VLOOKUP(H7354,'DOGHER ORDER-DISC'!$K$4:$N$30,4,FALSE)</f>
        <v>0</v>
      </c>
      <c r="K7354" s="2">
        <f t="shared" si="120"/>
        <v>234.55</v>
      </c>
      <c r="L7354" s="1" t="s">
        <v>20499</v>
      </c>
    </row>
    <row r="7355" spans="1:12">
      <c r="A7355" s="1"/>
      <c r="B7355" s="1">
        <v>614</v>
      </c>
      <c r="C7355" s="1" t="s">
        <v>18223</v>
      </c>
      <c r="D7355" s="1" t="s">
        <v>18282</v>
      </c>
      <c r="E7355" s="1" t="s">
        <v>14669</v>
      </c>
      <c r="F7355" s="1" t="s">
        <v>14670</v>
      </c>
      <c r="G7355" s="1" t="s">
        <v>27948</v>
      </c>
      <c r="H7355" s="1" t="s">
        <v>17598</v>
      </c>
      <c r="I7355" s="2">
        <v>418.17</v>
      </c>
      <c r="J7355" s="37">
        <f>VLOOKUP(H7355,'DOGHER ORDER-DISC'!$K$4:$N$30,4,FALSE)</f>
        <v>0</v>
      </c>
      <c r="K7355" s="2">
        <f t="shared" si="120"/>
        <v>418.17</v>
      </c>
      <c r="L7355" s="1" t="s">
        <v>20498</v>
      </c>
    </row>
    <row r="7356" spans="1:12">
      <c r="A7356" s="1"/>
      <c r="B7356" s="1">
        <v>614</v>
      </c>
      <c r="C7356" s="1" t="s">
        <v>18224</v>
      </c>
      <c r="D7356" s="1" t="s">
        <v>18282</v>
      </c>
      <c r="E7356" s="1" t="s">
        <v>14671</v>
      </c>
      <c r="F7356" s="1" t="s">
        <v>14672</v>
      </c>
      <c r="G7356" s="1" t="s">
        <v>27949</v>
      </c>
      <c r="H7356" s="1" t="s">
        <v>17599</v>
      </c>
      <c r="I7356" s="2">
        <v>263.60000000000002</v>
      </c>
      <c r="J7356" s="37">
        <f>VLOOKUP(H7356,'DOGHER ORDER-DISC'!$K$4:$N$30,4,FALSE)</f>
        <v>0</v>
      </c>
      <c r="K7356" s="2">
        <f t="shared" si="120"/>
        <v>263.60000000000002</v>
      </c>
      <c r="L7356" s="1" t="s">
        <v>20499</v>
      </c>
    </row>
    <row r="7357" spans="1:12">
      <c r="A7357" s="1"/>
      <c r="B7357" s="1">
        <v>614</v>
      </c>
      <c r="C7357" s="1" t="s">
        <v>18223</v>
      </c>
      <c r="D7357" s="1" t="s">
        <v>18282</v>
      </c>
      <c r="E7357" s="1" t="s">
        <v>14673</v>
      </c>
      <c r="F7357" s="1" t="s">
        <v>14674</v>
      </c>
      <c r="G7357" s="1" t="s">
        <v>27950</v>
      </c>
      <c r="H7357" s="1" t="s">
        <v>17598</v>
      </c>
      <c r="I7357" s="2">
        <v>435.48</v>
      </c>
      <c r="J7357" s="37">
        <f>VLOOKUP(H7357,'DOGHER ORDER-DISC'!$K$4:$N$30,4,FALSE)</f>
        <v>0</v>
      </c>
      <c r="K7357" s="2">
        <f t="shared" si="120"/>
        <v>435.48</v>
      </c>
      <c r="L7357" s="1" t="s">
        <v>20498</v>
      </c>
    </row>
    <row r="7358" spans="1:12">
      <c r="A7358" s="1"/>
      <c r="B7358" s="1">
        <v>614</v>
      </c>
      <c r="C7358" s="1" t="s">
        <v>18224</v>
      </c>
      <c r="D7358" s="1" t="s">
        <v>18282</v>
      </c>
      <c r="E7358" s="1" t="s">
        <v>14675</v>
      </c>
      <c r="F7358" s="1" t="s">
        <v>14676</v>
      </c>
      <c r="G7358" s="1" t="s">
        <v>27951</v>
      </c>
      <c r="H7358" s="1" t="s">
        <v>17599</v>
      </c>
      <c r="I7358" s="2">
        <v>291.07</v>
      </c>
      <c r="J7358" s="37">
        <f>VLOOKUP(H7358,'DOGHER ORDER-DISC'!$K$4:$N$30,4,FALSE)</f>
        <v>0</v>
      </c>
      <c r="K7358" s="2">
        <f t="shared" si="120"/>
        <v>291.07</v>
      </c>
      <c r="L7358" s="1" t="s">
        <v>20499</v>
      </c>
    </row>
    <row r="7359" spans="1:12">
      <c r="A7359" s="1"/>
      <c r="B7359" s="1">
        <v>614</v>
      </c>
      <c r="C7359" s="1" t="s">
        <v>18223</v>
      </c>
      <c r="D7359" s="1" t="s">
        <v>18282</v>
      </c>
      <c r="E7359" s="1" t="s">
        <v>14677</v>
      </c>
      <c r="F7359" s="1" t="s">
        <v>14678</v>
      </c>
      <c r="G7359" s="1" t="s">
        <v>27952</v>
      </c>
      <c r="H7359" s="1" t="s">
        <v>17598</v>
      </c>
      <c r="I7359" s="2">
        <v>460.66</v>
      </c>
      <c r="J7359" s="37">
        <f>VLOOKUP(H7359,'DOGHER ORDER-DISC'!$K$4:$N$30,4,FALSE)</f>
        <v>0</v>
      </c>
      <c r="K7359" s="2">
        <f t="shared" si="120"/>
        <v>460.66</v>
      </c>
      <c r="L7359" s="1" t="s">
        <v>20498</v>
      </c>
    </row>
    <row r="7360" spans="1:12">
      <c r="A7360" s="1"/>
      <c r="B7360" s="1">
        <v>614</v>
      </c>
      <c r="C7360" s="1" t="s">
        <v>18224</v>
      </c>
      <c r="D7360" s="1" t="s">
        <v>18282</v>
      </c>
      <c r="E7360" s="1" t="s">
        <v>14679</v>
      </c>
      <c r="F7360" s="1" t="s">
        <v>14680</v>
      </c>
      <c r="G7360" s="1" t="s">
        <v>27953</v>
      </c>
      <c r="H7360" s="1" t="s">
        <v>17599</v>
      </c>
      <c r="I7360" s="2">
        <v>300.51</v>
      </c>
      <c r="J7360" s="37">
        <f>VLOOKUP(H7360,'DOGHER ORDER-DISC'!$K$4:$N$30,4,FALSE)</f>
        <v>0</v>
      </c>
      <c r="K7360" s="2">
        <f t="shared" si="120"/>
        <v>300.51</v>
      </c>
      <c r="L7360" s="1" t="s">
        <v>20499</v>
      </c>
    </row>
    <row r="7361" spans="1:12">
      <c r="A7361" s="1"/>
      <c r="B7361" s="1">
        <v>614</v>
      </c>
      <c r="C7361" s="1" t="s">
        <v>18223</v>
      </c>
      <c r="D7361" s="1" t="s">
        <v>18282</v>
      </c>
      <c r="E7361" s="1" t="s">
        <v>14681</v>
      </c>
      <c r="F7361" s="1" t="s">
        <v>14682</v>
      </c>
      <c r="G7361" s="1" t="s">
        <v>27954</v>
      </c>
      <c r="H7361" s="1" t="s">
        <v>17598</v>
      </c>
      <c r="I7361" s="2">
        <v>463.89</v>
      </c>
      <c r="J7361" s="37">
        <f>VLOOKUP(H7361,'DOGHER ORDER-DISC'!$K$4:$N$30,4,FALSE)</f>
        <v>0</v>
      </c>
      <c r="K7361" s="2">
        <f t="shared" si="120"/>
        <v>463.89</v>
      </c>
      <c r="L7361" s="1" t="s">
        <v>20498</v>
      </c>
    </row>
    <row r="7362" spans="1:12">
      <c r="A7362" s="1"/>
      <c r="B7362" s="1">
        <v>614</v>
      </c>
      <c r="C7362" s="1" t="s">
        <v>18224</v>
      </c>
      <c r="D7362" s="1" t="s">
        <v>18282</v>
      </c>
      <c r="E7362" s="1" t="s">
        <v>14683</v>
      </c>
      <c r="F7362" s="1" t="s">
        <v>14684</v>
      </c>
      <c r="G7362" s="1" t="s">
        <v>27955</v>
      </c>
      <c r="H7362" s="1" t="s">
        <v>17599</v>
      </c>
      <c r="I7362" s="2">
        <v>309.99</v>
      </c>
      <c r="J7362" s="37">
        <f>VLOOKUP(H7362,'DOGHER ORDER-DISC'!$K$4:$N$30,4,FALSE)</f>
        <v>0</v>
      </c>
      <c r="K7362" s="2">
        <f t="shared" si="120"/>
        <v>309.99</v>
      </c>
      <c r="L7362" s="1" t="s">
        <v>20499</v>
      </c>
    </row>
    <row r="7363" spans="1:12">
      <c r="A7363" s="1"/>
      <c r="B7363" s="1">
        <v>614</v>
      </c>
      <c r="C7363" s="1" t="s">
        <v>18223</v>
      </c>
      <c r="D7363" s="1" t="s">
        <v>18282</v>
      </c>
      <c r="E7363" s="1" t="s">
        <v>14685</v>
      </c>
      <c r="F7363" s="1" t="s">
        <v>14686</v>
      </c>
      <c r="G7363" s="1" t="s">
        <v>27956</v>
      </c>
      <c r="H7363" s="1" t="s">
        <v>17598</v>
      </c>
      <c r="I7363" s="2">
        <v>509.55</v>
      </c>
      <c r="J7363" s="37">
        <f>VLOOKUP(H7363,'DOGHER ORDER-DISC'!$K$4:$N$30,4,FALSE)</f>
        <v>0</v>
      </c>
      <c r="K7363" s="2">
        <f t="shared" si="120"/>
        <v>509.55</v>
      </c>
      <c r="L7363" s="1" t="s">
        <v>20498</v>
      </c>
    </row>
    <row r="7364" spans="1:12">
      <c r="A7364" s="1"/>
      <c r="B7364" s="1">
        <v>614</v>
      </c>
      <c r="C7364" s="1" t="s">
        <v>18224</v>
      </c>
      <c r="D7364" s="1" t="s">
        <v>18282</v>
      </c>
      <c r="E7364" s="1" t="s">
        <v>14687</v>
      </c>
      <c r="F7364" s="1" t="s">
        <v>14688</v>
      </c>
      <c r="G7364" s="1" t="s">
        <v>27957</v>
      </c>
      <c r="H7364" s="1" t="s">
        <v>17599</v>
      </c>
      <c r="I7364" s="2">
        <v>328.9</v>
      </c>
      <c r="J7364" s="37">
        <f>VLOOKUP(H7364,'DOGHER ORDER-DISC'!$K$4:$N$30,4,FALSE)</f>
        <v>0</v>
      </c>
      <c r="K7364" s="2">
        <f t="shared" si="120"/>
        <v>328.9</v>
      </c>
      <c r="L7364" s="1" t="s">
        <v>20499</v>
      </c>
    </row>
    <row r="7365" spans="1:12">
      <c r="A7365" s="1"/>
      <c r="B7365" s="1">
        <v>614</v>
      </c>
      <c r="C7365" s="1" t="s">
        <v>18223</v>
      </c>
      <c r="D7365" s="1" t="s">
        <v>18282</v>
      </c>
      <c r="E7365" s="1" t="s">
        <v>14689</v>
      </c>
      <c r="F7365" s="1" t="s">
        <v>14690</v>
      </c>
      <c r="G7365" s="1" t="s">
        <v>27958</v>
      </c>
      <c r="H7365" s="1" t="s">
        <v>17598</v>
      </c>
      <c r="I7365" s="2">
        <v>527.75</v>
      </c>
      <c r="J7365" s="37">
        <f>VLOOKUP(H7365,'DOGHER ORDER-DISC'!$K$4:$N$30,4,FALSE)</f>
        <v>0</v>
      </c>
      <c r="K7365" s="2">
        <f t="shared" si="120"/>
        <v>527.75</v>
      </c>
      <c r="L7365" s="1" t="s">
        <v>20498</v>
      </c>
    </row>
    <row r="7366" spans="1:12">
      <c r="A7366" s="1"/>
      <c r="B7366" s="1">
        <v>614</v>
      </c>
      <c r="C7366" s="1" t="s">
        <v>18224</v>
      </c>
      <c r="D7366" s="1" t="s">
        <v>18282</v>
      </c>
      <c r="E7366" s="1" t="s">
        <v>14691</v>
      </c>
      <c r="F7366" s="1" t="s">
        <v>14692</v>
      </c>
      <c r="G7366" s="1" t="s">
        <v>27959</v>
      </c>
      <c r="H7366" s="1" t="s">
        <v>17599</v>
      </c>
      <c r="I7366" s="2">
        <v>347.83</v>
      </c>
      <c r="J7366" s="37">
        <f>VLOOKUP(H7366,'DOGHER ORDER-DISC'!$K$4:$N$30,4,FALSE)</f>
        <v>0</v>
      </c>
      <c r="K7366" s="2">
        <f t="shared" si="120"/>
        <v>347.83</v>
      </c>
      <c r="L7366" s="1" t="s">
        <v>20499</v>
      </c>
    </row>
    <row r="7367" spans="1:12">
      <c r="A7367" s="1"/>
      <c r="B7367" s="1">
        <v>614</v>
      </c>
      <c r="C7367" s="1" t="s">
        <v>18223</v>
      </c>
      <c r="D7367" s="1" t="s">
        <v>18282</v>
      </c>
      <c r="E7367" s="1" t="s">
        <v>14693</v>
      </c>
      <c r="F7367" s="1" t="s">
        <v>14694</v>
      </c>
      <c r="G7367" s="1" t="s">
        <v>27960</v>
      </c>
      <c r="H7367" s="1" t="s">
        <v>17598</v>
      </c>
      <c r="I7367" s="2">
        <v>545.97</v>
      </c>
      <c r="J7367" s="37">
        <f>VLOOKUP(H7367,'DOGHER ORDER-DISC'!$K$4:$N$30,4,FALSE)</f>
        <v>0</v>
      </c>
      <c r="K7367" s="2">
        <f t="shared" si="120"/>
        <v>545.97</v>
      </c>
      <c r="L7367" s="1" t="s">
        <v>20498</v>
      </c>
    </row>
    <row r="7368" spans="1:12">
      <c r="A7368" s="1"/>
      <c r="B7368" s="1">
        <v>614</v>
      </c>
      <c r="C7368" s="1" t="s">
        <v>18224</v>
      </c>
      <c r="D7368" s="1" t="s">
        <v>18282</v>
      </c>
      <c r="E7368" s="1" t="s">
        <v>14695</v>
      </c>
      <c r="F7368" s="1" t="s">
        <v>14696</v>
      </c>
      <c r="G7368" s="1" t="s">
        <v>27961</v>
      </c>
      <c r="H7368" s="1" t="s">
        <v>17599</v>
      </c>
      <c r="I7368" s="2">
        <v>366.79</v>
      </c>
      <c r="J7368" s="37">
        <f>VLOOKUP(H7368,'DOGHER ORDER-DISC'!$K$4:$N$30,4,FALSE)</f>
        <v>0</v>
      </c>
      <c r="K7368" s="2">
        <f t="shared" si="120"/>
        <v>366.79</v>
      </c>
      <c r="L7368" s="1" t="s">
        <v>20499</v>
      </c>
    </row>
    <row r="7369" spans="1:12">
      <c r="A7369" s="1"/>
      <c r="B7369" s="1">
        <v>614</v>
      </c>
      <c r="C7369" s="1" t="s">
        <v>18223</v>
      </c>
      <c r="D7369" s="1" t="s">
        <v>18282</v>
      </c>
      <c r="E7369" s="1" t="s">
        <v>14697</v>
      </c>
      <c r="F7369" s="1" t="s">
        <v>14698</v>
      </c>
      <c r="G7369" s="1" t="s">
        <v>27962</v>
      </c>
      <c r="H7369" s="1" t="s">
        <v>17598</v>
      </c>
      <c r="I7369" s="2">
        <v>545.97</v>
      </c>
      <c r="J7369" s="37">
        <f>VLOOKUP(H7369,'DOGHER ORDER-DISC'!$K$4:$N$30,4,FALSE)</f>
        <v>0</v>
      </c>
      <c r="K7369" s="2">
        <f t="shared" si="120"/>
        <v>545.97</v>
      </c>
      <c r="L7369" s="1" t="s">
        <v>20498</v>
      </c>
    </row>
    <row r="7370" spans="1:12">
      <c r="A7370" s="1"/>
      <c r="B7370" s="1">
        <v>614</v>
      </c>
      <c r="C7370" s="1" t="s">
        <v>18224</v>
      </c>
      <c r="D7370" s="1" t="s">
        <v>18282</v>
      </c>
      <c r="E7370" s="1" t="s">
        <v>14699</v>
      </c>
      <c r="F7370" s="1" t="s">
        <v>14700</v>
      </c>
      <c r="G7370" s="1" t="s">
        <v>27963</v>
      </c>
      <c r="H7370" s="1" t="s">
        <v>17599</v>
      </c>
      <c r="I7370" s="2">
        <v>366.79</v>
      </c>
      <c r="J7370" s="37">
        <f>VLOOKUP(H7370,'DOGHER ORDER-DISC'!$K$4:$N$30,4,FALSE)</f>
        <v>0</v>
      </c>
      <c r="K7370" s="2">
        <f t="shared" si="120"/>
        <v>366.79</v>
      </c>
      <c r="L7370" s="1" t="s">
        <v>20499</v>
      </c>
    </row>
    <row r="7371" spans="1:12">
      <c r="A7371" s="1"/>
      <c r="B7371" s="1">
        <v>614</v>
      </c>
      <c r="C7371" s="1" t="s">
        <v>18223</v>
      </c>
      <c r="D7371" s="1" t="s">
        <v>18282</v>
      </c>
      <c r="E7371" s="1" t="s">
        <v>14701</v>
      </c>
      <c r="F7371" s="1" t="s">
        <v>14702</v>
      </c>
      <c r="G7371" s="1" t="s">
        <v>27964</v>
      </c>
      <c r="H7371" s="1" t="s">
        <v>17598</v>
      </c>
      <c r="I7371" s="2">
        <v>564.16</v>
      </c>
      <c r="J7371" s="37">
        <f>VLOOKUP(H7371,'DOGHER ORDER-DISC'!$K$4:$N$30,4,FALSE)</f>
        <v>0</v>
      </c>
      <c r="K7371" s="2">
        <f t="shared" si="120"/>
        <v>564.16</v>
      </c>
      <c r="L7371" s="1" t="s">
        <v>20498</v>
      </c>
    </row>
    <row r="7372" spans="1:12">
      <c r="A7372" s="1"/>
      <c r="B7372" s="1">
        <v>614</v>
      </c>
      <c r="C7372" s="1" t="s">
        <v>18224</v>
      </c>
      <c r="D7372" s="1" t="s">
        <v>18282</v>
      </c>
      <c r="E7372" s="1" t="s">
        <v>14703</v>
      </c>
      <c r="F7372" s="1" t="s">
        <v>14704</v>
      </c>
      <c r="G7372" s="1" t="s">
        <v>27965</v>
      </c>
      <c r="H7372" s="1" t="s">
        <v>17599</v>
      </c>
      <c r="I7372" s="2">
        <v>379.91</v>
      </c>
      <c r="J7372" s="37">
        <f>VLOOKUP(H7372,'DOGHER ORDER-DISC'!$K$4:$N$30,4,FALSE)</f>
        <v>0</v>
      </c>
      <c r="K7372" s="2">
        <f t="shared" si="120"/>
        <v>379.91</v>
      </c>
      <c r="L7372" s="1" t="s">
        <v>20499</v>
      </c>
    </row>
    <row r="7373" spans="1:12">
      <c r="A7373" s="1"/>
      <c r="B7373" s="1">
        <v>614</v>
      </c>
      <c r="C7373" s="1" t="s">
        <v>18223</v>
      </c>
      <c r="D7373" s="1" t="s">
        <v>18282</v>
      </c>
      <c r="E7373" s="1" t="s">
        <v>14705</v>
      </c>
      <c r="F7373" s="1" t="s">
        <v>14706</v>
      </c>
      <c r="G7373" s="1" t="s">
        <v>27966</v>
      </c>
      <c r="H7373" s="1" t="s">
        <v>17598</v>
      </c>
      <c r="I7373" s="2">
        <v>564.16</v>
      </c>
      <c r="J7373" s="37">
        <f>VLOOKUP(H7373,'DOGHER ORDER-DISC'!$K$4:$N$30,4,FALSE)</f>
        <v>0</v>
      </c>
      <c r="K7373" s="2">
        <f t="shared" si="120"/>
        <v>564.16</v>
      </c>
      <c r="L7373" s="1" t="s">
        <v>20498</v>
      </c>
    </row>
    <row r="7374" spans="1:12">
      <c r="A7374" s="1"/>
      <c r="B7374" s="1">
        <v>614</v>
      </c>
      <c r="C7374" s="1" t="s">
        <v>18224</v>
      </c>
      <c r="D7374" s="1" t="s">
        <v>18282</v>
      </c>
      <c r="E7374" s="1" t="s">
        <v>14707</v>
      </c>
      <c r="F7374" s="1" t="s">
        <v>14708</v>
      </c>
      <c r="G7374" s="1" t="s">
        <v>27967</v>
      </c>
      <c r="H7374" s="1" t="s">
        <v>17599</v>
      </c>
      <c r="I7374" s="2">
        <v>407.25</v>
      </c>
      <c r="J7374" s="37">
        <f>VLOOKUP(H7374,'DOGHER ORDER-DISC'!$K$4:$N$30,4,FALSE)</f>
        <v>0</v>
      </c>
      <c r="K7374" s="2">
        <f t="shared" si="120"/>
        <v>407.25</v>
      </c>
      <c r="L7374" s="1" t="s">
        <v>20499</v>
      </c>
    </row>
    <row r="7375" spans="1:12">
      <c r="A7375" s="1"/>
      <c r="B7375" s="1">
        <v>614</v>
      </c>
      <c r="C7375" s="1" t="s">
        <v>18223</v>
      </c>
      <c r="D7375" s="1" t="s">
        <v>18282</v>
      </c>
      <c r="E7375" s="1" t="s">
        <v>14709</v>
      </c>
      <c r="F7375" s="1" t="s">
        <v>14710</v>
      </c>
      <c r="G7375" s="1" t="s">
        <v>27968</v>
      </c>
      <c r="H7375" s="1" t="s">
        <v>17598</v>
      </c>
      <c r="I7375" s="2">
        <v>582.37</v>
      </c>
      <c r="J7375" s="37">
        <f>VLOOKUP(H7375,'DOGHER ORDER-DISC'!$K$4:$N$30,4,FALSE)</f>
        <v>0</v>
      </c>
      <c r="K7375" s="2">
        <f t="shared" si="120"/>
        <v>582.37</v>
      </c>
      <c r="L7375" s="1" t="s">
        <v>20498</v>
      </c>
    </row>
    <row r="7376" spans="1:12">
      <c r="A7376" s="1"/>
      <c r="B7376" s="1">
        <v>614</v>
      </c>
      <c r="C7376" s="1" t="s">
        <v>18224</v>
      </c>
      <c r="D7376" s="1" t="s">
        <v>18282</v>
      </c>
      <c r="E7376" s="1" t="s">
        <v>14711</v>
      </c>
      <c r="F7376" s="1" t="s">
        <v>14712</v>
      </c>
      <c r="G7376" s="1" t="s">
        <v>27969</v>
      </c>
      <c r="H7376" s="1" t="s">
        <v>17599</v>
      </c>
      <c r="I7376" s="2">
        <v>418.24</v>
      </c>
      <c r="J7376" s="37">
        <f>VLOOKUP(H7376,'DOGHER ORDER-DISC'!$K$4:$N$30,4,FALSE)</f>
        <v>0</v>
      </c>
      <c r="K7376" s="2">
        <f t="shared" si="120"/>
        <v>418.24</v>
      </c>
      <c r="L7376" s="1" t="s">
        <v>20499</v>
      </c>
    </row>
    <row r="7377" spans="1:12">
      <c r="A7377" s="1"/>
      <c r="B7377" s="1">
        <v>614</v>
      </c>
      <c r="C7377" s="1" t="s">
        <v>18223</v>
      </c>
      <c r="D7377" s="1" t="s">
        <v>18282</v>
      </c>
      <c r="E7377" s="1" t="s">
        <v>14713</v>
      </c>
      <c r="F7377" s="1" t="s">
        <v>14714</v>
      </c>
      <c r="G7377" s="1" t="s">
        <v>27970</v>
      </c>
      <c r="H7377" s="1" t="s">
        <v>17598</v>
      </c>
      <c r="I7377" s="2">
        <v>582.37</v>
      </c>
      <c r="J7377" s="37">
        <f>VLOOKUP(H7377,'DOGHER ORDER-DISC'!$K$4:$N$30,4,FALSE)</f>
        <v>0</v>
      </c>
      <c r="K7377" s="2">
        <f t="shared" si="120"/>
        <v>582.37</v>
      </c>
      <c r="L7377" s="1" t="s">
        <v>20498</v>
      </c>
    </row>
    <row r="7378" spans="1:12">
      <c r="A7378" s="1"/>
      <c r="B7378" s="1">
        <v>614</v>
      </c>
      <c r="C7378" s="1" t="s">
        <v>18224</v>
      </c>
      <c r="D7378" s="1" t="s">
        <v>18282</v>
      </c>
      <c r="E7378" s="1" t="s">
        <v>14715</v>
      </c>
      <c r="F7378" s="1" t="s">
        <v>14716</v>
      </c>
      <c r="G7378" s="1" t="s">
        <v>27971</v>
      </c>
      <c r="H7378" s="1" t="s">
        <v>17599</v>
      </c>
      <c r="I7378" s="2">
        <v>423.77</v>
      </c>
      <c r="J7378" s="37">
        <f>VLOOKUP(H7378,'DOGHER ORDER-DISC'!$K$4:$N$30,4,FALSE)</f>
        <v>0</v>
      </c>
      <c r="K7378" s="2">
        <f t="shared" si="120"/>
        <v>423.77</v>
      </c>
      <c r="L7378" s="1" t="s">
        <v>20499</v>
      </c>
    </row>
    <row r="7379" spans="1:12">
      <c r="A7379" s="1"/>
      <c r="B7379" s="1">
        <v>614</v>
      </c>
      <c r="C7379" s="1" t="s">
        <v>18223</v>
      </c>
      <c r="D7379" s="1" t="s">
        <v>18282</v>
      </c>
      <c r="E7379" s="1" t="s">
        <v>14717</v>
      </c>
      <c r="F7379" s="1" t="s">
        <v>14718</v>
      </c>
      <c r="G7379" s="1" t="s">
        <v>27972</v>
      </c>
      <c r="H7379" s="1" t="s">
        <v>17598</v>
      </c>
      <c r="I7379" s="2">
        <v>600.54999999999995</v>
      </c>
      <c r="J7379" s="37">
        <f>VLOOKUP(H7379,'DOGHER ORDER-DISC'!$K$4:$N$30,4,FALSE)</f>
        <v>0</v>
      </c>
      <c r="K7379" s="2">
        <f t="shared" si="120"/>
        <v>600.54999999999995</v>
      </c>
      <c r="L7379" s="1" t="s">
        <v>20498</v>
      </c>
    </row>
    <row r="7380" spans="1:12">
      <c r="A7380" s="1"/>
      <c r="B7380" s="1">
        <v>614</v>
      </c>
      <c r="C7380" s="1" t="s">
        <v>18224</v>
      </c>
      <c r="D7380" s="1" t="s">
        <v>18282</v>
      </c>
      <c r="E7380" s="1" t="s">
        <v>14719</v>
      </c>
      <c r="F7380" s="1" t="s">
        <v>14720</v>
      </c>
      <c r="G7380" s="1" t="s">
        <v>27973</v>
      </c>
      <c r="H7380" s="1" t="s">
        <v>17599</v>
      </c>
      <c r="I7380" s="2">
        <v>429.25</v>
      </c>
      <c r="J7380" s="37">
        <f>VLOOKUP(H7380,'DOGHER ORDER-DISC'!$K$4:$N$30,4,FALSE)</f>
        <v>0</v>
      </c>
      <c r="K7380" s="2">
        <f t="shared" si="120"/>
        <v>429.25</v>
      </c>
      <c r="L7380" s="1" t="s">
        <v>20499</v>
      </c>
    </row>
    <row r="7381" spans="1:12">
      <c r="A7381" s="1"/>
      <c r="B7381" s="1">
        <v>614</v>
      </c>
      <c r="C7381" s="1" t="s">
        <v>18223</v>
      </c>
      <c r="D7381" s="1" t="s">
        <v>18282</v>
      </c>
      <c r="E7381" s="1" t="s">
        <v>14721</v>
      </c>
      <c r="F7381" s="1" t="s">
        <v>14722</v>
      </c>
      <c r="G7381" s="1" t="s">
        <v>27974</v>
      </c>
      <c r="H7381" s="1" t="s">
        <v>17598</v>
      </c>
      <c r="I7381" s="2">
        <v>652.32000000000005</v>
      </c>
      <c r="J7381" s="37">
        <f>VLOOKUP(H7381,'DOGHER ORDER-DISC'!$K$4:$N$30,4,FALSE)</f>
        <v>0</v>
      </c>
      <c r="K7381" s="2">
        <f t="shared" si="120"/>
        <v>652.32000000000005</v>
      </c>
      <c r="L7381" s="1" t="s">
        <v>20498</v>
      </c>
    </row>
    <row r="7382" spans="1:12">
      <c r="A7382" s="1"/>
      <c r="B7382" s="1">
        <v>614</v>
      </c>
      <c r="C7382" s="1" t="s">
        <v>18224</v>
      </c>
      <c r="D7382" s="1" t="s">
        <v>18282</v>
      </c>
      <c r="E7382" s="1" t="s">
        <v>14723</v>
      </c>
      <c r="F7382" s="1" t="s">
        <v>14724</v>
      </c>
      <c r="G7382" s="1" t="s">
        <v>27975</v>
      </c>
      <c r="H7382" s="1" t="s">
        <v>17599</v>
      </c>
      <c r="I7382" s="2">
        <v>412.54</v>
      </c>
      <c r="J7382" s="37">
        <f>VLOOKUP(H7382,'DOGHER ORDER-DISC'!$K$4:$N$30,4,FALSE)</f>
        <v>0</v>
      </c>
      <c r="K7382" s="2">
        <f t="shared" si="120"/>
        <v>412.54</v>
      </c>
      <c r="L7382" s="1" t="s">
        <v>20499</v>
      </c>
    </row>
    <row r="7383" spans="1:12">
      <c r="A7383" s="1"/>
      <c r="B7383" s="1">
        <v>614</v>
      </c>
      <c r="C7383" s="1" t="s">
        <v>18223</v>
      </c>
      <c r="D7383" s="1" t="s">
        <v>18282</v>
      </c>
      <c r="E7383" s="1" t="s">
        <v>14725</v>
      </c>
      <c r="F7383" s="1" t="s">
        <v>14726</v>
      </c>
      <c r="G7383" s="1" t="s">
        <v>27976</v>
      </c>
      <c r="H7383" s="1" t="s">
        <v>17598</v>
      </c>
      <c r="I7383" s="2">
        <v>709.76</v>
      </c>
      <c r="J7383" s="37">
        <f>VLOOKUP(H7383,'DOGHER ORDER-DISC'!$K$4:$N$30,4,FALSE)</f>
        <v>0</v>
      </c>
      <c r="K7383" s="2">
        <f t="shared" si="120"/>
        <v>709.76</v>
      </c>
      <c r="L7383" s="1" t="s">
        <v>20498</v>
      </c>
    </row>
    <row r="7384" spans="1:12">
      <c r="A7384" s="1"/>
      <c r="B7384" s="1">
        <v>614</v>
      </c>
      <c r="C7384" s="1" t="s">
        <v>18224</v>
      </c>
      <c r="D7384" s="1" t="s">
        <v>18282</v>
      </c>
      <c r="E7384" s="1" t="s">
        <v>14727</v>
      </c>
      <c r="F7384" s="1" t="s">
        <v>14728</v>
      </c>
      <c r="G7384" s="1" t="s">
        <v>27977</v>
      </c>
      <c r="H7384" s="1" t="s">
        <v>17599</v>
      </c>
      <c r="I7384" s="2">
        <v>450.03</v>
      </c>
      <c r="J7384" s="37">
        <f>VLOOKUP(H7384,'DOGHER ORDER-DISC'!$K$4:$N$30,4,FALSE)</f>
        <v>0</v>
      </c>
      <c r="K7384" s="2">
        <f t="shared" si="120"/>
        <v>450.03</v>
      </c>
      <c r="L7384" s="1" t="s">
        <v>20499</v>
      </c>
    </row>
    <row r="7385" spans="1:12">
      <c r="A7385" s="1"/>
      <c r="B7385" s="1">
        <v>614</v>
      </c>
      <c r="C7385" s="1" t="s">
        <v>18223</v>
      </c>
      <c r="D7385" s="1" t="s">
        <v>18282</v>
      </c>
      <c r="E7385" s="1" t="s">
        <v>14729</v>
      </c>
      <c r="F7385" s="1" t="s">
        <v>14730</v>
      </c>
      <c r="G7385" s="1" t="s">
        <v>27978</v>
      </c>
      <c r="H7385" s="1" t="s">
        <v>17598</v>
      </c>
      <c r="I7385" s="2">
        <v>764.34</v>
      </c>
      <c r="J7385" s="37">
        <f>VLOOKUP(H7385,'DOGHER ORDER-DISC'!$K$4:$N$30,4,FALSE)</f>
        <v>0</v>
      </c>
      <c r="K7385" s="2">
        <f t="shared" si="120"/>
        <v>764.34</v>
      </c>
      <c r="L7385" s="1" t="s">
        <v>20498</v>
      </c>
    </row>
    <row r="7386" spans="1:12">
      <c r="A7386" s="1"/>
      <c r="B7386" s="1">
        <v>614</v>
      </c>
      <c r="C7386" s="1" t="s">
        <v>18224</v>
      </c>
      <c r="D7386" s="1" t="s">
        <v>18282</v>
      </c>
      <c r="E7386" s="1" t="s">
        <v>14731</v>
      </c>
      <c r="F7386" s="1" t="s">
        <v>14732</v>
      </c>
      <c r="G7386" s="1" t="s">
        <v>27979</v>
      </c>
      <c r="H7386" s="1" t="s">
        <v>17599</v>
      </c>
      <c r="I7386" s="2">
        <v>562.54</v>
      </c>
      <c r="J7386" s="37">
        <f>VLOOKUP(H7386,'DOGHER ORDER-DISC'!$K$4:$N$30,4,FALSE)</f>
        <v>0</v>
      </c>
      <c r="K7386" s="2">
        <f t="shared" si="120"/>
        <v>562.54</v>
      </c>
      <c r="L7386" s="1" t="s">
        <v>20499</v>
      </c>
    </row>
    <row r="7387" spans="1:12">
      <c r="A7387" s="1"/>
      <c r="B7387" s="1">
        <v>614</v>
      </c>
      <c r="C7387" s="1" t="s">
        <v>18223</v>
      </c>
      <c r="D7387" s="1" t="s">
        <v>18282</v>
      </c>
      <c r="E7387" s="1" t="s">
        <v>14733</v>
      </c>
      <c r="F7387" s="1" t="s">
        <v>14734</v>
      </c>
      <c r="G7387" s="1" t="s">
        <v>27980</v>
      </c>
      <c r="H7387" s="1" t="s">
        <v>17598</v>
      </c>
      <c r="I7387" s="2">
        <v>846.25</v>
      </c>
      <c r="J7387" s="37">
        <f>VLOOKUP(H7387,'DOGHER ORDER-DISC'!$K$4:$N$30,4,FALSE)</f>
        <v>0</v>
      </c>
      <c r="K7387" s="2">
        <f t="shared" si="120"/>
        <v>846.25</v>
      </c>
      <c r="L7387" s="1" t="s">
        <v>20498</v>
      </c>
    </row>
    <row r="7388" spans="1:12">
      <c r="A7388" s="1"/>
      <c r="B7388" s="1">
        <v>614</v>
      </c>
      <c r="C7388" s="1" t="s">
        <v>18224</v>
      </c>
      <c r="D7388" s="1" t="s">
        <v>18282</v>
      </c>
      <c r="E7388" s="1" t="s">
        <v>14735</v>
      </c>
      <c r="F7388" s="1" t="s">
        <v>14736</v>
      </c>
      <c r="G7388" s="1" t="s">
        <v>27981</v>
      </c>
      <c r="H7388" s="1" t="s">
        <v>17599</v>
      </c>
      <c r="I7388" s="2">
        <v>600.04999999999995</v>
      </c>
      <c r="J7388" s="37">
        <f>VLOOKUP(H7388,'DOGHER ORDER-DISC'!$K$4:$N$30,4,FALSE)</f>
        <v>0</v>
      </c>
      <c r="K7388" s="2">
        <f t="shared" si="120"/>
        <v>600.04999999999995</v>
      </c>
      <c r="L7388" s="1" t="s">
        <v>20499</v>
      </c>
    </row>
    <row r="7389" spans="1:12">
      <c r="A7389" s="1"/>
      <c r="B7389" s="1">
        <v>614</v>
      </c>
      <c r="C7389" s="1" t="s">
        <v>18223</v>
      </c>
      <c r="D7389" s="1" t="s">
        <v>18282</v>
      </c>
      <c r="E7389" s="1" t="s">
        <v>14737</v>
      </c>
      <c r="F7389" s="1" t="s">
        <v>14738</v>
      </c>
      <c r="G7389" s="1" t="s">
        <v>27982</v>
      </c>
      <c r="H7389" s="1" t="s">
        <v>17598</v>
      </c>
      <c r="I7389" s="2">
        <v>990.6</v>
      </c>
      <c r="J7389" s="37">
        <f>VLOOKUP(H7389,'DOGHER ORDER-DISC'!$K$4:$N$30,4,FALSE)</f>
        <v>0</v>
      </c>
      <c r="K7389" s="2">
        <f t="shared" si="120"/>
        <v>990.6</v>
      </c>
      <c r="L7389" s="1" t="s">
        <v>20498</v>
      </c>
    </row>
    <row r="7390" spans="1:12">
      <c r="A7390" s="1"/>
      <c r="B7390" s="1">
        <v>614</v>
      </c>
      <c r="C7390" s="1" t="s">
        <v>18224</v>
      </c>
      <c r="D7390" s="1" t="s">
        <v>18282</v>
      </c>
      <c r="E7390" s="1" t="s">
        <v>14739</v>
      </c>
      <c r="F7390" s="1" t="s">
        <v>14740</v>
      </c>
      <c r="G7390" s="1" t="s">
        <v>27983</v>
      </c>
      <c r="H7390" s="1" t="s">
        <v>17599</v>
      </c>
      <c r="I7390" s="2">
        <v>626.14</v>
      </c>
      <c r="J7390" s="37">
        <f>VLOOKUP(H7390,'DOGHER ORDER-DISC'!$K$4:$N$30,4,FALSE)</f>
        <v>0</v>
      </c>
      <c r="K7390" s="2">
        <f t="shared" si="120"/>
        <v>626.14</v>
      </c>
      <c r="L7390" s="1" t="s">
        <v>20499</v>
      </c>
    </row>
    <row r="7391" spans="1:12">
      <c r="A7391" s="1"/>
      <c r="B7391" s="1">
        <v>614</v>
      </c>
      <c r="C7391" s="1" t="s">
        <v>18223</v>
      </c>
      <c r="D7391" s="1" t="s">
        <v>18282</v>
      </c>
      <c r="E7391" s="1" t="s">
        <v>14741</v>
      </c>
      <c r="F7391" s="1" t="s">
        <v>14742</v>
      </c>
      <c r="G7391" s="1" t="s">
        <v>27984</v>
      </c>
      <c r="H7391" s="1" t="s">
        <v>17598</v>
      </c>
      <c r="I7391" s="2">
        <v>891.74</v>
      </c>
      <c r="J7391" s="37">
        <f>VLOOKUP(H7391,'DOGHER ORDER-DISC'!$K$4:$N$30,4,FALSE)</f>
        <v>0</v>
      </c>
      <c r="K7391" s="2">
        <f t="shared" si="120"/>
        <v>891.74</v>
      </c>
      <c r="L7391" s="1" t="s">
        <v>20498</v>
      </c>
    </row>
    <row r="7392" spans="1:12">
      <c r="A7392" s="1"/>
      <c r="B7392" s="1">
        <v>614</v>
      </c>
      <c r="C7392" s="1" t="s">
        <v>18224</v>
      </c>
      <c r="D7392" s="1" t="s">
        <v>18282</v>
      </c>
      <c r="E7392" s="1" t="s">
        <v>14743</v>
      </c>
      <c r="F7392" s="1" t="s">
        <v>14744</v>
      </c>
      <c r="G7392" s="1" t="s">
        <v>27985</v>
      </c>
      <c r="H7392" s="1" t="s">
        <v>17599</v>
      </c>
      <c r="I7392" s="2">
        <v>636.55999999999995</v>
      </c>
      <c r="J7392" s="37">
        <f>VLOOKUP(H7392,'DOGHER ORDER-DISC'!$K$4:$N$30,4,FALSE)</f>
        <v>0</v>
      </c>
      <c r="K7392" s="2">
        <f t="shared" si="120"/>
        <v>636.55999999999995</v>
      </c>
      <c r="L7392" s="1" t="s">
        <v>20499</v>
      </c>
    </row>
    <row r="7393" spans="1:12">
      <c r="A7393" s="1"/>
      <c r="B7393" s="1">
        <v>614</v>
      </c>
      <c r="C7393" s="1" t="s">
        <v>18223</v>
      </c>
      <c r="D7393" s="1" t="s">
        <v>18282</v>
      </c>
      <c r="E7393" s="1" t="s">
        <v>14745</v>
      </c>
      <c r="F7393" s="1" t="s">
        <v>14746</v>
      </c>
      <c r="G7393" s="1" t="s">
        <v>27986</v>
      </c>
      <c r="H7393" s="1" t="s">
        <v>17598</v>
      </c>
      <c r="I7393" s="2">
        <v>946.34</v>
      </c>
      <c r="J7393" s="37">
        <f>VLOOKUP(H7393,'DOGHER ORDER-DISC'!$K$4:$N$30,4,FALSE)</f>
        <v>0</v>
      </c>
      <c r="K7393" s="2">
        <f t="shared" si="120"/>
        <v>946.34</v>
      </c>
      <c r="L7393" s="1" t="s">
        <v>20498</v>
      </c>
    </row>
    <row r="7394" spans="1:12">
      <c r="A7394" s="1"/>
      <c r="B7394" s="1">
        <v>614</v>
      </c>
      <c r="C7394" s="1" t="s">
        <v>18224</v>
      </c>
      <c r="D7394" s="1" t="s">
        <v>18282</v>
      </c>
      <c r="E7394" s="1" t="s">
        <v>14747</v>
      </c>
      <c r="F7394" s="1" t="s">
        <v>14748</v>
      </c>
      <c r="G7394" s="1" t="s">
        <v>27987</v>
      </c>
      <c r="H7394" s="1" t="s">
        <v>17599</v>
      </c>
      <c r="I7394" s="2">
        <v>645.70000000000005</v>
      </c>
      <c r="J7394" s="37">
        <f>VLOOKUP(H7394,'DOGHER ORDER-DISC'!$K$4:$N$30,4,FALSE)</f>
        <v>0</v>
      </c>
      <c r="K7394" s="2">
        <f t="shared" si="120"/>
        <v>645.70000000000005</v>
      </c>
      <c r="L7394" s="1" t="s">
        <v>20499</v>
      </c>
    </row>
    <row r="7395" spans="1:12">
      <c r="A7395" s="1"/>
      <c r="B7395" s="1">
        <v>614</v>
      </c>
      <c r="C7395" s="1" t="s">
        <v>18223</v>
      </c>
      <c r="D7395" s="1" t="s">
        <v>18282</v>
      </c>
      <c r="E7395" s="1" t="s">
        <v>14749</v>
      </c>
      <c r="F7395" s="1" t="s">
        <v>14750</v>
      </c>
      <c r="G7395" s="1" t="s">
        <v>27988</v>
      </c>
      <c r="H7395" s="1" t="s">
        <v>17598</v>
      </c>
      <c r="I7395" s="2">
        <v>1019.13</v>
      </c>
      <c r="J7395" s="37">
        <f>VLOOKUP(H7395,'DOGHER ORDER-DISC'!$K$4:$N$30,4,FALSE)</f>
        <v>0</v>
      </c>
      <c r="K7395" s="2">
        <f t="shared" si="120"/>
        <v>1019.13</v>
      </c>
      <c r="L7395" s="1" t="s">
        <v>20498</v>
      </c>
    </row>
    <row r="7396" spans="1:12">
      <c r="A7396" s="1"/>
      <c r="B7396" s="1">
        <v>614</v>
      </c>
      <c r="C7396" s="1" t="s">
        <v>18224</v>
      </c>
      <c r="D7396" s="1" t="s">
        <v>18282</v>
      </c>
      <c r="E7396" s="1" t="s">
        <v>14751</v>
      </c>
      <c r="F7396" s="1" t="s">
        <v>14752</v>
      </c>
      <c r="G7396" s="1" t="s">
        <v>27989</v>
      </c>
      <c r="H7396" s="1" t="s">
        <v>17599</v>
      </c>
      <c r="I7396" s="2">
        <v>684.86</v>
      </c>
      <c r="J7396" s="37">
        <f>VLOOKUP(H7396,'DOGHER ORDER-DISC'!$K$4:$N$30,4,FALSE)</f>
        <v>0</v>
      </c>
      <c r="K7396" s="2">
        <f t="shared" si="120"/>
        <v>684.86</v>
      </c>
      <c r="L7396" s="1" t="s">
        <v>20499</v>
      </c>
    </row>
    <row r="7397" spans="1:12">
      <c r="A7397" s="1"/>
      <c r="B7397" s="1">
        <v>614</v>
      </c>
      <c r="C7397" s="1" t="s">
        <v>18223</v>
      </c>
      <c r="D7397" s="1" t="s">
        <v>18282</v>
      </c>
      <c r="E7397" s="1" t="s">
        <v>14753</v>
      </c>
      <c r="F7397" s="1" t="s">
        <v>14754</v>
      </c>
      <c r="G7397" s="1" t="s">
        <v>27990</v>
      </c>
      <c r="H7397" s="1" t="s">
        <v>17598</v>
      </c>
      <c r="I7397" s="2">
        <v>1055.53</v>
      </c>
      <c r="J7397" s="37">
        <f>VLOOKUP(H7397,'DOGHER ORDER-DISC'!$K$4:$N$30,4,FALSE)</f>
        <v>0</v>
      </c>
      <c r="K7397" s="2">
        <f t="shared" si="120"/>
        <v>1055.53</v>
      </c>
      <c r="L7397" s="1" t="s">
        <v>20498</v>
      </c>
    </row>
    <row r="7398" spans="1:12">
      <c r="A7398" s="1"/>
      <c r="B7398" s="1">
        <v>614</v>
      </c>
      <c r="C7398" s="1" t="s">
        <v>18224</v>
      </c>
      <c r="D7398" s="1" t="s">
        <v>18282</v>
      </c>
      <c r="E7398" s="1" t="s">
        <v>14755</v>
      </c>
      <c r="F7398" s="1" t="s">
        <v>14756</v>
      </c>
      <c r="G7398" s="1" t="s">
        <v>27991</v>
      </c>
      <c r="H7398" s="1" t="s">
        <v>17599</v>
      </c>
      <c r="I7398" s="2">
        <v>730.19</v>
      </c>
      <c r="J7398" s="37">
        <f>VLOOKUP(H7398,'DOGHER ORDER-DISC'!$K$4:$N$30,4,FALSE)</f>
        <v>0</v>
      </c>
      <c r="K7398" s="2">
        <f t="shared" si="120"/>
        <v>730.19</v>
      </c>
      <c r="L7398" s="1" t="s">
        <v>20499</v>
      </c>
    </row>
    <row r="7399" spans="1:12">
      <c r="A7399" s="1"/>
      <c r="B7399" s="1">
        <v>614</v>
      </c>
      <c r="C7399" s="1" t="s">
        <v>18223</v>
      </c>
      <c r="D7399" s="1" t="s">
        <v>18282</v>
      </c>
      <c r="E7399" s="1" t="s">
        <v>14757</v>
      </c>
      <c r="F7399" s="1" t="s">
        <v>14758</v>
      </c>
      <c r="G7399" s="1" t="s">
        <v>27992</v>
      </c>
      <c r="H7399" s="1" t="s">
        <v>17598</v>
      </c>
      <c r="I7399" s="2">
        <v>1091.92</v>
      </c>
      <c r="J7399" s="37">
        <f>VLOOKUP(H7399,'DOGHER ORDER-DISC'!$K$4:$N$30,4,FALSE)</f>
        <v>0</v>
      </c>
      <c r="K7399" s="2">
        <f t="shared" si="120"/>
        <v>1091.92</v>
      </c>
      <c r="L7399" s="1" t="s">
        <v>20498</v>
      </c>
    </row>
    <row r="7400" spans="1:12">
      <c r="A7400" s="1"/>
      <c r="B7400" s="1">
        <v>614</v>
      </c>
      <c r="C7400" s="1" t="s">
        <v>18224</v>
      </c>
      <c r="D7400" s="1" t="s">
        <v>18282</v>
      </c>
      <c r="E7400" s="1" t="s">
        <v>14759</v>
      </c>
      <c r="F7400" s="1" t="s">
        <v>14760</v>
      </c>
      <c r="G7400" s="1" t="s">
        <v>27993</v>
      </c>
      <c r="H7400" s="1" t="s">
        <v>17599</v>
      </c>
      <c r="I7400" s="2">
        <v>750.46</v>
      </c>
      <c r="J7400" s="37">
        <f>VLOOKUP(H7400,'DOGHER ORDER-DISC'!$K$4:$N$30,4,FALSE)</f>
        <v>0</v>
      </c>
      <c r="K7400" s="2">
        <f t="shared" si="120"/>
        <v>750.46</v>
      </c>
      <c r="L7400" s="1" t="s">
        <v>20499</v>
      </c>
    </row>
    <row r="7401" spans="1:12">
      <c r="A7401" s="1"/>
      <c r="B7401" s="1">
        <v>614</v>
      </c>
      <c r="C7401" s="1" t="s">
        <v>18223</v>
      </c>
      <c r="D7401" s="1" t="s">
        <v>18282</v>
      </c>
      <c r="E7401" s="1" t="s">
        <v>14761</v>
      </c>
      <c r="F7401" s="1" t="s">
        <v>14762</v>
      </c>
      <c r="G7401" s="1" t="s">
        <v>27994</v>
      </c>
      <c r="H7401" s="1" t="s">
        <v>17598</v>
      </c>
      <c r="I7401" s="2">
        <v>1128.31</v>
      </c>
      <c r="J7401" s="37">
        <f>VLOOKUP(H7401,'DOGHER ORDER-DISC'!$K$4:$N$30,4,FALSE)</f>
        <v>0</v>
      </c>
      <c r="K7401" s="2">
        <f t="shared" si="120"/>
        <v>1128.31</v>
      </c>
      <c r="L7401" s="1" t="s">
        <v>20498</v>
      </c>
    </row>
    <row r="7402" spans="1:12">
      <c r="A7402" s="1"/>
      <c r="B7402" s="1">
        <v>614</v>
      </c>
      <c r="C7402" s="1" t="s">
        <v>18224</v>
      </c>
      <c r="D7402" s="1" t="s">
        <v>18282</v>
      </c>
      <c r="E7402" s="1" t="s">
        <v>14763</v>
      </c>
      <c r="F7402" s="1" t="s">
        <v>14764</v>
      </c>
      <c r="G7402" s="1" t="s">
        <v>27995</v>
      </c>
      <c r="H7402" s="1" t="s">
        <v>17599</v>
      </c>
      <c r="I7402" s="2">
        <v>769.22</v>
      </c>
      <c r="J7402" s="37">
        <f>VLOOKUP(H7402,'DOGHER ORDER-DISC'!$K$4:$N$30,4,FALSE)</f>
        <v>0</v>
      </c>
      <c r="K7402" s="2">
        <f t="shared" si="120"/>
        <v>769.22</v>
      </c>
      <c r="L7402" s="1" t="s">
        <v>20499</v>
      </c>
    </row>
    <row r="7403" spans="1:12">
      <c r="A7403" s="1"/>
      <c r="B7403" s="1">
        <v>614</v>
      </c>
      <c r="C7403" s="1" t="s">
        <v>18223</v>
      </c>
      <c r="D7403" s="1" t="s">
        <v>18282</v>
      </c>
      <c r="E7403" s="1" t="s">
        <v>14765</v>
      </c>
      <c r="F7403" s="1" t="s">
        <v>14766</v>
      </c>
      <c r="G7403" s="1" t="s">
        <v>27996</v>
      </c>
      <c r="H7403" s="1" t="s">
        <v>17598</v>
      </c>
      <c r="I7403" s="2">
        <v>1217.74</v>
      </c>
      <c r="J7403" s="37">
        <f>VLOOKUP(H7403,'DOGHER ORDER-DISC'!$K$4:$N$30,4,FALSE)</f>
        <v>0</v>
      </c>
      <c r="K7403" s="2">
        <f t="shared" si="120"/>
        <v>1217.74</v>
      </c>
      <c r="L7403" s="1" t="s">
        <v>20498</v>
      </c>
    </row>
    <row r="7404" spans="1:12">
      <c r="A7404" s="1"/>
      <c r="B7404" s="1">
        <v>614</v>
      </c>
      <c r="C7404" s="1" t="s">
        <v>18224</v>
      </c>
      <c r="D7404" s="1" t="s">
        <v>18282</v>
      </c>
      <c r="E7404" s="1" t="s">
        <v>14767</v>
      </c>
      <c r="F7404" s="1" t="s">
        <v>14768</v>
      </c>
      <c r="G7404" s="1" t="s">
        <v>27997</v>
      </c>
      <c r="H7404" s="1" t="s">
        <v>17599</v>
      </c>
      <c r="I7404" s="2">
        <v>796.09</v>
      </c>
      <c r="J7404" s="37">
        <f>VLOOKUP(H7404,'DOGHER ORDER-DISC'!$K$4:$N$30,4,FALSE)</f>
        <v>0</v>
      </c>
      <c r="K7404" s="2">
        <f t="shared" si="120"/>
        <v>796.09</v>
      </c>
      <c r="L7404" s="1" t="s">
        <v>20499</v>
      </c>
    </row>
    <row r="7405" spans="1:12">
      <c r="A7405" s="1"/>
      <c r="B7405" s="1">
        <v>614</v>
      </c>
      <c r="C7405" s="1" t="s">
        <v>18223</v>
      </c>
      <c r="D7405" s="1" t="s">
        <v>18282</v>
      </c>
      <c r="E7405" s="1" t="s">
        <v>14769</v>
      </c>
      <c r="F7405" s="1" t="s">
        <v>14770</v>
      </c>
      <c r="G7405" s="1" t="s">
        <v>27998</v>
      </c>
      <c r="H7405" s="1" t="s">
        <v>17598</v>
      </c>
      <c r="I7405" s="2">
        <v>1273.9100000000001</v>
      </c>
      <c r="J7405" s="37">
        <f>VLOOKUP(H7405,'DOGHER ORDER-DISC'!$K$4:$N$30,4,FALSE)</f>
        <v>0</v>
      </c>
      <c r="K7405" s="2">
        <f t="shared" si="120"/>
        <v>1273.9100000000001</v>
      </c>
      <c r="L7405" s="1" t="s">
        <v>20498</v>
      </c>
    </row>
    <row r="7406" spans="1:12">
      <c r="A7406" s="1"/>
      <c r="B7406" s="1">
        <v>614</v>
      </c>
      <c r="C7406" s="1" t="s">
        <v>18224</v>
      </c>
      <c r="D7406" s="1" t="s">
        <v>18282</v>
      </c>
      <c r="E7406" s="1" t="s">
        <v>14771</v>
      </c>
      <c r="F7406" s="1" t="s">
        <v>14772</v>
      </c>
      <c r="G7406" s="1" t="s">
        <v>27999</v>
      </c>
      <c r="H7406" s="1" t="s">
        <v>17599</v>
      </c>
      <c r="I7406" s="2">
        <v>841.74</v>
      </c>
      <c r="J7406" s="37">
        <f>VLOOKUP(H7406,'DOGHER ORDER-DISC'!$K$4:$N$30,4,FALSE)</f>
        <v>0</v>
      </c>
      <c r="K7406" s="2">
        <f t="shared" si="120"/>
        <v>841.74</v>
      </c>
      <c r="L7406" s="1" t="s">
        <v>20499</v>
      </c>
    </row>
    <row r="7407" spans="1:12">
      <c r="A7407" s="1"/>
      <c r="B7407" s="1">
        <v>614</v>
      </c>
      <c r="C7407" s="1" t="s">
        <v>18223</v>
      </c>
      <c r="D7407" s="1" t="s">
        <v>18282</v>
      </c>
      <c r="E7407" s="1" t="s">
        <v>14773</v>
      </c>
      <c r="F7407" s="1" t="s">
        <v>14774</v>
      </c>
      <c r="G7407" s="1" t="s">
        <v>28000</v>
      </c>
      <c r="H7407" s="1" t="s">
        <v>17598</v>
      </c>
      <c r="I7407" s="2">
        <v>1383.11</v>
      </c>
      <c r="J7407" s="37">
        <f>VLOOKUP(H7407,'DOGHER ORDER-DISC'!$K$4:$N$30,4,FALSE)</f>
        <v>0</v>
      </c>
      <c r="K7407" s="2">
        <f t="shared" ref="K7407:K7470" si="121">+ROUND(I7407*(1-J7407),2)</f>
        <v>1383.11</v>
      </c>
      <c r="L7407" s="1" t="s">
        <v>20498</v>
      </c>
    </row>
    <row r="7408" spans="1:12">
      <c r="A7408" s="1"/>
      <c r="B7408" s="1">
        <v>614</v>
      </c>
      <c r="C7408" s="1" t="s">
        <v>18224</v>
      </c>
      <c r="D7408" s="1" t="s">
        <v>18282</v>
      </c>
      <c r="E7408" s="1" t="s">
        <v>14775</v>
      </c>
      <c r="F7408" s="1" t="s">
        <v>14776</v>
      </c>
      <c r="G7408" s="1" t="s">
        <v>28001</v>
      </c>
      <c r="H7408" s="1" t="s">
        <v>17599</v>
      </c>
      <c r="I7408" s="2">
        <v>952.53</v>
      </c>
      <c r="J7408" s="37">
        <f>VLOOKUP(H7408,'DOGHER ORDER-DISC'!$K$4:$N$30,4,FALSE)</f>
        <v>0</v>
      </c>
      <c r="K7408" s="2">
        <f t="shared" si="121"/>
        <v>952.53</v>
      </c>
      <c r="L7408" s="1" t="s">
        <v>20499</v>
      </c>
    </row>
    <row r="7409" spans="1:12">
      <c r="A7409" s="1"/>
      <c r="B7409" s="1">
        <v>614</v>
      </c>
      <c r="C7409" s="1" t="s">
        <v>18223</v>
      </c>
      <c r="D7409" s="1" t="s">
        <v>18282</v>
      </c>
      <c r="E7409" s="1" t="s">
        <v>14777</v>
      </c>
      <c r="F7409" s="1" t="s">
        <v>14778</v>
      </c>
      <c r="G7409" s="1" t="s">
        <v>28002</v>
      </c>
      <c r="H7409" s="1" t="s">
        <v>17598</v>
      </c>
      <c r="I7409" s="2">
        <v>1455.91</v>
      </c>
      <c r="J7409" s="37">
        <f>VLOOKUP(H7409,'DOGHER ORDER-DISC'!$K$4:$N$30,4,FALSE)</f>
        <v>0</v>
      </c>
      <c r="K7409" s="2">
        <f t="shared" si="121"/>
        <v>1455.91</v>
      </c>
      <c r="L7409" s="1" t="s">
        <v>20498</v>
      </c>
    </row>
    <row r="7410" spans="1:12">
      <c r="A7410" s="1"/>
      <c r="B7410" s="1">
        <v>614</v>
      </c>
      <c r="C7410" s="1" t="s">
        <v>18224</v>
      </c>
      <c r="D7410" s="1" t="s">
        <v>18282</v>
      </c>
      <c r="E7410" s="1" t="s">
        <v>14779</v>
      </c>
      <c r="F7410" s="1" t="s">
        <v>14780</v>
      </c>
      <c r="G7410" s="1" t="s">
        <v>28003</v>
      </c>
      <c r="H7410" s="1" t="s">
        <v>17599</v>
      </c>
      <c r="I7410" s="2">
        <v>993.18</v>
      </c>
      <c r="J7410" s="37">
        <f>VLOOKUP(H7410,'DOGHER ORDER-DISC'!$K$4:$N$30,4,FALSE)</f>
        <v>0</v>
      </c>
      <c r="K7410" s="2">
        <f t="shared" si="121"/>
        <v>993.18</v>
      </c>
      <c r="L7410" s="1" t="s">
        <v>20499</v>
      </c>
    </row>
    <row r="7411" spans="1:12">
      <c r="A7411" s="1"/>
      <c r="B7411" s="1">
        <v>614</v>
      </c>
      <c r="C7411" s="1" t="s">
        <v>18223</v>
      </c>
      <c r="D7411" s="1" t="s">
        <v>18282</v>
      </c>
      <c r="E7411" s="1" t="s">
        <v>14781</v>
      </c>
      <c r="F7411" s="1" t="s">
        <v>14782</v>
      </c>
      <c r="G7411" s="1" t="s">
        <v>28004</v>
      </c>
      <c r="H7411" s="1" t="s">
        <v>17598</v>
      </c>
      <c r="I7411" s="2">
        <v>1710.55</v>
      </c>
      <c r="J7411" s="37">
        <f>VLOOKUP(H7411,'DOGHER ORDER-DISC'!$K$4:$N$30,4,FALSE)</f>
        <v>0</v>
      </c>
      <c r="K7411" s="2">
        <f t="shared" si="121"/>
        <v>1710.55</v>
      </c>
      <c r="L7411" s="1" t="s">
        <v>20498</v>
      </c>
    </row>
    <row r="7412" spans="1:12">
      <c r="A7412" s="1"/>
      <c r="B7412" s="1">
        <v>614</v>
      </c>
      <c r="C7412" s="1" t="s">
        <v>18224</v>
      </c>
      <c r="D7412" s="1" t="s">
        <v>18282</v>
      </c>
      <c r="E7412" s="1" t="s">
        <v>14783</v>
      </c>
      <c r="F7412" s="1" t="s">
        <v>14784</v>
      </c>
      <c r="G7412" s="1" t="s">
        <v>28005</v>
      </c>
      <c r="H7412" s="1" t="s">
        <v>17599</v>
      </c>
      <c r="I7412" s="2">
        <v>1072.6300000000001</v>
      </c>
      <c r="J7412" s="37">
        <f>VLOOKUP(H7412,'DOGHER ORDER-DISC'!$K$4:$N$30,4,FALSE)</f>
        <v>0</v>
      </c>
      <c r="K7412" s="2">
        <f t="shared" si="121"/>
        <v>1072.6300000000001</v>
      </c>
      <c r="L7412" s="1" t="s">
        <v>20499</v>
      </c>
    </row>
    <row r="7413" spans="1:12">
      <c r="A7413" s="1"/>
      <c r="B7413" s="1">
        <v>614</v>
      </c>
      <c r="C7413" s="1" t="s">
        <v>18223</v>
      </c>
      <c r="D7413" s="1" t="s">
        <v>18282</v>
      </c>
      <c r="E7413" s="1" t="s">
        <v>14785</v>
      </c>
      <c r="F7413" s="1" t="s">
        <v>14786</v>
      </c>
      <c r="G7413" s="1" t="s">
        <v>28006</v>
      </c>
      <c r="H7413" s="1" t="s">
        <v>17598</v>
      </c>
      <c r="I7413" s="2">
        <v>1783.41</v>
      </c>
      <c r="J7413" s="37">
        <f>VLOOKUP(H7413,'DOGHER ORDER-DISC'!$K$4:$N$30,4,FALSE)</f>
        <v>0</v>
      </c>
      <c r="K7413" s="2">
        <f t="shared" si="121"/>
        <v>1783.41</v>
      </c>
      <c r="L7413" s="1" t="s">
        <v>20498</v>
      </c>
    </row>
    <row r="7414" spans="1:12">
      <c r="A7414" s="1"/>
      <c r="B7414" s="1">
        <v>614</v>
      </c>
      <c r="C7414" s="1" t="s">
        <v>18224</v>
      </c>
      <c r="D7414" s="1" t="s">
        <v>18282</v>
      </c>
      <c r="E7414" s="1" t="s">
        <v>14787</v>
      </c>
      <c r="F7414" s="1" t="s">
        <v>14788</v>
      </c>
      <c r="G7414" s="1" t="s">
        <v>28007</v>
      </c>
      <c r="H7414" s="1" t="s">
        <v>17599</v>
      </c>
      <c r="I7414" s="2">
        <v>1158.42</v>
      </c>
      <c r="J7414" s="37">
        <f>VLOOKUP(H7414,'DOGHER ORDER-DISC'!$K$4:$N$30,4,FALSE)</f>
        <v>0</v>
      </c>
      <c r="K7414" s="2">
        <f t="shared" si="121"/>
        <v>1158.42</v>
      </c>
      <c r="L7414" s="1" t="s">
        <v>20499</v>
      </c>
    </row>
    <row r="7415" spans="1:12">
      <c r="A7415" s="1"/>
      <c r="B7415" s="1">
        <v>614</v>
      </c>
      <c r="C7415" s="1" t="s">
        <v>18223</v>
      </c>
      <c r="D7415" s="1" t="s">
        <v>18282</v>
      </c>
      <c r="E7415" s="1" t="s">
        <v>14789</v>
      </c>
      <c r="F7415" s="1" t="s">
        <v>14790</v>
      </c>
      <c r="G7415" s="1" t="s">
        <v>28008</v>
      </c>
      <c r="H7415" s="1" t="s">
        <v>17598</v>
      </c>
      <c r="I7415" s="2">
        <v>1947.21</v>
      </c>
      <c r="J7415" s="37">
        <f>VLOOKUP(H7415,'DOGHER ORDER-DISC'!$K$4:$N$30,4,FALSE)</f>
        <v>0</v>
      </c>
      <c r="K7415" s="2">
        <f t="shared" si="121"/>
        <v>1947.21</v>
      </c>
      <c r="L7415" s="1" t="s">
        <v>20498</v>
      </c>
    </row>
    <row r="7416" spans="1:12">
      <c r="A7416" s="1"/>
      <c r="B7416" s="1">
        <v>614</v>
      </c>
      <c r="C7416" s="1" t="s">
        <v>18224</v>
      </c>
      <c r="D7416" s="1" t="s">
        <v>18282</v>
      </c>
      <c r="E7416" s="1" t="s">
        <v>14791</v>
      </c>
      <c r="F7416" s="1" t="s">
        <v>14792</v>
      </c>
      <c r="G7416" s="1" t="s">
        <v>28009</v>
      </c>
      <c r="H7416" s="1" t="s">
        <v>17599</v>
      </c>
      <c r="I7416" s="2">
        <v>1204.78</v>
      </c>
      <c r="J7416" s="37">
        <f>VLOOKUP(H7416,'DOGHER ORDER-DISC'!$K$4:$N$30,4,FALSE)</f>
        <v>0</v>
      </c>
      <c r="K7416" s="2">
        <f t="shared" si="121"/>
        <v>1204.78</v>
      </c>
      <c r="L7416" s="1" t="s">
        <v>20499</v>
      </c>
    </row>
    <row r="7417" spans="1:12">
      <c r="A7417" s="1"/>
      <c r="B7417" s="1">
        <v>614</v>
      </c>
      <c r="C7417" s="1" t="s">
        <v>18223</v>
      </c>
      <c r="D7417" s="1" t="s">
        <v>18282</v>
      </c>
      <c r="E7417" s="1" t="s">
        <v>14793</v>
      </c>
      <c r="F7417" s="1" t="s">
        <v>14794</v>
      </c>
      <c r="G7417" s="1" t="s">
        <v>28010</v>
      </c>
      <c r="H7417" s="1" t="s">
        <v>17598</v>
      </c>
      <c r="I7417" s="2">
        <v>2001.84</v>
      </c>
      <c r="J7417" s="37">
        <f>VLOOKUP(H7417,'DOGHER ORDER-DISC'!$K$4:$N$30,4,FALSE)</f>
        <v>0</v>
      </c>
      <c r="K7417" s="2">
        <f t="shared" si="121"/>
        <v>2001.84</v>
      </c>
      <c r="L7417" s="1" t="s">
        <v>20498</v>
      </c>
    </row>
    <row r="7418" spans="1:12">
      <c r="A7418" s="1"/>
      <c r="B7418" s="1">
        <v>614</v>
      </c>
      <c r="C7418" s="1" t="s">
        <v>18224</v>
      </c>
      <c r="D7418" s="1" t="s">
        <v>18282</v>
      </c>
      <c r="E7418" s="1" t="s">
        <v>14795</v>
      </c>
      <c r="F7418" s="1" t="s">
        <v>14796</v>
      </c>
      <c r="G7418" s="1" t="s">
        <v>28011</v>
      </c>
      <c r="H7418" s="1" t="s">
        <v>17599</v>
      </c>
      <c r="I7418" s="2">
        <v>1251.1300000000001</v>
      </c>
      <c r="J7418" s="37">
        <f>VLOOKUP(H7418,'DOGHER ORDER-DISC'!$K$4:$N$30,4,FALSE)</f>
        <v>0</v>
      </c>
      <c r="K7418" s="2">
        <f t="shared" si="121"/>
        <v>1251.1300000000001</v>
      </c>
      <c r="L7418" s="1" t="s">
        <v>20499</v>
      </c>
    </row>
    <row r="7419" spans="1:12">
      <c r="A7419" s="1"/>
      <c r="B7419" s="1">
        <v>614</v>
      </c>
      <c r="C7419" s="1" t="s">
        <v>18223</v>
      </c>
      <c r="D7419" s="1" t="s">
        <v>18282</v>
      </c>
      <c r="E7419" s="1" t="s">
        <v>14797</v>
      </c>
      <c r="F7419" s="1" t="s">
        <v>14798</v>
      </c>
      <c r="G7419" s="1" t="s">
        <v>28012</v>
      </c>
      <c r="H7419" s="1" t="s">
        <v>17598</v>
      </c>
      <c r="I7419" s="2">
        <v>2183.84</v>
      </c>
      <c r="J7419" s="37">
        <f>VLOOKUP(H7419,'DOGHER ORDER-DISC'!$K$4:$N$30,4,FALSE)</f>
        <v>0</v>
      </c>
      <c r="K7419" s="2">
        <f t="shared" si="121"/>
        <v>2183.84</v>
      </c>
      <c r="L7419" s="1" t="s">
        <v>20498</v>
      </c>
    </row>
    <row r="7420" spans="1:12">
      <c r="A7420" s="1"/>
      <c r="B7420" s="1">
        <v>614</v>
      </c>
      <c r="C7420" s="1" t="s">
        <v>18224</v>
      </c>
      <c r="D7420" s="1" t="s">
        <v>18282</v>
      </c>
      <c r="E7420" s="1" t="s">
        <v>14799</v>
      </c>
      <c r="F7420" s="1" t="s">
        <v>14800</v>
      </c>
      <c r="G7420" s="1" t="s">
        <v>28013</v>
      </c>
      <c r="H7420" s="1" t="s">
        <v>17599</v>
      </c>
      <c r="I7420" s="2">
        <v>1403.79</v>
      </c>
      <c r="J7420" s="37">
        <f>VLOOKUP(H7420,'DOGHER ORDER-DISC'!$K$4:$N$30,4,FALSE)</f>
        <v>0</v>
      </c>
      <c r="K7420" s="2">
        <f t="shared" si="121"/>
        <v>1403.79</v>
      </c>
      <c r="L7420" s="1" t="s">
        <v>20499</v>
      </c>
    </row>
    <row r="7421" spans="1:12">
      <c r="A7421" s="1"/>
      <c r="B7421" s="1">
        <v>614</v>
      </c>
      <c r="C7421" s="1" t="s">
        <v>18223</v>
      </c>
      <c r="D7421" s="1" t="s">
        <v>18282</v>
      </c>
      <c r="E7421" s="1" t="s">
        <v>14801</v>
      </c>
      <c r="F7421" s="1" t="s">
        <v>14802</v>
      </c>
      <c r="G7421" s="1" t="s">
        <v>28014</v>
      </c>
      <c r="H7421" s="1" t="s">
        <v>17598</v>
      </c>
      <c r="I7421" s="2">
        <v>2365.85</v>
      </c>
      <c r="J7421" s="37">
        <f>VLOOKUP(H7421,'DOGHER ORDER-DISC'!$K$4:$N$30,4,FALSE)</f>
        <v>0</v>
      </c>
      <c r="K7421" s="2">
        <f t="shared" si="121"/>
        <v>2365.85</v>
      </c>
      <c r="L7421" s="1" t="s">
        <v>20498</v>
      </c>
    </row>
    <row r="7422" spans="1:12">
      <c r="A7422" s="1"/>
      <c r="B7422" s="1">
        <v>614</v>
      </c>
      <c r="C7422" s="1" t="s">
        <v>18224</v>
      </c>
      <c r="D7422" s="1" t="s">
        <v>18282</v>
      </c>
      <c r="E7422" s="1" t="s">
        <v>14803</v>
      </c>
      <c r="F7422" s="1" t="s">
        <v>14804</v>
      </c>
      <c r="G7422" s="1" t="s">
        <v>28015</v>
      </c>
      <c r="H7422" s="1" t="s">
        <v>17599</v>
      </c>
      <c r="I7422" s="2">
        <v>1438.86</v>
      </c>
      <c r="J7422" s="37">
        <f>VLOOKUP(H7422,'DOGHER ORDER-DISC'!$K$4:$N$30,4,FALSE)</f>
        <v>0</v>
      </c>
      <c r="K7422" s="2">
        <f t="shared" si="121"/>
        <v>1438.86</v>
      </c>
      <c r="L7422" s="1" t="s">
        <v>20499</v>
      </c>
    </row>
    <row r="7423" spans="1:12">
      <c r="A7423" s="1"/>
      <c r="B7423" s="1">
        <v>614</v>
      </c>
      <c r="C7423" s="1" t="s">
        <v>18223</v>
      </c>
      <c r="D7423" s="1" t="s">
        <v>18282</v>
      </c>
      <c r="E7423" s="1" t="s">
        <v>14805</v>
      </c>
      <c r="F7423" s="1" t="s">
        <v>14806</v>
      </c>
      <c r="G7423" s="1" t="s">
        <v>28016</v>
      </c>
      <c r="H7423" s="1" t="s">
        <v>17598</v>
      </c>
      <c r="I7423" s="2">
        <v>3383.56</v>
      </c>
      <c r="J7423" s="37">
        <f>VLOOKUP(H7423,'DOGHER ORDER-DISC'!$K$4:$N$30,4,FALSE)</f>
        <v>0</v>
      </c>
      <c r="K7423" s="2">
        <f t="shared" si="121"/>
        <v>3383.56</v>
      </c>
      <c r="L7423" s="1" t="s">
        <v>20498</v>
      </c>
    </row>
    <row r="7424" spans="1:12">
      <c r="A7424" s="1"/>
      <c r="B7424" s="1">
        <v>614</v>
      </c>
      <c r="C7424" s="1" t="s">
        <v>18224</v>
      </c>
      <c r="D7424" s="1" t="s">
        <v>18282</v>
      </c>
      <c r="E7424" s="1" t="s">
        <v>14807</v>
      </c>
      <c r="F7424" s="1" t="s">
        <v>14808</v>
      </c>
      <c r="G7424" s="1" t="s">
        <v>28017</v>
      </c>
      <c r="H7424" s="1" t="s">
        <v>17599</v>
      </c>
      <c r="I7424" s="2">
        <v>1717.02</v>
      </c>
      <c r="J7424" s="37">
        <f>VLOOKUP(H7424,'DOGHER ORDER-DISC'!$K$4:$N$30,4,FALSE)</f>
        <v>0</v>
      </c>
      <c r="K7424" s="2">
        <f t="shared" si="121"/>
        <v>1717.02</v>
      </c>
      <c r="L7424" s="1" t="s">
        <v>20499</v>
      </c>
    </row>
    <row r="7425" spans="1:12">
      <c r="A7425" s="1"/>
      <c r="B7425" s="1">
        <v>614</v>
      </c>
      <c r="C7425" s="1" t="s">
        <v>18223</v>
      </c>
      <c r="D7425" s="1" t="s">
        <v>18282</v>
      </c>
      <c r="E7425" s="1" t="s">
        <v>14809</v>
      </c>
      <c r="F7425" s="1" t="s">
        <v>14810</v>
      </c>
      <c r="G7425" s="1" t="s">
        <v>28018</v>
      </c>
      <c r="H7425" s="1" t="s">
        <v>17598</v>
      </c>
      <c r="I7425" s="2">
        <v>2729.68</v>
      </c>
      <c r="J7425" s="37">
        <f>VLOOKUP(H7425,'DOGHER ORDER-DISC'!$K$4:$N$30,4,FALSE)</f>
        <v>0</v>
      </c>
      <c r="K7425" s="2">
        <f t="shared" si="121"/>
        <v>2729.68</v>
      </c>
      <c r="L7425" s="1" t="s">
        <v>20498</v>
      </c>
    </row>
    <row r="7426" spans="1:12">
      <c r="A7426" s="1"/>
      <c r="B7426" s="1">
        <v>614</v>
      </c>
      <c r="C7426" s="1" t="s">
        <v>18224</v>
      </c>
      <c r="D7426" s="1" t="s">
        <v>18282</v>
      </c>
      <c r="E7426" s="1" t="s">
        <v>14811</v>
      </c>
      <c r="F7426" s="1" t="s">
        <v>14812</v>
      </c>
      <c r="G7426" s="1" t="s">
        <v>28019</v>
      </c>
      <c r="H7426" s="1" t="s">
        <v>17599</v>
      </c>
      <c r="I7426" s="2">
        <v>1738.21</v>
      </c>
      <c r="J7426" s="37">
        <f>VLOOKUP(H7426,'DOGHER ORDER-DISC'!$K$4:$N$30,4,FALSE)</f>
        <v>0</v>
      </c>
      <c r="K7426" s="2">
        <f t="shared" si="121"/>
        <v>1738.21</v>
      </c>
      <c r="L7426" s="1" t="s">
        <v>20499</v>
      </c>
    </row>
    <row r="7427" spans="1:12">
      <c r="A7427" s="1"/>
      <c r="B7427" s="1">
        <v>614</v>
      </c>
      <c r="C7427" s="1" t="s">
        <v>18223</v>
      </c>
      <c r="D7427" s="1" t="s">
        <v>18282</v>
      </c>
      <c r="E7427" s="1" t="s">
        <v>14813</v>
      </c>
      <c r="F7427" s="1" t="s">
        <v>14814</v>
      </c>
      <c r="G7427" s="1" t="s">
        <v>28020</v>
      </c>
      <c r="H7427" s="1" t="s">
        <v>17598</v>
      </c>
      <c r="I7427" s="2">
        <v>3093.7</v>
      </c>
      <c r="J7427" s="37">
        <f>VLOOKUP(H7427,'DOGHER ORDER-DISC'!$K$4:$N$30,4,FALSE)</f>
        <v>0</v>
      </c>
      <c r="K7427" s="2">
        <f t="shared" si="121"/>
        <v>3093.7</v>
      </c>
      <c r="L7427" s="1" t="s">
        <v>20498</v>
      </c>
    </row>
    <row r="7428" spans="1:12">
      <c r="A7428" s="1"/>
      <c r="B7428" s="1">
        <v>614</v>
      </c>
      <c r="C7428" s="1" t="s">
        <v>18224</v>
      </c>
      <c r="D7428" s="1" t="s">
        <v>18282</v>
      </c>
      <c r="E7428" s="1" t="s">
        <v>14815</v>
      </c>
      <c r="F7428" s="1" t="s">
        <v>14816</v>
      </c>
      <c r="G7428" s="1" t="s">
        <v>28021</v>
      </c>
      <c r="H7428" s="1" t="s">
        <v>17599</v>
      </c>
      <c r="I7428" s="2">
        <v>1798.65</v>
      </c>
      <c r="J7428" s="37">
        <f>VLOOKUP(H7428,'DOGHER ORDER-DISC'!$K$4:$N$30,4,FALSE)</f>
        <v>0</v>
      </c>
      <c r="K7428" s="2">
        <f t="shared" si="121"/>
        <v>1798.65</v>
      </c>
      <c r="L7428" s="1" t="s">
        <v>20499</v>
      </c>
    </row>
    <row r="7429" spans="1:12">
      <c r="A7429" s="1"/>
      <c r="B7429" s="1">
        <v>614</v>
      </c>
      <c r="C7429" s="1" t="s">
        <v>18223</v>
      </c>
      <c r="D7429" s="1" t="s">
        <v>18282</v>
      </c>
      <c r="E7429" s="1" t="s">
        <v>14817</v>
      </c>
      <c r="F7429" s="1" t="s">
        <v>14818</v>
      </c>
      <c r="G7429" s="1" t="s">
        <v>28022</v>
      </c>
      <c r="H7429" s="1" t="s">
        <v>17598</v>
      </c>
      <c r="I7429" s="2">
        <v>3457.69</v>
      </c>
      <c r="J7429" s="37">
        <f>VLOOKUP(H7429,'DOGHER ORDER-DISC'!$K$4:$N$30,4,FALSE)</f>
        <v>0</v>
      </c>
      <c r="K7429" s="2">
        <f t="shared" si="121"/>
        <v>3457.69</v>
      </c>
      <c r="L7429" s="1" t="s">
        <v>20498</v>
      </c>
    </row>
    <row r="7430" spans="1:12">
      <c r="A7430" s="1"/>
      <c r="B7430" s="1">
        <v>614</v>
      </c>
      <c r="C7430" s="1" t="s">
        <v>18224</v>
      </c>
      <c r="D7430" s="1" t="s">
        <v>18282</v>
      </c>
      <c r="E7430" s="1" t="s">
        <v>14819</v>
      </c>
      <c r="F7430" s="1" t="s">
        <v>14820</v>
      </c>
      <c r="G7430" s="1" t="s">
        <v>28023</v>
      </c>
      <c r="H7430" s="1" t="s">
        <v>17599</v>
      </c>
      <c r="I7430" s="2">
        <v>2060.5100000000002</v>
      </c>
      <c r="J7430" s="37">
        <f>VLOOKUP(H7430,'DOGHER ORDER-DISC'!$K$4:$N$30,4,FALSE)</f>
        <v>0</v>
      </c>
      <c r="K7430" s="2">
        <f t="shared" si="121"/>
        <v>2060.5100000000002</v>
      </c>
      <c r="L7430" s="1" t="s">
        <v>20499</v>
      </c>
    </row>
    <row r="7431" spans="1:12">
      <c r="A7431" s="1"/>
      <c r="B7431" s="1">
        <v>614</v>
      </c>
      <c r="C7431" s="1" t="s">
        <v>18223</v>
      </c>
      <c r="D7431" s="1" t="s">
        <v>18282</v>
      </c>
      <c r="E7431" s="1" t="s">
        <v>14821</v>
      </c>
      <c r="F7431" s="1" t="s">
        <v>14822</v>
      </c>
      <c r="G7431" s="1" t="s">
        <v>28024</v>
      </c>
      <c r="H7431" s="1" t="s">
        <v>17598</v>
      </c>
      <c r="I7431" s="2">
        <v>3639.69</v>
      </c>
      <c r="J7431" s="37">
        <f>VLOOKUP(H7431,'DOGHER ORDER-DISC'!$K$4:$N$30,4,FALSE)</f>
        <v>0</v>
      </c>
      <c r="K7431" s="2">
        <f t="shared" si="121"/>
        <v>3639.69</v>
      </c>
      <c r="L7431" s="1" t="s">
        <v>20498</v>
      </c>
    </row>
    <row r="7432" spans="1:12">
      <c r="A7432" s="1"/>
      <c r="B7432" s="1">
        <v>614</v>
      </c>
      <c r="C7432" s="1" t="s">
        <v>18224</v>
      </c>
      <c r="D7432" s="1" t="s">
        <v>18282</v>
      </c>
      <c r="E7432" s="1" t="s">
        <v>14823</v>
      </c>
      <c r="F7432" s="1" t="s">
        <v>14824</v>
      </c>
      <c r="G7432" s="1" t="s">
        <v>28025</v>
      </c>
      <c r="H7432" s="1" t="s">
        <v>17599</v>
      </c>
      <c r="I7432" s="2">
        <v>2268.5500000000002</v>
      </c>
      <c r="J7432" s="37">
        <f>VLOOKUP(H7432,'DOGHER ORDER-DISC'!$K$4:$N$30,4,FALSE)</f>
        <v>0</v>
      </c>
      <c r="K7432" s="2">
        <f t="shared" si="121"/>
        <v>2268.5500000000002</v>
      </c>
      <c r="L7432" s="1" t="s">
        <v>20499</v>
      </c>
    </row>
    <row r="7433" spans="1:12">
      <c r="A7433" s="1"/>
      <c r="B7433" s="1">
        <v>615</v>
      </c>
      <c r="C7433" s="1" t="s">
        <v>18223</v>
      </c>
      <c r="D7433" s="1" t="s">
        <v>18282</v>
      </c>
      <c r="E7433" s="1" t="s">
        <v>14825</v>
      </c>
      <c r="F7433" s="1" t="s">
        <v>14826</v>
      </c>
      <c r="G7433" s="1" t="s">
        <v>28026</v>
      </c>
      <c r="H7433" s="1" t="s">
        <v>17598</v>
      </c>
      <c r="I7433" s="2">
        <v>95.44</v>
      </c>
      <c r="J7433" s="37">
        <f>VLOOKUP(H7433,'DOGHER ORDER-DISC'!$K$4:$N$30,4,FALSE)</f>
        <v>0</v>
      </c>
      <c r="K7433" s="2">
        <f t="shared" si="121"/>
        <v>95.44</v>
      </c>
      <c r="L7433" s="1" t="s">
        <v>20500</v>
      </c>
    </row>
    <row r="7434" spans="1:12">
      <c r="A7434" s="1"/>
      <c r="B7434" s="1">
        <v>615</v>
      </c>
      <c r="C7434" s="1" t="s">
        <v>18224</v>
      </c>
      <c r="D7434" s="1" t="s">
        <v>18282</v>
      </c>
      <c r="E7434" s="1" t="s">
        <v>14827</v>
      </c>
      <c r="F7434" s="1" t="s">
        <v>14828</v>
      </c>
      <c r="G7434" s="1" t="s">
        <v>28027</v>
      </c>
      <c r="H7434" s="1" t="s">
        <v>17599</v>
      </c>
      <c r="I7434" s="2">
        <v>81.040000000000006</v>
      </c>
      <c r="J7434" s="37">
        <f>VLOOKUP(H7434,'DOGHER ORDER-DISC'!$K$4:$N$30,4,FALSE)</f>
        <v>0</v>
      </c>
      <c r="K7434" s="2">
        <f t="shared" si="121"/>
        <v>81.040000000000006</v>
      </c>
      <c r="L7434" s="1" t="s">
        <v>20501</v>
      </c>
    </row>
    <row r="7435" spans="1:12">
      <c r="A7435" s="1"/>
      <c r="B7435" s="1">
        <v>615</v>
      </c>
      <c r="C7435" s="1" t="s">
        <v>18223</v>
      </c>
      <c r="D7435" s="1" t="s">
        <v>18282</v>
      </c>
      <c r="E7435" s="1" t="s">
        <v>14829</v>
      </c>
      <c r="F7435" s="1" t="s">
        <v>14830</v>
      </c>
      <c r="G7435" s="1" t="s">
        <v>28028</v>
      </c>
      <c r="H7435" s="1" t="s">
        <v>17598</v>
      </c>
      <c r="I7435" s="2">
        <v>97.69</v>
      </c>
      <c r="J7435" s="37">
        <f>VLOOKUP(H7435,'DOGHER ORDER-DISC'!$K$4:$N$30,4,FALSE)</f>
        <v>0</v>
      </c>
      <c r="K7435" s="2">
        <f t="shared" si="121"/>
        <v>97.69</v>
      </c>
      <c r="L7435" s="1" t="s">
        <v>20500</v>
      </c>
    </row>
    <row r="7436" spans="1:12">
      <c r="A7436" s="1"/>
      <c r="B7436" s="1">
        <v>615</v>
      </c>
      <c r="C7436" s="1" t="s">
        <v>18224</v>
      </c>
      <c r="D7436" s="1" t="s">
        <v>18282</v>
      </c>
      <c r="E7436" s="1" t="s">
        <v>14831</v>
      </c>
      <c r="F7436" s="1" t="s">
        <v>14832</v>
      </c>
      <c r="G7436" s="1" t="s">
        <v>28029</v>
      </c>
      <c r="H7436" s="1" t="s">
        <v>17599</v>
      </c>
      <c r="I7436" s="2">
        <v>83.14</v>
      </c>
      <c r="J7436" s="37">
        <f>VLOOKUP(H7436,'DOGHER ORDER-DISC'!$K$4:$N$30,4,FALSE)</f>
        <v>0</v>
      </c>
      <c r="K7436" s="2">
        <f t="shared" si="121"/>
        <v>83.14</v>
      </c>
      <c r="L7436" s="1" t="s">
        <v>20501</v>
      </c>
    </row>
    <row r="7437" spans="1:12">
      <c r="A7437" s="1"/>
      <c r="B7437" s="1">
        <v>615</v>
      </c>
      <c r="C7437" s="1" t="s">
        <v>18223</v>
      </c>
      <c r="D7437" s="1" t="s">
        <v>18282</v>
      </c>
      <c r="E7437" s="1" t="s">
        <v>14833</v>
      </c>
      <c r="F7437" s="1" t="s">
        <v>14834</v>
      </c>
      <c r="G7437" s="1" t="s">
        <v>28030</v>
      </c>
      <c r="H7437" s="1" t="s">
        <v>17598</v>
      </c>
      <c r="I7437" s="2">
        <v>100.33</v>
      </c>
      <c r="J7437" s="37">
        <f>VLOOKUP(H7437,'DOGHER ORDER-DISC'!$K$4:$N$30,4,FALSE)</f>
        <v>0</v>
      </c>
      <c r="K7437" s="2">
        <f t="shared" si="121"/>
        <v>100.33</v>
      </c>
      <c r="L7437" s="1" t="s">
        <v>20500</v>
      </c>
    </row>
    <row r="7438" spans="1:12">
      <c r="A7438" s="1"/>
      <c r="B7438" s="1">
        <v>615</v>
      </c>
      <c r="C7438" s="1" t="s">
        <v>18224</v>
      </c>
      <c r="D7438" s="1" t="s">
        <v>18282</v>
      </c>
      <c r="E7438" s="1" t="s">
        <v>14835</v>
      </c>
      <c r="F7438" s="1" t="s">
        <v>14836</v>
      </c>
      <c r="G7438" s="1" t="s">
        <v>28031</v>
      </c>
      <c r="H7438" s="1" t="s">
        <v>17599</v>
      </c>
      <c r="I7438" s="2">
        <v>85.11</v>
      </c>
      <c r="J7438" s="37">
        <f>VLOOKUP(H7438,'DOGHER ORDER-DISC'!$K$4:$N$30,4,FALSE)</f>
        <v>0</v>
      </c>
      <c r="K7438" s="2">
        <f t="shared" si="121"/>
        <v>85.11</v>
      </c>
      <c r="L7438" s="1" t="s">
        <v>20501</v>
      </c>
    </row>
    <row r="7439" spans="1:12">
      <c r="A7439" s="1"/>
      <c r="B7439" s="1">
        <v>615</v>
      </c>
      <c r="C7439" s="1" t="s">
        <v>18223</v>
      </c>
      <c r="D7439" s="1" t="s">
        <v>18282</v>
      </c>
      <c r="E7439" s="1" t="s">
        <v>14837</v>
      </c>
      <c r="F7439" s="1" t="s">
        <v>14838</v>
      </c>
      <c r="G7439" s="1" t="s">
        <v>28032</v>
      </c>
      <c r="H7439" s="1" t="s">
        <v>17598</v>
      </c>
      <c r="I7439" s="2">
        <v>102.34</v>
      </c>
      <c r="J7439" s="37">
        <f>VLOOKUP(H7439,'DOGHER ORDER-DISC'!$K$4:$N$30,4,FALSE)</f>
        <v>0</v>
      </c>
      <c r="K7439" s="2">
        <f t="shared" si="121"/>
        <v>102.34</v>
      </c>
      <c r="L7439" s="1" t="s">
        <v>20500</v>
      </c>
    </row>
    <row r="7440" spans="1:12">
      <c r="A7440" s="1"/>
      <c r="B7440" s="1">
        <v>615</v>
      </c>
      <c r="C7440" s="1" t="s">
        <v>18224</v>
      </c>
      <c r="D7440" s="1" t="s">
        <v>18282</v>
      </c>
      <c r="E7440" s="1" t="s">
        <v>14839</v>
      </c>
      <c r="F7440" s="1" t="s">
        <v>14840</v>
      </c>
      <c r="G7440" s="1" t="s">
        <v>28033</v>
      </c>
      <c r="H7440" s="1" t="s">
        <v>17599</v>
      </c>
      <c r="I7440" s="2">
        <v>87.19</v>
      </c>
      <c r="J7440" s="37">
        <f>VLOOKUP(H7440,'DOGHER ORDER-DISC'!$K$4:$N$30,4,FALSE)</f>
        <v>0</v>
      </c>
      <c r="K7440" s="2">
        <f t="shared" si="121"/>
        <v>87.19</v>
      </c>
      <c r="L7440" s="1" t="s">
        <v>20501</v>
      </c>
    </row>
    <row r="7441" spans="1:12">
      <c r="A7441" s="1"/>
      <c r="B7441" s="1">
        <v>615</v>
      </c>
      <c r="C7441" s="1" t="s">
        <v>18223</v>
      </c>
      <c r="D7441" s="1" t="s">
        <v>18282</v>
      </c>
      <c r="E7441" s="1" t="s">
        <v>14841</v>
      </c>
      <c r="F7441" s="1" t="s">
        <v>14842</v>
      </c>
      <c r="G7441" s="1" t="s">
        <v>28034</v>
      </c>
      <c r="H7441" s="1" t="s">
        <v>17598</v>
      </c>
      <c r="I7441" s="2">
        <v>94.86</v>
      </c>
      <c r="J7441" s="37">
        <f>VLOOKUP(H7441,'DOGHER ORDER-DISC'!$K$4:$N$30,4,FALSE)</f>
        <v>0</v>
      </c>
      <c r="K7441" s="2">
        <f t="shared" si="121"/>
        <v>94.86</v>
      </c>
      <c r="L7441" s="1" t="s">
        <v>20500</v>
      </c>
    </row>
    <row r="7442" spans="1:12">
      <c r="A7442" s="1"/>
      <c r="B7442" s="1">
        <v>615</v>
      </c>
      <c r="C7442" s="1" t="s">
        <v>18224</v>
      </c>
      <c r="D7442" s="1" t="s">
        <v>18282</v>
      </c>
      <c r="E7442" s="1" t="s">
        <v>14843</v>
      </c>
      <c r="F7442" s="1" t="s">
        <v>14844</v>
      </c>
      <c r="G7442" s="1" t="s">
        <v>28035</v>
      </c>
      <c r="H7442" s="1" t="s">
        <v>17599</v>
      </c>
      <c r="I7442" s="2">
        <v>89.16</v>
      </c>
      <c r="J7442" s="37">
        <f>VLOOKUP(H7442,'DOGHER ORDER-DISC'!$K$4:$N$30,4,FALSE)</f>
        <v>0</v>
      </c>
      <c r="K7442" s="2">
        <f t="shared" si="121"/>
        <v>89.16</v>
      </c>
      <c r="L7442" s="1" t="s">
        <v>20501</v>
      </c>
    </row>
    <row r="7443" spans="1:12">
      <c r="A7443" s="1"/>
      <c r="B7443" s="1">
        <v>615</v>
      </c>
      <c r="C7443" s="1" t="s">
        <v>18223</v>
      </c>
      <c r="D7443" s="1" t="s">
        <v>18282</v>
      </c>
      <c r="E7443" s="1" t="s">
        <v>14845</v>
      </c>
      <c r="F7443" s="1" t="s">
        <v>14846</v>
      </c>
      <c r="G7443" s="1" t="s">
        <v>28036</v>
      </c>
      <c r="H7443" s="1" t="s">
        <v>17598</v>
      </c>
      <c r="I7443" s="2">
        <v>99.75</v>
      </c>
      <c r="J7443" s="37">
        <f>VLOOKUP(H7443,'DOGHER ORDER-DISC'!$K$4:$N$30,4,FALSE)</f>
        <v>0</v>
      </c>
      <c r="K7443" s="2">
        <f t="shared" si="121"/>
        <v>99.75</v>
      </c>
      <c r="L7443" s="1" t="s">
        <v>20500</v>
      </c>
    </row>
    <row r="7444" spans="1:12">
      <c r="A7444" s="1"/>
      <c r="B7444" s="1">
        <v>615</v>
      </c>
      <c r="C7444" s="1" t="s">
        <v>18224</v>
      </c>
      <c r="D7444" s="1" t="s">
        <v>18282</v>
      </c>
      <c r="E7444" s="1" t="s">
        <v>14847</v>
      </c>
      <c r="F7444" s="1" t="s">
        <v>14848</v>
      </c>
      <c r="G7444" s="1" t="s">
        <v>28037</v>
      </c>
      <c r="H7444" s="1" t="s">
        <v>17599</v>
      </c>
      <c r="I7444" s="2">
        <v>91.18</v>
      </c>
      <c r="J7444" s="37">
        <f>VLOOKUP(H7444,'DOGHER ORDER-DISC'!$K$4:$N$30,4,FALSE)</f>
        <v>0</v>
      </c>
      <c r="K7444" s="2">
        <f t="shared" si="121"/>
        <v>91.18</v>
      </c>
      <c r="L7444" s="1" t="s">
        <v>20501</v>
      </c>
    </row>
    <row r="7445" spans="1:12">
      <c r="A7445" s="1"/>
      <c r="B7445" s="1">
        <v>615</v>
      </c>
      <c r="C7445" s="1" t="s">
        <v>18223</v>
      </c>
      <c r="D7445" s="1" t="s">
        <v>18282</v>
      </c>
      <c r="E7445" s="1" t="s">
        <v>14849</v>
      </c>
      <c r="F7445" s="1" t="s">
        <v>14850</v>
      </c>
      <c r="G7445" s="1" t="s">
        <v>28038</v>
      </c>
      <c r="H7445" s="1" t="s">
        <v>17598</v>
      </c>
      <c r="I7445" s="2">
        <v>106.31</v>
      </c>
      <c r="J7445" s="37">
        <f>VLOOKUP(H7445,'DOGHER ORDER-DISC'!$K$4:$N$30,4,FALSE)</f>
        <v>0</v>
      </c>
      <c r="K7445" s="2">
        <f t="shared" si="121"/>
        <v>106.31</v>
      </c>
      <c r="L7445" s="1" t="s">
        <v>20500</v>
      </c>
    </row>
    <row r="7446" spans="1:12">
      <c r="A7446" s="1"/>
      <c r="B7446" s="1">
        <v>615</v>
      </c>
      <c r="C7446" s="1" t="s">
        <v>18224</v>
      </c>
      <c r="D7446" s="1" t="s">
        <v>18282</v>
      </c>
      <c r="E7446" s="1" t="s">
        <v>14851</v>
      </c>
      <c r="F7446" s="1" t="s">
        <v>14852</v>
      </c>
      <c r="G7446" s="1" t="s">
        <v>28039</v>
      </c>
      <c r="H7446" s="1" t="s">
        <v>17599</v>
      </c>
      <c r="I7446" s="2">
        <v>93.22</v>
      </c>
      <c r="J7446" s="37">
        <f>VLOOKUP(H7446,'DOGHER ORDER-DISC'!$K$4:$N$30,4,FALSE)</f>
        <v>0</v>
      </c>
      <c r="K7446" s="2">
        <f t="shared" si="121"/>
        <v>93.22</v>
      </c>
      <c r="L7446" s="1" t="s">
        <v>20501</v>
      </c>
    </row>
    <row r="7447" spans="1:12">
      <c r="A7447" s="1"/>
      <c r="B7447" s="1">
        <v>615</v>
      </c>
      <c r="C7447" s="1" t="s">
        <v>18223</v>
      </c>
      <c r="D7447" s="1" t="s">
        <v>18282</v>
      </c>
      <c r="E7447" s="1" t="s">
        <v>14853</v>
      </c>
      <c r="F7447" s="1" t="s">
        <v>14854</v>
      </c>
      <c r="G7447" s="1" t="s">
        <v>28040</v>
      </c>
      <c r="H7447" s="1" t="s">
        <v>17598</v>
      </c>
      <c r="I7447" s="2">
        <v>111.21</v>
      </c>
      <c r="J7447" s="37">
        <f>VLOOKUP(H7447,'DOGHER ORDER-DISC'!$K$4:$N$30,4,FALSE)</f>
        <v>0</v>
      </c>
      <c r="K7447" s="2">
        <f t="shared" si="121"/>
        <v>111.21</v>
      </c>
      <c r="L7447" s="1" t="s">
        <v>20500</v>
      </c>
    </row>
    <row r="7448" spans="1:12">
      <c r="A7448" s="1"/>
      <c r="B7448" s="1">
        <v>615</v>
      </c>
      <c r="C7448" s="1" t="s">
        <v>18224</v>
      </c>
      <c r="D7448" s="1" t="s">
        <v>18282</v>
      </c>
      <c r="E7448" s="1" t="s">
        <v>14855</v>
      </c>
      <c r="F7448" s="1" t="s">
        <v>14856</v>
      </c>
      <c r="G7448" s="1" t="s">
        <v>28041</v>
      </c>
      <c r="H7448" s="1" t="s">
        <v>17599</v>
      </c>
      <c r="I7448" s="2">
        <v>95.23</v>
      </c>
      <c r="J7448" s="37">
        <f>VLOOKUP(H7448,'DOGHER ORDER-DISC'!$K$4:$N$30,4,FALSE)</f>
        <v>0</v>
      </c>
      <c r="K7448" s="2">
        <f t="shared" si="121"/>
        <v>95.23</v>
      </c>
      <c r="L7448" s="1" t="s">
        <v>20501</v>
      </c>
    </row>
    <row r="7449" spans="1:12">
      <c r="A7449" s="1"/>
      <c r="B7449" s="1">
        <v>615</v>
      </c>
      <c r="C7449" s="1" t="s">
        <v>18223</v>
      </c>
      <c r="D7449" s="1" t="s">
        <v>18282</v>
      </c>
      <c r="E7449" s="1" t="s">
        <v>14857</v>
      </c>
      <c r="F7449" s="1" t="s">
        <v>14858</v>
      </c>
      <c r="G7449" s="1" t="s">
        <v>28042</v>
      </c>
      <c r="H7449" s="1" t="s">
        <v>17598</v>
      </c>
      <c r="I7449" s="2">
        <v>112.86</v>
      </c>
      <c r="J7449" s="37">
        <f>VLOOKUP(H7449,'DOGHER ORDER-DISC'!$K$4:$N$30,4,FALSE)</f>
        <v>0</v>
      </c>
      <c r="K7449" s="2">
        <f t="shared" si="121"/>
        <v>112.86</v>
      </c>
      <c r="L7449" s="1" t="s">
        <v>20500</v>
      </c>
    </row>
    <row r="7450" spans="1:12">
      <c r="A7450" s="1"/>
      <c r="B7450" s="1">
        <v>615</v>
      </c>
      <c r="C7450" s="1" t="s">
        <v>18224</v>
      </c>
      <c r="D7450" s="1" t="s">
        <v>18282</v>
      </c>
      <c r="E7450" s="1" t="s">
        <v>14859</v>
      </c>
      <c r="F7450" s="1" t="s">
        <v>14860</v>
      </c>
      <c r="G7450" s="1" t="s">
        <v>28043</v>
      </c>
      <c r="H7450" s="1" t="s">
        <v>17599</v>
      </c>
      <c r="I7450" s="2">
        <v>97.29</v>
      </c>
      <c r="J7450" s="37">
        <f>VLOOKUP(H7450,'DOGHER ORDER-DISC'!$K$4:$N$30,4,FALSE)</f>
        <v>0</v>
      </c>
      <c r="K7450" s="2">
        <f t="shared" si="121"/>
        <v>97.29</v>
      </c>
      <c r="L7450" s="1" t="s">
        <v>20501</v>
      </c>
    </row>
    <row r="7451" spans="1:12">
      <c r="A7451" s="1"/>
      <c r="B7451" s="1">
        <v>615</v>
      </c>
      <c r="C7451" s="1" t="s">
        <v>18223</v>
      </c>
      <c r="D7451" s="1" t="s">
        <v>18282</v>
      </c>
      <c r="E7451" s="1" t="s">
        <v>14861</v>
      </c>
      <c r="F7451" s="1" t="s">
        <v>14862</v>
      </c>
      <c r="G7451" s="1" t="s">
        <v>28044</v>
      </c>
      <c r="H7451" s="1" t="s">
        <v>17598</v>
      </c>
      <c r="I7451" s="2">
        <v>116.13</v>
      </c>
      <c r="J7451" s="37">
        <f>VLOOKUP(H7451,'DOGHER ORDER-DISC'!$K$4:$N$30,4,FALSE)</f>
        <v>0</v>
      </c>
      <c r="K7451" s="2">
        <f t="shared" si="121"/>
        <v>116.13</v>
      </c>
      <c r="L7451" s="1" t="s">
        <v>20500</v>
      </c>
    </row>
    <row r="7452" spans="1:12">
      <c r="A7452" s="1"/>
      <c r="B7452" s="1">
        <v>615</v>
      </c>
      <c r="C7452" s="1" t="s">
        <v>18224</v>
      </c>
      <c r="D7452" s="1" t="s">
        <v>18282</v>
      </c>
      <c r="E7452" s="1" t="s">
        <v>14863</v>
      </c>
      <c r="F7452" s="1" t="s">
        <v>14864</v>
      </c>
      <c r="G7452" s="1" t="s">
        <v>28045</v>
      </c>
      <c r="H7452" s="1" t="s">
        <v>17599</v>
      </c>
      <c r="I7452" s="2">
        <v>99.35</v>
      </c>
      <c r="J7452" s="37">
        <f>VLOOKUP(H7452,'DOGHER ORDER-DISC'!$K$4:$N$30,4,FALSE)</f>
        <v>0</v>
      </c>
      <c r="K7452" s="2">
        <f t="shared" si="121"/>
        <v>99.35</v>
      </c>
      <c r="L7452" s="1" t="s">
        <v>20501</v>
      </c>
    </row>
    <row r="7453" spans="1:12">
      <c r="A7453" s="1"/>
      <c r="B7453" s="1">
        <v>615</v>
      </c>
      <c r="C7453" s="1" t="s">
        <v>18223</v>
      </c>
      <c r="D7453" s="1" t="s">
        <v>18282</v>
      </c>
      <c r="E7453" s="1" t="s">
        <v>14865</v>
      </c>
      <c r="F7453" s="1" t="s">
        <v>14866</v>
      </c>
      <c r="G7453" s="1" t="s">
        <v>28046</v>
      </c>
      <c r="H7453" s="1" t="s">
        <v>17598</v>
      </c>
      <c r="I7453" s="2">
        <v>120.2</v>
      </c>
      <c r="J7453" s="37">
        <f>VLOOKUP(H7453,'DOGHER ORDER-DISC'!$K$4:$N$30,4,FALSE)</f>
        <v>0</v>
      </c>
      <c r="K7453" s="2">
        <f t="shared" si="121"/>
        <v>120.2</v>
      </c>
      <c r="L7453" s="1" t="s">
        <v>20500</v>
      </c>
    </row>
    <row r="7454" spans="1:12">
      <c r="A7454" s="1"/>
      <c r="B7454" s="1">
        <v>615</v>
      </c>
      <c r="C7454" s="1" t="s">
        <v>18224</v>
      </c>
      <c r="D7454" s="1" t="s">
        <v>18282</v>
      </c>
      <c r="E7454" s="1" t="s">
        <v>14867</v>
      </c>
      <c r="F7454" s="1" t="s">
        <v>14868</v>
      </c>
      <c r="G7454" s="1" t="s">
        <v>28047</v>
      </c>
      <c r="H7454" s="1" t="s">
        <v>17599</v>
      </c>
      <c r="I7454" s="2">
        <v>101.33</v>
      </c>
      <c r="J7454" s="37">
        <f>VLOOKUP(H7454,'DOGHER ORDER-DISC'!$K$4:$N$30,4,FALSE)</f>
        <v>0</v>
      </c>
      <c r="K7454" s="2">
        <f t="shared" si="121"/>
        <v>101.33</v>
      </c>
      <c r="L7454" s="1" t="s">
        <v>20501</v>
      </c>
    </row>
    <row r="7455" spans="1:12">
      <c r="A7455" s="1"/>
      <c r="B7455" s="1">
        <v>615</v>
      </c>
      <c r="C7455" s="1" t="s">
        <v>18223</v>
      </c>
      <c r="D7455" s="1" t="s">
        <v>18282</v>
      </c>
      <c r="E7455" s="1" t="s">
        <v>14869</v>
      </c>
      <c r="F7455" s="1" t="s">
        <v>14870</v>
      </c>
      <c r="G7455" s="1" t="s">
        <v>28048</v>
      </c>
      <c r="H7455" s="1" t="s">
        <v>17598</v>
      </c>
      <c r="I7455" s="2">
        <v>118.31</v>
      </c>
      <c r="J7455" s="37">
        <f>VLOOKUP(H7455,'DOGHER ORDER-DISC'!$K$4:$N$30,4,FALSE)</f>
        <v>0</v>
      </c>
      <c r="K7455" s="2">
        <f t="shared" si="121"/>
        <v>118.31</v>
      </c>
      <c r="L7455" s="1" t="s">
        <v>20500</v>
      </c>
    </row>
    <row r="7456" spans="1:12">
      <c r="A7456" s="1"/>
      <c r="B7456" s="1">
        <v>615</v>
      </c>
      <c r="C7456" s="1" t="s">
        <v>18224</v>
      </c>
      <c r="D7456" s="1" t="s">
        <v>18282</v>
      </c>
      <c r="E7456" s="1" t="s">
        <v>14871</v>
      </c>
      <c r="F7456" s="1" t="s">
        <v>14872</v>
      </c>
      <c r="G7456" s="1" t="s">
        <v>28049</v>
      </c>
      <c r="H7456" s="1" t="s">
        <v>17599</v>
      </c>
      <c r="I7456" s="2">
        <v>109.42</v>
      </c>
      <c r="J7456" s="37">
        <f>VLOOKUP(H7456,'DOGHER ORDER-DISC'!$K$4:$N$30,4,FALSE)</f>
        <v>0</v>
      </c>
      <c r="K7456" s="2">
        <f t="shared" si="121"/>
        <v>109.42</v>
      </c>
      <c r="L7456" s="1" t="s">
        <v>20501</v>
      </c>
    </row>
    <row r="7457" spans="1:12">
      <c r="A7457" s="1"/>
      <c r="B7457" s="1">
        <v>615</v>
      </c>
      <c r="C7457" s="1" t="s">
        <v>18223</v>
      </c>
      <c r="D7457" s="1" t="s">
        <v>18282</v>
      </c>
      <c r="E7457" s="1" t="s">
        <v>14873</v>
      </c>
      <c r="F7457" s="1" t="s">
        <v>14874</v>
      </c>
      <c r="G7457" s="1" t="s">
        <v>28050</v>
      </c>
      <c r="H7457" s="1" t="s">
        <v>17598</v>
      </c>
      <c r="I7457" s="2">
        <v>127.56</v>
      </c>
      <c r="J7457" s="37">
        <f>VLOOKUP(H7457,'DOGHER ORDER-DISC'!$K$4:$N$30,4,FALSE)</f>
        <v>0</v>
      </c>
      <c r="K7457" s="2">
        <f t="shared" si="121"/>
        <v>127.56</v>
      </c>
      <c r="L7457" s="1" t="s">
        <v>20500</v>
      </c>
    </row>
    <row r="7458" spans="1:12">
      <c r="A7458" s="1"/>
      <c r="B7458" s="1">
        <v>615</v>
      </c>
      <c r="C7458" s="1" t="s">
        <v>18224</v>
      </c>
      <c r="D7458" s="1" t="s">
        <v>18282</v>
      </c>
      <c r="E7458" s="1" t="s">
        <v>14875</v>
      </c>
      <c r="F7458" s="1" t="s">
        <v>14876</v>
      </c>
      <c r="G7458" s="1" t="s">
        <v>28051</v>
      </c>
      <c r="H7458" s="1" t="s">
        <v>17599</v>
      </c>
      <c r="I7458" s="2">
        <v>111.42</v>
      </c>
      <c r="J7458" s="37">
        <f>VLOOKUP(H7458,'DOGHER ORDER-DISC'!$K$4:$N$30,4,FALSE)</f>
        <v>0</v>
      </c>
      <c r="K7458" s="2">
        <f t="shared" si="121"/>
        <v>111.42</v>
      </c>
      <c r="L7458" s="1" t="s">
        <v>20501</v>
      </c>
    </row>
    <row r="7459" spans="1:12">
      <c r="A7459" s="1"/>
      <c r="B7459" s="1">
        <v>615</v>
      </c>
      <c r="C7459" s="1" t="s">
        <v>18223</v>
      </c>
      <c r="D7459" s="1" t="s">
        <v>18282</v>
      </c>
      <c r="E7459" s="1" t="s">
        <v>14877</v>
      </c>
      <c r="F7459" s="1" t="s">
        <v>14878</v>
      </c>
      <c r="G7459" s="1" t="s">
        <v>28052</v>
      </c>
      <c r="H7459" s="1" t="s">
        <v>17598</v>
      </c>
      <c r="I7459" s="2">
        <v>133.29</v>
      </c>
      <c r="J7459" s="37">
        <f>VLOOKUP(H7459,'DOGHER ORDER-DISC'!$K$4:$N$30,4,FALSE)</f>
        <v>0</v>
      </c>
      <c r="K7459" s="2">
        <f t="shared" si="121"/>
        <v>133.29</v>
      </c>
      <c r="L7459" s="1" t="s">
        <v>20500</v>
      </c>
    </row>
    <row r="7460" spans="1:12">
      <c r="A7460" s="1"/>
      <c r="B7460" s="1">
        <v>615</v>
      </c>
      <c r="C7460" s="1" t="s">
        <v>18224</v>
      </c>
      <c r="D7460" s="1" t="s">
        <v>18282</v>
      </c>
      <c r="E7460" s="1" t="s">
        <v>14879</v>
      </c>
      <c r="F7460" s="1" t="s">
        <v>14880</v>
      </c>
      <c r="G7460" s="1" t="s">
        <v>28053</v>
      </c>
      <c r="H7460" s="1" t="s">
        <v>17599</v>
      </c>
      <c r="I7460" s="2">
        <v>113.48</v>
      </c>
      <c r="J7460" s="37">
        <f>VLOOKUP(H7460,'DOGHER ORDER-DISC'!$K$4:$N$30,4,FALSE)</f>
        <v>0</v>
      </c>
      <c r="K7460" s="2">
        <f t="shared" si="121"/>
        <v>113.48</v>
      </c>
      <c r="L7460" s="1" t="s">
        <v>20501</v>
      </c>
    </row>
    <row r="7461" spans="1:12">
      <c r="A7461" s="1"/>
      <c r="B7461" s="1">
        <v>615</v>
      </c>
      <c r="C7461" s="1" t="s">
        <v>18223</v>
      </c>
      <c r="D7461" s="1" t="s">
        <v>18282</v>
      </c>
      <c r="E7461" s="1" t="s">
        <v>14881</v>
      </c>
      <c r="F7461" s="1" t="s">
        <v>14882</v>
      </c>
      <c r="G7461" s="1" t="s">
        <v>28054</v>
      </c>
      <c r="H7461" s="1" t="s">
        <v>17598</v>
      </c>
      <c r="I7461" s="2">
        <v>134.94999999999999</v>
      </c>
      <c r="J7461" s="37">
        <f>VLOOKUP(H7461,'DOGHER ORDER-DISC'!$K$4:$N$30,4,FALSE)</f>
        <v>0</v>
      </c>
      <c r="K7461" s="2">
        <f t="shared" si="121"/>
        <v>134.94999999999999</v>
      </c>
      <c r="L7461" s="1" t="s">
        <v>20500</v>
      </c>
    </row>
    <row r="7462" spans="1:12">
      <c r="A7462" s="1"/>
      <c r="B7462" s="1">
        <v>615</v>
      </c>
      <c r="C7462" s="1" t="s">
        <v>18224</v>
      </c>
      <c r="D7462" s="1" t="s">
        <v>18282</v>
      </c>
      <c r="E7462" s="1" t="s">
        <v>14883</v>
      </c>
      <c r="F7462" s="1" t="s">
        <v>14884</v>
      </c>
      <c r="G7462" s="1" t="s">
        <v>28055</v>
      </c>
      <c r="H7462" s="1" t="s">
        <v>17599</v>
      </c>
      <c r="I7462" s="2">
        <v>115.5</v>
      </c>
      <c r="J7462" s="37">
        <f>VLOOKUP(H7462,'DOGHER ORDER-DISC'!$K$4:$N$30,4,FALSE)</f>
        <v>0</v>
      </c>
      <c r="K7462" s="2">
        <f t="shared" si="121"/>
        <v>115.5</v>
      </c>
      <c r="L7462" s="1" t="s">
        <v>20501</v>
      </c>
    </row>
    <row r="7463" spans="1:12">
      <c r="A7463" s="1"/>
      <c r="B7463" s="1">
        <v>615</v>
      </c>
      <c r="C7463" s="1" t="s">
        <v>18223</v>
      </c>
      <c r="D7463" s="1" t="s">
        <v>18282</v>
      </c>
      <c r="E7463" s="1" t="s">
        <v>14885</v>
      </c>
      <c r="F7463" s="1" t="s">
        <v>14886</v>
      </c>
      <c r="G7463" s="1" t="s">
        <v>28056</v>
      </c>
      <c r="H7463" s="1" t="s">
        <v>17598</v>
      </c>
      <c r="I7463" s="2">
        <v>139.01</v>
      </c>
      <c r="J7463" s="37">
        <f>VLOOKUP(H7463,'DOGHER ORDER-DISC'!$K$4:$N$30,4,FALSE)</f>
        <v>0</v>
      </c>
      <c r="K7463" s="2">
        <f t="shared" si="121"/>
        <v>139.01</v>
      </c>
      <c r="L7463" s="1" t="s">
        <v>20500</v>
      </c>
    </row>
    <row r="7464" spans="1:12">
      <c r="A7464" s="1"/>
      <c r="B7464" s="1">
        <v>615</v>
      </c>
      <c r="C7464" s="1" t="s">
        <v>18224</v>
      </c>
      <c r="D7464" s="1" t="s">
        <v>18282</v>
      </c>
      <c r="E7464" s="1" t="s">
        <v>14887</v>
      </c>
      <c r="F7464" s="1" t="s">
        <v>14888</v>
      </c>
      <c r="G7464" s="1" t="s">
        <v>28057</v>
      </c>
      <c r="H7464" s="1" t="s">
        <v>17599</v>
      </c>
      <c r="I7464" s="2">
        <v>121.58</v>
      </c>
      <c r="J7464" s="37">
        <f>VLOOKUP(H7464,'DOGHER ORDER-DISC'!$K$4:$N$30,4,FALSE)</f>
        <v>0</v>
      </c>
      <c r="K7464" s="2">
        <f t="shared" si="121"/>
        <v>121.58</v>
      </c>
      <c r="L7464" s="1" t="s">
        <v>20501</v>
      </c>
    </row>
    <row r="7465" spans="1:12">
      <c r="A7465" s="1"/>
      <c r="B7465" s="1">
        <v>615</v>
      </c>
      <c r="C7465" s="1" t="s">
        <v>18223</v>
      </c>
      <c r="D7465" s="1" t="s">
        <v>18282</v>
      </c>
      <c r="E7465" s="1" t="s">
        <v>14889</v>
      </c>
      <c r="F7465" s="1" t="s">
        <v>14890</v>
      </c>
      <c r="G7465" s="1" t="s">
        <v>28058</v>
      </c>
      <c r="H7465" s="1" t="s">
        <v>17598</v>
      </c>
      <c r="I7465" s="2">
        <v>143.91</v>
      </c>
      <c r="J7465" s="37">
        <f>VLOOKUP(H7465,'DOGHER ORDER-DISC'!$K$4:$N$30,4,FALSE)</f>
        <v>0</v>
      </c>
      <c r="K7465" s="2">
        <f t="shared" si="121"/>
        <v>143.91</v>
      </c>
      <c r="L7465" s="1" t="s">
        <v>20500</v>
      </c>
    </row>
    <row r="7466" spans="1:12">
      <c r="A7466" s="1"/>
      <c r="B7466" s="1">
        <v>615</v>
      </c>
      <c r="C7466" s="1" t="s">
        <v>18224</v>
      </c>
      <c r="D7466" s="1" t="s">
        <v>18282</v>
      </c>
      <c r="E7466" s="1" t="s">
        <v>14891</v>
      </c>
      <c r="F7466" s="1" t="s">
        <v>14892</v>
      </c>
      <c r="G7466" s="1" t="s">
        <v>28059</v>
      </c>
      <c r="H7466" s="1" t="s">
        <v>17599</v>
      </c>
      <c r="I7466" s="2">
        <v>125.64</v>
      </c>
      <c r="J7466" s="37">
        <f>VLOOKUP(H7466,'DOGHER ORDER-DISC'!$K$4:$N$30,4,FALSE)</f>
        <v>0</v>
      </c>
      <c r="K7466" s="2">
        <f t="shared" si="121"/>
        <v>125.64</v>
      </c>
      <c r="L7466" s="1" t="s">
        <v>20501</v>
      </c>
    </row>
    <row r="7467" spans="1:12">
      <c r="A7467" s="1"/>
      <c r="B7467" s="1">
        <v>615</v>
      </c>
      <c r="C7467" s="1" t="s">
        <v>18223</v>
      </c>
      <c r="D7467" s="1" t="s">
        <v>18282</v>
      </c>
      <c r="E7467" s="1" t="s">
        <v>14893</v>
      </c>
      <c r="F7467" s="1" t="s">
        <v>14894</v>
      </c>
      <c r="G7467" s="1" t="s">
        <v>28060</v>
      </c>
      <c r="H7467" s="1" t="s">
        <v>17598</v>
      </c>
      <c r="I7467" s="2">
        <v>152.33000000000001</v>
      </c>
      <c r="J7467" s="37">
        <f>VLOOKUP(H7467,'DOGHER ORDER-DISC'!$K$4:$N$30,4,FALSE)</f>
        <v>0</v>
      </c>
      <c r="K7467" s="2">
        <f t="shared" si="121"/>
        <v>152.33000000000001</v>
      </c>
      <c r="L7467" s="1" t="s">
        <v>20500</v>
      </c>
    </row>
    <row r="7468" spans="1:12">
      <c r="A7468" s="1"/>
      <c r="B7468" s="1">
        <v>615</v>
      </c>
      <c r="C7468" s="1" t="s">
        <v>18224</v>
      </c>
      <c r="D7468" s="1" t="s">
        <v>18282</v>
      </c>
      <c r="E7468" s="1" t="s">
        <v>14895</v>
      </c>
      <c r="F7468" s="1" t="s">
        <v>14896</v>
      </c>
      <c r="G7468" s="1" t="s">
        <v>28061</v>
      </c>
      <c r="H7468" s="1" t="s">
        <v>17599</v>
      </c>
      <c r="I7468" s="2">
        <v>129.69</v>
      </c>
      <c r="J7468" s="37">
        <f>VLOOKUP(H7468,'DOGHER ORDER-DISC'!$K$4:$N$30,4,FALSE)</f>
        <v>0</v>
      </c>
      <c r="K7468" s="2">
        <f t="shared" si="121"/>
        <v>129.69</v>
      </c>
      <c r="L7468" s="1" t="s">
        <v>20501</v>
      </c>
    </row>
    <row r="7469" spans="1:12">
      <c r="A7469" s="1"/>
      <c r="B7469" s="1">
        <v>615</v>
      </c>
      <c r="C7469" s="1" t="s">
        <v>18223</v>
      </c>
      <c r="D7469" s="1" t="s">
        <v>18282</v>
      </c>
      <c r="E7469" s="1" t="s">
        <v>14897</v>
      </c>
      <c r="F7469" s="1" t="s">
        <v>14898</v>
      </c>
      <c r="G7469" s="1" t="s">
        <v>28062</v>
      </c>
      <c r="H7469" s="1" t="s">
        <v>17598</v>
      </c>
      <c r="I7469" s="2">
        <v>161.84</v>
      </c>
      <c r="J7469" s="37">
        <f>VLOOKUP(H7469,'DOGHER ORDER-DISC'!$K$4:$N$30,4,FALSE)</f>
        <v>0</v>
      </c>
      <c r="K7469" s="2">
        <f t="shared" si="121"/>
        <v>161.84</v>
      </c>
      <c r="L7469" s="1" t="s">
        <v>20500</v>
      </c>
    </row>
    <row r="7470" spans="1:12">
      <c r="A7470" s="1"/>
      <c r="B7470" s="1">
        <v>615</v>
      </c>
      <c r="C7470" s="1" t="s">
        <v>18224</v>
      </c>
      <c r="D7470" s="1" t="s">
        <v>18282</v>
      </c>
      <c r="E7470" s="1" t="s">
        <v>14899</v>
      </c>
      <c r="F7470" s="1" t="s">
        <v>14900</v>
      </c>
      <c r="G7470" s="1" t="s">
        <v>28063</v>
      </c>
      <c r="H7470" s="1" t="s">
        <v>17599</v>
      </c>
      <c r="I7470" s="2">
        <v>137.79</v>
      </c>
      <c r="J7470" s="37">
        <f>VLOOKUP(H7470,'DOGHER ORDER-DISC'!$K$4:$N$30,4,FALSE)</f>
        <v>0</v>
      </c>
      <c r="K7470" s="2">
        <f t="shared" si="121"/>
        <v>137.79</v>
      </c>
      <c r="L7470" s="1" t="s">
        <v>20501</v>
      </c>
    </row>
    <row r="7471" spans="1:12">
      <c r="A7471" s="1"/>
      <c r="B7471" s="1">
        <v>615</v>
      </c>
      <c r="C7471" s="1" t="s">
        <v>18223</v>
      </c>
      <c r="D7471" s="1" t="s">
        <v>18282</v>
      </c>
      <c r="E7471" s="1" t="s">
        <v>14901</v>
      </c>
      <c r="F7471" s="1" t="s">
        <v>14902</v>
      </c>
      <c r="G7471" s="1" t="s">
        <v>28064</v>
      </c>
      <c r="H7471" s="1" t="s">
        <v>17598</v>
      </c>
      <c r="I7471" s="2">
        <v>181.54</v>
      </c>
      <c r="J7471" s="37">
        <f>VLOOKUP(H7471,'DOGHER ORDER-DISC'!$K$4:$N$30,4,FALSE)</f>
        <v>0</v>
      </c>
      <c r="K7471" s="2">
        <f t="shared" ref="K7471:K7534" si="122">+ROUND(I7471*(1-J7471),2)</f>
        <v>181.54</v>
      </c>
      <c r="L7471" s="1" t="s">
        <v>20500</v>
      </c>
    </row>
    <row r="7472" spans="1:12">
      <c r="A7472" s="1"/>
      <c r="B7472" s="1">
        <v>615</v>
      </c>
      <c r="C7472" s="1" t="s">
        <v>18224</v>
      </c>
      <c r="D7472" s="1" t="s">
        <v>18282</v>
      </c>
      <c r="E7472" s="1" t="s">
        <v>14903</v>
      </c>
      <c r="F7472" s="1" t="s">
        <v>14904</v>
      </c>
      <c r="G7472" s="1" t="s">
        <v>28065</v>
      </c>
      <c r="H7472" s="1" t="s">
        <v>17599</v>
      </c>
      <c r="I7472" s="2">
        <v>141.84</v>
      </c>
      <c r="J7472" s="37">
        <f>VLOOKUP(H7472,'DOGHER ORDER-DISC'!$K$4:$N$30,4,FALSE)</f>
        <v>0</v>
      </c>
      <c r="K7472" s="2">
        <f t="shared" si="122"/>
        <v>141.84</v>
      </c>
      <c r="L7472" s="1" t="s">
        <v>20501</v>
      </c>
    </row>
    <row r="7473" spans="1:12">
      <c r="A7473" s="1"/>
      <c r="B7473" s="1">
        <v>615</v>
      </c>
      <c r="C7473" s="1" t="s">
        <v>18223</v>
      </c>
      <c r="D7473" s="1" t="s">
        <v>18282</v>
      </c>
      <c r="E7473" s="1" t="s">
        <v>14905</v>
      </c>
      <c r="F7473" s="1" t="s">
        <v>14906</v>
      </c>
      <c r="G7473" s="1" t="s">
        <v>28066</v>
      </c>
      <c r="H7473" s="1" t="s">
        <v>17598</v>
      </c>
      <c r="I7473" s="2">
        <v>194.63</v>
      </c>
      <c r="J7473" s="37">
        <f>VLOOKUP(H7473,'DOGHER ORDER-DISC'!$K$4:$N$30,4,FALSE)</f>
        <v>0</v>
      </c>
      <c r="K7473" s="2">
        <f t="shared" si="122"/>
        <v>194.63</v>
      </c>
      <c r="L7473" s="1" t="s">
        <v>20500</v>
      </c>
    </row>
    <row r="7474" spans="1:12">
      <c r="A7474" s="1"/>
      <c r="B7474" s="1">
        <v>615</v>
      </c>
      <c r="C7474" s="1" t="s">
        <v>18224</v>
      </c>
      <c r="D7474" s="1" t="s">
        <v>18282</v>
      </c>
      <c r="E7474" s="1" t="s">
        <v>14907</v>
      </c>
      <c r="F7474" s="1" t="s">
        <v>14908</v>
      </c>
      <c r="G7474" s="1" t="s">
        <v>28067</v>
      </c>
      <c r="H7474" s="1" t="s">
        <v>17599</v>
      </c>
      <c r="I7474" s="2">
        <v>151.97999999999999</v>
      </c>
      <c r="J7474" s="37">
        <f>VLOOKUP(H7474,'DOGHER ORDER-DISC'!$K$4:$N$30,4,FALSE)</f>
        <v>0</v>
      </c>
      <c r="K7474" s="2">
        <f t="shared" si="122"/>
        <v>151.97999999999999</v>
      </c>
      <c r="L7474" s="1" t="s">
        <v>20501</v>
      </c>
    </row>
    <row r="7475" spans="1:12">
      <c r="A7475" s="1"/>
      <c r="B7475" s="1">
        <v>615</v>
      </c>
      <c r="C7475" s="1" t="s">
        <v>18223</v>
      </c>
      <c r="D7475" s="1" t="s">
        <v>18282</v>
      </c>
      <c r="E7475" s="1" t="s">
        <v>14909</v>
      </c>
      <c r="F7475" s="1" t="s">
        <v>14910</v>
      </c>
      <c r="G7475" s="1" t="s">
        <v>28068</v>
      </c>
      <c r="H7475" s="1" t="s">
        <v>17598</v>
      </c>
      <c r="I7475" s="2">
        <v>204.43</v>
      </c>
      <c r="J7475" s="37">
        <f>VLOOKUP(H7475,'DOGHER ORDER-DISC'!$K$4:$N$30,4,FALSE)</f>
        <v>0</v>
      </c>
      <c r="K7475" s="2">
        <f t="shared" si="122"/>
        <v>204.43</v>
      </c>
      <c r="L7475" s="1" t="s">
        <v>20500</v>
      </c>
    </row>
    <row r="7476" spans="1:12">
      <c r="A7476" s="1"/>
      <c r="B7476" s="1">
        <v>615</v>
      </c>
      <c r="C7476" s="1" t="s">
        <v>18224</v>
      </c>
      <c r="D7476" s="1" t="s">
        <v>18282</v>
      </c>
      <c r="E7476" s="1" t="s">
        <v>14911</v>
      </c>
      <c r="F7476" s="1" t="s">
        <v>14912</v>
      </c>
      <c r="G7476" s="1" t="s">
        <v>28069</v>
      </c>
      <c r="H7476" s="1" t="s">
        <v>17599</v>
      </c>
      <c r="I7476" s="2">
        <v>158.06</v>
      </c>
      <c r="J7476" s="37">
        <f>VLOOKUP(H7476,'DOGHER ORDER-DISC'!$K$4:$N$30,4,FALSE)</f>
        <v>0</v>
      </c>
      <c r="K7476" s="2">
        <f t="shared" si="122"/>
        <v>158.06</v>
      </c>
      <c r="L7476" s="1" t="s">
        <v>20501</v>
      </c>
    </row>
    <row r="7477" spans="1:12">
      <c r="A7477" s="1"/>
      <c r="B7477" s="1">
        <v>615</v>
      </c>
      <c r="C7477" s="1" t="s">
        <v>18223</v>
      </c>
      <c r="D7477" s="1" t="s">
        <v>18282</v>
      </c>
      <c r="E7477" s="1" t="s">
        <v>14913</v>
      </c>
      <c r="F7477" s="1" t="s">
        <v>14914</v>
      </c>
      <c r="G7477" s="1" t="s">
        <v>28070</v>
      </c>
      <c r="H7477" s="1" t="s">
        <v>17598</v>
      </c>
      <c r="I7477" s="2">
        <v>215.89</v>
      </c>
      <c r="J7477" s="37">
        <f>VLOOKUP(H7477,'DOGHER ORDER-DISC'!$K$4:$N$30,4,FALSE)</f>
        <v>0</v>
      </c>
      <c r="K7477" s="2">
        <f t="shared" si="122"/>
        <v>215.89</v>
      </c>
      <c r="L7477" s="1" t="s">
        <v>20500</v>
      </c>
    </row>
    <row r="7478" spans="1:12">
      <c r="A7478" s="1"/>
      <c r="B7478" s="1">
        <v>615</v>
      </c>
      <c r="C7478" s="1" t="s">
        <v>18224</v>
      </c>
      <c r="D7478" s="1" t="s">
        <v>18282</v>
      </c>
      <c r="E7478" s="1" t="s">
        <v>14915</v>
      </c>
      <c r="F7478" s="1" t="s">
        <v>14916</v>
      </c>
      <c r="G7478" s="1" t="s">
        <v>28071</v>
      </c>
      <c r="H7478" s="1" t="s">
        <v>17599</v>
      </c>
      <c r="I7478" s="2">
        <v>162.11000000000001</v>
      </c>
      <c r="J7478" s="37">
        <f>VLOOKUP(H7478,'DOGHER ORDER-DISC'!$K$4:$N$30,4,FALSE)</f>
        <v>0</v>
      </c>
      <c r="K7478" s="2">
        <f t="shared" si="122"/>
        <v>162.11000000000001</v>
      </c>
      <c r="L7478" s="1" t="s">
        <v>20501</v>
      </c>
    </row>
    <row r="7479" spans="1:12">
      <c r="A7479" s="1"/>
      <c r="B7479" s="1">
        <v>615</v>
      </c>
      <c r="C7479" s="1" t="s">
        <v>18223</v>
      </c>
      <c r="D7479" s="1" t="s">
        <v>18282</v>
      </c>
      <c r="E7479" s="1" t="s">
        <v>14917</v>
      </c>
      <c r="F7479" s="1" t="s">
        <v>14918</v>
      </c>
      <c r="G7479" s="1" t="s">
        <v>28072</v>
      </c>
      <c r="H7479" s="1" t="s">
        <v>17598</v>
      </c>
      <c r="I7479" s="2">
        <v>232.56</v>
      </c>
      <c r="J7479" s="37">
        <f>VLOOKUP(H7479,'DOGHER ORDER-DISC'!$K$4:$N$30,4,FALSE)</f>
        <v>0</v>
      </c>
      <c r="K7479" s="2">
        <f t="shared" si="122"/>
        <v>232.56</v>
      </c>
      <c r="L7479" s="1" t="s">
        <v>20500</v>
      </c>
    </row>
    <row r="7480" spans="1:12">
      <c r="A7480" s="1"/>
      <c r="B7480" s="1">
        <v>615</v>
      </c>
      <c r="C7480" s="1" t="s">
        <v>18224</v>
      </c>
      <c r="D7480" s="1" t="s">
        <v>18282</v>
      </c>
      <c r="E7480" s="1" t="s">
        <v>14919</v>
      </c>
      <c r="F7480" s="1" t="s">
        <v>14920</v>
      </c>
      <c r="G7480" s="1" t="s">
        <v>28073</v>
      </c>
      <c r="H7480" s="1" t="s">
        <v>17599</v>
      </c>
      <c r="I7480" s="2">
        <v>177.01</v>
      </c>
      <c r="J7480" s="37">
        <f>VLOOKUP(H7480,'DOGHER ORDER-DISC'!$K$4:$N$30,4,FALSE)</f>
        <v>0</v>
      </c>
      <c r="K7480" s="2">
        <f t="shared" si="122"/>
        <v>177.01</v>
      </c>
      <c r="L7480" s="1" t="s">
        <v>20501</v>
      </c>
    </row>
    <row r="7481" spans="1:12">
      <c r="A7481" s="1"/>
      <c r="B7481" s="1">
        <v>615</v>
      </c>
      <c r="C7481" s="1" t="s">
        <v>18223</v>
      </c>
      <c r="D7481" s="1" t="s">
        <v>18282</v>
      </c>
      <c r="E7481" s="1" t="s">
        <v>14921</v>
      </c>
      <c r="F7481" s="1" t="s">
        <v>14922</v>
      </c>
      <c r="G7481" s="1" t="s">
        <v>28074</v>
      </c>
      <c r="H7481" s="1" t="s">
        <v>17598</v>
      </c>
      <c r="I7481" s="2">
        <v>240.42</v>
      </c>
      <c r="J7481" s="37">
        <f>VLOOKUP(H7481,'DOGHER ORDER-DISC'!$K$4:$N$30,4,FALSE)</f>
        <v>0</v>
      </c>
      <c r="K7481" s="2">
        <f t="shared" si="122"/>
        <v>240.42</v>
      </c>
      <c r="L7481" s="1" t="s">
        <v>20500</v>
      </c>
    </row>
    <row r="7482" spans="1:12">
      <c r="A7482" s="1"/>
      <c r="B7482" s="1">
        <v>615</v>
      </c>
      <c r="C7482" s="1" t="s">
        <v>18224</v>
      </c>
      <c r="D7482" s="1" t="s">
        <v>18282</v>
      </c>
      <c r="E7482" s="1" t="s">
        <v>14923</v>
      </c>
      <c r="F7482" s="1" t="s">
        <v>14924</v>
      </c>
      <c r="G7482" s="1" t="s">
        <v>28075</v>
      </c>
      <c r="H7482" s="1" t="s">
        <v>17599</v>
      </c>
      <c r="I7482" s="2">
        <v>178.33</v>
      </c>
      <c r="J7482" s="37">
        <f>VLOOKUP(H7482,'DOGHER ORDER-DISC'!$K$4:$N$30,4,FALSE)</f>
        <v>0</v>
      </c>
      <c r="K7482" s="2">
        <f t="shared" si="122"/>
        <v>178.33</v>
      </c>
      <c r="L7482" s="1" t="s">
        <v>20501</v>
      </c>
    </row>
    <row r="7483" spans="1:12">
      <c r="A7483" s="1"/>
      <c r="B7483" s="1">
        <v>615</v>
      </c>
      <c r="C7483" s="1" t="s">
        <v>18223</v>
      </c>
      <c r="D7483" s="1" t="s">
        <v>18282</v>
      </c>
      <c r="E7483" s="1" t="s">
        <v>14925</v>
      </c>
      <c r="F7483" s="1" t="s">
        <v>14926</v>
      </c>
      <c r="G7483" s="1" t="s">
        <v>28076</v>
      </c>
      <c r="H7483" s="1" t="s">
        <v>17598</v>
      </c>
      <c r="I7483" s="2">
        <v>264.14999999999998</v>
      </c>
      <c r="J7483" s="37">
        <f>VLOOKUP(H7483,'DOGHER ORDER-DISC'!$K$4:$N$30,4,FALSE)</f>
        <v>0</v>
      </c>
      <c r="K7483" s="2">
        <f t="shared" si="122"/>
        <v>264.14999999999998</v>
      </c>
      <c r="L7483" s="1" t="s">
        <v>20500</v>
      </c>
    </row>
    <row r="7484" spans="1:12">
      <c r="A7484" s="1"/>
      <c r="B7484" s="1">
        <v>615</v>
      </c>
      <c r="C7484" s="1" t="s">
        <v>18224</v>
      </c>
      <c r="D7484" s="1" t="s">
        <v>18282</v>
      </c>
      <c r="E7484" s="1" t="s">
        <v>14927</v>
      </c>
      <c r="F7484" s="1" t="s">
        <v>14928</v>
      </c>
      <c r="G7484" s="1" t="s">
        <v>28077</v>
      </c>
      <c r="H7484" s="1" t="s">
        <v>17599</v>
      </c>
      <c r="I7484" s="2">
        <v>182.5</v>
      </c>
      <c r="J7484" s="37">
        <f>VLOOKUP(H7484,'DOGHER ORDER-DISC'!$K$4:$N$30,4,FALSE)</f>
        <v>0</v>
      </c>
      <c r="K7484" s="2">
        <f t="shared" si="122"/>
        <v>182.5</v>
      </c>
      <c r="L7484" s="1" t="s">
        <v>20501</v>
      </c>
    </row>
    <row r="7485" spans="1:12">
      <c r="A7485" s="1"/>
      <c r="B7485" s="1">
        <v>615</v>
      </c>
      <c r="C7485" s="1" t="s">
        <v>18223</v>
      </c>
      <c r="D7485" s="1" t="s">
        <v>18282</v>
      </c>
      <c r="E7485" s="1" t="s">
        <v>14929</v>
      </c>
      <c r="F7485" s="1" t="s">
        <v>14930</v>
      </c>
      <c r="G7485" s="1" t="s">
        <v>28078</v>
      </c>
      <c r="H7485" s="1" t="s">
        <v>17598</v>
      </c>
      <c r="I7485" s="2">
        <v>95.44</v>
      </c>
      <c r="J7485" s="37">
        <f>VLOOKUP(H7485,'DOGHER ORDER-DISC'!$K$4:$N$30,4,FALSE)</f>
        <v>0</v>
      </c>
      <c r="K7485" s="2">
        <f t="shared" si="122"/>
        <v>95.44</v>
      </c>
      <c r="L7485" s="1" t="s">
        <v>20502</v>
      </c>
    </row>
    <row r="7486" spans="1:12">
      <c r="A7486" s="1"/>
      <c r="B7486" s="1">
        <v>615</v>
      </c>
      <c r="C7486" s="1" t="s">
        <v>18224</v>
      </c>
      <c r="D7486" s="1" t="s">
        <v>18282</v>
      </c>
      <c r="E7486" s="1" t="s">
        <v>14931</v>
      </c>
      <c r="F7486" s="1" t="s">
        <v>14932</v>
      </c>
      <c r="G7486" s="1" t="s">
        <v>28079</v>
      </c>
      <c r="H7486" s="1" t="s">
        <v>17599</v>
      </c>
      <c r="I7486" s="2">
        <v>77.61</v>
      </c>
      <c r="J7486" s="37">
        <f>VLOOKUP(H7486,'DOGHER ORDER-DISC'!$K$4:$N$30,4,FALSE)</f>
        <v>0</v>
      </c>
      <c r="K7486" s="2">
        <f t="shared" si="122"/>
        <v>77.61</v>
      </c>
      <c r="L7486" s="1" t="s">
        <v>20503</v>
      </c>
    </row>
    <row r="7487" spans="1:12">
      <c r="A7487" s="1"/>
      <c r="B7487" s="1">
        <v>615</v>
      </c>
      <c r="C7487" s="1" t="s">
        <v>18223</v>
      </c>
      <c r="D7487" s="1" t="s">
        <v>18282</v>
      </c>
      <c r="E7487" s="1" t="s">
        <v>14933</v>
      </c>
      <c r="F7487" s="1" t="s">
        <v>14934</v>
      </c>
      <c r="G7487" s="1" t="s">
        <v>28080</v>
      </c>
      <c r="H7487" s="1" t="s">
        <v>17598</v>
      </c>
      <c r="I7487" s="2">
        <v>97.69</v>
      </c>
      <c r="J7487" s="37">
        <f>VLOOKUP(H7487,'DOGHER ORDER-DISC'!$K$4:$N$30,4,FALSE)</f>
        <v>0</v>
      </c>
      <c r="K7487" s="2">
        <f t="shared" si="122"/>
        <v>97.69</v>
      </c>
      <c r="L7487" s="1" t="s">
        <v>20502</v>
      </c>
    </row>
    <row r="7488" spans="1:12">
      <c r="A7488" s="1"/>
      <c r="B7488" s="1">
        <v>615</v>
      </c>
      <c r="C7488" s="1" t="s">
        <v>18224</v>
      </c>
      <c r="D7488" s="1" t="s">
        <v>18282</v>
      </c>
      <c r="E7488" s="1" t="s">
        <v>14935</v>
      </c>
      <c r="F7488" s="1" t="s">
        <v>14936</v>
      </c>
      <c r="G7488" s="1" t="s">
        <v>28081</v>
      </c>
      <c r="H7488" s="1" t="s">
        <v>17599</v>
      </c>
      <c r="I7488" s="2">
        <v>79.42</v>
      </c>
      <c r="J7488" s="37">
        <f>VLOOKUP(H7488,'DOGHER ORDER-DISC'!$K$4:$N$30,4,FALSE)</f>
        <v>0</v>
      </c>
      <c r="K7488" s="2">
        <f t="shared" si="122"/>
        <v>79.42</v>
      </c>
      <c r="L7488" s="1" t="s">
        <v>20503</v>
      </c>
    </row>
    <row r="7489" spans="1:12">
      <c r="A7489" s="1"/>
      <c r="B7489" s="1">
        <v>615</v>
      </c>
      <c r="C7489" s="1" t="s">
        <v>18223</v>
      </c>
      <c r="D7489" s="1" t="s">
        <v>18282</v>
      </c>
      <c r="E7489" s="1" t="s">
        <v>14937</v>
      </c>
      <c r="F7489" s="1" t="s">
        <v>14938</v>
      </c>
      <c r="G7489" s="1" t="s">
        <v>28082</v>
      </c>
      <c r="H7489" s="1" t="s">
        <v>17598</v>
      </c>
      <c r="I7489" s="2">
        <v>100.33</v>
      </c>
      <c r="J7489" s="37">
        <f>VLOOKUP(H7489,'DOGHER ORDER-DISC'!$K$4:$N$30,4,FALSE)</f>
        <v>0</v>
      </c>
      <c r="K7489" s="2">
        <f t="shared" si="122"/>
        <v>100.33</v>
      </c>
      <c r="L7489" s="1" t="s">
        <v>20502</v>
      </c>
    </row>
    <row r="7490" spans="1:12">
      <c r="A7490" s="1"/>
      <c r="B7490" s="1">
        <v>615</v>
      </c>
      <c r="C7490" s="1" t="s">
        <v>18224</v>
      </c>
      <c r="D7490" s="1" t="s">
        <v>18282</v>
      </c>
      <c r="E7490" s="1" t="s">
        <v>14939</v>
      </c>
      <c r="F7490" s="1" t="s">
        <v>14940</v>
      </c>
      <c r="G7490" s="1" t="s">
        <v>28083</v>
      </c>
      <c r="H7490" s="1" t="s">
        <v>17599</v>
      </c>
      <c r="I7490" s="2">
        <v>81.58</v>
      </c>
      <c r="J7490" s="37">
        <f>VLOOKUP(H7490,'DOGHER ORDER-DISC'!$K$4:$N$30,4,FALSE)</f>
        <v>0</v>
      </c>
      <c r="K7490" s="2">
        <f t="shared" si="122"/>
        <v>81.58</v>
      </c>
      <c r="L7490" s="1" t="s">
        <v>20503</v>
      </c>
    </row>
    <row r="7491" spans="1:12">
      <c r="A7491" s="1"/>
      <c r="B7491" s="1">
        <v>615</v>
      </c>
      <c r="C7491" s="1" t="s">
        <v>18223</v>
      </c>
      <c r="D7491" s="1" t="s">
        <v>18282</v>
      </c>
      <c r="E7491" s="1" t="s">
        <v>14941</v>
      </c>
      <c r="F7491" s="1" t="s">
        <v>14942</v>
      </c>
      <c r="G7491" s="1" t="s">
        <v>28084</v>
      </c>
      <c r="H7491" s="1" t="s">
        <v>17598</v>
      </c>
      <c r="I7491" s="2">
        <v>102.34</v>
      </c>
      <c r="J7491" s="37">
        <f>VLOOKUP(H7491,'DOGHER ORDER-DISC'!$K$4:$N$30,4,FALSE)</f>
        <v>0</v>
      </c>
      <c r="K7491" s="2">
        <f t="shared" si="122"/>
        <v>102.34</v>
      </c>
      <c r="L7491" s="1" t="s">
        <v>20502</v>
      </c>
    </row>
    <row r="7492" spans="1:12">
      <c r="A7492" s="1"/>
      <c r="B7492" s="1">
        <v>615</v>
      </c>
      <c r="C7492" s="1" t="s">
        <v>18224</v>
      </c>
      <c r="D7492" s="1" t="s">
        <v>18282</v>
      </c>
      <c r="E7492" s="1" t="s">
        <v>14943</v>
      </c>
      <c r="F7492" s="1" t="s">
        <v>14944</v>
      </c>
      <c r="G7492" s="1" t="s">
        <v>28085</v>
      </c>
      <c r="H7492" s="1" t="s">
        <v>17599</v>
      </c>
      <c r="I7492" s="2">
        <v>83.21</v>
      </c>
      <c r="J7492" s="37">
        <f>VLOOKUP(H7492,'DOGHER ORDER-DISC'!$K$4:$N$30,4,FALSE)</f>
        <v>0</v>
      </c>
      <c r="K7492" s="2">
        <f t="shared" si="122"/>
        <v>83.21</v>
      </c>
      <c r="L7492" s="1" t="s">
        <v>20503</v>
      </c>
    </row>
    <row r="7493" spans="1:12">
      <c r="A7493" s="1"/>
      <c r="B7493" s="1">
        <v>615</v>
      </c>
      <c r="C7493" s="1" t="s">
        <v>18223</v>
      </c>
      <c r="D7493" s="1" t="s">
        <v>18282</v>
      </c>
      <c r="E7493" s="1" t="s">
        <v>14945</v>
      </c>
      <c r="F7493" s="1" t="s">
        <v>14946</v>
      </c>
      <c r="G7493" s="1" t="s">
        <v>28086</v>
      </c>
      <c r="H7493" s="1" t="s">
        <v>17598</v>
      </c>
      <c r="I7493" s="2">
        <v>94.86</v>
      </c>
      <c r="J7493" s="37">
        <f>VLOOKUP(H7493,'DOGHER ORDER-DISC'!$K$4:$N$30,4,FALSE)</f>
        <v>0</v>
      </c>
      <c r="K7493" s="2">
        <f t="shared" si="122"/>
        <v>94.86</v>
      </c>
      <c r="L7493" s="1" t="s">
        <v>20502</v>
      </c>
    </row>
    <row r="7494" spans="1:12">
      <c r="A7494" s="1"/>
      <c r="B7494" s="1">
        <v>615</v>
      </c>
      <c r="C7494" s="1" t="s">
        <v>18224</v>
      </c>
      <c r="D7494" s="1" t="s">
        <v>18282</v>
      </c>
      <c r="E7494" s="1" t="s">
        <v>14947</v>
      </c>
      <c r="F7494" s="1" t="s">
        <v>14948</v>
      </c>
      <c r="G7494" s="1" t="s">
        <v>28087</v>
      </c>
      <c r="H7494" s="1" t="s">
        <v>17599</v>
      </c>
      <c r="I7494" s="2">
        <v>77.12</v>
      </c>
      <c r="J7494" s="37">
        <f>VLOOKUP(H7494,'DOGHER ORDER-DISC'!$K$4:$N$30,4,FALSE)</f>
        <v>0</v>
      </c>
      <c r="K7494" s="2">
        <f t="shared" si="122"/>
        <v>77.12</v>
      </c>
      <c r="L7494" s="1" t="s">
        <v>20503</v>
      </c>
    </row>
    <row r="7495" spans="1:12">
      <c r="A7495" s="1"/>
      <c r="B7495" s="1">
        <v>615</v>
      </c>
      <c r="C7495" s="1" t="s">
        <v>18223</v>
      </c>
      <c r="D7495" s="1" t="s">
        <v>18282</v>
      </c>
      <c r="E7495" s="1" t="s">
        <v>14949</v>
      </c>
      <c r="F7495" s="1" t="s">
        <v>14950</v>
      </c>
      <c r="G7495" s="1" t="s">
        <v>28088</v>
      </c>
      <c r="H7495" s="1" t="s">
        <v>17598</v>
      </c>
      <c r="I7495" s="2">
        <v>99.75</v>
      </c>
      <c r="J7495" s="37">
        <f>VLOOKUP(H7495,'DOGHER ORDER-DISC'!$K$4:$N$30,4,FALSE)</f>
        <v>0</v>
      </c>
      <c r="K7495" s="2">
        <f t="shared" si="122"/>
        <v>99.75</v>
      </c>
      <c r="L7495" s="1" t="s">
        <v>20502</v>
      </c>
    </row>
    <row r="7496" spans="1:12">
      <c r="A7496" s="1"/>
      <c r="B7496" s="1">
        <v>615</v>
      </c>
      <c r="C7496" s="1" t="s">
        <v>18224</v>
      </c>
      <c r="D7496" s="1" t="s">
        <v>18282</v>
      </c>
      <c r="E7496" s="1" t="s">
        <v>14951</v>
      </c>
      <c r="F7496" s="1" t="s">
        <v>14952</v>
      </c>
      <c r="G7496" s="1" t="s">
        <v>28089</v>
      </c>
      <c r="H7496" s="1" t="s">
        <v>17599</v>
      </c>
      <c r="I7496" s="2">
        <v>81.09</v>
      </c>
      <c r="J7496" s="37">
        <f>VLOOKUP(H7496,'DOGHER ORDER-DISC'!$K$4:$N$30,4,FALSE)</f>
        <v>0</v>
      </c>
      <c r="K7496" s="2">
        <f t="shared" si="122"/>
        <v>81.09</v>
      </c>
      <c r="L7496" s="1" t="s">
        <v>20503</v>
      </c>
    </row>
    <row r="7497" spans="1:12">
      <c r="A7497" s="1"/>
      <c r="B7497" s="1">
        <v>615</v>
      </c>
      <c r="C7497" s="1" t="s">
        <v>18223</v>
      </c>
      <c r="D7497" s="1" t="s">
        <v>18282</v>
      </c>
      <c r="E7497" s="1" t="s">
        <v>14953</v>
      </c>
      <c r="F7497" s="1" t="s">
        <v>14954</v>
      </c>
      <c r="G7497" s="1" t="s">
        <v>28090</v>
      </c>
      <c r="H7497" s="1" t="s">
        <v>17598</v>
      </c>
      <c r="I7497" s="2">
        <v>106.31</v>
      </c>
      <c r="J7497" s="37">
        <f>VLOOKUP(H7497,'DOGHER ORDER-DISC'!$K$4:$N$30,4,FALSE)</f>
        <v>0</v>
      </c>
      <c r="K7497" s="2">
        <f t="shared" si="122"/>
        <v>106.31</v>
      </c>
      <c r="L7497" s="1" t="s">
        <v>20502</v>
      </c>
    </row>
    <row r="7498" spans="1:12">
      <c r="A7498" s="1"/>
      <c r="B7498" s="1">
        <v>615</v>
      </c>
      <c r="C7498" s="1" t="s">
        <v>18224</v>
      </c>
      <c r="D7498" s="1" t="s">
        <v>18282</v>
      </c>
      <c r="E7498" s="1" t="s">
        <v>14955</v>
      </c>
      <c r="F7498" s="1" t="s">
        <v>14956</v>
      </c>
      <c r="G7498" s="1" t="s">
        <v>28091</v>
      </c>
      <c r="H7498" s="1" t="s">
        <v>17599</v>
      </c>
      <c r="I7498" s="2">
        <v>86.44</v>
      </c>
      <c r="J7498" s="37">
        <f>VLOOKUP(H7498,'DOGHER ORDER-DISC'!$K$4:$N$30,4,FALSE)</f>
        <v>0</v>
      </c>
      <c r="K7498" s="2">
        <f t="shared" si="122"/>
        <v>86.44</v>
      </c>
      <c r="L7498" s="1" t="s">
        <v>20503</v>
      </c>
    </row>
    <row r="7499" spans="1:12">
      <c r="A7499" s="1"/>
      <c r="B7499" s="1">
        <v>615</v>
      </c>
      <c r="C7499" s="1" t="s">
        <v>18223</v>
      </c>
      <c r="D7499" s="1" t="s">
        <v>18282</v>
      </c>
      <c r="E7499" s="1" t="s">
        <v>14957</v>
      </c>
      <c r="F7499" s="1" t="s">
        <v>14958</v>
      </c>
      <c r="G7499" s="1" t="s">
        <v>28092</v>
      </c>
      <c r="H7499" s="1" t="s">
        <v>17598</v>
      </c>
      <c r="I7499" s="2">
        <v>111.21</v>
      </c>
      <c r="J7499" s="37">
        <f>VLOOKUP(H7499,'DOGHER ORDER-DISC'!$K$4:$N$30,4,FALSE)</f>
        <v>0</v>
      </c>
      <c r="K7499" s="2">
        <f t="shared" si="122"/>
        <v>111.21</v>
      </c>
      <c r="L7499" s="1" t="s">
        <v>20502</v>
      </c>
    </row>
    <row r="7500" spans="1:12">
      <c r="A7500" s="1"/>
      <c r="B7500" s="1">
        <v>615</v>
      </c>
      <c r="C7500" s="1" t="s">
        <v>18224</v>
      </c>
      <c r="D7500" s="1" t="s">
        <v>18282</v>
      </c>
      <c r="E7500" s="1" t="s">
        <v>14959</v>
      </c>
      <c r="F7500" s="1" t="s">
        <v>14960</v>
      </c>
      <c r="G7500" s="1" t="s">
        <v>28093</v>
      </c>
      <c r="H7500" s="1" t="s">
        <v>17599</v>
      </c>
      <c r="I7500" s="2">
        <v>90.43</v>
      </c>
      <c r="J7500" s="37">
        <f>VLOOKUP(H7500,'DOGHER ORDER-DISC'!$K$4:$N$30,4,FALSE)</f>
        <v>0</v>
      </c>
      <c r="K7500" s="2">
        <f t="shared" si="122"/>
        <v>90.43</v>
      </c>
      <c r="L7500" s="1" t="s">
        <v>20503</v>
      </c>
    </row>
    <row r="7501" spans="1:12">
      <c r="A7501" s="1"/>
      <c r="B7501" s="1">
        <v>615</v>
      </c>
      <c r="C7501" s="1" t="s">
        <v>18223</v>
      </c>
      <c r="D7501" s="1" t="s">
        <v>18282</v>
      </c>
      <c r="E7501" s="1" t="s">
        <v>14961</v>
      </c>
      <c r="F7501" s="1" t="s">
        <v>14962</v>
      </c>
      <c r="G7501" s="1" t="s">
        <v>28094</v>
      </c>
      <c r="H7501" s="1" t="s">
        <v>17598</v>
      </c>
      <c r="I7501" s="2">
        <v>112.86</v>
      </c>
      <c r="J7501" s="37">
        <f>VLOOKUP(H7501,'DOGHER ORDER-DISC'!$K$4:$N$30,4,FALSE)</f>
        <v>0</v>
      </c>
      <c r="K7501" s="2">
        <f t="shared" si="122"/>
        <v>112.86</v>
      </c>
      <c r="L7501" s="1" t="s">
        <v>20502</v>
      </c>
    </row>
    <row r="7502" spans="1:12">
      <c r="A7502" s="1"/>
      <c r="B7502" s="1">
        <v>615</v>
      </c>
      <c r="C7502" s="1" t="s">
        <v>18224</v>
      </c>
      <c r="D7502" s="1" t="s">
        <v>18282</v>
      </c>
      <c r="E7502" s="1" t="s">
        <v>14963</v>
      </c>
      <c r="F7502" s="1" t="s">
        <v>14964</v>
      </c>
      <c r="G7502" s="1" t="s">
        <v>28095</v>
      </c>
      <c r="H7502" s="1" t="s">
        <v>17599</v>
      </c>
      <c r="I7502" s="2">
        <v>91.75</v>
      </c>
      <c r="J7502" s="37">
        <f>VLOOKUP(H7502,'DOGHER ORDER-DISC'!$K$4:$N$30,4,FALSE)</f>
        <v>0</v>
      </c>
      <c r="K7502" s="2">
        <f t="shared" si="122"/>
        <v>91.75</v>
      </c>
      <c r="L7502" s="1" t="s">
        <v>20503</v>
      </c>
    </row>
    <row r="7503" spans="1:12">
      <c r="A7503" s="1"/>
      <c r="B7503" s="1">
        <v>615</v>
      </c>
      <c r="C7503" s="1" t="s">
        <v>18223</v>
      </c>
      <c r="D7503" s="1" t="s">
        <v>18282</v>
      </c>
      <c r="E7503" s="1" t="s">
        <v>14965</v>
      </c>
      <c r="F7503" s="1" t="s">
        <v>14966</v>
      </c>
      <c r="G7503" s="1" t="s">
        <v>28096</v>
      </c>
      <c r="H7503" s="1" t="s">
        <v>17598</v>
      </c>
      <c r="I7503" s="2">
        <v>116.13</v>
      </c>
      <c r="J7503" s="37">
        <f>VLOOKUP(H7503,'DOGHER ORDER-DISC'!$K$4:$N$30,4,FALSE)</f>
        <v>0</v>
      </c>
      <c r="K7503" s="2">
        <f t="shared" si="122"/>
        <v>116.13</v>
      </c>
      <c r="L7503" s="1" t="s">
        <v>20502</v>
      </c>
    </row>
    <row r="7504" spans="1:12">
      <c r="A7504" s="1"/>
      <c r="B7504" s="1">
        <v>615</v>
      </c>
      <c r="C7504" s="1" t="s">
        <v>18224</v>
      </c>
      <c r="D7504" s="1" t="s">
        <v>18282</v>
      </c>
      <c r="E7504" s="1" t="s">
        <v>14967</v>
      </c>
      <c r="F7504" s="1" t="s">
        <v>14968</v>
      </c>
      <c r="G7504" s="1" t="s">
        <v>28097</v>
      </c>
      <c r="H7504" s="1" t="s">
        <v>17599</v>
      </c>
      <c r="I7504" s="2">
        <v>94.41</v>
      </c>
      <c r="J7504" s="37">
        <f>VLOOKUP(H7504,'DOGHER ORDER-DISC'!$K$4:$N$30,4,FALSE)</f>
        <v>0</v>
      </c>
      <c r="K7504" s="2">
        <f t="shared" si="122"/>
        <v>94.41</v>
      </c>
      <c r="L7504" s="1" t="s">
        <v>20503</v>
      </c>
    </row>
    <row r="7505" spans="1:12">
      <c r="A7505" s="1"/>
      <c r="B7505" s="1">
        <v>615</v>
      </c>
      <c r="C7505" s="1" t="s">
        <v>18223</v>
      </c>
      <c r="D7505" s="1" t="s">
        <v>18282</v>
      </c>
      <c r="E7505" s="1" t="s">
        <v>14969</v>
      </c>
      <c r="F7505" s="1" t="s">
        <v>14970</v>
      </c>
      <c r="G7505" s="1" t="s">
        <v>28098</v>
      </c>
      <c r="H7505" s="1" t="s">
        <v>17598</v>
      </c>
      <c r="I7505" s="2">
        <v>120.2</v>
      </c>
      <c r="J7505" s="37">
        <f>VLOOKUP(H7505,'DOGHER ORDER-DISC'!$K$4:$N$30,4,FALSE)</f>
        <v>0</v>
      </c>
      <c r="K7505" s="2">
        <f t="shared" si="122"/>
        <v>120.2</v>
      </c>
      <c r="L7505" s="1" t="s">
        <v>20502</v>
      </c>
    </row>
    <row r="7506" spans="1:12">
      <c r="A7506" s="1"/>
      <c r="B7506" s="1">
        <v>615</v>
      </c>
      <c r="C7506" s="1" t="s">
        <v>18224</v>
      </c>
      <c r="D7506" s="1" t="s">
        <v>18282</v>
      </c>
      <c r="E7506" s="1" t="s">
        <v>14971</v>
      </c>
      <c r="F7506" s="1" t="s">
        <v>14972</v>
      </c>
      <c r="G7506" s="1" t="s">
        <v>28099</v>
      </c>
      <c r="H7506" s="1" t="s">
        <v>17599</v>
      </c>
      <c r="I7506" s="2">
        <v>97.74</v>
      </c>
      <c r="J7506" s="37">
        <f>VLOOKUP(H7506,'DOGHER ORDER-DISC'!$K$4:$N$30,4,FALSE)</f>
        <v>0</v>
      </c>
      <c r="K7506" s="2">
        <f t="shared" si="122"/>
        <v>97.74</v>
      </c>
      <c r="L7506" s="1" t="s">
        <v>20503</v>
      </c>
    </row>
    <row r="7507" spans="1:12">
      <c r="A7507" s="1"/>
      <c r="B7507" s="1">
        <v>615</v>
      </c>
      <c r="C7507" s="1" t="s">
        <v>18223</v>
      </c>
      <c r="D7507" s="1" t="s">
        <v>18282</v>
      </c>
      <c r="E7507" s="1" t="s">
        <v>14973</v>
      </c>
      <c r="F7507" s="1" t="s">
        <v>14974</v>
      </c>
      <c r="G7507" s="1" t="s">
        <v>28100</v>
      </c>
      <c r="H7507" s="1" t="s">
        <v>17598</v>
      </c>
      <c r="I7507" s="2">
        <v>118.31</v>
      </c>
      <c r="J7507" s="37">
        <f>VLOOKUP(H7507,'DOGHER ORDER-DISC'!$K$4:$N$30,4,FALSE)</f>
        <v>0</v>
      </c>
      <c r="K7507" s="2">
        <f t="shared" si="122"/>
        <v>118.31</v>
      </c>
      <c r="L7507" s="1" t="s">
        <v>20502</v>
      </c>
    </row>
    <row r="7508" spans="1:12">
      <c r="A7508" s="1"/>
      <c r="B7508" s="1">
        <v>615</v>
      </c>
      <c r="C7508" s="1" t="s">
        <v>18224</v>
      </c>
      <c r="D7508" s="1" t="s">
        <v>18282</v>
      </c>
      <c r="E7508" s="1" t="s">
        <v>14975</v>
      </c>
      <c r="F7508" s="1" t="s">
        <v>14976</v>
      </c>
      <c r="G7508" s="1" t="s">
        <v>28101</v>
      </c>
      <c r="H7508" s="1" t="s">
        <v>17599</v>
      </c>
      <c r="I7508" s="2">
        <v>96.18</v>
      </c>
      <c r="J7508" s="37">
        <f>VLOOKUP(H7508,'DOGHER ORDER-DISC'!$K$4:$N$30,4,FALSE)</f>
        <v>0</v>
      </c>
      <c r="K7508" s="2">
        <f t="shared" si="122"/>
        <v>96.18</v>
      </c>
      <c r="L7508" s="1" t="s">
        <v>20503</v>
      </c>
    </row>
    <row r="7509" spans="1:12">
      <c r="A7509" s="1"/>
      <c r="B7509" s="1">
        <v>615</v>
      </c>
      <c r="C7509" s="1" t="s">
        <v>18223</v>
      </c>
      <c r="D7509" s="1" t="s">
        <v>18282</v>
      </c>
      <c r="E7509" s="1" t="s">
        <v>14977</v>
      </c>
      <c r="F7509" s="1" t="s">
        <v>14978</v>
      </c>
      <c r="G7509" s="1" t="s">
        <v>28102</v>
      </c>
      <c r="H7509" s="1" t="s">
        <v>17598</v>
      </c>
      <c r="I7509" s="2">
        <v>127.56</v>
      </c>
      <c r="J7509" s="37">
        <f>VLOOKUP(H7509,'DOGHER ORDER-DISC'!$K$4:$N$30,4,FALSE)</f>
        <v>0</v>
      </c>
      <c r="K7509" s="2">
        <f t="shared" si="122"/>
        <v>127.56</v>
      </c>
      <c r="L7509" s="1" t="s">
        <v>20502</v>
      </c>
    </row>
    <row r="7510" spans="1:12">
      <c r="A7510" s="1"/>
      <c r="B7510" s="1">
        <v>615</v>
      </c>
      <c r="C7510" s="1" t="s">
        <v>18224</v>
      </c>
      <c r="D7510" s="1" t="s">
        <v>18282</v>
      </c>
      <c r="E7510" s="1" t="s">
        <v>14979</v>
      </c>
      <c r="F7510" s="1" t="s">
        <v>14980</v>
      </c>
      <c r="G7510" s="1" t="s">
        <v>28103</v>
      </c>
      <c r="H7510" s="1" t="s">
        <v>17599</v>
      </c>
      <c r="I7510" s="2">
        <v>103.71</v>
      </c>
      <c r="J7510" s="37">
        <f>VLOOKUP(H7510,'DOGHER ORDER-DISC'!$K$4:$N$30,4,FALSE)</f>
        <v>0</v>
      </c>
      <c r="K7510" s="2">
        <f t="shared" si="122"/>
        <v>103.71</v>
      </c>
      <c r="L7510" s="1" t="s">
        <v>20503</v>
      </c>
    </row>
    <row r="7511" spans="1:12">
      <c r="A7511" s="1"/>
      <c r="B7511" s="1">
        <v>615</v>
      </c>
      <c r="C7511" s="1" t="s">
        <v>18223</v>
      </c>
      <c r="D7511" s="1" t="s">
        <v>18282</v>
      </c>
      <c r="E7511" s="1" t="s">
        <v>14981</v>
      </c>
      <c r="F7511" s="1" t="s">
        <v>14982</v>
      </c>
      <c r="G7511" s="1" t="s">
        <v>28104</v>
      </c>
      <c r="H7511" s="1" t="s">
        <v>17598</v>
      </c>
      <c r="I7511" s="2">
        <v>133.29</v>
      </c>
      <c r="J7511" s="37">
        <f>VLOOKUP(H7511,'DOGHER ORDER-DISC'!$K$4:$N$30,4,FALSE)</f>
        <v>0</v>
      </c>
      <c r="K7511" s="2">
        <f t="shared" si="122"/>
        <v>133.29</v>
      </c>
      <c r="L7511" s="1" t="s">
        <v>20502</v>
      </c>
    </row>
    <row r="7512" spans="1:12">
      <c r="A7512" s="1"/>
      <c r="B7512" s="1">
        <v>615</v>
      </c>
      <c r="C7512" s="1" t="s">
        <v>18224</v>
      </c>
      <c r="D7512" s="1" t="s">
        <v>18282</v>
      </c>
      <c r="E7512" s="1" t="s">
        <v>14983</v>
      </c>
      <c r="F7512" s="1" t="s">
        <v>14984</v>
      </c>
      <c r="G7512" s="1" t="s">
        <v>28105</v>
      </c>
      <c r="H7512" s="1" t="s">
        <v>17599</v>
      </c>
      <c r="I7512" s="2">
        <v>108.38</v>
      </c>
      <c r="J7512" s="37">
        <f>VLOOKUP(H7512,'DOGHER ORDER-DISC'!$K$4:$N$30,4,FALSE)</f>
        <v>0</v>
      </c>
      <c r="K7512" s="2">
        <f t="shared" si="122"/>
        <v>108.38</v>
      </c>
      <c r="L7512" s="1" t="s">
        <v>20503</v>
      </c>
    </row>
    <row r="7513" spans="1:12">
      <c r="A7513" s="1"/>
      <c r="B7513" s="1">
        <v>615</v>
      </c>
      <c r="C7513" s="1" t="s">
        <v>18223</v>
      </c>
      <c r="D7513" s="1" t="s">
        <v>18282</v>
      </c>
      <c r="E7513" s="1" t="s">
        <v>14985</v>
      </c>
      <c r="F7513" s="1" t="s">
        <v>14986</v>
      </c>
      <c r="G7513" s="1" t="s">
        <v>28106</v>
      </c>
      <c r="H7513" s="1" t="s">
        <v>17598</v>
      </c>
      <c r="I7513" s="2">
        <v>134.94999999999999</v>
      </c>
      <c r="J7513" s="37">
        <f>VLOOKUP(H7513,'DOGHER ORDER-DISC'!$K$4:$N$30,4,FALSE)</f>
        <v>0</v>
      </c>
      <c r="K7513" s="2">
        <f t="shared" si="122"/>
        <v>134.94999999999999</v>
      </c>
      <c r="L7513" s="1" t="s">
        <v>20502</v>
      </c>
    </row>
    <row r="7514" spans="1:12">
      <c r="A7514" s="1"/>
      <c r="B7514" s="1">
        <v>615</v>
      </c>
      <c r="C7514" s="1" t="s">
        <v>18224</v>
      </c>
      <c r="D7514" s="1" t="s">
        <v>18282</v>
      </c>
      <c r="E7514" s="1" t="s">
        <v>14987</v>
      </c>
      <c r="F7514" s="1" t="s">
        <v>14988</v>
      </c>
      <c r="G7514" s="1" t="s">
        <v>28107</v>
      </c>
      <c r="H7514" s="1" t="s">
        <v>17599</v>
      </c>
      <c r="I7514" s="2">
        <v>109.71</v>
      </c>
      <c r="J7514" s="37">
        <f>VLOOKUP(H7514,'DOGHER ORDER-DISC'!$K$4:$N$30,4,FALSE)</f>
        <v>0</v>
      </c>
      <c r="K7514" s="2">
        <f t="shared" si="122"/>
        <v>109.71</v>
      </c>
      <c r="L7514" s="1" t="s">
        <v>20503</v>
      </c>
    </row>
    <row r="7515" spans="1:12">
      <c r="A7515" s="1"/>
      <c r="B7515" s="1">
        <v>615</v>
      </c>
      <c r="C7515" s="1" t="s">
        <v>18223</v>
      </c>
      <c r="D7515" s="1" t="s">
        <v>18282</v>
      </c>
      <c r="E7515" s="1" t="s">
        <v>14989</v>
      </c>
      <c r="F7515" s="1" t="s">
        <v>14990</v>
      </c>
      <c r="G7515" s="1" t="s">
        <v>28108</v>
      </c>
      <c r="H7515" s="1" t="s">
        <v>17598</v>
      </c>
      <c r="I7515" s="2">
        <v>139.01</v>
      </c>
      <c r="J7515" s="37">
        <f>VLOOKUP(H7515,'DOGHER ORDER-DISC'!$K$4:$N$30,4,FALSE)</f>
        <v>0</v>
      </c>
      <c r="K7515" s="2">
        <f t="shared" si="122"/>
        <v>139.01</v>
      </c>
      <c r="L7515" s="1" t="s">
        <v>20502</v>
      </c>
    </row>
    <row r="7516" spans="1:12">
      <c r="A7516" s="1"/>
      <c r="B7516" s="1">
        <v>615</v>
      </c>
      <c r="C7516" s="1" t="s">
        <v>18224</v>
      </c>
      <c r="D7516" s="1" t="s">
        <v>18282</v>
      </c>
      <c r="E7516" s="1" t="s">
        <v>14991</v>
      </c>
      <c r="F7516" s="1" t="s">
        <v>14992</v>
      </c>
      <c r="G7516" s="1" t="s">
        <v>28109</v>
      </c>
      <c r="H7516" s="1" t="s">
        <v>17599</v>
      </c>
      <c r="I7516" s="2">
        <v>113.02</v>
      </c>
      <c r="J7516" s="37">
        <f>VLOOKUP(H7516,'DOGHER ORDER-DISC'!$K$4:$N$30,4,FALSE)</f>
        <v>0</v>
      </c>
      <c r="K7516" s="2">
        <f t="shared" si="122"/>
        <v>113.02</v>
      </c>
      <c r="L7516" s="1" t="s">
        <v>20503</v>
      </c>
    </row>
    <row r="7517" spans="1:12">
      <c r="A7517" s="1"/>
      <c r="B7517" s="1">
        <v>615</v>
      </c>
      <c r="C7517" s="1" t="s">
        <v>18223</v>
      </c>
      <c r="D7517" s="1" t="s">
        <v>18282</v>
      </c>
      <c r="E7517" s="1" t="s">
        <v>14993</v>
      </c>
      <c r="F7517" s="1" t="s">
        <v>14994</v>
      </c>
      <c r="G7517" s="1" t="s">
        <v>28110</v>
      </c>
      <c r="H7517" s="1" t="s">
        <v>17598</v>
      </c>
      <c r="I7517" s="2">
        <v>143.91</v>
      </c>
      <c r="J7517" s="37">
        <f>VLOOKUP(H7517,'DOGHER ORDER-DISC'!$K$4:$N$30,4,FALSE)</f>
        <v>0</v>
      </c>
      <c r="K7517" s="2">
        <f t="shared" si="122"/>
        <v>143.91</v>
      </c>
      <c r="L7517" s="1" t="s">
        <v>20502</v>
      </c>
    </row>
    <row r="7518" spans="1:12">
      <c r="A7518" s="1"/>
      <c r="B7518" s="1">
        <v>615</v>
      </c>
      <c r="C7518" s="1" t="s">
        <v>18224</v>
      </c>
      <c r="D7518" s="1" t="s">
        <v>18282</v>
      </c>
      <c r="E7518" s="1" t="s">
        <v>14995</v>
      </c>
      <c r="F7518" s="1" t="s">
        <v>14996</v>
      </c>
      <c r="G7518" s="1" t="s">
        <v>28111</v>
      </c>
      <c r="H7518" s="1" t="s">
        <v>17599</v>
      </c>
      <c r="I7518" s="2">
        <v>117</v>
      </c>
      <c r="J7518" s="37">
        <f>VLOOKUP(H7518,'DOGHER ORDER-DISC'!$K$4:$N$30,4,FALSE)</f>
        <v>0</v>
      </c>
      <c r="K7518" s="2">
        <f t="shared" si="122"/>
        <v>117</v>
      </c>
      <c r="L7518" s="1" t="s">
        <v>20503</v>
      </c>
    </row>
    <row r="7519" spans="1:12">
      <c r="A7519" s="1"/>
      <c r="B7519" s="1">
        <v>615</v>
      </c>
      <c r="C7519" s="1" t="s">
        <v>18223</v>
      </c>
      <c r="D7519" s="1" t="s">
        <v>18282</v>
      </c>
      <c r="E7519" s="1" t="s">
        <v>14997</v>
      </c>
      <c r="F7519" s="1" t="s">
        <v>14998</v>
      </c>
      <c r="G7519" s="1" t="s">
        <v>28112</v>
      </c>
      <c r="H7519" s="1" t="s">
        <v>17598</v>
      </c>
      <c r="I7519" s="2">
        <v>152.33000000000001</v>
      </c>
      <c r="J7519" s="37">
        <f>VLOOKUP(H7519,'DOGHER ORDER-DISC'!$K$4:$N$30,4,FALSE)</f>
        <v>0</v>
      </c>
      <c r="K7519" s="2">
        <f t="shared" si="122"/>
        <v>152.33000000000001</v>
      </c>
      <c r="L7519" s="1" t="s">
        <v>20502</v>
      </c>
    </row>
    <row r="7520" spans="1:12">
      <c r="A7520" s="1"/>
      <c r="B7520" s="1">
        <v>615</v>
      </c>
      <c r="C7520" s="1" t="s">
        <v>18224</v>
      </c>
      <c r="D7520" s="1" t="s">
        <v>18282</v>
      </c>
      <c r="E7520" s="1" t="s">
        <v>14999</v>
      </c>
      <c r="F7520" s="1" t="s">
        <v>15000</v>
      </c>
      <c r="G7520" s="1" t="s">
        <v>28113</v>
      </c>
      <c r="H7520" s="1" t="s">
        <v>17599</v>
      </c>
      <c r="I7520" s="2">
        <v>123.83</v>
      </c>
      <c r="J7520" s="37">
        <f>VLOOKUP(H7520,'DOGHER ORDER-DISC'!$K$4:$N$30,4,FALSE)</f>
        <v>0</v>
      </c>
      <c r="K7520" s="2">
        <f t="shared" si="122"/>
        <v>123.83</v>
      </c>
      <c r="L7520" s="1" t="s">
        <v>20503</v>
      </c>
    </row>
    <row r="7521" spans="1:12">
      <c r="A7521" s="1"/>
      <c r="B7521" s="1">
        <v>615</v>
      </c>
      <c r="C7521" s="1" t="s">
        <v>18223</v>
      </c>
      <c r="D7521" s="1" t="s">
        <v>18282</v>
      </c>
      <c r="E7521" s="1" t="s">
        <v>15001</v>
      </c>
      <c r="F7521" s="1" t="s">
        <v>15002</v>
      </c>
      <c r="G7521" s="1" t="s">
        <v>28114</v>
      </c>
      <c r="H7521" s="1" t="s">
        <v>17598</v>
      </c>
      <c r="I7521" s="2">
        <v>161.84</v>
      </c>
      <c r="J7521" s="37">
        <f>VLOOKUP(H7521,'DOGHER ORDER-DISC'!$K$4:$N$30,4,FALSE)</f>
        <v>0</v>
      </c>
      <c r="K7521" s="2">
        <f t="shared" si="122"/>
        <v>161.84</v>
      </c>
      <c r="L7521" s="1" t="s">
        <v>20502</v>
      </c>
    </row>
    <row r="7522" spans="1:12">
      <c r="A7522" s="1"/>
      <c r="B7522" s="1">
        <v>615</v>
      </c>
      <c r="C7522" s="1" t="s">
        <v>18224</v>
      </c>
      <c r="D7522" s="1" t="s">
        <v>18282</v>
      </c>
      <c r="E7522" s="1" t="s">
        <v>15003</v>
      </c>
      <c r="F7522" s="1" t="s">
        <v>15004</v>
      </c>
      <c r="G7522" s="1" t="s">
        <v>28115</v>
      </c>
      <c r="H7522" s="1" t="s">
        <v>17599</v>
      </c>
      <c r="I7522" s="2">
        <v>131.56</v>
      </c>
      <c r="J7522" s="37">
        <f>VLOOKUP(H7522,'DOGHER ORDER-DISC'!$K$4:$N$30,4,FALSE)</f>
        <v>0</v>
      </c>
      <c r="K7522" s="2">
        <f t="shared" si="122"/>
        <v>131.56</v>
      </c>
      <c r="L7522" s="1" t="s">
        <v>20503</v>
      </c>
    </row>
    <row r="7523" spans="1:12">
      <c r="A7523" s="1"/>
      <c r="B7523" s="1">
        <v>615</v>
      </c>
      <c r="C7523" s="1" t="s">
        <v>18223</v>
      </c>
      <c r="D7523" s="1" t="s">
        <v>18282</v>
      </c>
      <c r="E7523" s="1" t="s">
        <v>15005</v>
      </c>
      <c r="F7523" s="1" t="s">
        <v>15006</v>
      </c>
      <c r="G7523" s="1" t="s">
        <v>28116</v>
      </c>
      <c r="H7523" s="1" t="s">
        <v>17598</v>
      </c>
      <c r="I7523" s="2">
        <v>181.54</v>
      </c>
      <c r="J7523" s="37">
        <f>VLOOKUP(H7523,'DOGHER ORDER-DISC'!$K$4:$N$30,4,FALSE)</f>
        <v>0</v>
      </c>
      <c r="K7523" s="2">
        <f t="shared" si="122"/>
        <v>181.54</v>
      </c>
      <c r="L7523" s="1" t="s">
        <v>20502</v>
      </c>
    </row>
    <row r="7524" spans="1:12">
      <c r="A7524" s="1"/>
      <c r="B7524" s="1">
        <v>615</v>
      </c>
      <c r="C7524" s="1" t="s">
        <v>18224</v>
      </c>
      <c r="D7524" s="1" t="s">
        <v>18282</v>
      </c>
      <c r="E7524" s="1" t="s">
        <v>15007</v>
      </c>
      <c r="F7524" s="1" t="s">
        <v>15008</v>
      </c>
      <c r="G7524" s="1" t="s">
        <v>28117</v>
      </c>
      <c r="H7524" s="1" t="s">
        <v>17599</v>
      </c>
      <c r="I7524" s="2">
        <v>147.59</v>
      </c>
      <c r="J7524" s="37">
        <f>VLOOKUP(H7524,'DOGHER ORDER-DISC'!$K$4:$N$30,4,FALSE)</f>
        <v>0</v>
      </c>
      <c r="K7524" s="2">
        <f t="shared" si="122"/>
        <v>147.59</v>
      </c>
      <c r="L7524" s="1" t="s">
        <v>20503</v>
      </c>
    </row>
    <row r="7525" spans="1:12">
      <c r="A7525" s="1"/>
      <c r="B7525" s="1">
        <v>615</v>
      </c>
      <c r="C7525" s="1" t="s">
        <v>18223</v>
      </c>
      <c r="D7525" s="1" t="s">
        <v>18282</v>
      </c>
      <c r="E7525" s="1" t="s">
        <v>15009</v>
      </c>
      <c r="F7525" s="1" t="s">
        <v>15010</v>
      </c>
      <c r="G7525" s="1" t="s">
        <v>28118</v>
      </c>
      <c r="H7525" s="1" t="s">
        <v>17598</v>
      </c>
      <c r="I7525" s="2">
        <v>194.63</v>
      </c>
      <c r="J7525" s="37">
        <f>VLOOKUP(H7525,'DOGHER ORDER-DISC'!$K$4:$N$30,4,FALSE)</f>
        <v>0</v>
      </c>
      <c r="K7525" s="2">
        <f t="shared" si="122"/>
        <v>194.63</v>
      </c>
      <c r="L7525" s="1" t="s">
        <v>20502</v>
      </c>
    </row>
    <row r="7526" spans="1:12">
      <c r="A7526" s="1"/>
      <c r="B7526" s="1">
        <v>615</v>
      </c>
      <c r="C7526" s="1" t="s">
        <v>18224</v>
      </c>
      <c r="D7526" s="1" t="s">
        <v>18282</v>
      </c>
      <c r="E7526" s="1" t="s">
        <v>15011</v>
      </c>
      <c r="F7526" s="1" t="s">
        <v>15012</v>
      </c>
      <c r="G7526" s="1" t="s">
        <v>28119</v>
      </c>
      <c r="H7526" s="1" t="s">
        <v>17599</v>
      </c>
      <c r="I7526" s="2">
        <v>158.24</v>
      </c>
      <c r="J7526" s="37">
        <f>VLOOKUP(H7526,'DOGHER ORDER-DISC'!$K$4:$N$30,4,FALSE)</f>
        <v>0</v>
      </c>
      <c r="K7526" s="2">
        <f t="shared" si="122"/>
        <v>158.24</v>
      </c>
      <c r="L7526" s="1" t="s">
        <v>20503</v>
      </c>
    </row>
    <row r="7527" spans="1:12">
      <c r="A7527" s="1"/>
      <c r="B7527" s="1">
        <v>615</v>
      </c>
      <c r="C7527" s="1" t="s">
        <v>18223</v>
      </c>
      <c r="D7527" s="1" t="s">
        <v>18282</v>
      </c>
      <c r="E7527" s="1" t="s">
        <v>15013</v>
      </c>
      <c r="F7527" s="1" t="s">
        <v>15014</v>
      </c>
      <c r="G7527" s="1" t="s">
        <v>28120</v>
      </c>
      <c r="H7527" s="1" t="s">
        <v>17598</v>
      </c>
      <c r="I7527" s="2">
        <v>204.43</v>
      </c>
      <c r="J7527" s="37">
        <f>VLOOKUP(H7527,'DOGHER ORDER-DISC'!$K$4:$N$30,4,FALSE)</f>
        <v>0</v>
      </c>
      <c r="K7527" s="2">
        <f t="shared" si="122"/>
        <v>204.43</v>
      </c>
      <c r="L7527" s="1" t="s">
        <v>20502</v>
      </c>
    </row>
    <row r="7528" spans="1:12">
      <c r="A7528" s="1"/>
      <c r="B7528" s="1">
        <v>615</v>
      </c>
      <c r="C7528" s="1" t="s">
        <v>18224</v>
      </c>
      <c r="D7528" s="1" t="s">
        <v>18282</v>
      </c>
      <c r="E7528" s="1" t="s">
        <v>15015</v>
      </c>
      <c r="F7528" s="1" t="s">
        <v>15016</v>
      </c>
      <c r="G7528" s="1" t="s">
        <v>28121</v>
      </c>
      <c r="H7528" s="1" t="s">
        <v>17599</v>
      </c>
      <c r="I7528" s="2">
        <v>166.2</v>
      </c>
      <c r="J7528" s="37">
        <f>VLOOKUP(H7528,'DOGHER ORDER-DISC'!$K$4:$N$30,4,FALSE)</f>
        <v>0</v>
      </c>
      <c r="K7528" s="2">
        <f t="shared" si="122"/>
        <v>166.2</v>
      </c>
      <c r="L7528" s="1" t="s">
        <v>20503</v>
      </c>
    </row>
    <row r="7529" spans="1:12">
      <c r="A7529" s="1"/>
      <c r="B7529" s="1">
        <v>615</v>
      </c>
      <c r="C7529" s="1" t="s">
        <v>18223</v>
      </c>
      <c r="D7529" s="1" t="s">
        <v>18282</v>
      </c>
      <c r="E7529" s="1" t="s">
        <v>15017</v>
      </c>
      <c r="F7529" s="1" t="s">
        <v>15018</v>
      </c>
      <c r="G7529" s="1" t="s">
        <v>28122</v>
      </c>
      <c r="H7529" s="1" t="s">
        <v>17598</v>
      </c>
      <c r="I7529" s="2">
        <v>215.89</v>
      </c>
      <c r="J7529" s="37">
        <f>VLOOKUP(H7529,'DOGHER ORDER-DISC'!$K$4:$N$30,4,FALSE)</f>
        <v>0</v>
      </c>
      <c r="K7529" s="2">
        <f t="shared" si="122"/>
        <v>215.89</v>
      </c>
      <c r="L7529" s="1" t="s">
        <v>20502</v>
      </c>
    </row>
    <row r="7530" spans="1:12">
      <c r="A7530" s="1"/>
      <c r="B7530" s="1">
        <v>615</v>
      </c>
      <c r="C7530" s="1" t="s">
        <v>18224</v>
      </c>
      <c r="D7530" s="1" t="s">
        <v>18282</v>
      </c>
      <c r="E7530" s="1" t="s">
        <v>15019</v>
      </c>
      <c r="F7530" s="1" t="s">
        <v>15020</v>
      </c>
      <c r="G7530" s="1" t="s">
        <v>28123</v>
      </c>
      <c r="H7530" s="1" t="s">
        <v>17599</v>
      </c>
      <c r="I7530" s="2">
        <v>175.52</v>
      </c>
      <c r="J7530" s="37">
        <f>VLOOKUP(H7530,'DOGHER ORDER-DISC'!$K$4:$N$30,4,FALSE)</f>
        <v>0</v>
      </c>
      <c r="K7530" s="2">
        <f t="shared" si="122"/>
        <v>175.52</v>
      </c>
      <c r="L7530" s="1" t="s">
        <v>20503</v>
      </c>
    </row>
    <row r="7531" spans="1:12">
      <c r="A7531" s="1"/>
      <c r="B7531" s="1">
        <v>615</v>
      </c>
      <c r="C7531" s="1" t="s">
        <v>18223</v>
      </c>
      <c r="D7531" s="1" t="s">
        <v>18282</v>
      </c>
      <c r="E7531" s="1" t="s">
        <v>15021</v>
      </c>
      <c r="F7531" s="1" t="s">
        <v>15022</v>
      </c>
      <c r="G7531" s="1" t="s">
        <v>28124</v>
      </c>
      <c r="H7531" s="1" t="s">
        <v>17598</v>
      </c>
      <c r="I7531" s="2">
        <v>232.56</v>
      </c>
      <c r="J7531" s="37">
        <f>VLOOKUP(H7531,'DOGHER ORDER-DISC'!$K$4:$N$30,4,FALSE)</f>
        <v>0</v>
      </c>
      <c r="K7531" s="2">
        <f t="shared" si="122"/>
        <v>232.56</v>
      </c>
      <c r="L7531" s="1" t="s">
        <v>20502</v>
      </c>
    </row>
    <row r="7532" spans="1:12">
      <c r="A7532" s="1"/>
      <c r="B7532" s="1">
        <v>615</v>
      </c>
      <c r="C7532" s="1" t="s">
        <v>18224</v>
      </c>
      <c r="D7532" s="1" t="s">
        <v>18282</v>
      </c>
      <c r="E7532" s="1" t="s">
        <v>15023</v>
      </c>
      <c r="F7532" s="1" t="s">
        <v>15024</v>
      </c>
      <c r="G7532" s="1" t="s">
        <v>28125</v>
      </c>
      <c r="H7532" s="1" t="s">
        <v>17599</v>
      </c>
      <c r="I7532" s="2">
        <v>189.07</v>
      </c>
      <c r="J7532" s="37">
        <f>VLOOKUP(H7532,'DOGHER ORDER-DISC'!$K$4:$N$30,4,FALSE)</f>
        <v>0</v>
      </c>
      <c r="K7532" s="2">
        <f t="shared" si="122"/>
        <v>189.07</v>
      </c>
      <c r="L7532" s="1" t="s">
        <v>20503</v>
      </c>
    </row>
    <row r="7533" spans="1:12">
      <c r="A7533" s="1"/>
      <c r="B7533" s="1">
        <v>615</v>
      </c>
      <c r="C7533" s="1" t="s">
        <v>18223</v>
      </c>
      <c r="D7533" s="1" t="s">
        <v>18282</v>
      </c>
      <c r="E7533" s="1" t="s">
        <v>15025</v>
      </c>
      <c r="F7533" s="1" t="s">
        <v>15026</v>
      </c>
      <c r="G7533" s="1" t="s">
        <v>28126</v>
      </c>
      <c r="H7533" s="1" t="s">
        <v>17598</v>
      </c>
      <c r="I7533" s="2">
        <v>240.42</v>
      </c>
      <c r="J7533" s="37">
        <f>VLOOKUP(H7533,'DOGHER ORDER-DISC'!$K$4:$N$30,4,FALSE)</f>
        <v>0</v>
      </c>
      <c r="K7533" s="2">
        <f t="shared" si="122"/>
        <v>240.42</v>
      </c>
      <c r="L7533" s="1" t="s">
        <v>20502</v>
      </c>
    </row>
    <row r="7534" spans="1:12">
      <c r="A7534" s="1"/>
      <c r="B7534" s="1">
        <v>615</v>
      </c>
      <c r="C7534" s="1" t="s">
        <v>18224</v>
      </c>
      <c r="D7534" s="1" t="s">
        <v>18282</v>
      </c>
      <c r="E7534" s="1" t="s">
        <v>15027</v>
      </c>
      <c r="F7534" s="1" t="s">
        <v>15028</v>
      </c>
      <c r="G7534" s="1" t="s">
        <v>28127</v>
      </c>
      <c r="H7534" s="1" t="s">
        <v>17599</v>
      </c>
      <c r="I7534" s="2">
        <v>195.47</v>
      </c>
      <c r="J7534" s="37">
        <f>VLOOKUP(H7534,'DOGHER ORDER-DISC'!$K$4:$N$30,4,FALSE)</f>
        <v>0</v>
      </c>
      <c r="K7534" s="2">
        <f t="shared" si="122"/>
        <v>195.47</v>
      </c>
      <c r="L7534" s="1" t="s">
        <v>20503</v>
      </c>
    </row>
    <row r="7535" spans="1:12">
      <c r="A7535" s="1"/>
      <c r="B7535" s="1">
        <v>615</v>
      </c>
      <c r="C7535" s="1" t="s">
        <v>18223</v>
      </c>
      <c r="D7535" s="1" t="s">
        <v>18282</v>
      </c>
      <c r="E7535" s="1" t="s">
        <v>15029</v>
      </c>
      <c r="F7535" s="1" t="s">
        <v>15030</v>
      </c>
      <c r="G7535" s="1" t="s">
        <v>28128</v>
      </c>
      <c r="H7535" s="1" t="s">
        <v>17598</v>
      </c>
      <c r="I7535" s="2">
        <v>264.14999999999998</v>
      </c>
      <c r="J7535" s="37">
        <f>VLOOKUP(H7535,'DOGHER ORDER-DISC'!$K$4:$N$30,4,FALSE)</f>
        <v>0</v>
      </c>
      <c r="K7535" s="2">
        <f t="shared" ref="K7535:K7598" si="123">+ROUND(I7535*(1-J7535),2)</f>
        <v>264.14999999999998</v>
      </c>
      <c r="L7535" s="1" t="s">
        <v>20502</v>
      </c>
    </row>
    <row r="7536" spans="1:12">
      <c r="A7536" s="1"/>
      <c r="B7536" s="1">
        <v>615</v>
      </c>
      <c r="C7536" s="1" t="s">
        <v>18224</v>
      </c>
      <c r="D7536" s="1" t="s">
        <v>18282</v>
      </c>
      <c r="E7536" s="1" t="s">
        <v>15031</v>
      </c>
      <c r="F7536" s="1" t="s">
        <v>15032</v>
      </c>
      <c r="G7536" s="1" t="s">
        <v>28129</v>
      </c>
      <c r="H7536" s="1" t="s">
        <v>17599</v>
      </c>
      <c r="I7536" s="2">
        <v>214.76</v>
      </c>
      <c r="J7536" s="37">
        <f>VLOOKUP(H7536,'DOGHER ORDER-DISC'!$K$4:$N$30,4,FALSE)</f>
        <v>0</v>
      </c>
      <c r="K7536" s="2">
        <f t="shared" si="123"/>
        <v>214.76</v>
      </c>
      <c r="L7536" s="1" t="s">
        <v>20503</v>
      </c>
    </row>
    <row r="7537" spans="1:12">
      <c r="A7537" s="1"/>
      <c r="B7537" s="1">
        <v>615</v>
      </c>
      <c r="C7537" s="1" t="s">
        <v>18223</v>
      </c>
      <c r="D7537" s="1" t="s">
        <v>18282</v>
      </c>
      <c r="E7537" s="1" t="s">
        <v>15033</v>
      </c>
      <c r="F7537" s="1" t="s">
        <v>15034</v>
      </c>
      <c r="G7537" s="1" t="s">
        <v>28130</v>
      </c>
      <c r="H7537" s="1" t="s">
        <v>17598</v>
      </c>
      <c r="I7537" s="2">
        <v>339.46</v>
      </c>
      <c r="J7537" s="37">
        <f>VLOOKUP(H7537,'DOGHER ORDER-DISC'!$K$4:$N$30,4,FALSE)</f>
        <v>0</v>
      </c>
      <c r="K7537" s="2">
        <f t="shared" si="123"/>
        <v>339.46</v>
      </c>
      <c r="L7537" s="1" t="s">
        <v>20504</v>
      </c>
    </row>
    <row r="7538" spans="1:12">
      <c r="A7538" s="1"/>
      <c r="B7538" s="1">
        <v>615</v>
      </c>
      <c r="C7538" s="1" t="s">
        <v>18224</v>
      </c>
      <c r="D7538" s="1" t="s">
        <v>18282</v>
      </c>
      <c r="E7538" s="1" t="s">
        <v>15035</v>
      </c>
      <c r="F7538" s="1" t="s">
        <v>15036</v>
      </c>
      <c r="G7538" s="1" t="s">
        <v>28131</v>
      </c>
      <c r="H7538" s="1" t="s">
        <v>17599</v>
      </c>
      <c r="I7538" s="2">
        <v>316.02999999999997</v>
      </c>
      <c r="J7538" s="37">
        <f>VLOOKUP(H7538,'DOGHER ORDER-DISC'!$K$4:$N$30,4,FALSE)</f>
        <v>0</v>
      </c>
      <c r="K7538" s="2">
        <f t="shared" si="123"/>
        <v>316.02999999999997</v>
      </c>
      <c r="L7538" s="1" t="s">
        <v>20505</v>
      </c>
    </row>
    <row r="7539" spans="1:12">
      <c r="A7539" s="1"/>
      <c r="B7539" s="1">
        <v>616</v>
      </c>
      <c r="C7539" s="1" t="s">
        <v>18223</v>
      </c>
      <c r="D7539" s="1" t="s">
        <v>18282</v>
      </c>
      <c r="E7539" s="1" t="s">
        <v>15037</v>
      </c>
      <c r="F7539" s="1" t="s">
        <v>15038</v>
      </c>
      <c r="G7539" s="1" t="s">
        <v>28132</v>
      </c>
      <c r="H7539" s="1" t="s">
        <v>17598</v>
      </c>
      <c r="I7539" s="2">
        <v>297.83999999999997</v>
      </c>
      <c r="J7539" s="37">
        <f>VLOOKUP(H7539,'DOGHER ORDER-DISC'!$K$4:$N$30,4,FALSE)</f>
        <v>0</v>
      </c>
      <c r="K7539" s="2">
        <f t="shared" si="123"/>
        <v>297.83999999999997</v>
      </c>
      <c r="L7539" s="1" t="s">
        <v>20506</v>
      </c>
    </row>
    <row r="7540" spans="1:12">
      <c r="A7540" s="1"/>
      <c r="B7540" s="1">
        <v>616</v>
      </c>
      <c r="C7540" s="1" t="s">
        <v>18224</v>
      </c>
      <c r="D7540" s="1" t="s">
        <v>18282</v>
      </c>
      <c r="E7540" s="1" t="s">
        <v>15039</v>
      </c>
      <c r="F7540" s="1" t="s">
        <v>15040</v>
      </c>
      <c r="G7540" s="1" t="s">
        <v>28133</v>
      </c>
      <c r="H7540" s="1" t="s">
        <v>17599</v>
      </c>
      <c r="I7540" s="2">
        <v>188.17</v>
      </c>
      <c r="J7540" s="37">
        <f>VLOOKUP(H7540,'DOGHER ORDER-DISC'!$K$4:$N$30,4,FALSE)</f>
        <v>0</v>
      </c>
      <c r="K7540" s="2">
        <f t="shared" si="123"/>
        <v>188.17</v>
      </c>
      <c r="L7540" s="1" t="s">
        <v>20507</v>
      </c>
    </row>
    <row r="7541" spans="1:12">
      <c r="A7541" s="1"/>
      <c r="B7541" s="1">
        <v>616</v>
      </c>
      <c r="C7541" s="1" t="s">
        <v>18223</v>
      </c>
      <c r="D7541" s="1" t="s">
        <v>18282</v>
      </c>
      <c r="E7541" s="1" t="s">
        <v>15041</v>
      </c>
      <c r="F7541" s="1" t="s">
        <v>15042</v>
      </c>
      <c r="G7541" s="1" t="s">
        <v>28134</v>
      </c>
      <c r="H7541" s="1" t="s">
        <v>17598</v>
      </c>
      <c r="I7541" s="2">
        <v>234.96</v>
      </c>
      <c r="J7541" s="37">
        <f>VLOOKUP(H7541,'DOGHER ORDER-DISC'!$K$4:$N$30,4,FALSE)</f>
        <v>0</v>
      </c>
      <c r="K7541" s="2">
        <f t="shared" si="123"/>
        <v>234.96</v>
      </c>
      <c r="L7541" s="1" t="s">
        <v>20508</v>
      </c>
    </row>
    <row r="7542" spans="1:12">
      <c r="A7542" s="1"/>
      <c r="B7542" s="1">
        <v>616</v>
      </c>
      <c r="C7542" s="1" t="s">
        <v>18224</v>
      </c>
      <c r="D7542" s="1" t="s">
        <v>18282</v>
      </c>
      <c r="E7542" s="1" t="s">
        <v>15043</v>
      </c>
      <c r="F7542" s="1" t="s">
        <v>15044</v>
      </c>
      <c r="G7542" s="1" t="s">
        <v>28135</v>
      </c>
      <c r="H7542" s="1" t="s">
        <v>17599</v>
      </c>
      <c r="I7542" s="2">
        <v>158.77000000000001</v>
      </c>
      <c r="J7542" s="37">
        <f>VLOOKUP(H7542,'DOGHER ORDER-DISC'!$K$4:$N$30,4,FALSE)</f>
        <v>0</v>
      </c>
      <c r="K7542" s="2">
        <f t="shared" si="123"/>
        <v>158.77000000000001</v>
      </c>
      <c r="L7542" s="1" t="s">
        <v>20509</v>
      </c>
    </row>
    <row r="7543" spans="1:12">
      <c r="A7543" s="1"/>
      <c r="B7543" s="1">
        <v>616</v>
      </c>
      <c r="C7543" s="1" t="s">
        <v>18223</v>
      </c>
      <c r="D7543" s="1" t="s">
        <v>18282</v>
      </c>
      <c r="E7543" s="1" t="s">
        <v>15045</v>
      </c>
      <c r="F7543" s="1" t="s">
        <v>15046</v>
      </c>
      <c r="G7543" s="1" t="s">
        <v>28136</v>
      </c>
      <c r="H7543" s="1" t="s">
        <v>17598</v>
      </c>
      <c r="I7543" s="2">
        <v>231.45</v>
      </c>
      <c r="J7543" s="37">
        <f>VLOOKUP(H7543,'DOGHER ORDER-DISC'!$K$4:$N$30,4,FALSE)</f>
        <v>0</v>
      </c>
      <c r="K7543" s="2">
        <f t="shared" si="123"/>
        <v>231.45</v>
      </c>
      <c r="L7543" s="1" t="s">
        <v>20510</v>
      </c>
    </row>
    <row r="7544" spans="1:12">
      <c r="A7544" s="1"/>
      <c r="B7544" s="1">
        <v>616</v>
      </c>
      <c r="C7544" s="1" t="s">
        <v>18224</v>
      </c>
      <c r="D7544" s="1" t="s">
        <v>18282</v>
      </c>
      <c r="E7544" s="1" t="s">
        <v>15047</v>
      </c>
      <c r="F7544" s="1" t="s">
        <v>15048</v>
      </c>
      <c r="G7544" s="1" t="s">
        <v>28137</v>
      </c>
      <c r="H7544" s="1" t="s">
        <v>17599</v>
      </c>
      <c r="I7544" s="2">
        <v>227.54</v>
      </c>
      <c r="J7544" s="37">
        <f>VLOOKUP(H7544,'DOGHER ORDER-DISC'!$K$4:$N$30,4,FALSE)</f>
        <v>0</v>
      </c>
      <c r="K7544" s="2">
        <f t="shared" si="123"/>
        <v>227.54</v>
      </c>
      <c r="L7544" s="1" t="s">
        <v>20511</v>
      </c>
    </row>
    <row r="7545" spans="1:12">
      <c r="A7545" s="1"/>
      <c r="B7545" s="1">
        <v>616</v>
      </c>
      <c r="C7545" s="1" t="s">
        <v>18223</v>
      </c>
      <c r="D7545" s="1" t="s">
        <v>18282</v>
      </c>
      <c r="E7545" s="1" t="s">
        <v>15049</v>
      </c>
      <c r="F7545" s="1" t="s">
        <v>15050</v>
      </c>
      <c r="G7545" s="1" t="s">
        <v>28138</v>
      </c>
      <c r="H7545" s="1" t="s">
        <v>17598</v>
      </c>
      <c r="I7545" s="2">
        <v>200.59</v>
      </c>
      <c r="J7545" s="37">
        <f>VLOOKUP(H7545,'DOGHER ORDER-DISC'!$K$4:$N$30,4,FALSE)</f>
        <v>0</v>
      </c>
      <c r="K7545" s="2">
        <f t="shared" si="123"/>
        <v>200.59</v>
      </c>
      <c r="L7545" s="1" t="s">
        <v>20512</v>
      </c>
    </row>
    <row r="7546" spans="1:12">
      <c r="A7546" s="1"/>
      <c r="B7546" s="1">
        <v>616</v>
      </c>
      <c r="C7546" s="1" t="s">
        <v>18224</v>
      </c>
      <c r="D7546" s="1" t="s">
        <v>18282</v>
      </c>
      <c r="E7546" s="1" t="s">
        <v>15051</v>
      </c>
      <c r="F7546" s="1" t="s">
        <v>15052</v>
      </c>
      <c r="G7546" s="1" t="s">
        <v>28139</v>
      </c>
      <c r="H7546" s="1" t="s">
        <v>17599</v>
      </c>
      <c r="I7546" s="2">
        <v>153.94999999999999</v>
      </c>
      <c r="J7546" s="37">
        <f>VLOOKUP(H7546,'DOGHER ORDER-DISC'!$K$4:$N$30,4,FALSE)</f>
        <v>0</v>
      </c>
      <c r="K7546" s="2">
        <f t="shared" si="123"/>
        <v>153.94999999999999</v>
      </c>
      <c r="L7546" s="1" t="s">
        <v>20513</v>
      </c>
    </row>
    <row r="7547" spans="1:12">
      <c r="A7547" s="1"/>
      <c r="B7547" s="1">
        <v>616</v>
      </c>
      <c r="C7547" s="1" t="s">
        <v>18223</v>
      </c>
      <c r="D7547" s="1" t="s">
        <v>18282</v>
      </c>
      <c r="E7547" s="1" t="s">
        <v>15053</v>
      </c>
      <c r="F7547" s="1" t="s">
        <v>15054</v>
      </c>
      <c r="G7547" s="1" t="s">
        <v>28140</v>
      </c>
      <c r="H7547" s="1" t="s">
        <v>17598</v>
      </c>
      <c r="I7547" s="2">
        <v>222.19</v>
      </c>
      <c r="J7547" s="37">
        <f>VLOOKUP(H7547,'DOGHER ORDER-DISC'!$K$4:$N$30,4,FALSE)</f>
        <v>0</v>
      </c>
      <c r="K7547" s="2">
        <f t="shared" si="123"/>
        <v>222.19</v>
      </c>
      <c r="L7547" s="1" t="s">
        <v>20512</v>
      </c>
    </row>
    <row r="7548" spans="1:12">
      <c r="A7548" s="1"/>
      <c r="B7548" s="1">
        <v>616</v>
      </c>
      <c r="C7548" s="1" t="s">
        <v>18224</v>
      </c>
      <c r="D7548" s="1" t="s">
        <v>18282</v>
      </c>
      <c r="E7548" s="1" t="s">
        <v>15055</v>
      </c>
      <c r="F7548" s="1" t="s">
        <v>15056</v>
      </c>
      <c r="G7548" s="1" t="s">
        <v>28141</v>
      </c>
      <c r="H7548" s="1" t="s">
        <v>17599</v>
      </c>
      <c r="I7548" s="2">
        <v>169.06</v>
      </c>
      <c r="J7548" s="37">
        <f>VLOOKUP(H7548,'DOGHER ORDER-DISC'!$K$4:$N$30,4,FALSE)</f>
        <v>0</v>
      </c>
      <c r="K7548" s="2">
        <f t="shared" si="123"/>
        <v>169.06</v>
      </c>
      <c r="L7548" s="1" t="s">
        <v>20513</v>
      </c>
    </row>
    <row r="7549" spans="1:12">
      <c r="A7549" s="1"/>
      <c r="B7549" s="1">
        <v>616</v>
      </c>
      <c r="C7549" s="1" t="s">
        <v>18223</v>
      </c>
      <c r="D7549" s="1" t="s">
        <v>18282</v>
      </c>
      <c r="E7549" s="1" t="s">
        <v>15057</v>
      </c>
      <c r="F7549" s="1" t="s">
        <v>15058</v>
      </c>
      <c r="G7549" s="1" t="s">
        <v>28142</v>
      </c>
      <c r="H7549" s="1" t="s">
        <v>17598</v>
      </c>
      <c r="I7549" s="2">
        <v>216.02</v>
      </c>
      <c r="J7549" s="37">
        <f>VLOOKUP(H7549,'DOGHER ORDER-DISC'!$K$4:$N$30,4,FALSE)</f>
        <v>0</v>
      </c>
      <c r="K7549" s="2">
        <f t="shared" si="123"/>
        <v>216.02</v>
      </c>
      <c r="L7549" s="1" t="s">
        <v>20512</v>
      </c>
    </row>
    <row r="7550" spans="1:12">
      <c r="A7550" s="1"/>
      <c r="B7550" s="1">
        <v>616</v>
      </c>
      <c r="C7550" s="1" t="s">
        <v>18224</v>
      </c>
      <c r="D7550" s="1" t="s">
        <v>18282</v>
      </c>
      <c r="E7550" s="1" t="s">
        <v>15059</v>
      </c>
      <c r="F7550" s="1" t="s">
        <v>15060</v>
      </c>
      <c r="G7550" s="1" t="s">
        <v>28143</v>
      </c>
      <c r="H7550" s="1" t="s">
        <v>17599</v>
      </c>
      <c r="I7550" s="2">
        <v>185.69</v>
      </c>
      <c r="J7550" s="37">
        <f>VLOOKUP(H7550,'DOGHER ORDER-DISC'!$K$4:$N$30,4,FALSE)</f>
        <v>0</v>
      </c>
      <c r="K7550" s="2">
        <f t="shared" si="123"/>
        <v>185.69</v>
      </c>
      <c r="L7550" s="1" t="s">
        <v>20513</v>
      </c>
    </row>
    <row r="7551" spans="1:12">
      <c r="A7551" s="1"/>
      <c r="B7551" s="1">
        <v>616</v>
      </c>
      <c r="C7551" s="1" t="s">
        <v>18223</v>
      </c>
      <c r="D7551" s="1" t="s">
        <v>18282</v>
      </c>
      <c r="E7551" s="1" t="s">
        <v>15061</v>
      </c>
      <c r="F7551" s="1" t="s">
        <v>15062</v>
      </c>
      <c r="G7551" s="1" t="s">
        <v>28144</v>
      </c>
      <c r="H7551" s="1" t="s">
        <v>17598</v>
      </c>
      <c r="I7551" s="2">
        <v>450.7</v>
      </c>
      <c r="J7551" s="37">
        <f>VLOOKUP(H7551,'DOGHER ORDER-DISC'!$K$4:$N$30,4,FALSE)</f>
        <v>0</v>
      </c>
      <c r="K7551" s="2">
        <f t="shared" si="123"/>
        <v>450.7</v>
      </c>
      <c r="L7551" s="1" t="s">
        <v>20514</v>
      </c>
    </row>
    <row r="7552" spans="1:12">
      <c r="A7552" s="1"/>
      <c r="B7552" s="1">
        <v>616</v>
      </c>
      <c r="C7552" s="1" t="s">
        <v>18224</v>
      </c>
      <c r="D7552" s="1" t="s">
        <v>18282</v>
      </c>
      <c r="E7552" s="1" t="s">
        <v>15063</v>
      </c>
      <c r="F7552" s="1" t="s">
        <v>15064</v>
      </c>
      <c r="G7552" s="1" t="s">
        <v>28145</v>
      </c>
      <c r="H7552" s="1" t="s">
        <v>17599</v>
      </c>
      <c r="I7552" s="2">
        <v>309.70999999999998</v>
      </c>
      <c r="J7552" s="37">
        <f>VLOOKUP(H7552,'DOGHER ORDER-DISC'!$K$4:$N$30,4,FALSE)</f>
        <v>0</v>
      </c>
      <c r="K7552" s="2">
        <f t="shared" si="123"/>
        <v>309.70999999999998</v>
      </c>
      <c r="L7552" s="1" t="s">
        <v>20515</v>
      </c>
    </row>
    <row r="7553" spans="1:12">
      <c r="A7553" s="1"/>
      <c r="B7553" s="1">
        <v>616</v>
      </c>
      <c r="C7553" s="1" t="s">
        <v>18223</v>
      </c>
      <c r="D7553" s="1" t="s">
        <v>18282</v>
      </c>
      <c r="E7553" s="1" t="s">
        <v>15065</v>
      </c>
      <c r="F7553" s="1" t="s">
        <v>15066</v>
      </c>
      <c r="G7553" s="1" t="s">
        <v>28146</v>
      </c>
      <c r="H7553" s="1" t="s">
        <v>17598</v>
      </c>
      <c r="I7553" s="2">
        <v>267.95999999999998</v>
      </c>
      <c r="J7553" s="37">
        <f>VLOOKUP(H7553,'DOGHER ORDER-DISC'!$K$4:$N$30,4,FALSE)</f>
        <v>0</v>
      </c>
      <c r="K7553" s="2">
        <f t="shared" si="123"/>
        <v>267.95999999999998</v>
      </c>
      <c r="L7553" s="1" t="s">
        <v>20516</v>
      </c>
    </row>
    <row r="7554" spans="1:12">
      <c r="A7554" s="1"/>
      <c r="B7554" s="1">
        <v>616</v>
      </c>
      <c r="C7554" s="1" t="s">
        <v>18224</v>
      </c>
      <c r="D7554" s="1" t="s">
        <v>18282</v>
      </c>
      <c r="E7554" s="1" t="s">
        <v>15067</v>
      </c>
      <c r="F7554" s="1" t="s">
        <v>15068</v>
      </c>
      <c r="G7554" s="1" t="s">
        <v>28147</v>
      </c>
      <c r="H7554" s="1" t="s">
        <v>17599</v>
      </c>
      <c r="I7554" s="2">
        <v>198.06</v>
      </c>
      <c r="J7554" s="37">
        <f>VLOOKUP(H7554,'DOGHER ORDER-DISC'!$K$4:$N$30,4,FALSE)</f>
        <v>0</v>
      </c>
      <c r="K7554" s="2">
        <f t="shared" si="123"/>
        <v>198.06</v>
      </c>
      <c r="L7554" s="1" t="s">
        <v>20517</v>
      </c>
    </row>
    <row r="7555" spans="1:12">
      <c r="A7555" s="1" t="s">
        <v>32</v>
      </c>
      <c r="B7555" s="1">
        <v>616</v>
      </c>
      <c r="C7555" s="1" t="s">
        <v>18223</v>
      </c>
      <c r="D7555" s="1" t="s">
        <v>18282</v>
      </c>
      <c r="E7555" s="1" t="s">
        <v>15069</v>
      </c>
      <c r="F7555" s="1" t="s">
        <v>15070</v>
      </c>
      <c r="G7555" s="1" t="s">
        <v>28148</v>
      </c>
      <c r="H7555" s="1" t="s">
        <v>17598</v>
      </c>
      <c r="I7555" s="2">
        <v>4265.58</v>
      </c>
      <c r="J7555" s="37">
        <f>VLOOKUP(H7555,'DOGHER ORDER-DISC'!$K$4:$N$30,4,FALSE)</f>
        <v>0</v>
      </c>
      <c r="K7555" s="2">
        <f t="shared" si="123"/>
        <v>4265.58</v>
      </c>
      <c r="L7555" s="1" t="s">
        <v>20518</v>
      </c>
    </row>
    <row r="7556" spans="1:12">
      <c r="A7556" s="1" t="s">
        <v>32</v>
      </c>
      <c r="B7556" s="1">
        <v>616</v>
      </c>
      <c r="C7556" s="1" t="s">
        <v>18224</v>
      </c>
      <c r="D7556" s="1" t="s">
        <v>18282</v>
      </c>
      <c r="E7556" s="1" t="s">
        <v>15071</v>
      </c>
      <c r="F7556" s="1" t="s">
        <v>15072</v>
      </c>
      <c r="G7556" s="1" t="s">
        <v>28149</v>
      </c>
      <c r="H7556" s="1" t="s">
        <v>17599</v>
      </c>
      <c r="I7556" s="2">
        <v>3170.64</v>
      </c>
      <c r="J7556" s="37">
        <f>VLOOKUP(H7556,'DOGHER ORDER-DISC'!$K$4:$N$30,4,FALSE)</f>
        <v>0</v>
      </c>
      <c r="K7556" s="2">
        <f t="shared" si="123"/>
        <v>3170.64</v>
      </c>
      <c r="L7556" s="1" t="s">
        <v>20518</v>
      </c>
    </row>
    <row r="7557" spans="1:12">
      <c r="A7557" s="1"/>
      <c r="B7557" s="1">
        <v>617</v>
      </c>
      <c r="C7557" s="1" t="s">
        <v>18223</v>
      </c>
      <c r="D7557" s="1" t="s">
        <v>18282</v>
      </c>
      <c r="E7557" s="1" t="s">
        <v>15073</v>
      </c>
      <c r="F7557" s="1" t="s">
        <v>15074</v>
      </c>
      <c r="G7557" s="1" t="s">
        <v>28150</v>
      </c>
      <c r="H7557" s="1" t="s">
        <v>17598</v>
      </c>
      <c r="I7557" s="2">
        <v>159.09</v>
      </c>
      <c r="J7557" s="37">
        <f>VLOOKUP(H7557,'DOGHER ORDER-DISC'!$K$4:$N$30,4,FALSE)</f>
        <v>0</v>
      </c>
      <c r="K7557" s="2">
        <f t="shared" si="123"/>
        <v>159.09</v>
      </c>
      <c r="L7557" s="1" t="s">
        <v>20519</v>
      </c>
    </row>
    <row r="7558" spans="1:12">
      <c r="A7558" s="1"/>
      <c r="B7558" s="1">
        <v>617</v>
      </c>
      <c r="C7558" s="1" t="s">
        <v>18224</v>
      </c>
      <c r="D7558" s="1" t="s">
        <v>18282</v>
      </c>
      <c r="E7558" s="1" t="s">
        <v>15075</v>
      </c>
      <c r="F7558" s="1" t="s">
        <v>15076</v>
      </c>
      <c r="G7558" s="1" t="s">
        <v>28151</v>
      </c>
      <c r="H7558" s="1" t="s">
        <v>17599</v>
      </c>
      <c r="I7558" s="2">
        <v>130.87</v>
      </c>
      <c r="J7558" s="37">
        <f>VLOOKUP(H7558,'DOGHER ORDER-DISC'!$K$4:$N$30,4,FALSE)</f>
        <v>0</v>
      </c>
      <c r="K7558" s="2">
        <f t="shared" si="123"/>
        <v>130.87</v>
      </c>
      <c r="L7558" s="1" t="s">
        <v>20520</v>
      </c>
    </row>
    <row r="7559" spans="1:12">
      <c r="A7559" s="1"/>
      <c r="B7559" s="1">
        <v>617</v>
      </c>
      <c r="C7559" s="1" t="s">
        <v>18223</v>
      </c>
      <c r="D7559" s="1" t="s">
        <v>18282</v>
      </c>
      <c r="E7559" s="1" t="s">
        <v>15077</v>
      </c>
      <c r="F7559" s="1" t="s">
        <v>15078</v>
      </c>
      <c r="G7559" s="1" t="s">
        <v>28152</v>
      </c>
      <c r="H7559" s="1" t="s">
        <v>17598</v>
      </c>
      <c r="I7559" s="2">
        <v>196.24</v>
      </c>
      <c r="J7559" s="37">
        <f>VLOOKUP(H7559,'DOGHER ORDER-DISC'!$K$4:$N$30,4,FALSE)</f>
        <v>0</v>
      </c>
      <c r="K7559" s="2">
        <f t="shared" si="123"/>
        <v>196.24</v>
      </c>
      <c r="L7559" s="1" t="s">
        <v>20519</v>
      </c>
    </row>
    <row r="7560" spans="1:12">
      <c r="A7560" s="1"/>
      <c r="B7560" s="1">
        <v>617</v>
      </c>
      <c r="C7560" s="1" t="s">
        <v>18224</v>
      </c>
      <c r="D7560" s="1" t="s">
        <v>18282</v>
      </c>
      <c r="E7560" s="1" t="s">
        <v>15079</v>
      </c>
      <c r="F7560" s="1" t="s">
        <v>15080</v>
      </c>
      <c r="G7560" s="1" t="s">
        <v>28153</v>
      </c>
      <c r="H7560" s="1" t="s">
        <v>17599</v>
      </c>
      <c r="I7560" s="2">
        <v>131.28</v>
      </c>
      <c r="J7560" s="37">
        <f>VLOOKUP(H7560,'DOGHER ORDER-DISC'!$K$4:$N$30,4,FALSE)</f>
        <v>0</v>
      </c>
      <c r="K7560" s="2">
        <f t="shared" si="123"/>
        <v>131.28</v>
      </c>
      <c r="L7560" s="1" t="s">
        <v>20520</v>
      </c>
    </row>
    <row r="7561" spans="1:12">
      <c r="A7561" s="1"/>
      <c r="B7561" s="1">
        <v>617</v>
      </c>
      <c r="C7561" s="1" t="s">
        <v>18223</v>
      </c>
      <c r="D7561" s="1" t="s">
        <v>18282</v>
      </c>
      <c r="E7561" s="1" t="s">
        <v>15081</v>
      </c>
      <c r="F7561" s="1" t="s">
        <v>15082</v>
      </c>
      <c r="G7561" s="1" t="s">
        <v>28154</v>
      </c>
      <c r="H7561" s="1" t="s">
        <v>17598</v>
      </c>
      <c r="I7561" s="2">
        <v>159.78</v>
      </c>
      <c r="J7561" s="37">
        <f>VLOOKUP(H7561,'DOGHER ORDER-DISC'!$K$4:$N$30,4,FALSE)</f>
        <v>0</v>
      </c>
      <c r="K7561" s="2">
        <f t="shared" si="123"/>
        <v>159.78</v>
      </c>
      <c r="L7561" s="1" t="s">
        <v>20519</v>
      </c>
    </row>
    <row r="7562" spans="1:12">
      <c r="A7562" s="1"/>
      <c r="B7562" s="1">
        <v>617</v>
      </c>
      <c r="C7562" s="1" t="s">
        <v>18224</v>
      </c>
      <c r="D7562" s="1" t="s">
        <v>18282</v>
      </c>
      <c r="E7562" s="1" t="s">
        <v>15083</v>
      </c>
      <c r="F7562" s="1" t="s">
        <v>15084</v>
      </c>
      <c r="G7562" s="1" t="s">
        <v>28155</v>
      </c>
      <c r="H7562" s="1" t="s">
        <v>17599</v>
      </c>
      <c r="I7562" s="2">
        <v>131.68</v>
      </c>
      <c r="J7562" s="37">
        <f>VLOOKUP(H7562,'DOGHER ORDER-DISC'!$K$4:$N$30,4,FALSE)</f>
        <v>0</v>
      </c>
      <c r="K7562" s="2">
        <f t="shared" si="123"/>
        <v>131.68</v>
      </c>
      <c r="L7562" s="1" t="s">
        <v>20520</v>
      </c>
    </row>
    <row r="7563" spans="1:12">
      <c r="A7563" s="1"/>
      <c r="B7563" s="1">
        <v>617</v>
      </c>
      <c r="C7563" s="1" t="s">
        <v>18223</v>
      </c>
      <c r="D7563" s="1" t="s">
        <v>18282</v>
      </c>
      <c r="E7563" s="1" t="s">
        <v>15085</v>
      </c>
      <c r="F7563" s="1" t="s">
        <v>15086</v>
      </c>
      <c r="G7563" s="1" t="s">
        <v>28156</v>
      </c>
      <c r="H7563" s="1" t="s">
        <v>17598</v>
      </c>
      <c r="I7563" s="2">
        <v>175.93</v>
      </c>
      <c r="J7563" s="37">
        <f>VLOOKUP(H7563,'DOGHER ORDER-DISC'!$K$4:$N$30,4,FALSE)</f>
        <v>0</v>
      </c>
      <c r="K7563" s="2">
        <f t="shared" si="123"/>
        <v>175.93</v>
      </c>
      <c r="L7563" s="1" t="s">
        <v>20519</v>
      </c>
    </row>
    <row r="7564" spans="1:12">
      <c r="A7564" s="1"/>
      <c r="B7564" s="1">
        <v>617</v>
      </c>
      <c r="C7564" s="1" t="s">
        <v>18224</v>
      </c>
      <c r="D7564" s="1" t="s">
        <v>18282</v>
      </c>
      <c r="E7564" s="1" t="s">
        <v>15087</v>
      </c>
      <c r="F7564" s="1" t="s">
        <v>15088</v>
      </c>
      <c r="G7564" s="1" t="s">
        <v>28157</v>
      </c>
      <c r="H7564" s="1" t="s">
        <v>17599</v>
      </c>
      <c r="I7564" s="2">
        <v>144.81</v>
      </c>
      <c r="J7564" s="37">
        <f>VLOOKUP(H7564,'DOGHER ORDER-DISC'!$K$4:$N$30,4,FALSE)</f>
        <v>0</v>
      </c>
      <c r="K7564" s="2">
        <f t="shared" si="123"/>
        <v>144.81</v>
      </c>
      <c r="L7564" s="1" t="s">
        <v>20520</v>
      </c>
    </row>
    <row r="7565" spans="1:12">
      <c r="A7565" s="1"/>
      <c r="B7565" s="1">
        <v>617</v>
      </c>
      <c r="C7565" s="1" t="s">
        <v>18223</v>
      </c>
      <c r="D7565" s="1" t="s">
        <v>18282</v>
      </c>
      <c r="E7565" s="1" t="s">
        <v>15089</v>
      </c>
      <c r="F7565" s="1" t="s">
        <v>15090</v>
      </c>
      <c r="G7565" s="1" t="s">
        <v>28158</v>
      </c>
      <c r="H7565" s="1" t="s">
        <v>17598</v>
      </c>
      <c r="I7565" s="2">
        <v>180.19</v>
      </c>
      <c r="J7565" s="37">
        <f>VLOOKUP(H7565,'DOGHER ORDER-DISC'!$K$4:$N$30,4,FALSE)</f>
        <v>0</v>
      </c>
      <c r="K7565" s="2">
        <f t="shared" si="123"/>
        <v>180.19</v>
      </c>
      <c r="L7565" s="1" t="s">
        <v>20519</v>
      </c>
    </row>
    <row r="7566" spans="1:12">
      <c r="A7566" s="1"/>
      <c r="B7566" s="1">
        <v>617</v>
      </c>
      <c r="C7566" s="1" t="s">
        <v>18224</v>
      </c>
      <c r="D7566" s="1" t="s">
        <v>18282</v>
      </c>
      <c r="E7566" s="1" t="s">
        <v>15091</v>
      </c>
      <c r="F7566" s="1" t="s">
        <v>15092</v>
      </c>
      <c r="G7566" s="1" t="s">
        <v>28159</v>
      </c>
      <c r="H7566" s="1" t="s">
        <v>17599</v>
      </c>
      <c r="I7566" s="2">
        <v>146.34</v>
      </c>
      <c r="J7566" s="37">
        <f>VLOOKUP(H7566,'DOGHER ORDER-DISC'!$K$4:$N$30,4,FALSE)</f>
        <v>0</v>
      </c>
      <c r="K7566" s="2">
        <f t="shared" si="123"/>
        <v>146.34</v>
      </c>
      <c r="L7566" s="1" t="s">
        <v>20520</v>
      </c>
    </row>
    <row r="7567" spans="1:12">
      <c r="A7567" s="1"/>
      <c r="B7567" s="1">
        <v>617</v>
      </c>
      <c r="C7567" s="1" t="s">
        <v>18223</v>
      </c>
      <c r="D7567" s="1" t="s">
        <v>18282</v>
      </c>
      <c r="E7567" s="1" t="s">
        <v>15093</v>
      </c>
      <c r="F7567" s="1" t="s">
        <v>15094</v>
      </c>
      <c r="G7567" s="1" t="s">
        <v>28160</v>
      </c>
      <c r="H7567" s="1" t="s">
        <v>17598</v>
      </c>
      <c r="I7567" s="2">
        <v>197.74</v>
      </c>
      <c r="J7567" s="37">
        <f>VLOOKUP(H7567,'DOGHER ORDER-DISC'!$K$4:$N$30,4,FALSE)</f>
        <v>0</v>
      </c>
      <c r="K7567" s="2">
        <f t="shared" si="123"/>
        <v>197.74</v>
      </c>
      <c r="L7567" s="1" t="s">
        <v>20519</v>
      </c>
    </row>
    <row r="7568" spans="1:12">
      <c r="A7568" s="1"/>
      <c r="B7568" s="1">
        <v>617</v>
      </c>
      <c r="C7568" s="1" t="s">
        <v>18224</v>
      </c>
      <c r="D7568" s="1" t="s">
        <v>18282</v>
      </c>
      <c r="E7568" s="1" t="s">
        <v>15095</v>
      </c>
      <c r="F7568" s="1" t="s">
        <v>15096</v>
      </c>
      <c r="G7568" s="1" t="s">
        <v>28161</v>
      </c>
      <c r="H7568" s="1" t="s">
        <v>17599</v>
      </c>
      <c r="I7568" s="2">
        <v>154.62</v>
      </c>
      <c r="J7568" s="37">
        <f>VLOOKUP(H7568,'DOGHER ORDER-DISC'!$K$4:$N$30,4,FALSE)</f>
        <v>0</v>
      </c>
      <c r="K7568" s="2">
        <f t="shared" si="123"/>
        <v>154.62</v>
      </c>
      <c r="L7568" s="1" t="s">
        <v>20520</v>
      </c>
    </row>
    <row r="7569" spans="1:12">
      <c r="A7569" s="1"/>
      <c r="B7569" s="1">
        <v>617</v>
      </c>
      <c r="C7569" s="1" t="s">
        <v>18223</v>
      </c>
      <c r="D7569" s="1" t="s">
        <v>18282</v>
      </c>
      <c r="E7569" s="1" t="s">
        <v>15097</v>
      </c>
      <c r="F7569" s="1" t="s">
        <v>15098</v>
      </c>
      <c r="G7569" s="1" t="s">
        <v>28162</v>
      </c>
      <c r="H7569" s="1" t="s">
        <v>17598</v>
      </c>
      <c r="I7569" s="2">
        <v>202.31</v>
      </c>
      <c r="J7569" s="37">
        <f>VLOOKUP(H7569,'DOGHER ORDER-DISC'!$K$4:$N$30,4,FALSE)</f>
        <v>0</v>
      </c>
      <c r="K7569" s="2">
        <f t="shared" si="123"/>
        <v>202.31</v>
      </c>
      <c r="L7569" s="1" t="s">
        <v>20519</v>
      </c>
    </row>
    <row r="7570" spans="1:12">
      <c r="A7570" s="1"/>
      <c r="B7570" s="1">
        <v>617</v>
      </c>
      <c r="C7570" s="1" t="s">
        <v>18224</v>
      </c>
      <c r="D7570" s="1" t="s">
        <v>18282</v>
      </c>
      <c r="E7570" s="1" t="s">
        <v>15099</v>
      </c>
      <c r="F7570" s="1" t="s">
        <v>15100</v>
      </c>
      <c r="G7570" s="1" t="s">
        <v>28163</v>
      </c>
      <c r="H7570" s="1" t="s">
        <v>17599</v>
      </c>
      <c r="I7570" s="2">
        <v>164.96</v>
      </c>
      <c r="J7570" s="37">
        <f>VLOOKUP(H7570,'DOGHER ORDER-DISC'!$K$4:$N$30,4,FALSE)</f>
        <v>0</v>
      </c>
      <c r="K7570" s="2">
        <f t="shared" si="123"/>
        <v>164.96</v>
      </c>
      <c r="L7570" s="1" t="s">
        <v>20520</v>
      </c>
    </row>
    <row r="7571" spans="1:12">
      <c r="A7571" s="1"/>
      <c r="B7571" s="1">
        <v>617</v>
      </c>
      <c r="C7571" s="1" t="s">
        <v>18223</v>
      </c>
      <c r="D7571" s="1" t="s">
        <v>18282</v>
      </c>
      <c r="E7571" s="1" t="s">
        <v>15101</v>
      </c>
      <c r="F7571" s="1" t="s">
        <v>15102</v>
      </c>
      <c r="G7571" s="1" t="s">
        <v>28164</v>
      </c>
      <c r="H7571" s="1" t="s">
        <v>17598</v>
      </c>
      <c r="I7571" s="2">
        <v>210.52</v>
      </c>
      <c r="J7571" s="37">
        <f>VLOOKUP(H7571,'DOGHER ORDER-DISC'!$K$4:$N$30,4,FALSE)</f>
        <v>0</v>
      </c>
      <c r="K7571" s="2">
        <f t="shared" si="123"/>
        <v>210.52</v>
      </c>
      <c r="L7571" s="1" t="s">
        <v>20519</v>
      </c>
    </row>
    <row r="7572" spans="1:12">
      <c r="A7572" s="1"/>
      <c r="B7572" s="1">
        <v>617</v>
      </c>
      <c r="C7572" s="1" t="s">
        <v>18224</v>
      </c>
      <c r="D7572" s="1" t="s">
        <v>18282</v>
      </c>
      <c r="E7572" s="1" t="s">
        <v>15103</v>
      </c>
      <c r="F7572" s="1" t="s">
        <v>15104</v>
      </c>
      <c r="G7572" s="1" t="s">
        <v>28165</v>
      </c>
      <c r="H7572" s="1" t="s">
        <v>17599</v>
      </c>
      <c r="I7572" s="2">
        <v>166.71</v>
      </c>
      <c r="J7572" s="37">
        <f>VLOOKUP(H7572,'DOGHER ORDER-DISC'!$K$4:$N$30,4,FALSE)</f>
        <v>0</v>
      </c>
      <c r="K7572" s="2">
        <f t="shared" si="123"/>
        <v>166.71</v>
      </c>
      <c r="L7572" s="1" t="s">
        <v>20520</v>
      </c>
    </row>
    <row r="7573" spans="1:12">
      <c r="A7573" s="1"/>
      <c r="B7573" s="1">
        <v>617</v>
      </c>
      <c r="C7573" s="1" t="s">
        <v>18223</v>
      </c>
      <c r="D7573" s="1" t="s">
        <v>18282</v>
      </c>
      <c r="E7573" s="1" t="s">
        <v>15105</v>
      </c>
      <c r="F7573" s="1" t="s">
        <v>15106</v>
      </c>
      <c r="G7573" s="1" t="s">
        <v>28166</v>
      </c>
      <c r="H7573" s="1" t="s">
        <v>17598</v>
      </c>
      <c r="I7573" s="2">
        <v>214.19</v>
      </c>
      <c r="J7573" s="37">
        <f>VLOOKUP(H7573,'DOGHER ORDER-DISC'!$K$4:$N$30,4,FALSE)</f>
        <v>0</v>
      </c>
      <c r="K7573" s="2">
        <f t="shared" si="123"/>
        <v>214.19</v>
      </c>
      <c r="L7573" s="1" t="s">
        <v>20519</v>
      </c>
    </row>
    <row r="7574" spans="1:12">
      <c r="A7574" s="1"/>
      <c r="B7574" s="1">
        <v>617</v>
      </c>
      <c r="C7574" s="1" t="s">
        <v>18224</v>
      </c>
      <c r="D7574" s="1" t="s">
        <v>18282</v>
      </c>
      <c r="E7574" s="1" t="s">
        <v>15107</v>
      </c>
      <c r="F7574" s="1" t="s">
        <v>15108</v>
      </c>
      <c r="G7574" s="1" t="s">
        <v>28167</v>
      </c>
      <c r="H7574" s="1" t="s">
        <v>17599</v>
      </c>
      <c r="I7574" s="2">
        <v>176.86</v>
      </c>
      <c r="J7574" s="37">
        <f>VLOOKUP(H7574,'DOGHER ORDER-DISC'!$K$4:$N$30,4,FALSE)</f>
        <v>0</v>
      </c>
      <c r="K7574" s="2">
        <f t="shared" si="123"/>
        <v>176.86</v>
      </c>
      <c r="L7574" s="1" t="s">
        <v>20520</v>
      </c>
    </row>
    <row r="7575" spans="1:12">
      <c r="A7575" s="1"/>
      <c r="B7575" s="1">
        <v>617</v>
      </c>
      <c r="C7575" s="1" t="s">
        <v>18223</v>
      </c>
      <c r="D7575" s="1" t="s">
        <v>18282</v>
      </c>
      <c r="E7575" s="1" t="s">
        <v>15109</v>
      </c>
      <c r="F7575" s="1" t="s">
        <v>15110</v>
      </c>
      <c r="G7575" s="1" t="s">
        <v>28168</v>
      </c>
      <c r="H7575" s="1" t="s">
        <v>17598</v>
      </c>
      <c r="I7575" s="2">
        <v>227.31</v>
      </c>
      <c r="J7575" s="37">
        <f>VLOOKUP(H7575,'DOGHER ORDER-DISC'!$K$4:$N$30,4,FALSE)</f>
        <v>0</v>
      </c>
      <c r="K7575" s="2">
        <f t="shared" si="123"/>
        <v>227.31</v>
      </c>
      <c r="L7575" s="1" t="s">
        <v>20519</v>
      </c>
    </row>
    <row r="7576" spans="1:12">
      <c r="A7576" s="1"/>
      <c r="B7576" s="1">
        <v>617</v>
      </c>
      <c r="C7576" s="1" t="s">
        <v>18224</v>
      </c>
      <c r="D7576" s="1" t="s">
        <v>18282</v>
      </c>
      <c r="E7576" s="1" t="s">
        <v>15111</v>
      </c>
      <c r="F7576" s="1" t="s">
        <v>15112</v>
      </c>
      <c r="G7576" s="1" t="s">
        <v>28169</v>
      </c>
      <c r="H7576" s="1" t="s">
        <v>17599</v>
      </c>
      <c r="I7576" s="2">
        <v>185.69</v>
      </c>
      <c r="J7576" s="37">
        <f>VLOOKUP(H7576,'DOGHER ORDER-DISC'!$K$4:$N$30,4,FALSE)</f>
        <v>0</v>
      </c>
      <c r="K7576" s="2">
        <f t="shared" si="123"/>
        <v>185.69</v>
      </c>
      <c r="L7576" s="1" t="s">
        <v>20520</v>
      </c>
    </row>
    <row r="7577" spans="1:12">
      <c r="A7577" s="1"/>
      <c r="B7577" s="1">
        <v>617</v>
      </c>
      <c r="C7577" s="1" t="s">
        <v>18223</v>
      </c>
      <c r="D7577" s="1" t="s">
        <v>18282</v>
      </c>
      <c r="E7577" s="1" t="s">
        <v>15113</v>
      </c>
      <c r="F7577" s="1" t="s">
        <v>15114</v>
      </c>
      <c r="G7577" s="1" t="s">
        <v>28170</v>
      </c>
      <c r="H7577" s="1" t="s">
        <v>17598</v>
      </c>
      <c r="I7577" s="2">
        <v>275.39999999999998</v>
      </c>
      <c r="J7577" s="37">
        <f>VLOOKUP(H7577,'DOGHER ORDER-DISC'!$K$4:$N$30,4,FALSE)</f>
        <v>0</v>
      </c>
      <c r="K7577" s="2">
        <f t="shared" si="123"/>
        <v>275.39999999999998</v>
      </c>
      <c r="L7577" s="1" t="s">
        <v>20519</v>
      </c>
    </row>
    <row r="7578" spans="1:12">
      <c r="A7578" s="1"/>
      <c r="B7578" s="1">
        <v>617</v>
      </c>
      <c r="C7578" s="1" t="s">
        <v>18224</v>
      </c>
      <c r="D7578" s="1" t="s">
        <v>18282</v>
      </c>
      <c r="E7578" s="1" t="s">
        <v>15115</v>
      </c>
      <c r="F7578" s="1" t="s">
        <v>15116</v>
      </c>
      <c r="G7578" s="1" t="s">
        <v>28171</v>
      </c>
      <c r="H7578" s="1" t="s">
        <v>17599</v>
      </c>
      <c r="I7578" s="2">
        <v>198.55</v>
      </c>
      <c r="J7578" s="37">
        <f>VLOOKUP(H7578,'DOGHER ORDER-DISC'!$K$4:$N$30,4,FALSE)</f>
        <v>0</v>
      </c>
      <c r="K7578" s="2">
        <f t="shared" si="123"/>
        <v>198.55</v>
      </c>
      <c r="L7578" s="1" t="s">
        <v>20520</v>
      </c>
    </row>
    <row r="7579" spans="1:12">
      <c r="A7579" s="1"/>
      <c r="B7579" s="1">
        <v>617</v>
      </c>
      <c r="C7579" s="1" t="s">
        <v>18223</v>
      </c>
      <c r="D7579" s="1" t="s">
        <v>18282</v>
      </c>
      <c r="E7579" s="1" t="s">
        <v>15117</v>
      </c>
      <c r="F7579" s="1" t="s">
        <v>15118</v>
      </c>
      <c r="G7579" s="1" t="s">
        <v>28172</v>
      </c>
      <c r="H7579" s="1" t="s">
        <v>17598</v>
      </c>
      <c r="I7579" s="2">
        <v>292.08999999999997</v>
      </c>
      <c r="J7579" s="37">
        <f>VLOOKUP(H7579,'DOGHER ORDER-DISC'!$K$4:$N$30,4,FALSE)</f>
        <v>0</v>
      </c>
      <c r="K7579" s="2">
        <f t="shared" si="123"/>
        <v>292.08999999999997</v>
      </c>
      <c r="L7579" s="1" t="s">
        <v>20519</v>
      </c>
    </row>
    <row r="7580" spans="1:12">
      <c r="A7580" s="1"/>
      <c r="B7580" s="1">
        <v>617</v>
      </c>
      <c r="C7580" s="1" t="s">
        <v>18224</v>
      </c>
      <c r="D7580" s="1" t="s">
        <v>18282</v>
      </c>
      <c r="E7580" s="1" t="s">
        <v>15119</v>
      </c>
      <c r="F7580" s="1" t="s">
        <v>15120</v>
      </c>
      <c r="G7580" s="1" t="s">
        <v>28173</v>
      </c>
      <c r="H7580" s="1" t="s">
        <v>17599</v>
      </c>
      <c r="I7580" s="2">
        <v>209.4</v>
      </c>
      <c r="J7580" s="37">
        <f>VLOOKUP(H7580,'DOGHER ORDER-DISC'!$K$4:$N$30,4,FALSE)</f>
        <v>0</v>
      </c>
      <c r="K7580" s="2">
        <f t="shared" si="123"/>
        <v>209.4</v>
      </c>
      <c r="L7580" s="1" t="s">
        <v>20520</v>
      </c>
    </row>
    <row r="7581" spans="1:12">
      <c r="A7581" s="1"/>
      <c r="B7581" s="1">
        <v>617</v>
      </c>
      <c r="C7581" s="1" t="s">
        <v>18223</v>
      </c>
      <c r="D7581" s="1" t="s">
        <v>18282</v>
      </c>
      <c r="E7581" s="1" t="s">
        <v>15121</v>
      </c>
      <c r="F7581" s="1" t="s">
        <v>15122</v>
      </c>
      <c r="G7581" s="1" t="s">
        <v>28174</v>
      </c>
      <c r="H7581" s="1" t="s">
        <v>17598</v>
      </c>
      <c r="I7581" s="2">
        <v>329.3</v>
      </c>
      <c r="J7581" s="37">
        <f>VLOOKUP(H7581,'DOGHER ORDER-DISC'!$K$4:$N$30,4,FALSE)</f>
        <v>0</v>
      </c>
      <c r="K7581" s="2">
        <f t="shared" si="123"/>
        <v>329.3</v>
      </c>
      <c r="L7581" s="1" t="s">
        <v>20519</v>
      </c>
    </row>
    <row r="7582" spans="1:12">
      <c r="A7582" s="1"/>
      <c r="B7582" s="1">
        <v>617</v>
      </c>
      <c r="C7582" s="1" t="s">
        <v>18224</v>
      </c>
      <c r="D7582" s="1" t="s">
        <v>18282</v>
      </c>
      <c r="E7582" s="1" t="s">
        <v>15123</v>
      </c>
      <c r="F7582" s="1" t="s">
        <v>15124</v>
      </c>
      <c r="G7582" s="1" t="s">
        <v>28175</v>
      </c>
      <c r="H7582" s="1" t="s">
        <v>17599</v>
      </c>
      <c r="I7582" s="2">
        <v>236.5</v>
      </c>
      <c r="J7582" s="37">
        <f>VLOOKUP(H7582,'DOGHER ORDER-DISC'!$K$4:$N$30,4,FALSE)</f>
        <v>0</v>
      </c>
      <c r="K7582" s="2">
        <f t="shared" si="123"/>
        <v>236.5</v>
      </c>
      <c r="L7582" s="1" t="s">
        <v>20520</v>
      </c>
    </row>
    <row r="7583" spans="1:12">
      <c r="A7583" s="1"/>
      <c r="B7583" s="1">
        <v>617</v>
      </c>
      <c r="C7583" s="1" t="s">
        <v>18223</v>
      </c>
      <c r="D7583" s="1" t="s">
        <v>18282</v>
      </c>
      <c r="E7583" s="1" t="s">
        <v>15125</v>
      </c>
      <c r="F7583" s="1" t="s">
        <v>15126</v>
      </c>
      <c r="G7583" s="1" t="s">
        <v>28176</v>
      </c>
      <c r="H7583" s="1" t="s">
        <v>17598</v>
      </c>
      <c r="I7583" s="2">
        <v>354.33</v>
      </c>
      <c r="J7583" s="37">
        <f>VLOOKUP(H7583,'DOGHER ORDER-DISC'!$K$4:$N$30,4,FALSE)</f>
        <v>0</v>
      </c>
      <c r="K7583" s="2">
        <f t="shared" si="123"/>
        <v>354.33</v>
      </c>
      <c r="L7583" s="1" t="s">
        <v>20519</v>
      </c>
    </row>
    <row r="7584" spans="1:12">
      <c r="A7584" s="1"/>
      <c r="B7584" s="1">
        <v>617</v>
      </c>
      <c r="C7584" s="1" t="s">
        <v>18224</v>
      </c>
      <c r="D7584" s="1" t="s">
        <v>18282</v>
      </c>
      <c r="E7584" s="1" t="s">
        <v>15127</v>
      </c>
      <c r="F7584" s="1" t="s">
        <v>15128</v>
      </c>
      <c r="G7584" s="1" t="s">
        <v>28177</v>
      </c>
      <c r="H7584" s="1" t="s">
        <v>17599</v>
      </c>
      <c r="I7584" s="2">
        <v>255.47</v>
      </c>
      <c r="J7584" s="37">
        <f>VLOOKUP(H7584,'DOGHER ORDER-DISC'!$K$4:$N$30,4,FALSE)</f>
        <v>0</v>
      </c>
      <c r="K7584" s="2">
        <f t="shared" si="123"/>
        <v>255.47</v>
      </c>
      <c r="L7584" s="1" t="s">
        <v>20520</v>
      </c>
    </row>
    <row r="7585" spans="1:12">
      <c r="A7585" s="1"/>
      <c r="B7585" s="1">
        <v>617</v>
      </c>
      <c r="C7585" s="1" t="s">
        <v>18223</v>
      </c>
      <c r="D7585" s="1" t="s">
        <v>18282</v>
      </c>
      <c r="E7585" s="1" t="s">
        <v>15129</v>
      </c>
      <c r="F7585" s="1" t="s">
        <v>15130</v>
      </c>
      <c r="G7585" s="1" t="s">
        <v>28178</v>
      </c>
      <c r="H7585" s="1" t="s">
        <v>17598</v>
      </c>
      <c r="I7585" s="2">
        <v>380.67</v>
      </c>
      <c r="J7585" s="37">
        <f>VLOOKUP(H7585,'DOGHER ORDER-DISC'!$K$4:$N$30,4,FALSE)</f>
        <v>0</v>
      </c>
      <c r="K7585" s="2">
        <f t="shared" si="123"/>
        <v>380.67</v>
      </c>
      <c r="L7585" s="1" t="s">
        <v>20519</v>
      </c>
    </row>
    <row r="7586" spans="1:12">
      <c r="A7586" s="1"/>
      <c r="B7586" s="1">
        <v>617</v>
      </c>
      <c r="C7586" s="1" t="s">
        <v>18224</v>
      </c>
      <c r="D7586" s="1" t="s">
        <v>18282</v>
      </c>
      <c r="E7586" s="1" t="s">
        <v>15131</v>
      </c>
      <c r="F7586" s="1" t="s">
        <v>15132</v>
      </c>
      <c r="G7586" s="1" t="s">
        <v>28179</v>
      </c>
      <c r="H7586" s="1" t="s">
        <v>17599</v>
      </c>
      <c r="I7586" s="2">
        <v>245.17</v>
      </c>
      <c r="J7586" s="37">
        <f>VLOOKUP(H7586,'DOGHER ORDER-DISC'!$K$4:$N$30,4,FALSE)</f>
        <v>0</v>
      </c>
      <c r="K7586" s="2">
        <f t="shared" si="123"/>
        <v>245.17</v>
      </c>
      <c r="L7586" s="1" t="s">
        <v>20520</v>
      </c>
    </row>
    <row r="7587" spans="1:12">
      <c r="A7587" s="1"/>
      <c r="B7587" s="1">
        <v>617</v>
      </c>
      <c r="C7587" s="1" t="s">
        <v>18223</v>
      </c>
      <c r="D7587" s="1" t="s">
        <v>18282</v>
      </c>
      <c r="E7587" s="1" t="s">
        <v>15133</v>
      </c>
      <c r="F7587" s="1" t="s">
        <v>15134</v>
      </c>
      <c r="G7587" s="1" t="s">
        <v>28180</v>
      </c>
      <c r="H7587" s="1" t="s">
        <v>17598</v>
      </c>
      <c r="I7587" s="2">
        <v>406.36</v>
      </c>
      <c r="J7587" s="37">
        <f>VLOOKUP(H7587,'DOGHER ORDER-DISC'!$K$4:$N$30,4,FALSE)</f>
        <v>0</v>
      </c>
      <c r="K7587" s="2">
        <f t="shared" si="123"/>
        <v>406.36</v>
      </c>
      <c r="L7587" s="1" t="s">
        <v>20519</v>
      </c>
    </row>
    <row r="7588" spans="1:12">
      <c r="A7588" s="1"/>
      <c r="B7588" s="1">
        <v>617</v>
      </c>
      <c r="C7588" s="1" t="s">
        <v>18224</v>
      </c>
      <c r="D7588" s="1" t="s">
        <v>18282</v>
      </c>
      <c r="E7588" s="1" t="s">
        <v>15135</v>
      </c>
      <c r="F7588" s="1" t="s">
        <v>15136</v>
      </c>
      <c r="G7588" s="1" t="s">
        <v>28181</v>
      </c>
      <c r="H7588" s="1" t="s">
        <v>17599</v>
      </c>
      <c r="I7588" s="2">
        <v>291.38</v>
      </c>
      <c r="J7588" s="37">
        <f>VLOOKUP(H7588,'DOGHER ORDER-DISC'!$K$4:$N$30,4,FALSE)</f>
        <v>0</v>
      </c>
      <c r="K7588" s="2">
        <f t="shared" si="123"/>
        <v>291.38</v>
      </c>
      <c r="L7588" s="1" t="s">
        <v>20520</v>
      </c>
    </row>
    <row r="7589" spans="1:12">
      <c r="A7589" s="1"/>
      <c r="B7589" s="1">
        <v>617</v>
      </c>
      <c r="C7589" s="1" t="s">
        <v>18223</v>
      </c>
      <c r="D7589" s="1" t="s">
        <v>18282</v>
      </c>
      <c r="E7589" s="1" t="s">
        <v>15137</v>
      </c>
      <c r="F7589" s="1" t="s">
        <v>15138</v>
      </c>
      <c r="G7589" s="1" t="s">
        <v>28182</v>
      </c>
      <c r="H7589" s="1" t="s">
        <v>17598</v>
      </c>
      <c r="I7589" s="2">
        <v>446.78</v>
      </c>
      <c r="J7589" s="37">
        <f>VLOOKUP(H7589,'DOGHER ORDER-DISC'!$K$4:$N$30,4,FALSE)</f>
        <v>0</v>
      </c>
      <c r="K7589" s="2">
        <f t="shared" si="123"/>
        <v>446.78</v>
      </c>
      <c r="L7589" s="1" t="s">
        <v>20519</v>
      </c>
    </row>
    <row r="7590" spans="1:12">
      <c r="A7590" s="1"/>
      <c r="B7590" s="1">
        <v>617</v>
      </c>
      <c r="C7590" s="1" t="s">
        <v>18224</v>
      </c>
      <c r="D7590" s="1" t="s">
        <v>18282</v>
      </c>
      <c r="E7590" s="1" t="s">
        <v>15139</v>
      </c>
      <c r="F7590" s="1" t="s">
        <v>15140</v>
      </c>
      <c r="G7590" s="1" t="s">
        <v>28183</v>
      </c>
      <c r="H7590" s="1" t="s">
        <v>17599</v>
      </c>
      <c r="I7590" s="2">
        <v>289.08999999999997</v>
      </c>
      <c r="J7590" s="37">
        <f>VLOOKUP(H7590,'DOGHER ORDER-DISC'!$K$4:$N$30,4,FALSE)</f>
        <v>0</v>
      </c>
      <c r="K7590" s="2">
        <f t="shared" si="123"/>
        <v>289.08999999999997</v>
      </c>
      <c r="L7590" s="1" t="s">
        <v>20520</v>
      </c>
    </row>
    <row r="7591" spans="1:12">
      <c r="A7591" s="1"/>
      <c r="B7591" s="1">
        <v>617</v>
      </c>
      <c r="C7591" s="1" t="s">
        <v>18223</v>
      </c>
      <c r="D7591" s="1" t="s">
        <v>18282</v>
      </c>
      <c r="E7591" s="1" t="s">
        <v>15141</v>
      </c>
      <c r="F7591" s="1" t="s">
        <v>15142</v>
      </c>
      <c r="G7591" s="1" t="s">
        <v>28184</v>
      </c>
      <c r="H7591" s="1" t="s">
        <v>17598</v>
      </c>
      <c r="I7591" s="2">
        <v>528.33000000000004</v>
      </c>
      <c r="J7591" s="37">
        <f>VLOOKUP(H7591,'DOGHER ORDER-DISC'!$K$4:$N$30,4,FALSE)</f>
        <v>0</v>
      </c>
      <c r="K7591" s="2">
        <f t="shared" si="123"/>
        <v>528.33000000000004</v>
      </c>
      <c r="L7591" s="1" t="s">
        <v>20519</v>
      </c>
    </row>
    <row r="7592" spans="1:12">
      <c r="A7592" s="1"/>
      <c r="B7592" s="1">
        <v>617</v>
      </c>
      <c r="C7592" s="1" t="s">
        <v>18224</v>
      </c>
      <c r="D7592" s="1" t="s">
        <v>18282</v>
      </c>
      <c r="E7592" s="1" t="s">
        <v>15143</v>
      </c>
      <c r="F7592" s="1" t="s">
        <v>15144</v>
      </c>
      <c r="G7592" s="1" t="s">
        <v>28185</v>
      </c>
      <c r="H7592" s="1" t="s">
        <v>17599</v>
      </c>
      <c r="I7592" s="2">
        <v>341.53</v>
      </c>
      <c r="J7592" s="37">
        <f>VLOOKUP(H7592,'DOGHER ORDER-DISC'!$K$4:$N$30,4,FALSE)</f>
        <v>0</v>
      </c>
      <c r="K7592" s="2">
        <f t="shared" si="123"/>
        <v>341.53</v>
      </c>
      <c r="L7592" s="1" t="s">
        <v>20520</v>
      </c>
    </row>
    <row r="7593" spans="1:12">
      <c r="A7593" s="1"/>
      <c r="B7593" s="1">
        <v>617</v>
      </c>
      <c r="C7593" s="1" t="s">
        <v>18223</v>
      </c>
      <c r="D7593" s="1" t="s">
        <v>18282</v>
      </c>
      <c r="E7593" s="1" t="s">
        <v>15145</v>
      </c>
      <c r="F7593" s="1" t="s">
        <v>15146</v>
      </c>
      <c r="G7593" s="1" t="s">
        <v>28186</v>
      </c>
      <c r="H7593" s="1" t="s">
        <v>17598</v>
      </c>
      <c r="I7593" s="2">
        <v>579.03</v>
      </c>
      <c r="J7593" s="37">
        <f>VLOOKUP(H7593,'DOGHER ORDER-DISC'!$K$4:$N$30,4,FALSE)</f>
        <v>0</v>
      </c>
      <c r="K7593" s="2">
        <f t="shared" si="123"/>
        <v>579.03</v>
      </c>
      <c r="L7593" s="1" t="s">
        <v>20519</v>
      </c>
    </row>
    <row r="7594" spans="1:12">
      <c r="A7594" s="1"/>
      <c r="B7594" s="1">
        <v>617</v>
      </c>
      <c r="C7594" s="1" t="s">
        <v>18224</v>
      </c>
      <c r="D7594" s="1" t="s">
        <v>18282</v>
      </c>
      <c r="E7594" s="1" t="s">
        <v>15147</v>
      </c>
      <c r="F7594" s="1" t="s">
        <v>15148</v>
      </c>
      <c r="G7594" s="1" t="s">
        <v>28187</v>
      </c>
      <c r="H7594" s="1" t="s">
        <v>17599</v>
      </c>
      <c r="I7594" s="2">
        <v>416.07</v>
      </c>
      <c r="J7594" s="37">
        <f>VLOOKUP(H7594,'DOGHER ORDER-DISC'!$K$4:$N$30,4,FALSE)</f>
        <v>0</v>
      </c>
      <c r="K7594" s="2">
        <f t="shared" si="123"/>
        <v>416.07</v>
      </c>
      <c r="L7594" s="1" t="s">
        <v>20520</v>
      </c>
    </row>
    <row r="7595" spans="1:12">
      <c r="A7595" s="1"/>
      <c r="B7595" s="1">
        <v>617</v>
      </c>
      <c r="C7595" s="1" t="s">
        <v>18223</v>
      </c>
      <c r="D7595" s="1" t="s">
        <v>18282</v>
      </c>
      <c r="E7595" s="1" t="s">
        <v>15149</v>
      </c>
      <c r="F7595" s="1" t="s">
        <v>15150</v>
      </c>
      <c r="G7595" s="1" t="s">
        <v>28188</v>
      </c>
      <c r="H7595" s="1" t="s">
        <v>17598</v>
      </c>
      <c r="I7595" s="2">
        <v>159.09</v>
      </c>
      <c r="J7595" s="37">
        <f>VLOOKUP(H7595,'DOGHER ORDER-DISC'!$K$4:$N$30,4,FALSE)</f>
        <v>0</v>
      </c>
      <c r="K7595" s="2">
        <f t="shared" si="123"/>
        <v>159.09</v>
      </c>
      <c r="L7595" s="1" t="s">
        <v>20521</v>
      </c>
    </row>
    <row r="7596" spans="1:12">
      <c r="A7596" s="1"/>
      <c r="B7596" s="1">
        <v>617</v>
      </c>
      <c r="C7596" s="1" t="s">
        <v>18224</v>
      </c>
      <c r="D7596" s="1" t="s">
        <v>18282</v>
      </c>
      <c r="E7596" s="1" t="s">
        <v>15151</v>
      </c>
      <c r="F7596" s="1" t="s">
        <v>15152</v>
      </c>
      <c r="G7596" s="1" t="s">
        <v>28189</v>
      </c>
      <c r="H7596" s="1" t="s">
        <v>17599</v>
      </c>
      <c r="I7596" s="2">
        <v>130.87</v>
      </c>
      <c r="J7596" s="37">
        <f>VLOOKUP(H7596,'DOGHER ORDER-DISC'!$K$4:$N$30,4,FALSE)</f>
        <v>0</v>
      </c>
      <c r="K7596" s="2">
        <f t="shared" si="123"/>
        <v>130.87</v>
      </c>
      <c r="L7596" s="1" t="s">
        <v>20522</v>
      </c>
    </row>
    <row r="7597" spans="1:12">
      <c r="A7597" s="1"/>
      <c r="B7597" s="1">
        <v>617</v>
      </c>
      <c r="C7597" s="1" t="s">
        <v>18223</v>
      </c>
      <c r="D7597" s="1" t="s">
        <v>18282</v>
      </c>
      <c r="E7597" s="1" t="s">
        <v>15153</v>
      </c>
      <c r="F7597" s="1" t="s">
        <v>15154</v>
      </c>
      <c r="G7597" s="1" t="s">
        <v>28190</v>
      </c>
      <c r="H7597" s="1" t="s">
        <v>17598</v>
      </c>
      <c r="I7597" s="2">
        <v>196.24</v>
      </c>
      <c r="J7597" s="37">
        <f>VLOOKUP(H7597,'DOGHER ORDER-DISC'!$K$4:$N$30,4,FALSE)</f>
        <v>0</v>
      </c>
      <c r="K7597" s="2">
        <f t="shared" si="123"/>
        <v>196.24</v>
      </c>
      <c r="L7597" s="1" t="s">
        <v>20521</v>
      </c>
    </row>
    <row r="7598" spans="1:12">
      <c r="A7598" s="1"/>
      <c r="B7598" s="1">
        <v>617</v>
      </c>
      <c r="C7598" s="1" t="s">
        <v>18224</v>
      </c>
      <c r="D7598" s="1" t="s">
        <v>18282</v>
      </c>
      <c r="E7598" s="1" t="s">
        <v>15155</v>
      </c>
      <c r="F7598" s="1" t="s">
        <v>15156</v>
      </c>
      <c r="G7598" s="1" t="s">
        <v>28191</v>
      </c>
      <c r="H7598" s="1" t="s">
        <v>17599</v>
      </c>
      <c r="I7598" s="2">
        <v>131.28</v>
      </c>
      <c r="J7598" s="37">
        <f>VLOOKUP(H7598,'DOGHER ORDER-DISC'!$K$4:$N$30,4,FALSE)</f>
        <v>0</v>
      </c>
      <c r="K7598" s="2">
        <f t="shared" si="123"/>
        <v>131.28</v>
      </c>
      <c r="L7598" s="1" t="s">
        <v>20522</v>
      </c>
    </row>
    <row r="7599" spans="1:12">
      <c r="A7599" s="1"/>
      <c r="B7599" s="1">
        <v>617</v>
      </c>
      <c r="C7599" s="1" t="s">
        <v>18223</v>
      </c>
      <c r="D7599" s="1" t="s">
        <v>18282</v>
      </c>
      <c r="E7599" s="1" t="s">
        <v>15157</v>
      </c>
      <c r="F7599" s="1" t="s">
        <v>15158</v>
      </c>
      <c r="G7599" s="1" t="s">
        <v>28192</v>
      </c>
      <c r="H7599" s="1" t="s">
        <v>17598</v>
      </c>
      <c r="I7599" s="2">
        <v>159.78</v>
      </c>
      <c r="J7599" s="37">
        <f>VLOOKUP(H7599,'DOGHER ORDER-DISC'!$K$4:$N$30,4,FALSE)</f>
        <v>0</v>
      </c>
      <c r="K7599" s="2">
        <f t="shared" ref="K7599:K7662" si="124">+ROUND(I7599*(1-J7599),2)</f>
        <v>159.78</v>
      </c>
      <c r="L7599" s="1" t="s">
        <v>20521</v>
      </c>
    </row>
    <row r="7600" spans="1:12">
      <c r="A7600" s="1"/>
      <c r="B7600" s="1">
        <v>617</v>
      </c>
      <c r="C7600" s="1" t="s">
        <v>18224</v>
      </c>
      <c r="D7600" s="1" t="s">
        <v>18282</v>
      </c>
      <c r="E7600" s="1" t="s">
        <v>15159</v>
      </c>
      <c r="F7600" s="1" t="s">
        <v>15160</v>
      </c>
      <c r="G7600" s="1" t="s">
        <v>28193</v>
      </c>
      <c r="H7600" s="1" t="s">
        <v>17599</v>
      </c>
      <c r="I7600" s="2">
        <v>131.68</v>
      </c>
      <c r="J7600" s="37">
        <f>VLOOKUP(H7600,'DOGHER ORDER-DISC'!$K$4:$N$30,4,FALSE)</f>
        <v>0</v>
      </c>
      <c r="K7600" s="2">
        <f t="shared" si="124"/>
        <v>131.68</v>
      </c>
      <c r="L7600" s="1" t="s">
        <v>20522</v>
      </c>
    </row>
    <row r="7601" spans="1:12">
      <c r="A7601" s="1"/>
      <c r="B7601" s="1">
        <v>617</v>
      </c>
      <c r="C7601" s="1" t="s">
        <v>18223</v>
      </c>
      <c r="D7601" s="1" t="s">
        <v>18282</v>
      </c>
      <c r="E7601" s="1" t="s">
        <v>15161</v>
      </c>
      <c r="F7601" s="1" t="s">
        <v>15162</v>
      </c>
      <c r="G7601" s="1" t="s">
        <v>28194</v>
      </c>
      <c r="H7601" s="1" t="s">
        <v>17598</v>
      </c>
      <c r="I7601" s="2">
        <v>175.93</v>
      </c>
      <c r="J7601" s="37">
        <f>VLOOKUP(H7601,'DOGHER ORDER-DISC'!$K$4:$N$30,4,FALSE)</f>
        <v>0</v>
      </c>
      <c r="K7601" s="2">
        <f t="shared" si="124"/>
        <v>175.93</v>
      </c>
      <c r="L7601" s="1" t="s">
        <v>20521</v>
      </c>
    </row>
    <row r="7602" spans="1:12">
      <c r="A7602" s="1"/>
      <c r="B7602" s="1">
        <v>617</v>
      </c>
      <c r="C7602" s="1" t="s">
        <v>18224</v>
      </c>
      <c r="D7602" s="1" t="s">
        <v>18282</v>
      </c>
      <c r="E7602" s="1" t="s">
        <v>15163</v>
      </c>
      <c r="F7602" s="1" t="s">
        <v>15164</v>
      </c>
      <c r="G7602" s="1" t="s">
        <v>28195</v>
      </c>
      <c r="H7602" s="1" t="s">
        <v>17599</v>
      </c>
      <c r="I7602" s="2">
        <v>144.81</v>
      </c>
      <c r="J7602" s="37">
        <f>VLOOKUP(H7602,'DOGHER ORDER-DISC'!$K$4:$N$30,4,FALSE)</f>
        <v>0</v>
      </c>
      <c r="K7602" s="2">
        <f t="shared" si="124"/>
        <v>144.81</v>
      </c>
      <c r="L7602" s="1" t="s">
        <v>20522</v>
      </c>
    </row>
    <row r="7603" spans="1:12">
      <c r="A7603" s="1"/>
      <c r="B7603" s="1">
        <v>617</v>
      </c>
      <c r="C7603" s="1" t="s">
        <v>18223</v>
      </c>
      <c r="D7603" s="1" t="s">
        <v>18282</v>
      </c>
      <c r="E7603" s="1" t="s">
        <v>15165</v>
      </c>
      <c r="F7603" s="1" t="s">
        <v>15166</v>
      </c>
      <c r="G7603" s="1" t="s">
        <v>28196</v>
      </c>
      <c r="H7603" s="1" t="s">
        <v>17598</v>
      </c>
      <c r="I7603" s="2">
        <v>180.19</v>
      </c>
      <c r="J7603" s="37">
        <f>VLOOKUP(H7603,'DOGHER ORDER-DISC'!$K$4:$N$30,4,FALSE)</f>
        <v>0</v>
      </c>
      <c r="K7603" s="2">
        <f t="shared" si="124"/>
        <v>180.19</v>
      </c>
      <c r="L7603" s="1" t="s">
        <v>20521</v>
      </c>
    </row>
    <row r="7604" spans="1:12">
      <c r="A7604" s="1"/>
      <c r="B7604" s="1">
        <v>617</v>
      </c>
      <c r="C7604" s="1" t="s">
        <v>18224</v>
      </c>
      <c r="D7604" s="1" t="s">
        <v>18282</v>
      </c>
      <c r="E7604" s="1" t="s">
        <v>15167</v>
      </c>
      <c r="F7604" s="1" t="s">
        <v>15168</v>
      </c>
      <c r="G7604" s="1" t="s">
        <v>28197</v>
      </c>
      <c r="H7604" s="1" t="s">
        <v>17599</v>
      </c>
      <c r="I7604" s="2">
        <v>146.34</v>
      </c>
      <c r="J7604" s="37">
        <f>VLOOKUP(H7604,'DOGHER ORDER-DISC'!$K$4:$N$30,4,FALSE)</f>
        <v>0</v>
      </c>
      <c r="K7604" s="2">
        <f t="shared" si="124"/>
        <v>146.34</v>
      </c>
      <c r="L7604" s="1" t="s">
        <v>20522</v>
      </c>
    </row>
    <row r="7605" spans="1:12">
      <c r="A7605" s="1"/>
      <c r="B7605" s="1">
        <v>617</v>
      </c>
      <c r="C7605" s="1" t="s">
        <v>18223</v>
      </c>
      <c r="D7605" s="1" t="s">
        <v>18282</v>
      </c>
      <c r="E7605" s="1" t="s">
        <v>15169</v>
      </c>
      <c r="F7605" s="1" t="s">
        <v>15170</v>
      </c>
      <c r="G7605" s="1" t="s">
        <v>28198</v>
      </c>
      <c r="H7605" s="1" t="s">
        <v>17598</v>
      </c>
      <c r="I7605" s="2">
        <v>197.74</v>
      </c>
      <c r="J7605" s="37">
        <f>VLOOKUP(H7605,'DOGHER ORDER-DISC'!$K$4:$N$30,4,FALSE)</f>
        <v>0</v>
      </c>
      <c r="K7605" s="2">
        <f t="shared" si="124"/>
        <v>197.74</v>
      </c>
      <c r="L7605" s="1" t="s">
        <v>20521</v>
      </c>
    </row>
    <row r="7606" spans="1:12">
      <c r="A7606" s="1"/>
      <c r="B7606" s="1">
        <v>617</v>
      </c>
      <c r="C7606" s="1" t="s">
        <v>18224</v>
      </c>
      <c r="D7606" s="1" t="s">
        <v>18282</v>
      </c>
      <c r="E7606" s="1" t="s">
        <v>15171</v>
      </c>
      <c r="F7606" s="1" t="s">
        <v>15172</v>
      </c>
      <c r="G7606" s="1" t="s">
        <v>28199</v>
      </c>
      <c r="H7606" s="1" t="s">
        <v>17599</v>
      </c>
      <c r="I7606" s="2">
        <v>154.62</v>
      </c>
      <c r="J7606" s="37">
        <f>VLOOKUP(H7606,'DOGHER ORDER-DISC'!$K$4:$N$30,4,FALSE)</f>
        <v>0</v>
      </c>
      <c r="K7606" s="2">
        <f t="shared" si="124"/>
        <v>154.62</v>
      </c>
      <c r="L7606" s="1" t="s">
        <v>20522</v>
      </c>
    </row>
    <row r="7607" spans="1:12">
      <c r="A7607" s="1"/>
      <c r="B7607" s="1">
        <v>617</v>
      </c>
      <c r="C7607" s="1" t="s">
        <v>18223</v>
      </c>
      <c r="D7607" s="1" t="s">
        <v>18282</v>
      </c>
      <c r="E7607" s="1" t="s">
        <v>15173</v>
      </c>
      <c r="F7607" s="1" t="s">
        <v>15174</v>
      </c>
      <c r="G7607" s="1" t="s">
        <v>28200</v>
      </c>
      <c r="H7607" s="1" t="s">
        <v>17598</v>
      </c>
      <c r="I7607" s="2">
        <v>202.31</v>
      </c>
      <c r="J7607" s="37">
        <f>VLOOKUP(H7607,'DOGHER ORDER-DISC'!$K$4:$N$30,4,FALSE)</f>
        <v>0</v>
      </c>
      <c r="K7607" s="2">
        <f t="shared" si="124"/>
        <v>202.31</v>
      </c>
      <c r="L7607" s="1" t="s">
        <v>20521</v>
      </c>
    </row>
    <row r="7608" spans="1:12">
      <c r="A7608" s="1"/>
      <c r="B7608" s="1">
        <v>617</v>
      </c>
      <c r="C7608" s="1" t="s">
        <v>18224</v>
      </c>
      <c r="D7608" s="1" t="s">
        <v>18282</v>
      </c>
      <c r="E7608" s="1" t="s">
        <v>15175</v>
      </c>
      <c r="F7608" s="1" t="s">
        <v>15176</v>
      </c>
      <c r="G7608" s="1" t="s">
        <v>28201</v>
      </c>
      <c r="H7608" s="1" t="s">
        <v>17599</v>
      </c>
      <c r="I7608" s="2">
        <v>164.96</v>
      </c>
      <c r="J7608" s="37">
        <f>VLOOKUP(H7608,'DOGHER ORDER-DISC'!$K$4:$N$30,4,FALSE)</f>
        <v>0</v>
      </c>
      <c r="K7608" s="2">
        <f t="shared" si="124"/>
        <v>164.96</v>
      </c>
      <c r="L7608" s="1" t="s">
        <v>20522</v>
      </c>
    </row>
    <row r="7609" spans="1:12">
      <c r="A7609" s="1"/>
      <c r="B7609" s="1">
        <v>617</v>
      </c>
      <c r="C7609" s="1" t="s">
        <v>18223</v>
      </c>
      <c r="D7609" s="1" t="s">
        <v>18282</v>
      </c>
      <c r="E7609" s="1" t="s">
        <v>15177</v>
      </c>
      <c r="F7609" s="1" t="s">
        <v>15178</v>
      </c>
      <c r="G7609" s="1" t="s">
        <v>28202</v>
      </c>
      <c r="H7609" s="1" t="s">
        <v>17598</v>
      </c>
      <c r="I7609" s="2">
        <v>210.52</v>
      </c>
      <c r="J7609" s="37">
        <f>VLOOKUP(H7609,'DOGHER ORDER-DISC'!$K$4:$N$30,4,FALSE)</f>
        <v>0</v>
      </c>
      <c r="K7609" s="2">
        <f t="shared" si="124"/>
        <v>210.52</v>
      </c>
      <c r="L7609" s="1" t="s">
        <v>20521</v>
      </c>
    </row>
    <row r="7610" spans="1:12">
      <c r="A7610" s="1"/>
      <c r="B7610" s="1">
        <v>617</v>
      </c>
      <c r="C7610" s="1" t="s">
        <v>18224</v>
      </c>
      <c r="D7610" s="1" t="s">
        <v>18282</v>
      </c>
      <c r="E7610" s="1" t="s">
        <v>15179</v>
      </c>
      <c r="F7610" s="1" t="s">
        <v>15180</v>
      </c>
      <c r="G7610" s="1" t="s">
        <v>28203</v>
      </c>
      <c r="H7610" s="1" t="s">
        <v>17599</v>
      </c>
      <c r="I7610" s="2">
        <v>166.71</v>
      </c>
      <c r="J7610" s="37">
        <f>VLOOKUP(H7610,'DOGHER ORDER-DISC'!$K$4:$N$30,4,FALSE)</f>
        <v>0</v>
      </c>
      <c r="K7610" s="2">
        <f t="shared" si="124"/>
        <v>166.71</v>
      </c>
      <c r="L7610" s="1" t="s">
        <v>20522</v>
      </c>
    </row>
    <row r="7611" spans="1:12">
      <c r="A7611" s="1"/>
      <c r="B7611" s="1">
        <v>617</v>
      </c>
      <c r="C7611" s="1" t="s">
        <v>18223</v>
      </c>
      <c r="D7611" s="1" t="s">
        <v>18282</v>
      </c>
      <c r="E7611" s="1" t="s">
        <v>15181</v>
      </c>
      <c r="F7611" s="1" t="s">
        <v>15182</v>
      </c>
      <c r="G7611" s="1" t="s">
        <v>28204</v>
      </c>
      <c r="H7611" s="1" t="s">
        <v>17598</v>
      </c>
      <c r="I7611" s="2">
        <v>214.19</v>
      </c>
      <c r="J7611" s="37">
        <f>VLOOKUP(H7611,'DOGHER ORDER-DISC'!$K$4:$N$30,4,FALSE)</f>
        <v>0</v>
      </c>
      <c r="K7611" s="2">
        <f t="shared" si="124"/>
        <v>214.19</v>
      </c>
      <c r="L7611" s="1" t="s">
        <v>20521</v>
      </c>
    </row>
    <row r="7612" spans="1:12">
      <c r="A7612" s="1"/>
      <c r="B7612" s="1">
        <v>617</v>
      </c>
      <c r="C7612" s="1" t="s">
        <v>18224</v>
      </c>
      <c r="D7612" s="1" t="s">
        <v>18282</v>
      </c>
      <c r="E7612" s="1" t="s">
        <v>15183</v>
      </c>
      <c r="F7612" s="1" t="s">
        <v>15184</v>
      </c>
      <c r="G7612" s="1" t="s">
        <v>28205</v>
      </c>
      <c r="H7612" s="1" t="s">
        <v>17599</v>
      </c>
      <c r="I7612" s="2">
        <v>176.86</v>
      </c>
      <c r="J7612" s="37">
        <f>VLOOKUP(H7612,'DOGHER ORDER-DISC'!$K$4:$N$30,4,FALSE)</f>
        <v>0</v>
      </c>
      <c r="K7612" s="2">
        <f t="shared" si="124"/>
        <v>176.86</v>
      </c>
      <c r="L7612" s="1" t="s">
        <v>20522</v>
      </c>
    </row>
    <row r="7613" spans="1:12">
      <c r="A7613" s="1"/>
      <c r="B7613" s="1">
        <v>617</v>
      </c>
      <c r="C7613" s="1" t="s">
        <v>18223</v>
      </c>
      <c r="D7613" s="1" t="s">
        <v>18282</v>
      </c>
      <c r="E7613" s="1" t="s">
        <v>15185</v>
      </c>
      <c r="F7613" s="1" t="s">
        <v>15186</v>
      </c>
      <c r="G7613" s="1" t="s">
        <v>28206</v>
      </c>
      <c r="H7613" s="1" t="s">
        <v>17598</v>
      </c>
      <c r="I7613" s="2">
        <v>227.31</v>
      </c>
      <c r="J7613" s="37">
        <f>VLOOKUP(H7613,'DOGHER ORDER-DISC'!$K$4:$N$30,4,FALSE)</f>
        <v>0</v>
      </c>
      <c r="K7613" s="2">
        <f t="shared" si="124"/>
        <v>227.31</v>
      </c>
      <c r="L7613" s="1" t="s">
        <v>20521</v>
      </c>
    </row>
    <row r="7614" spans="1:12">
      <c r="A7614" s="1"/>
      <c r="B7614" s="1">
        <v>617</v>
      </c>
      <c r="C7614" s="1" t="s">
        <v>18224</v>
      </c>
      <c r="D7614" s="1" t="s">
        <v>18282</v>
      </c>
      <c r="E7614" s="1" t="s">
        <v>15187</v>
      </c>
      <c r="F7614" s="1" t="s">
        <v>15188</v>
      </c>
      <c r="G7614" s="1" t="s">
        <v>28207</v>
      </c>
      <c r="H7614" s="1" t="s">
        <v>17599</v>
      </c>
      <c r="I7614" s="2">
        <v>185.69</v>
      </c>
      <c r="J7614" s="37">
        <f>VLOOKUP(H7614,'DOGHER ORDER-DISC'!$K$4:$N$30,4,FALSE)</f>
        <v>0</v>
      </c>
      <c r="K7614" s="2">
        <f t="shared" si="124"/>
        <v>185.69</v>
      </c>
      <c r="L7614" s="1" t="s">
        <v>20522</v>
      </c>
    </row>
    <row r="7615" spans="1:12">
      <c r="A7615" s="1"/>
      <c r="B7615" s="1">
        <v>617</v>
      </c>
      <c r="C7615" s="1" t="s">
        <v>18223</v>
      </c>
      <c r="D7615" s="1" t="s">
        <v>18282</v>
      </c>
      <c r="E7615" s="1" t="s">
        <v>15189</v>
      </c>
      <c r="F7615" s="1" t="s">
        <v>15190</v>
      </c>
      <c r="G7615" s="1" t="s">
        <v>28208</v>
      </c>
      <c r="H7615" s="1" t="s">
        <v>17598</v>
      </c>
      <c r="I7615" s="2">
        <v>275.39999999999998</v>
      </c>
      <c r="J7615" s="37">
        <f>VLOOKUP(H7615,'DOGHER ORDER-DISC'!$K$4:$N$30,4,FALSE)</f>
        <v>0</v>
      </c>
      <c r="K7615" s="2">
        <f t="shared" si="124"/>
        <v>275.39999999999998</v>
      </c>
      <c r="L7615" s="1" t="s">
        <v>20521</v>
      </c>
    </row>
    <row r="7616" spans="1:12">
      <c r="A7616" s="1"/>
      <c r="B7616" s="1">
        <v>617</v>
      </c>
      <c r="C7616" s="1" t="s">
        <v>18224</v>
      </c>
      <c r="D7616" s="1" t="s">
        <v>18282</v>
      </c>
      <c r="E7616" s="1" t="s">
        <v>15191</v>
      </c>
      <c r="F7616" s="1" t="s">
        <v>15192</v>
      </c>
      <c r="G7616" s="1" t="s">
        <v>28209</v>
      </c>
      <c r="H7616" s="1" t="s">
        <v>17599</v>
      </c>
      <c r="I7616" s="2">
        <v>198.55</v>
      </c>
      <c r="J7616" s="37">
        <f>VLOOKUP(H7616,'DOGHER ORDER-DISC'!$K$4:$N$30,4,FALSE)</f>
        <v>0</v>
      </c>
      <c r="K7616" s="2">
        <f t="shared" si="124"/>
        <v>198.55</v>
      </c>
      <c r="L7616" s="1" t="s">
        <v>20522</v>
      </c>
    </row>
    <row r="7617" spans="1:12">
      <c r="A7617" s="1"/>
      <c r="B7617" s="1">
        <v>617</v>
      </c>
      <c r="C7617" s="1" t="s">
        <v>18223</v>
      </c>
      <c r="D7617" s="1" t="s">
        <v>18282</v>
      </c>
      <c r="E7617" s="1" t="s">
        <v>15193</v>
      </c>
      <c r="F7617" s="1" t="s">
        <v>15194</v>
      </c>
      <c r="G7617" s="1" t="s">
        <v>28210</v>
      </c>
      <c r="H7617" s="1" t="s">
        <v>17598</v>
      </c>
      <c r="I7617" s="2">
        <v>292.08999999999997</v>
      </c>
      <c r="J7617" s="37">
        <f>VLOOKUP(H7617,'DOGHER ORDER-DISC'!$K$4:$N$30,4,FALSE)</f>
        <v>0</v>
      </c>
      <c r="K7617" s="2">
        <f t="shared" si="124"/>
        <v>292.08999999999997</v>
      </c>
      <c r="L7617" s="1" t="s">
        <v>20521</v>
      </c>
    </row>
    <row r="7618" spans="1:12">
      <c r="A7618" s="1"/>
      <c r="B7618" s="1">
        <v>617</v>
      </c>
      <c r="C7618" s="1" t="s">
        <v>18224</v>
      </c>
      <c r="D7618" s="1" t="s">
        <v>18282</v>
      </c>
      <c r="E7618" s="1" t="s">
        <v>15195</v>
      </c>
      <c r="F7618" s="1" t="s">
        <v>15196</v>
      </c>
      <c r="G7618" s="1" t="s">
        <v>28211</v>
      </c>
      <c r="H7618" s="1" t="s">
        <v>17599</v>
      </c>
      <c r="I7618" s="2">
        <v>209.4</v>
      </c>
      <c r="J7618" s="37">
        <f>VLOOKUP(H7618,'DOGHER ORDER-DISC'!$K$4:$N$30,4,FALSE)</f>
        <v>0</v>
      </c>
      <c r="K7618" s="2">
        <f t="shared" si="124"/>
        <v>209.4</v>
      </c>
      <c r="L7618" s="1" t="s">
        <v>20522</v>
      </c>
    </row>
    <row r="7619" spans="1:12">
      <c r="A7619" s="1"/>
      <c r="B7619" s="1">
        <v>617</v>
      </c>
      <c r="C7619" s="1" t="s">
        <v>18223</v>
      </c>
      <c r="D7619" s="1" t="s">
        <v>18282</v>
      </c>
      <c r="E7619" s="1" t="s">
        <v>15197</v>
      </c>
      <c r="F7619" s="1" t="s">
        <v>15198</v>
      </c>
      <c r="G7619" s="1" t="s">
        <v>28212</v>
      </c>
      <c r="H7619" s="1" t="s">
        <v>17598</v>
      </c>
      <c r="I7619" s="2">
        <v>329.3</v>
      </c>
      <c r="J7619" s="37">
        <f>VLOOKUP(H7619,'DOGHER ORDER-DISC'!$K$4:$N$30,4,FALSE)</f>
        <v>0</v>
      </c>
      <c r="K7619" s="2">
        <f t="shared" si="124"/>
        <v>329.3</v>
      </c>
      <c r="L7619" s="1" t="s">
        <v>20521</v>
      </c>
    </row>
    <row r="7620" spans="1:12">
      <c r="A7620" s="1"/>
      <c r="B7620" s="1">
        <v>617</v>
      </c>
      <c r="C7620" s="1" t="s">
        <v>18224</v>
      </c>
      <c r="D7620" s="1" t="s">
        <v>18282</v>
      </c>
      <c r="E7620" s="1" t="s">
        <v>15199</v>
      </c>
      <c r="F7620" s="1" t="s">
        <v>15200</v>
      </c>
      <c r="G7620" s="1" t="s">
        <v>28213</v>
      </c>
      <c r="H7620" s="1" t="s">
        <v>17599</v>
      </c>
      <c r="I7620" s="2">
        <v>236.5</v>
      </c>
      <c r="J7620" s="37">
        <f>VLOOKUP(H7620,'DOGHER ORDER-DISC'!$K$4:$N$30,4,FALSE)</f>
        <v>0</v>
      </c>
      <c r="K7620" s="2">
        <f t="shared" si="124"/>
        <v>236.5</v>
      </c>
      <c r="L7620" s="1" t="s">
        <v>20522</v>
      </c>
    </row>
    <row r="7621" spans="1:12">
      <c r="A7621" s="1"/>
      <c r="B7621" s="1">
        <v>617</v>
      </c>
      <c r="C7621" s="1" t="s">
        <v>18223</v>
      </c>
      <c r="D7621" s="1" t="s">
        <v>18282</v>
      </c>
      <c r="E7621" s="1" t="s">
        <v>15201</v>
      </c>
      <c r="F7621" s="1" t="s">
        <v>15202</v>
      </c>
      <c r="G7621" s="1" t="s">
        <v>28214</v>
      </c>
      <c r="H7621" s="1" t="s">
        <v>17598</v>
      </c>
      <c r="I7621" s="2">
        <v>354.33</v>
      </c>
      <c r="J7621" s="37">
        <f>VLOOKUP(H7621,'DOGHER ORDER-DISC'!$K$4:$N$30,4,FALSE)</f>
        <v>0</v>
      </c>
      <c r="K7621" s="2">
        <f t="shared" si="124"/>
        <v>354.33</v>
      </c>
      <c r="L7621" s="1" t="s">
        <v>20521</v>
      </c>
    </row>
    <row r="7622" spans="1:12">
      <c r="A7622" s="1"/>
      <c r="B7622" s="1">
        <v>617</v>
      </c>
      <c r="C7622" s="1" t="s">
        <v>18224</v>
      </c>
      <c r="D7622" s="1" t="s">
        <v>18282</v>
      </c>
      <c r="E7622" s="1" t="s">
        <v>15203</v>
      </c>
      <c r="F7622" s="1" t="s">
        <v>15204</v>
      </c>
      <c r="G7622" s="1" t="s">
        <v>28215</v>
      </c>
      <c r="H7622" s="1" t="s">
        <v>17599</v>
      </c>
      <c r="I7622" s="2">
        <v>255.47</v>
      </c>
      <c r="J7622" s="37">
        <f>VLOOKUP(H7622,'DOGHER ORDER-DISC'!$K$4:$N$30,4,FALSE)</f>
        <v>0</v>
      </c>
      <c r="K7622" s="2">
        <f t="shared" si="124"/>
        <v>255.47</v>
      </c>
      <c r="L7622" s="1" t="s">
        <v>20522</v>
      </c>
    </row>
    <row r="7623" spans="1:12">
      <c r="A7623" s="1"/>
      <c r="B7623" s="1">
        <v>617</v>
      </c>
      <c r="C7623" s="1" t="s">
        <v>18223</v>
      </c>
      <c r="D7623" s="1" t="s">
        <v>18282</v>
      </c>
      <c r="E7623" s="1" t="s">
        <v>15205</v>
      </c>
      <c r="F7623" s="1" t="s">
        <v>15206</v>
      </c>
      <c r="G7623" s="1" t="s">
        <v>28216</v>
      </c>
      <c r="H7623" s="1" t="s">
        <v>17598</v>
      </c>
      <c r="I7623" s="2">
        <v>380.67</v>
      </c>
      <c r="J7623" s="37">
        <f>VLOOKUP(H7623,'DOGHER ORDER-DISC'!$K$4:$N$30,4,FALSE)</f>
        <v>0</v>
      </c>
      <c r="K7623" s="2">
        <f t="shared" si="124"/>
        <v>380.67</v>
      </c>
      <c r="L7623" s="1" t="s">
        <v>20521</v>
      </c>
    </row>
    <row r="7624" spans="1:12">
      <c r="A7624" s="1"/>
      <c r="B7624" s="1">
        <v>617</v>
      </c>
      <c r="C7624" s="1" t="s">
        <v>18224</v>
      </c>
      <c r="D7624" s="1" t="s">
        <v>18282</v>
      </c>
      <c r="E7624" s="1" t="s">
        <v>15207</v>
      </c>
      <c r="F7624" s="1" t="s">
        <v>15208</v>
      </c>
      <c r="G7624" s="1" t="s">
        <v>28217</v>
      </c>
      <c r="H7624" s="1" t="s">
        <v>17599</v>
      </c>
      <c r="I7624" s="2">
        <v>272.41000000000003</v>
      </c>
      <c r="J7624" s="37">
        <f>VLOOKUP(H7624,'DOGHER ORDER-DISC'!$K$4:$N$30,4,FALSE)</f>
        <v>0</v>
      </c>
      <c r="K7624" s="2">
        <f t="shared" si="124"/>
        <v>272.41000000000003</v>
      </c>
      <c r="L7624" s="1" t="s">
        <v>20522</v>
      </c>
    </row>
    <row r="7625" spans="1:12">
      <c r="A7625" s="1"/>
      <c r="B7625" s="1">
        <v>617</v>
      </c>
      <c r="C7625" s="1" t="s">
        <v>18223</v>
      </c>
      <c r="D7625" s="1" t="s">
        <v>18282</v>
      </c>
      <c r="E7625" s="1" t="s">
        <v>15209</v>
      </c>
      <c r="F7625" s="1" t="s">
        <v>15210</v>
      </c>
      <c r="G7625" s="1" t="s">
        <v>28218</v>
      </c>
      <c r="H7625" s="1" t="s">
        <v>17598</v>
      </c>
      <c r="I7625" s="2">
        <v>406.36</v>
      </c>
      <c r="J7625" s="37">
        <f>VLOOKUP(H7625,'DOGHER ORDER-DISC'!$K$4:$N$30,4,FALSE)</f>
        <v>0</v>
      </c>
      <c r="K7625" s="2">
        <f t="shared" si="124"/>
        <v>406.36</v>
      </c>
      <c r="L7625" s="1" t="s">
        <v>20521</v>
      </c>
    </row>
    <row r="7626" spans="1:12">
      <c r="A7626" s="1"/>
      <c r="B7626" s="1">
        <v>617</v>
      </c>
      <c r="C7626" s="1" t="s">
        <v>18224</v>
      </c>
      <c r="D7626" s="1" t="s">
        <v>18282</v>
      </c>
      <c r="E7626" s="1" t="s">
        <v>15211</v>
      </c>
      <c r="F7626" s="1" t="s">
        <v>15212</v>
      </c>
      <c r="G7626" s="1" t="s">
        <v>28219</v>
      </c>
      <c r="H7626" s="1" t="s">
        <v>17599</v>
      </c>
      <c r="I7626" s="2">
        <v>291.38</v>
      </c>
      <c r="J7626" s="37">
        <f>VLOOKUP(H7626,'DOGHER ORDER-DISC'!$K$4:$N$30,4,FALSE)</f>
        <v>0</v>
      </c>
      <c r="K7626" s="2">
        <f t="shared" si="124"/>
        <v>291.38</v>
      </c>
      <c r="L7626" s="1" t="s">
        <v>20522</v>
      </c>
    </row>
    <row r="7627" spans="1:12">
      <c r="A7627" s="1"/>
      <c r="B7627" s="1">
        <v>617</v>
      </c>
      <c r="C7627" s="1" t="s">
        <v>18223</v>
      </c>
      <c r="D7627" s="1" t="s">
        <v>18282</v>
      </c>
      <c r="E7627" s="1" t="s">
        <v>15213</v>
      </c>
      <c r="F7627" s="1" t="s">
        <v>15214</v>
      </c>
      <c r="G7627" s="1" t="s">
        <v>28220</v>
      </c>
      <c r="H7627" s="1" t="s">
        <v>17598</v>
      </c>
      <c r="I7627" s="2">
        <v>446.78</v>
      </c>
      <c r="J7627" s="37">
        <f>VLOOKUP(H7627,'DOGHER ORDER-DISC'!$K$4:$N$30,4,FALSE)</f>
        <v>0</v>
      </c>
      <c r="K7627" s="2">
        <f t="shared" si="124"/>
        <v>446.78</v>
      </c>
      <c r="L7627" s="1" t="s">
        <v>20521</v>
      </c>
    </row>
    <row r="7628" spans="1:12">
      <c r="A7628" s="1"/>
      <c r="B7628" s="1">
        <v>617</v>
      </c>
      <c r="C7628" s="1" t="s">
        <v>18224</v>
      </c>
      <c r="D7628" s="1" t="s">
        <v>18282</v>
      </c>
      <c r="E7628" s="1" t="s">
        <v>15215</v>
      </c>
      <c r="F7628" s="1" t="s">
        <v>15216</v>
      </c>
      <c r="G7628" s="1" t="s">
        <v>28221</v>
      </c>
      <c r="H7628" s="1" t="s">
        <v>17599</v>
      </c>
      <c r="I7628" s="2">
        <v>321.20999999999998</v>
      </c>
      <c r="J7628" s="37">
        <f>VLOOKUP(H7628,'DOGHER ORDER-DISC'!$K$4:$N$30,4,FALSE)</f>
        <v>0</v>
      </c>
      <c r="K7628" s="2">
        <f t="shared" si="124"/>
        <v>321.20999999999998</v>
      </c>
      <c r="L7628" s="1" t="s">
        <v>20522</v>
      </c>
    </row>
    <row r="7629" spans="1:12">
      <c r="A7629" s="1"/>
      <c r="B7629" s="1">
        <v>617</v>
      </c>
      <c r="C7629" s="1" t="s">
        <v>18223</v>
      </c>
      <c r="D7629" s="1" t="s">
        <v>18282</v>
      </c>
      <c r="E7629" s="1" t="s">
        <v>15217</v>
      </c>
      <c r="F7629" s="1" t="s">
        <v>15218</v>
      </c>
      <c r="G7629" s="1" t="s">
        <v>28222</v>
      </c>
      <c r="H7629" s="1" t="s">
        <v>17598</v>
      </c>
      <c r="I7629" s="2">
        <v>528.33000000000004</v>
      </c>
      <c r="J7629" s="37">
        <f>VLOOKUP(H7629,'DOGHER ORDER-DISC'!$K$4:$N$30,4,FALSE)</f>
        <v>0</v>
      </c>
      <c r="K7629" s="2">
        <f t="shared" si="124"/>
        <v>528.33000000000004</v>
      </c>
      <c r="L7629" s="1" t="s">
        <v>20521</v>
      </c>
    </row>
    <row r="7630" spans="1:12">
      <c r="A7630" s="1"/>
      <c r="B7630" s="1">
        <v>617</v>
      </c>
      <c r="C7630" s="1" t="s">
        <v>18224</v>
      </c>
      <c r="D7630" s="1" t="s">
        <v>18282</v>
      </c>
      <c r="E7630" s="1" t="s">
        <v>15219</v>
      </c>
      <c r="F7630" s="1" t="s">
        <v>15220</v>
      </c>
      <c r="G7630" s="1" t="s">
        <v>28223</v>
      </c>
      <c r="H7630" s="1" t="s">
        <v>17599</v>
      </c>
      <c r="I7630" s="2">
        <v>379.47</v>
      </c>
      <c r="J7630" s="37">
        <f>VLOOKUP(H7630,'DOGHER ORDER-DISC'!$K$4:$N$30,4,FALSE)</f>
        <v>0</v>
      </c>
      <c r="K7630" s="2">
        <f t="shared" si="124"/>
        <v>379.47</v>
      </c>
      <c r="L7630" s="1" t="s">
        <v>20522</v>
      </c>
    </row>
    <row r="7631" spans="1:12">
      <c r="A7631" s="1"/>
      <c r="B7631" s="1">
        <v>617</v>
      </c>
      <c r="C7631" s="1" t="s">
        <v>18223</v>
      </c>
      <c r="D7631" s="1" t="s">
        <v>18282</v>
      </c>
      <c r="E7631" s="1" t="s">
        <v>15221</v>
      </c>
      <c r="F7631" s="1" t="s">
        <v>15222</v>
      </c>
      <c r="G7631" s="1" t="s">
        <v>28224</v>
      </c>
      <c r="H7631" s="1" t="s">
        <v>17598</v>
      </c>
      <c r="I7631" s="2">
        <v>579.03</v>
      </c>
      <c r="J7631" s="37">
        <f>VLOOKUP(H7631,'DOGHER ORDER-DISC'!$K$4:$N$30,4,FALSE)</f>
        <v>0</v>
      </c>
      <c r="K7631" s="2">
        <f t="shared" si="124"/>
        <v>579.03</v>
      </c>
      <c r="L7631" s="1" t="s">
        <v>20521</v>
      </c>
    </row>
    <row r="7632" spans="1:12">
      <c r="A7632" s="1"/>
      <c r="B7632" s="1">
        <v>617</v>
      </c>
      <c r="C7632" s="1" t="s">
        <v>18224</v>
      </c>
      <c r="D7632" s="1" t="s">
        <v>18282</v>
      </c>
      <c r="E7632" s="1" t="s">
        <v>15223</v>
      </c>
      <c r="F7632" s="1" t="s">
        <v>15224</v>
      </c>
      <c r="G7632" s="1" t="s">
        <v>28225</v>
      </c>
      <c r="H7632" s="1" t="s">
        <v>17599</v>
      </c>
      <c r="I7632" s="2">
        <v>416.07</v>
      </c>
      <c r="J7632" s="37">
        <f>VLOOKUP(H7632,'DOGHER ORDER-DISC'!$K$4:$N$30,4,FALSE)</f>
        <v>0</v>
      </c>
      <c r="K7632" s="2">
        <f t="shared" si="124"/>
        <v>416.07</v>
      </c>
      <c r="L7632" s="1" t="s">
        <v>20522</v>
      </c>
    </row>
    <row r="7633" spans="1:12">
      <c r="A7633" s="1"/>
      <c r="B7633" s="1">
        <v>617</v>
      </c>
      <c r="C7633" s="1" t="s">
        <v>18223</v>
      </c>
      <c r="D7633" s="1" t="s">
        <v>18282</v>
      </c>
      <c r="E7633" s="1" t="s">
        <v>15225</v>
      </c>
      <c r="F7633" s="1" t="s">
        <v>15226</v>
      </c>
      <c r="G7633" s="1" t="s">
        <v>28226</v>
      </c>
      <c r="H7633" s="1" t="s">
        <v>17598</v>
      </c>
      <c r="I7633" s="2">
        <v>678.9</v>
      </c>
      <c r="J7633" s="37">
        <f>VLOOKUP(H7633,'DOGHER ORDER-DISC'!$K$4:$N$30,4,FALSE)</f>
        <v>0</v>
      </c>
      <c r="K7633" s="2">
        <f t="shared" si="124"/>
        <v>678.9</v>
      </c>
      <c r="L7633" s="1" t="s">
        <v>20523</v>
      </c>
    </row>
    <row r="7634" spans="1:12">
      <c r="A7634" s="1"/>
      <c r="B7634" s="1">
        <v>617</v>
      </c>
      <c r="C7634" s="1" t="s">
        <v>18224</v>
      </c>
      <c r="D7634" s="1" t="s">
        <v>18282</v>
      </c>
      <c r="E7634" s="1" t="s">
        <v>15227</v>
      </c>
      <c r="F7634" s="1" t="s">
        <v>15228</v>
      </c>
      <c r="G7634" s="1" t="s">
        <v>28227</v>
      </c>
      <c r="H7634" s="1" t="s">
        <v>17599</v>
      </c>
      <c r="I7634" s="2">
        <v>635.52</v>
      </c>
      <c r="J7634" s="37">
        <f>VLOOKUP(H7634,'DOGHER ORDER-DISC'!$K$4:$N$30,4,FALSE)</f>
        <v>0</v>
      </c>
      <c r="K7634" s="2">
        <f t="shared" si="124"/>
        <v>635.52</v>
      </c>
      <c r="L7634" s="1" t="s">
        <v>20524</v>
      </c>
    </row>
    <row r="7635" spans="1:12">
      <c r="A7635" s="1"/>
      <c r="B7635" s="1">
        <v>618</v>
      </c>
      <c r="C7635" s="1" t="s">
        <v>18223</v>
      </c>
      <c r="D7635" s="1" t="s">
        <v>18282</v>
      </c>
      <c r="E7635" s="1" t="s">
        <v>15229</v>
      </c>
      <c r="F7635" s="1" t="s">
        <v>15230</v>
      </c>
      <c r="G7635" s="1" t="s">
        <v>28228</v>
      </c>
      <c r="H7635" s="1" t="s">
        <v>17598</v>
      </c>
      <c r="I7635" s="2">
        <v>617.16999999999996</v>
      </c>
      <c r="J7635" s="37">
        <f>VLOOKUP(H7635,'DOGHER ORDER-DISC'!$K$4:$N$30,4,FALSE)</f>
        <v>0</v>
      </c>
      <c r="K7635" s="2">
        <f t="shared" si="124"/>
        <v>617.16999999999996</v>
      </c>
      <c r="L7635" s="1" t="s">
        <v>20525</v>
      </c>
    </row>
    <row r="7636" spans="1:12">
      <c r="A7636" s="1"/>
      <c r="B7636" s="1">
        <v>618</v>
      </c>
      <c r="C7636" s="1" t="s">
        <v>18224</v>
      </c>
      <c r="D7636" s="1" t="s">
        <v>18282</v>
      </c>
      <c r="E7636" s="1" t="s">
        <v>15231</v>
      </c>
      <c r="F7636" s="1" t="s">
        <v>15232</v>
      </c>
      <c r="G7636" s="1" t="s">
        <v>28229</v>
      </c>
      <c r="H7636" s="1" t="s">
        <v>17599</v>
      </c>
      <c r="I7636" s="2">
        <v>474.74</v>
      </c>
      <c r="J7636" s="37">
        <f>VLOOKUP(H7636,'DOGHER ORDER-DISC'!$K$4:$N$30,4,FALSE)</f>
        <v>0</v>
      </c>
      <c r="K7636" s="2">
        <f t="shared" si="124"/>
        <v>474.74</v>
      </c>
      <c r="L7636" s="1" t="s">
        <v>20526</v>
      </c>
    </row>
    <row r="7637" spans="1:12">
      <c r="A7637" s="1"/>
      <c r="B7637" s="1">
        <v>618</v>
      </c>
      <c r="C7637" s="1" t="s">
        <v>18223</v>
      </c>
      <c r="D7637" s="1" t="s">
        <v>18282</v>
      </c>
      <c r="E7637" s="1" t="s">
        <v>15233</v>
      </c>
      <c r="F7637" s="1" t="s">
        <v>15234</v>
      </c>
      <c r="G7637" s="1" t="s">
        <v>28230</v>
      </c>
      <c r="H7637" s="1" t="s">
        <v>17598</v>
      </c>
      <c r="I7637" s="2">
        <v>477.81</v>
      </c>
      <c r="J7637" s="37">
        <f>VLOOKUP(H7637,'DOGHER ORDER-DISC'!$K$4:$N$30,4,FALSE)</f>
        <v>0</v>
      </c>
      <c r="K7637" s="2">
        <f t="shared" si="124"/>
        <v>477.81</v>
      </c>
      <c r="L7637" s="1" t="s">
        <v>20527</v>
      </c>
    </row>
    <row r="7638" spans="1:12">
      <c r="A7638" s="1"/>
      <c r="B7638" s="1">
        <v>618</v>
      </c>
      <c r="C7638" s="1" t="s">
        <v>18224</v>
      </c>
      <c r="D7638" s="1" t="s">
        <v>18282</v>
      </c>
      <c r="E7638" s="1" t="s">
        <v>15235</v>
      </c>
      <c r="F7638" s="1" t="s">
        <v>15236</v>
      </c>
      <c r="G7638" s="1" t="s">
        <v>28231</v>
      </c>
      <c r="H7638" s="1" t="s">
        <v>17599</v>
      </c>
      <c r="I7638" s="2">
        <v>323.95</v>
      </c>
      <c r="J7638" s="37">
        <f>VLOOKUP(H7638,'DOGHER ORDER-DISC'!$K$4:$N$30,4,FALSE)</f>
        <v>0</v>
      </c>
      <c r="K7638" s="2">
        <f t="shared" si="124"/>
        <v>323.95</v>
      </c>
      <c r="L7638" s="1" t="s">
        <v>20528</v>
      </c>
    </row>
    <row r="7639" spans="1:12">
      <c r="A7639" s="1"/>
      <c r="B7639" s="1">
        <v>618</v>
      </c>
      <c r="C7639" s="1" t="s">
        <v>18223</v>
      </c>
      <c r="D7639" s="1" t="s">
        <v>18282</v>
      </c>
      <c r="E7639" s="1" t="s">
        <v>15237</v>
      </c>
      <c r="F7639" s="1" t="s">
        <v>15238</v>
      </c>
      <c r="G7639" s="1" t="s">
        <v>28232</v>
      </c>
      <c r="H7639" s="1" t="s">
        <v>17598</v>
      </c>
      <c r="I7639" s="2">
        <v>279.37</v>
      </c>
      <c r="J7639" s="37">
        <f>VLOOKUP(H7639,'DOGHER ORDER-DISC'!$K$4:$N$30,4,FALSE)</f>
        <v>0</v>
      </c>
      <c r="K7639" s="2">
        <f t="shared" si="124"/>
        <v>279.37</v>
      </c>
      <c r="L7639" s="1" t="s">
        <v>20529</v>
      </c>
    </row>
    <row r="7640" spans="1:12">
      <c r="A7640" s="1"/>
      <c r="B7640" s="1">
        <v>618</v>
      </c>
      <c r="C7640" s="1" t="s">
        <v>18224</v>
      </c>
      <c r="D7640" s="1" t="s">
        <v>18282</v>
      </c>
      <c r="E7640" s="1" t="s">
        <v>15239</v>
      </c>
      <c r="F7640" s="1" t="s">
        <v>15240</v>
      </c>
      <c r="G7640" s="1" t="s">
        <v>28233</v>
      </c>
      <c r="H7640" s="1" t="s">
        <v>17599</v>
      </c>
      <c r="I7640" s="2">
        <v>193.68</v>
      </c>
      <c r="J7640" s="37">
        <f>VLOOKUP(H7640,'DOGHER ORDER-DISC'!$K$4:$N$30,4,FALSE)</f>
        <v>0</v>
      </c>
      <c r="K7640" s="2">
        <f t="shared" si="124"/>
        <v>193.68</v>
      </c>
      <c r="L7640" s="1" t="s">
        <v>20530</v>
      </c>
    </row>
    <row r="7641" spans="1:12">
      <c r="A7641" s="1"/>
      <c r="B7641" s="1">
        <v>618</v>
      </c>
      <c r="C7641" s="1" t="s">
        <v>18223</v>
      </c>
      <c r="D7641" s="1" t="s">
        <v>18282</v>
      </c>
      <c r="E7641" s="1" t="s">
        <v>15241</v>
      </c>
      <c r="F7641" s="1" t="s">
        <v>15242</v>
      </c>
      <c r="G7641" s="1" t="s">
        <v>28234</v>
      </c>
      <c r="H7641" s="1" t="s">
        <v>17598</v>
      </c>
      <c r="I7641" s="2">
        <v>354.86</v>
      </c>
      <c r="J7641" s="37">
        <f>VLOOKUP(H7641,'DOGHER ORDER-DISC'!$K$4:$N$30,4,FALSE)</f>
        <v>0</v>
      </c>
      <c r="K7641" s="2">
        <f t="shared" si="124"/>
        <v>354.86</v>
      </c>
      <c r="L7641" s="1" t="s">
        <v>20531</v>
      </c>
    </row>
    <row r="7642" spans="1:12">
      <c r="A7642" s="1"/>
      <c r="B7642" s="1">
        <v>618</v>
      </c>
      <c r="C7642" s="1" t="s">
        <v>18224</v>
      </c>
      <c r="D7642" s="1" t="s">
        <v>18282</v>
      </c>
      <c r="E7642" s="1" t="s">
        <v>15243</v>
      </c>
      <c r="F7642" s="1" t="s">
        <v>15244</v>
      </c>
      <c r="G7642" s="1" t="s">
        <v>28235</v>
      </c>
      <c r="H7642" s="1" t="s">
        <v>17599</v>
      </c>
      <c r="I7642" s="2">
        <v>272.98</v>
      </c>
      <c r="J7642" s="37">
        <f>VLOOKUP(H7642,'DOGHER ORDER-DISC'!$K$4:$N$30,4,FALSE)</f>
        <v>0</v>
      </c>
      <c r="K7642" s="2">
        <f t="shared" si="124"/>
        <v>272.98</v>
      </c>
      <c r="L7642" s="1" t="s">
        <v>20532</v>
      </c>
    </row>
    <row r="7643" spans="1:12">
      <c r="A7643" s="1"/>
      <c r="B7643" s="1">
        <v>618</v>
      </c>
      <c r="C7643" s="1" t="s">
        <v>18223</v>
      </c>
      <c r="D7643" s="1" t="s">
        <v>18282</v>
      </c>
      <c r="E7643" s="1" t="s">
        <v>15245</v>
      </c>
      <c r="F7643" s="1" t="s">
        <v>15246</v>
      </c>
      <c r="G7643" s="1" t="s">
        <v>28236</v>
      </c>
      <c r="H7643" s="1" t="s">
        <v>17598</v>
      </c>
      <c r="I7643" s="2">
        <v>311.66000000000003</v>
      </c>
      <c r="J7643" s="37">
        <f>VLOOKUP(H7643,'DOGHER ORDER-DISC'!$K$4:$N$30,4,FALSE)</f>
        <v>0</v>
      </c>
      <c r="K7643" s="2">
        <f t="shared" si="124"/>
        <v>311.66000000000003</v>
      </c>
      <c r="L7643" s="1" t="s">
        <v>20533</v>
      </c>
    </row>
    <row r="7644" spans="1:12">
      <c r="A7644" s="1"/>
      <c r="B7644" s="1">
        <v>618</v>
      </c>
      <c r="C7644" s="1" t="s">
        <v>18224</v>
      </c>
      <c r="D7644" s="1" t="s">
        <v>18282</v>
      </c>
      <c r="E7644" s="1" t="s">
        <v>15247</v>
      </c>
      <c r="F7644" s="1" t="s">
        <v>15248</v>
      </c>
      <c r="G7644" s="1" t="s">
        <v>28237</v>
      </c>
      <c r="H7644" s="1" t="s">
        <v>17599</v>
      </c>
      <c r="I7644" s="2">
        <v>253.59</v>
      </c>
      <c r="J7644" s="37">
        <f>VLOOKUP(H7644,'DOGHER ORDER-DISC'!$K$4:$N$30,4,FALSE)</f>
        <v>0</v>
      </c>
      <c r="K7644" s="2">
        <f t="shared" si="124"/>
        <v>253.59</v>
      </c>
      <c r="L7644" s="1" t="s">
        <v>20534</v>
      </c>
    </row>
    <row r="7645" spans="1:12">
      <c r="A7645" s="1" t="s">
        <v>32</v>
      </c>
      <c r="B7645" s="1">
        <v>618</v>
      </c>
      <c r="C7645" s="1" t="s">
        <v>18223</v>
      </c>
      <c r="D7645" s="1" t="s">
        <v>18282</v>
      </c>
      <c r="E7645" s="1" t="s">
        <v>15249</v>
      </c>
      <c r="F7645" s="1" t="s">
        <v>15250</v>
      </c>
      <c r="G7645" s="1" t="s">
        <v>28238</v>
      </c>
      <c r="H7645" s="1" t="s">
        <v>17598</v>
      </c>
      <c r="I7645" s="2">
        <v>5064.46</v>
      </c>
      <c r="J7645" s="37">
        <f>VLOOKUP(H7645,'DOGHER ORDER-DISC'!$K$4:$N$30,4,FALSE)</f>
        <v>0</v>
      </c>
      <c r="K7645" s="2">
        <f t="shared" si="124"/>
        <v>5064.46</v>
      </c>
      <c r="L7645" s="1" t="s">
        <v>20535</v>
      </c>
    </row>
    <row r="7646" spans="1:12">
      <c r="A7646" s="1" t="s">
        <v>32</v>
      </c>
      <c r="B7646" s="1">
        <v>618</v>
      </c>
      <c r="C7646" s="1" t="s">
        <v>18224</v>
      </c>
      <c r="D7646" s="1" t="s">
        <v>18282</v>
      </c>
      <c r="E7646" s="1" t="s">
        <v>15251</v>
      </c>
      <c r="F7646" s="1" t="s">
        <v>15252</v>
      </c>
      <c r="G7646" s="1" t="s">
        <v>28239</v>
      </c>
      <c r="H7646" s="1" t="s">
        <v>17599</v>
      </c>
      <c r="I7646" s="2">
        <v>3811.05</v>
      </c>
      <c r="J7646" s="37">
        <f>VLOOKUP(H7646,'DOGHER ORDER-DISC'!$K$4:$N$30,4,FALSE)</f>
        <v>0</v>
      </c>
      <c r="K7646" s="2">
        <f t="shared" si="124"/>
        <v>3811.05</v>
      </c>
      <c r="L7646" s="1" t="s">
        <v>20535</v>
      </c>
    </row>
    <row r="7647" spans="1:12">
      <c r="A7647" s="1"/>
      <c r="B7647" s="1">
        <v>619</v>
      </c>
      <c r="C7647" s="1" t="s">
        <v>18223</v>
      </c>
      <c r="D7647" s="1" t="s">
        <v>18282</v>
      </c>
      <c r="E7647" s="1" t="s">
        <v>15253</v>
      </c>
      <c r="F7647" s="1" t="s">
        <v>15254</v>
      </c>
      <c r="G7647" s="1" t="s">
        <v>28240</v>
      </c>
      <c r="H7647" s="1" t="s">
        <v>17598</v>
      </c>
      <c r="I7647" s="2">
        <v>226.1</v>
      </c>
      <c r="J7647" s="37">
        <f>VLOOKUP(H7647,'DOGHER ORDER-DISC'!$K$4:$N$30,4,FALSE)</f>
        <v>0</v>
      </c>
      <c r="K7647" s="2">
        <f t="shared" si="124"/>
        <v>226.1</v>
      </c>
      <c r="L7647" s="1" t="s">
        <v>20536</v>
      </c>
    </row>
    <row r="7648" spans="1:12">
      <c r="A7648" s="1"/>
      <c r="B7648" s="1">
        <v>619</v>
      </c>
      <c r="C7648" s="1" t="s">
        <v>18224</v>
      </c>
      <c r="D7648" s="1" t="s">
        <v>18282</v>
      </c>
      <c r="E7648" s="1" t="s">
        <v>15255</v>
      </c>
      <c r="F7648" s="1" t="s">
        <v>15256</v>
      </c>
      <c r="G7648" s="1" t="s">
        <v>28241</v>
      </c>
      <c r="H7648" s="1" t="s">
        <v>17599</v>
      </c>
      <c r="I7648" s="2">
        <v>163.41</v>
      </c>
      <c r="J7648" s="37">
        <f>VLOOKUP(H7648,'DOGHER ORDER-DISC'!$K$4:$N$30,4,FALSE)</f>
        <v>0</v>
      </c>
      <c r="K7648" s="2">
        <f t="shared" si="124"/>
        <v>163.41</v>
      </c>
      <c r="L7648" s="1" t="s">
        <v>20537</v>
      </c>
    </row>
    <row r="7649" spans="1:12">
      <c r="A7649" s="1"/>
      <c r="B7649" s="1">
        <v>619</v>
      </c>
      <c r="C7649" s="1" t="s">
        <v>18223</v>
      </c>
      <c r="D7649" s="1" t="s">
        <v>18282</v>
      </c>
      <c r="E7649" s="1" t="s">
        <v>15257</v>
      </c>
      <c r="F7649" s="1" t="s">
        <v>15258</v>
      </c>
      <c r="G7649" s="1" t="s">
        <v>28242</v>
      </c>
      <c r="H7649" s="1" t="s">
        <v>17598</v>
      </c>
      <c r="I7649" s="2">
        <v>261.77999999999997</v>
      </c>
      <c r="J7649" s="37">
        <f>VLOOKUP(H7649,'DOGHER ORDER-DISC'!$K$4:$N$30,4,FALSE)</f>
        <v>0</v>
      </c>
      <c r="K7649" s="2">
        <f t="shared" si="124"/>
        <v>261.77999999999997</v>
      </c>
      <c r="L7649" s="1" t="s">
        <v>20536</v>
      </c>
    </row>
    <row r="7650" spans="1:12">
      <c r="A7650" s="1"/>
      <c r="B7650" s="1">
        <v>619</v>
      </c>
      <c r="C7650" s="1" t="s">
        <v>18224</v>
      </c>
      <c r="D7650" s="1" t="s">
        <v>18282</v>
      </c>
      <c r="E7650" s="1" t="s">
        <v>15259</v>
      </c>
      <c r="F7650" s="1" t="s">
        <v>15260</v>
      </c>
      <c r="G7650" s="1" t="s">
        <v>28243</v>
      </c>
      <c r="H7650" s="1" t="s">
        <v>17599</v>
      </c>
      <c r="I7650" s="2">
        <v>180.45</v>
      </c>
      <c r="J7650" s="37">
        <f>VLOOKUP(H7650,'DOGHER ORDER-DISC'!$K$4:$N$30,4,FALSE)</f>
        <v>0</v>
      </c>
      <c r="K7650" s="2">
        <f t="shared" si="124"/>
        <v>180.45</v>
      </c>
      <c r="L7650" s="1" t="s">
        <v>20537</v>
      </c>
    </row>
    <row r="7651" spans="1:12">
      <c r="A7651" s="1"/>
      <c r="B7651" s="1">
        <v>619</v>
      </c>
      <c r="C7651" s="1" t="s">
        <v>18223</v>
      </c>
      <c r="D7651" s="1" t="s">
        <v>18282</v>
      </c>
      <c r="E7651" s="1" t="s">
        <v>15261</v>
      </c>
      <c r="F7651" s="1" t="s">
        <v>15262</v>
      </c>
      <c r="G7651" s="1" t="s">
        <v>28244</v>
      </c>
      <c r="H7651" s="1" t="s">
        <v>17598</v>
      </c>
      <c r="I7651" s="2">
        <v>285.58</v>
      </c>
      <c r="J7651" s="37">
        <f>VLOOKUP(H7651,'DOGHER ORDER-DISC'!$K$4:$N$30,4,FALSE)</f>
        <v>0</v>
      </c>
      <c r="K7651" s="2">
        <f t="shared" si="124"/>
        <v>285.58</v>
      </c>
      <c r="L7651" s="1" t="s">
        <v>20536</v>
      </c>
    </row>
    <row r="7652" spans="1:12">
      <c r="A7652" s="1"/>
      <c r="B7652" s="1">
        <v>619</v>
      </c>
      <c r="C7652" s="1" t="s">
        <v>18224</v>
      </c>
      <c r="D7652" s="1" t="s">
        <v>18282</v>
      </c>
      <c r="E7652" s="1" t="s">
        <v>15263</v>
      </c>
      <c r="F7652" s="1" t="s">
        <v>15264</v>
      </c>
      <c r="G7652" s="1" t="s">
        <v>28245</v>
      </c>
      <c r="H7652" s="1" t="s">
        <v>17599</v>
      </c>
      <c r="I7652" s="2">
        <v>223.03</v>
      </c>
      <c r="J7652" s="37">
        <f>VLOOKUP(H7652,'DOGHER ORDER-DISC'!$K$4:$N$30,4,FALSE)</f>
        <v>0</v>
      </c>
      <c r="K7652" s="2">
        <f t="shared" si="124"/>
        <v>223.03</v>
      </c>
      <c r="L7652" s="1" t="s">
        <v>20537</v>
      </c>
    </row>
    <row r="7653" spans="1:12">
      <c r="A7653" s="1"/>
      <c r="B7653" s="1">
        <v>619</v>
      </c>
      <c r="C7653" s="1" t="s">
        <v>18223</v>
      </c>
      <c r="D7653" s="1" t="s">
        <v>18282</v>
      </c>
      <c r="E7653" s="1" t="s">
        <v>15265</v>
      </c>
      <c r="F7653" s="1" t="s">
        <v>15266</v>
      </c>
      <c r="G7653" s="1" t="s">
        <v>28246</v>
      </c>
      <c r="H7653" s="1" t="s">
        <v>17598</v>
      </c>
      <c r="I7653" s="2">
        <v>309.39999999999998</v>
      </c>
      <c r="J7653" s="37">
        <f>VLOOKUP(H7653,'DOGHER ORDER-DISC'!$K$4:$N$30,4,FALSE)</f>
        <v>0</v>
      </c>
      <c r="K7653" s="2">
        <f t="shared" si="124"/>
        <v>309.39999999999998</v>
      </c>
      <c r="L7653" s="1" t="s">
        <v>20536</v>
      </c>
    </row>
    <row r="7654" spans="1:12">
      <c r="A7654" s="1"/>
      <c r="B7654" s="1">
        <v>619</v>
      </c>
      <c r="C7654" s="1" t="s">
        <v>18224</v>
      </c>
      <c r="D7654" s="1" t="s">
        <v>18282</v>
      </c>
      <c r="E7654" s="1" t="s">
        <v>15267</v>
      </c>
      <c r="F7654" s="1" t="s">
        <v>15268</v>
      </c>
      <c r="G7654" s="1" t="s">
        <v>28247</v>
      </c>
      <c r="H7654" s="1" t="s">
        <v>17599</v>
      </c>
      <c r="I7654" s="2">
        <v>230.76</v>
      </c>
      <c r="J7654" s="37">
        <f>VLOOKUP(H7654,'DOGHER ORDER-DISC'!$K$4:$N$30,4,FALSE)</f>
        <v>0</v>
      </c>
      <c r="K7654" s="2">
        <f t="shared" si="124"/>
        <v>230.76</v>
      </c>
      <c r="L7654" s="1" t="s">
        <v>20537</v>
      </c>
    </row>
    <row r="7655" spans="1:12">
      <c r="A7655" s="1"/>
      <c r="B7655" s="1">
        <v>619</v>
      </c>
      <c r="C7655" s="1" t="s">
        <v>18223</v>
      </c>
      <c r="D7655" s="1" t="s">
        <v>18282</v>
      </c>
      <c r="E7655" s="1" t="s">
        <v>15269</v>
      </c>
      <c r="F7655" s="1" t="s">
        <v>15270</v>
      </c>
      <c r="G7655" s="1" t="s">
        <v>28248</v>
      </c>
      <c r="H7655" s="1" t="s">
        <v>17598</v>
      </c>
      <c r="I7655" s="2">
        <v>305.42</v>
      </c>
      <c r="J7655" s="37">
        <f>VLOOKUP(H7655,'DOGHER ORDER-DISC'!$K$4:$N$30,4,FALSE)</f>
        <v>0</v>
      </c>
      <c r="K7655" s="2">
        <f t="shared" si="124"/>
        <v>305.42</v>
      </c>
      <c r="L7655" s="1" t="s">
        <v>20536</v>
      </c>
    </row>
    <row r="7656" spans="1:12">
      <c r="A7656" s="1"/>
      <c r="B7656" s="1">
        <v>619</v>
      </c>
      <c r="C7656" s="1" t="s">
        <v>18224</v>
      </c>
      <c r="D7656" s="1" t="s">
        <v>18282</v>
      </c>
      <c r="E7656" s="1" t="s">
        <v>15271</v>
      </c>
      <c r="F7656" s="1" t="s">
        <v>15272</v>
      </c>
      <c r="G7656" s="1" t="s">
        <v>28249</v>
      </c>
      <c r="H7656" s="1" t="s">
        <v>17599</v>
      </c>
      <c r="I7656" s="2">
        <v>235.43</v>
      </c>
      <c r="J7656" s="37">
        <f>VLOOKUP(H7656,'DOGHER ORDER-DISC'!$K$4:$N$30,4,FALSE)</f>
        <v>0</v>
      </c>
      <c r="K7656" s="2">
        <f t="shared" si="124"/>
        <v>235.43</v>
      </c>
      <c r="L7656" s="1" t="s">
        <v>20537</v>
      </c>
    </row>
    <row r="7657" spans="1:12">
      <c r="A7657" s="1"/>
      <c r="B7657" s="1">
        <v>619</v>
      </c>
      <c r="C7657" s="1" t="s">
        <v>18223</v>
      </c>
      <c r="D7657" s="1" t="s">
        <v>18282</v>
      </c>
      <c r="E7657" s="1" t="s">
        <v>15273</v>
      </c>
      <c r="F7657" s="1" t="s">
        <v>15274</v>
      </c>
      <c r="G7657" s="1" t="s">
        <v>28250</v>
      </c>
      <c r="H7657" s="1" t="s">
        <v>17598</v>
      </c>
      <c r="I7657" s="2">
        <v>356.96</v>
      </c>
      <c r="J7657" s="37">
        <f>VLOOKUP(H7657,'DOGHER ORDER-DISC'!$K$4:$N$30,4,FALSE)</f>
        <v>0</v>
      </c>
      <c r="K7657" s="2">
        <f t="shared" si="124"/>
        <v>356.96</v>
      </c>
      <c r="L7657" s="1" t="s">
        <v>20536</v>
      </c>
    </row>
    <row r="7658" spans="1:12">
      <c r="A7658" s="1"/>
      <c r="B7658" s="1">
        <v>619</v>
      </c>
      <c r="C7658" s="1" t="s">
        <v>18224</v>
      </c>
      <c r="D7658" s="1" t="s">
        <v>18282</v>
      </c>
      <c r="E7658" s="1" t="s">
        <v>15275</v>
      </c>
      <c r="F7658" s="1" t="s">
        <v>15276</v>
      </c>
      <c r="G7658" s="1" t="s">
        <v>28251</v>
      </c>
      <c r="H7658" s="1" t="s">
        <v>17599</v>
      </c>
      <c r="I7658" s="2">
        <v>240.86</v>
      </c>
      <c r="J7658" s="37">
        <f>VLOOKUP(H7658,'DOGHER ORDER-DISC'!$K$4:$N$30,4,FALSE)</f>
        <v>0</v>
      </c>
      <c r="K7658" s="2">
        <f t="shared" si="124"/>
        <v>240.86</v>
      </c>
      <c r="L7658" s="1" t="s">
        <v>20537</v>
      </c>
    </row>
    <row r="7659" spans="1:12">
      <c r="A7659" s="1"/>
      <c r="B7659" s="1">
        <v>619</v>
      </c>
      <c r="C7659" s="1" t="s">
        <v>18223</v>
      </c>
      <c r="D7659" s="1" t="s">
        <v>18282</v>
      </c>
      <c r="E7659" s="1" t="s">
        <v>15277</v>
      </c>
      <c r="F7659" s="1" t="s">
        <v>15278</v>
      </c>
      <c r="G7659" s="1" t="s">
        <v>28252</v>
      </c>
      <c r="H7659" s="1" t="s">
        <v>17598</v>
      </c>
      <c r="I7659" s="2">
        <v>380.76</v>
      </c>
      <c r="J7659" s="37">
        <f>VLOOKUP(H7659,'DOGHER ORDER-DISC'!$K$4:$N$30,4,FALSE)</f>
        <v>0</v>
      </c>
      <c r="K7659" s="2">
        <f t="shared" si="124"/>
        <v>380.76</v>
      </c>
      <c r="L7659" s="1" t="s">
        <v>20536</v>
      </c>
    </row>
    <row r="7660" spans="1:12">
      <c r="A7660" s="1"/>
      <c r="B7660" s="1">
        <v>619</v>
      </c>
      <c r="C7660" s="1" t="s">
        <v>18224</v>
      </c>
      <c r="D7660" s="1" t="s">
        <v>18282</v>
      </c>
      <c r="E7660" s="1" t="s">
        <v>15279</v>
      </c>
      <c r="F7660" s="1" t="s">
        <v>15280</v>
      </c>
      <c r="G7660" s="1" t="s">
        <v>28253</v>
      </c>
      <c r="H7660" s="1" t="s">
        <v>17599</v>
      </c>
      <c r="I7660" s="2">
        <v>246.27</v>
      </c>
      <c r="J7660" s="37">
        <f>VLOOKUP(H7660,'DOGHER ORDER-DISC'!$K$4:$N$30,4,FALSE)</f>
        <v>0</v>
      </c>
      <c r="K7660" s="2">
        <f t="shared" si="124"/>
        <v>246.27</v>
      </c>
      <c r="L7660" s="1" t="s">
        <v>20537</v>
      </c>
    </row>
    <row r="7661" spans="1:12">
      <c r="A7661" s="1"/>
      <c r="B7661" s="1">
        <v>619</v>
      </c>
      <c r="C7661" s="1" t="s">
        <v>18223</v>
      </c>
      <c r="D7661" s="1" t="s">
        <v>18282</v>
      </c>
      <c r="E7661" s="1" t="s">
        <v>15281</v>
      </c>
      <c r="F7661" s="1" t="s">
        <v>15282</v>
      </c>
      <c r="G7661" s="1" t="s">
        <v>28254</v>
      </c>
      <c r="H7661" s="1" t="s">
        <v>17598</v>
      </c>
      <c r="I7661" s="2">
        <v>358.94</v>
      </c>
      <c r="J7661" s="37">
        <f>VLOOKUP(H7661,'DOGHER ORDER-DISC'!$K$4:$N$30,4,FALSE)</f>
        <v>0</v>
      </c>
      <c r="K7661" s="2">
        <f t="shared" si="124"/>
        <v>358.94</v>
      </c>
      <c r="L7661" s="1" t="s">
        <v>20536</v>
      </c>
    </row>
    <row r="7662" spans="1:12">
      <c r="A7662" s="1"/>
      <c r="B7662" s="1">
        <v>619</v>
      </c>
      <c r="C7662" s="1" t="s">
        <v>18224</v>
      </c>
      <c r="D7662" s="1" t="s">
        <v>18282</v>
      </c>
      <c r="E7662" s="1" t="s">
        <v>15283</v>
      </c>
      <c r="F7662" s="1" t="s">
        <v>15284</v>
      </c>
      <c r="G7662" s="1" t="s">
        <v>28255</v>
      </c>
      <c r="H7662" s="1" t="s">
        <v>17599</v>
      </c>
      <c r="I7662" s="2">
        <v>266.41000000000003</v>
      </c>
      <c r="J7662" s="37">
        <f>VLOOKUP(H7662,'DOGHER ORDER-DISC'!$K$4:$N$30,4,FALSE)</f>
        <v>0</v>
      </c>
      <c r="K7662" s="2">
        <f t="shared" si="124"/>
        <v>266.41000000000003</v>
      </c>
      <c r="L7662" s="1" t="s">
        <v>20537</v>
      </c>
    </row>
    <row r="7663" spans="1:12">
      <c r="A7663" s="1"/>
      <c r="B7663" s="1">
        <v>619</v>
      </c>
      <c r="C7663" s="1" t="s">
        <v>18223</v>
      </c>
      <c r="D7663" s="1" t="s">
        <v>18282</v>
      </c>
      <c r="E7663" s="1" t="s">
        <v>15285</v>
      </c>
      <c r="F7663" s="1" t="s">
        <v>15286</v>
      </c>
      <c r="G7663" s="1" t="s">
        <v>28256</v>
      </c>
      <c r="H7663" s="1" t="s">
        <v>17598</v>
      </c>
      <c r="I7663" s="2">
        <v>402.18</v>
      </c>
      <c r="J7663" s="37">
        <f>VLOOKUP(H7663,'DOGHER ORDER-DISC'!$K$4:$N$30,4,FALSE)</f>
        <v>0</v>
      </c>
      <c r="K7663" s="2">
        <f t="shared" ref="K7663:K7726" si="125">+ROUND(I7663*(1-J7663),2)</f>
        <v>402.18</v>
      </c>
      <c r="L7663" s="1" t="s">
        <v>20536</v>
      </c>
    </row>
    <row r="7664" spans="1:12">
      <c r="A7664" s="1"/>
      <c r="B7664" s="1">
        <v>619</v>
      </c>
      <c r="C7664" s="1" t="s">
        <v>18224</v>
      </c>
      <c r="D7664" s="1" t="s">
        <v>18282</v>
      </c>
      <c r="E7664" s="1" t="s">
        <v>15287</v>
      </c>
      <c r="F7664" s="1" t="s">
        <v>15288</v>
      </c>
      <c r="G7664" s="1" t="s">
        <v>28257</v>
      </c>
      <c r="H7664" s="1" t="s">
        <v>17599</v>
      </c>
      <c r="I7664" s="2">
        <v>284.98</v>
      </c>
      <c r="J7664" s="37">
        <f>VLOOKUP(H7664,'DOGHER ORDER-DISC'!$K$4:$N$30,4,FALSE)</f>
        <v>0</v>
      </c>
      <c r="K7664" s="2">
        <f t="shared" si="125"/>
        <v>284.98</v>
      </c>
      <c r="L7664" s="1" t="s">
        <v>20537</v>
      </c>
    </row>
    <row r="7665" spans="1:12">
      <c r="A7665" s="1"/>
      <c r="B7665" s="1">
        <v>619</v>
      </c>
      <c r="C7665" s="1" t="s">
        <v>18223</v>
      </c>
      <c r="D7665" s="1" t="s">
        <v>18282</v>
      </c>
      <c r="E7665" s="1" t="s">
        <v>15289</v>
      </c>
      <c r="F7665" s="1" t="s">
        <v>15290</v>
      </c>
      <c r="G7665" s="1" t="s">
        <v>28258</v>
      </c>
      <c r="H7665" s="1" t="s">
        <v>17598</v>
      </c>
      <c r="I7665" s="2">
        <v>475.94</v>
      </c>
      <c r="J7665" s="37">
        <f>VLOOKUP(H7665,'DOGHER ORDER-DISC'!$K$4:$N$30,4,FALSE)</f>
        <v>0</v>
      </c>
      <c r="K7665" s="2">
        <f t="shared" si="125"/>
        <v>475.94</v>
      </c>
      <c r="L7665" s="1" t="s">
        <v>20536</v>
      </c>
    </row>
    <row r="7666" spans="1:12">
      <c r="A7666" s="1"/>
      <c r="B7666" s="1">
        <v>619</v>
      </c>
      <c r="C7666" s="1" t="s">
        <v>18224</v>
      </c>
      <c r="D7666" s="1" t="s">
        <v>18282</v>
      </c>
      <c r="E7666" s="1" t="s">
        <v>15291</v>
      </c>
      <c r="F7666" s="1" t="s">
        <v>15292</v>
      </c>
      <c r="G7666" s="1" t="s">
        <v>28259</v>
      </c>
      <c r="H7666" s="1" t="s">
        <v>17599</v>
      </c>
      <c r="I7666" s="2">
        <v>300.48</v>
      </c>
      <c r="J7666" s="37">
        <f>VLOOKUP(H7666,'DOGHER ORDER-DISC'!$K$4:$N$30,4,FALSE)</f>
        <v>0</v>
      </c>
      <c r="K7666" s="2">
        <f t="shared" si="125"/>
        <v>300.48</v>
      </c>
      <c r="L7666" s="1" t="s">
        <v>20537</v>
      </c>
    </row>
    <row r="7667" spans="1:12">
      <c r="A7667" s="1"/>
      <c r="B7667" s="1">
        <v>619</v>
      </c>
      <c r="C7667" s="1" t="s">
        <v>18223</v>
      </c>
      <c r="D7667" s="1" t="s">
        <v>18282</v>
      </c>
      <c r="E7667" s="1" t="s">
        <v>15293</v>
      </c>
      <c r="F7667" s="1" t="s">
        <v>15294</v>
      </c>
      <c r="G7667" s="1" t="s">
        <v>28260</v>
      </c>
      <c r="H7667" s="1" t="s">
        <v>17598</v>
      </c>
      <c r="I7667" s="2">
        <v>499.74</v>
      </c>
      <c r="J7667" s="37">
        <f>VLOOKUP(H7667,'DOGHER ORDER-DISC'!$K$4:$N$30,4,FALSE)</f>
        <v>0</v>
      </c>
      <c r="K7667" s="2">
        <f t="shared" si="125"/>
        <v>499.74</v>
      </c>
      <c r="L7667" s="1" t="s">
        <v>20536</v>
      </c>
    </row>
    <row r="7668" spans="1:12">
      <c r="A7668" s="1"/>
      <c r="B7668" s="1">
        <v>619</v>
      </c>
      <c r="C7668" s="1" t="s">
        <v>18224</v>
      </c>
      <c r="D7668" s="1" t="s">
        <v>18282</v>
      </c>
      <c r="E7668" s="1" t="s">
        <v>15295</v>
      </c>
      <c r="F7668" s="1" t="s">
        <v>15296</v>
      </c>
      <c r="G7668" s="1" t="s">
        <v>28261</v>
      </c>
      <c r="H7668" s="1" t="s">
        <v>17599</v>
      </c>
      <c r="I7668" s="2">
        <v>322.19</v>
      </c>
      <c r="J7668" s="37">
        <f>VLOOKUP(H7668,'DOGHER ORDER-DISC'!$K$4:$N$30,4,FALSE)</f>
        <v>0</v>
      </c>
      <c r="K7668" s="2">
        <f t="shared" si="125"/>
        <v>322.19</v>
      </c>
      <c r="L7668" s="1" t="s">
        <v>20537</v>
      </c>
    </row>
    <row r="7669" spans="1:12">
      <c r="A7669" s="1"/>
      <c r="B7669" s="1">
        <v>619</v>
      </c>
      <c r="C7669" s="1" t="s">
        <v>18223</v>
      </c>
      <c r="D7669" s="1" t="s">
        <v>18282</v>
      </c>
      <c r="E7669" s="1" t="s">
        <v>15297</v>
      </c>
      <c r="F7669" s="1" t="s">
        <v>15298</v>
      </c>
      <c r="G7669" s="1" t="s">
        <v>28262</v>
      </c>
      <c r="H7669" s="1" t="s">
        <v>17598</v>
      </c>
      <c r="I7669" s="2">
        <v>523.55999999999995</v>
      </c>
      <c r="J7669" s="37">
        <f>VLOOKUP(H7669,'DOGHER ORDER-DISC'!$K$4:$N$30,4,FALSE)</f>
        <v>0</v>
      </c>
      <c r="K7669" s="2">
        <f t="shared" si="125"/>
        <v>523.55999999999995</v>
      </c>
      <c r="L7669" s="1" t="s">
        <v>20536</v>
      </c>
    </row>
    <row r="7670" spans="1:12">
      <c r="A7670" s="1"/>
      <c r="B7670" s="1">
        <v>619</v>
      </c>
      <c r="C7670" s="1" t="s">
        <v>18224</v>
      </c>
      <c r="D7670" s="1" t="s">
        <v>18282</v>
      </c>
      <c r="E7670" s="1" t="s">
        <v>15299</v>
      </c>
      <c r="F7670" s="1" t="s">
        <v>15300</v>
      </c>
      <c r="G7670" s="1" t="s">
        <v>28263</v>
      </c>
      <c r="H7670" s="1" t="s">
        <v>17599</v>
      </c>
      <c r="I7670" s="2">
        <v>346.96</v>
      </c>
      <c r="J7670" s="37">
        <f>VLOOKUP(H7670,'DOGHER ORDER-DISC'!$K$4:$N$30,4,FALSE)</f>
        <v>0</v>
      </c>
      <c r="K7670" s="2">
        <f t="shared" si="125"/>
        <v>346.96</v>
      </c>
      <c r="L7670" s="1" t="s">
        <v>20537</v>
      </c>
    </row>
    <row r="7671" spans="1:12">
      <c r="A7671" s="1"/>
      <c r="B7671" s="1">
        <v>619</v>
      </c>
      <c r="C7671" s="1" t="s">
        <v>18223</v>
      </c>
      <c r="D7671" s="1" t="s">
        <v>18282</v>
      </c>
      <c r="E7671" s="1" t="s">
        <v>15301</v>
      </c>
      <c r="F7671" s="1" t="s">
        <v>15302</v>
      </c>
      <c r="G7671" s="1" t="s">
        <v>28264</v>
      </c>
      <c r="H7671" s="1" t="s">
        <v>17598</v>
      </c>
      <c r="I7671" s="2">
        <v>535.46</v>
      </c>
      <c r="J7671" s="37">
        <f>VLOOKUP(H7671,'DOGHER ORDER-DISC'!$K$4:$N$30,4,FALSE)</f>
        <v>0</v>
      </c>
      <c r="K7671" s="2">
        <f t="shared" si="125"/>
        <v>535.46</v>
      </c>
      <c r="L7671" s="1" t="s">
        <v>20536</v>
      </c>
    </row>
    <row r="7672" spans="1:12">
      <c r="A7672" s="1"/>
      <c r="B7672" s="1">
        <v>619</v>
      </c>
      <c r="C7672" s="1" t="s">
        <v>18224</v>
      </c>
      <c r="D7672" s="1" t="s">
        <v>18282</v>
      </c>
      <c r="E7672" s="1" t="s">
        <v>15303</v>
      </c>
      <c r="F7672" s="1" t="s">
        <v>15304</v>
      </c>
      <c r="G7672" s="1" t="s">
        <v>28265</v>
      </c>
      <c r="H7672" s="1" t="s">
        <v>17599</v>
      </c>
      <c r="I7672" s="2">
        <v>394.18</v>
      </c>
      <c r="J7672" s="37">
        <f>VLOOKUP(H7672,'DOGHER ORDER-DISC'!$K$4:$N$30,4,FALSE)</f>
        <v>0</v>
      </c>
      <c r="K7672" s="2">
        <f t="shared" si="125"/>
        <v>394.18</v>
      </c>
      <c r="L7672" s="1" t="s">
        <v>20537</v>
      </c>
    </row>
    <row r="7673" spans="1:12">
      <c r="A7673" s="1"/>
      <c r="B7673" s="1">
        <v>619</v>
      </c>
      <c r="C7673" s="1" t="s">
        <v>18223</v>
      </c>
      <c r="D7673" s="1" t="s">
        <v>18282</v>
      </c>
      <c r="E7673" s="1" t="s">
        <v>15305</v>
      </c>
      <c r="F7673" s="1" t="s">
        <v>15306</v>
      </c>
      <c r="G7673" s="1" t="s">
        <v>28266</v>
      </c>
      <c r="H7673" s="1" t="s">
        <v>17598</v>
      </c>
      <c r="I7673" s="2">
        <v>583.04999999999995</v>
      </c>
      <c r="J7673" s="37">
        <f>VLOOKUP(H7673,'DOGHER ORDER-DISC'!$K$4:$N$30,4,FALSE)</f>
        <v>0</v>
      </c>
      <c r="K7673" s="2">
        <f t="shared" si="125"/>
        <v>583.04999999999995</v>
      </c>
      <c r="L7673" s="1" t="s">
        <v>20536</v>
      </c>
    </row>
    <row r="7674" spans="1:12">
      <c r="A7674" s="1"/>
      <c r="B7674" s="1">
        <v>619</v>
      </c>
      <c r="C7674" s="1" t="s">
        <v>18224</v>
      </c>
      <c r="D7674" s="1" t="s">
        <v>18282</v>
      </c>
      <c r="E7674" s="1" t="s">
        <v>15307</v>
      </c>
      <c r="F7674" s="1" t="s">
        <v>15308</v>
      </c>
      <c r="G7674" s="1" t="s">
        <v>28267</v>
      </c>
      <c r="H7674" s="1" t="s">
        <v>17599</v>
      </c>
      <c r="I7674" s="2">
        <v>438.34</v>
      </c>
      <c r="J7674" s="37">
        <f>VLOOKUP(H7674,'DOGHER ORDER-DISC'!$K$4:$N$30,4,FALSE)</f>
        <v>0</v>
      </c>
      <c r="K7674" s="2">
        <f t="shared" si="125"/>
        <v>438.34</v>
      </c>
      <c r="L7674" s="1" t="s">
        <v>20537</v>
      </c>
    </row>
    <row r="7675" spans="1:12">
      <c r="A7675" s="1"/>
      <c r="B7675" s="1">
        <v>619</v>
      </c>
      <c r="C7675" s="1" t="s">
        <v>18223</v>
      </c>
      <c r="D7675" s="1" t="s">
        <v>18282</v>
      </c>
      <c r="E7675" s="1" t="s">
        <v>15309</v>
      </c>
      <c r="F7675" s="1" t="s">
        <v>15310</v>
      </c>
      <c r="G7675" s="1" t="s">
        <v>28268</v>
      </c>
      <c r="H7675" s="1" t="s">
        <v>17598</v>
      </c>
      <c r="I7675" s="2">
        <v>618.73</v>
      </c>
      <c r="J7675" s="37">
        <f>VLOOKUP(H7675,'DOGHER ORDER-DISC'!$K$4:$N$30,4,FALSE)</f>
        <v>0</v>
      </c>
      <c r="K7675" s="2">
        <f t="shared" si="125"/>
        <v>618.73</v>
      </c>
      <c r="L7675" s="1" t="s">
        <v>20536</v>
      </c>
    </row>
    <row r="7676" spans="1:12">
      <c r="A7676" s="1"/>
      <c r="B7676" s="1">
        <v>619</v>
      </c>
      <c r="C7676" s="1" t="s">
        <v>18224</v>
      </c>
      <c r="D7676" s="1" t="s">
        <v>18282</v>
      </c>
      <c r="E7676" s="1" t="s">
        <v>15311</v>
      </c>
      <c r="F7676" s="1" t="s">
        <v>15312</v>
      </c>
      <c r="G7676" s="1" t="s">
        <v>28269</v>
      </c>
      <c r="H7676" s="1" t="s">
        <v>17599</v>
      </c>
      <c r="I7676" s="2">
        <v>481.68</v>
      </c>
      <c r="J7676" s="37">
        <f>VLOOKUP(H7676,'DOGHER ORDER-DISC'!$K$4:$N$30,4,FALSE)</f>
        <v>0</v>
      </c>
      <c r="K7676" s="2">
        <f t="shared" si="125"/>
        <v>481.68</v>
      </c>
      <c r="L7676" s="1" t="s">
        <v>20537</v>
      </c>
    </row>
    <row r="7677" spans="1:12">
      <c r="A7677" s="1"/>
      <c r="B7677" s="1">
        <v>619</v>
      </c>
      <c r="C7677" s="1" t="s">
        <v>18223</v>
      </c>
      <c r="D7677" s="1" t="s">
        <v>18282</v>
      </c>
      <c r="E7677" s="1" t="s">
        <v>15313</v>
      </c>
      <c r="F7677" s="1" t="s">
        <v>15314</v>
      </c>
      <c r="G7677" s="1" t="s">
        <v>28270</v>
      </c>
      <c r="H7677" s="1" t="s">
        <v>17598</v>
      </c>
      <c r="I7677" s="2">
        <v>678.25</v>
      </c>
      <c r="J7677" s="37">
        <f>VLOOKUP(H7677,'DOGHER ORDER-DISC'!$K$4:$N$30,4,FALSE)</f>
        <v>0</v>
      </c>
      <c r="K7677" s="2">
        <f t="shared" si="125"/>
        <v>678.25</v>
      </c>
      <c r="L7677" s="1" t="s">
        <v>20536</v>
      </c>
    </row>
    <row r="7678" spans="1:12">
      <c r="A7678" s="1"/>
      <c r="B7678" s="1">
        <v>619</v>
      </c>
      <c r="C7678" s="1" t="s">
        <v>18224</v>
      </c>
      <c r="D7678" s="1" t="s">
        <v>18282</v>
      </c>
      <c r="E7678" s="1" t="s">
        <v>15315</v>
      </c>
      <c r="F7678" s="1" t="s">
        <v>15316</v>
      </c>
      <c r="G7678" s="1" t="s">
        <v>28271</v>
      </c>
      <c r="H7678" s="1" t="s">
        <v>17599</v>
      </c>
      <c r="I7678" s="2">
        <v>543.65</v>
      </c>
      <c r="J7678" s="37">
        <f>VLOOKUP(H7678,'DOGHER ORDER-DISC'!$K$4:$N$30,4,FALSE)</f>
        <v>0</v>
      </c>
      <c r="K7678" s="2">
        <f t="shared" si="125"/>
        <v>543.65</v>
      </c>
      <c r="L7678" s="1" t="s">
        <v>20537</v>
      </c>
    </row>
    <row r="7679" spans="1:12">
      <c r="A7679" s="1"/>
      <c r="B7679" s="1">
        <v>619</v>
      </c>
      <c r="C7679" s="1" t="s">
        <v>18223</v>
      </c>
      <c r="D7679" s="1" t="s">
        <v>18282</v>
      </c>
      <c r="E7679" s="1" t="s">
        <v>15317</v>
      </c>
      <c r="F7679" s="1" t="s">
        <v>15318</v>
      </c>
      <c r="G7679" s="1" t="s">
        <v>28272</v>
      </c>
      <c r="H7679" s="1" t="s">
        <v>17598</v>
      </c>
      <c r="I7679" s="2">
        <v>844.83</v>
      </c>
      <c r="J7679" s="37">
        <f>VLOOKUP(H7679,'DOGHER ORDER-DISC'!$K$4:$N$30,4,FALSE)</f>
        <v>0</v>
      </c>
      <c r="K7679" s="2">
        <f t="shared" si="125"/>
        <v>844.83</v>
      </c>
      <c r="L7679" s="1" t="s">
        <v>20536</v>
      </c>
    </row>
    <row r="7680" spans="1:12">
      <c r="A7680" s="1"/>
      <c r="B7680" s="1">
        <v>619</v>
      </c>
      <c r="C7680" s="1" t="s">
        <v>18224</v>
      </c>
      <c r="D7680" s="1" t="s">
        <v>18282</v>
      </c>
      <c r="E7680" s="1" t="s">
        <v>15319</v>
      </c>
      <c r="F7680" s="1" t="s">
        <v>15320</v>
      </c>
      <c r="G7680" s="1" t="s">
        <v>28273</v>
      </c>
      <c r="H7680" s="1" t="s">
        <v>17599</v>
      </c>
      <c r="I7680" s="2">
        <v>607.16</v>
      </c>
      <c r="J7680" s="37">
        <f>VLOOKUP(H7680,'DOGHER ORDER-DISC'!$K$4:$N$30,4,FALSE)</f>
        <v>0</v>
      </c>
      <c r="K7680" s="2">
        <f t="shared" si="125"/>
        <v>607.16</v>
      </c>
      <c r="L7680" s="1" t="s">
        <v>20537</v>
      </c>
    </row>
    <row r="7681" spans="1:12">
      <c r="A7681" s="1"/>
      <c r="B7681" s="1">
        <v>619</v>
      </c>
      <c r="C7681" s="1" t="s">
        <v>18223</v>
      </c>
      <c r="D7681" s="1" t="s">
        <v>18282</v>
      </c>
      <c r="E7681" s="1" t="s">
        <v>15321</v>
      </c>
      <c r="F7681" s="1" t="s">
        <v>15322</v>
      </c>
      <c r="G7681" s="1" t="s">
        <v>28274</v>
      </c>
      <c r="H7681" s="1" t="s">
        <v>17598</v>
      </c>
      <c r="I7681" s="2">
        <v>904.33</v>
      </c>
      <c r="J7681" s="37">
        <f>VLOOKUP(H7681,'DOGHER ORDER-DISC'!$K$4:$N$30,4,FALSE)</f>
        <v>0</v>
      </c>
      <c r="K7681" s="2">
        <f t="shared" si="125"/>
        <v>904.33</v>
      </c>
      <c r="L7681" s="1" t="s">
        <v>20536</v>
      </c>
    </row>
    <row r="7682" spans="1:12">
      <c r="A7682" s="1"/>
      <c r="B7682" s="1">
        <v>619</v>
      </c>
      <c r="C7682" s="1" t="s">
        <v>18224</v>
      </c>
      <c r="D7682" s="1" t="s">
        <v>18282</v>
      </c>
      <c r="E7682" s="1" t="s">
        <v>15323</v>
      </c>
      <c r="F7682" s="1" t="s">
        <v>15324</v>
      </c>
      <c r="G7682" s="1" t="s">
        <v>28275</v>
      </c>
      <c r="H7682" s="1" t="s">
        <v>17599</v>
      </c>
      <c r="I7682" s="2">
        <v>673.77</v>
      </c>
      <c r="J7682" s="37">
        <f>VLOOKUP(H7682,'DOGHER ORDER-DISC'!$K$4:$N$30,4,FALSE)</f>
        <v>0</v>
      </c>
      <c r="K7682" s="2">
        <f t="shared" si="125"/>
        <v>673.77</v>
      </c>
      <c r="L7682" s="1" t="s">
        <v>20537</v>
      </c>
    </row>
    <row r="7683" spans="1:12">
      <c r="A7683" s="1"/>
      <c r="B7683" s="1">
        <v>619</v>
      </c>
      <c r="C7683" s="1" t="s">
        <v>18223</v>
      </c>
      <c r="D7683" s="1" t="s">
        <v>18282</v>
      </c>
      <c r="E7683" s="1" t="s">
        <v>15325</v>
      </c>
      <c r="F7683" s="1" t="s">
        <v>15326</v>
      </c>
      <c r="G7683" s="1" t="s">
        <v>28276</v>
      </c>
      <c r="H7683" s="1" t="s">
        <v>17598</v>
      </c>
      <c r="I7683" s="2">
        <v>999.52</v>
      </c>
      <c r="J7683" s="37">
        <f>VLOOKUP(H7683,'DOGHER ORDER-DISC'!$K$4:$N$30,4,FALSE)</f>
        <v>0</v>
      </c>
      <c r="K7683" s="2">
        <f t="shared" si="125"/>
        <v>999.52</v>
      </c>
      <c r="L7683" s="1" t="s">
        <v>20536</v>
      </c>
    </row>
    <row r="7684" spans="1:12">
      <c r="A7684" s="1"/>
      <c r="B7684" s="1">
        <v>619</v>
      </c>
      <c r="C7684" s="1" t="s">
        <v>18224</v>
      </c>
      <c r="D7684" s="1" t="s">
        <v>18282</v>
      </c>
      <c r="E7684" s="1" t="s">
        <v>15327</v>
      </c>
      <c r="F7684" s="1" t="s">
        <v>15328</v>
      </c>
      <c r="G7684" s="1" t="s">
        <v>28277</v>
      </c>
      <c r="H7684" s="1" t="s">
        <v>17599</v>
      </c>
      <c r="I7684" s="2">
        <v>741.9</v>
      </c>
      <c r="J7684" s="37">
        <f>VLOOKUP(H7684,'DOGHER ORDER-DISC'!$K$4:$N$30,4,FALSE)</f>
        <v>0</v>
      </c>
      <c r="K7684" s="2">
        <f t="shared" si="125"/>
        <v>741.9</v>
      </c>
      <c r="L7684" s="1" t="s">
        <v>20537</v>
      </c>
    </row>
    <row r="7685" spans="1:12">
      <c r="A7685" s="1"/>
      <c r="B7685" s="1">
        <v>619</v>
      </c>
      <c r="C7685" s="1" t="s">
        <v>18223</v>
      </c>
      <c r="D7685" s="1" t="s">
        <v>18282</v>
      </c>
      <c r="E7685" s="1" t="s">
        <v>15329</v>
      </c>
      <c r="F7685" s="1" t="s">
        <v>15330</v>
      </c>
      <c r="G7685" s="1" t="s">
        <v>28278</v>
      </c>
      <c r="H7685" s="1" t="s">
        <v>17598</v>
      </c>
      <c r="I7685" s="2">
        <v>1187.53</v>
      </c>
      <c r="J7685" s="37">
        <f>VLOOKUP(H7685,'DOGHER ORDER-DISC'!$K$4:$N$30,4,FALSE)</f>
        <v>0</v>
      </c>
      <c r="K7685" s="2">
        <f t="shared" si="125"/>
        <v>1187.53</v>
      </c>
      <c r="L7685" s="1" t="s">
        <v>20536</v>
      </c>
    </row>
    <row r="7686" spans="1:12">
      <c r="A7686" s="1"/>
      <c r="B7686" s="1">
        <v>619</v>
      </c>
      <c r="C7686" s="1" t="s">
        <v>18224</v>
      </c>
      <c r="D7686" s="1" t="s">
        <v>18282</v>
      </c>
      <c r="E7686" s="1" t="s">
        <v>15331</v>
      </c>
      <c r="F7686" s="1" t="s">
        <v>15332</v>
      </c>
      <c r="G7686" s="1" t="s">
        <v>28279</v>
      </c>
      <c r="H7686" s="1" t="s">
        <v>17599</v>
      </c>
      <c r="I7686" s="2">
        <v>810.07</v>
      </c>
      <c r="J7686" s="37">
        <f>VLOOKUP(H7686,'DOGHER ORDER-DISC'!$K$4:$N$30,4,FALSE)</f>
        <v>0</v>
      </c>
      <c r="K7686" s="2">
        <f t="shared" si="125"/>
        <v>810.07</v>
      </c>
      <c r="L7686" s="1" t="s">
        <v>20537</v>
      </c>
    </row>
    <row r="7687" spans="1:12">
      <c r="A7687" s="1"/>
      <c r="B7687" s="1">
        <v>619</v>
      </c>
      <c r="C7687" s="1" t="s">
        <v>18223</v>
      </c>
      <c r="D7687" s="1" t="s">
        <v>18282</v>
      </c>
      <c r="E7687" s="1" t="s">
        <v>15333</v>
      </c>
      <c r="F7687" s="1" t="s">
        <v>15334</v>
      </c>
      <c r="G7687" s="1" t="s">
        <v>28280</v>
      </c>
      <c r="H7687" s="1" t="s">
        <v>17598</v>
      </c>
      <c r="I7687" s="2">
        <v>1261.29</v>
      </c>
      <c r="J7687" s="37">
        <f>VLOOKUP(H7687,'DOGHER ORDER-DISC'!$K$4:$N$30,4,FALSE)</f>
        <v>0</v>
      </c>
      <c r="K7687" s="2">
        <f t="shared" si="125"/>
        <v>1261.29</v>
      </c>
      <c r="L7687" s="1" t="s">
        <v>20536</v>
      </c>
    </row>
    <row r="7688" spans="1:12">
      <c r="A7688" s="1"/>
      <c r="B7688" s="1">
        <v>619</v>
      </c>
      <c r="C7688" s="1" t="s">
        <v>18224</v>
      </c>
      <c r="D7688" s="1" t="s">
        <v>18282</v>
      </c>
      <c r="E7688" s="1" t="s">
        <v>15335</v>
      </c>
      <c r="F7688" s="1" t="s">
        <v>15336</v>
      </c>
      <c r="G7688" s="1" t="s">
        <v>28281</v>
      </c>
      <c r="H7688" s="1" t="s">
        <v>17599</v>
      </c>
      <c r="I7688" s="2">
        <v>880.56</v>
      </c>
      <c r="J7688" s="37">
        <f>VLOOKUP(H7688,'DOGHER ORDER-DISC'!$K$4:$N$30,4,FALSE)</f>
        <v>0</v>
      </c>
      <c r="K7688" s="2">
        <f t="shared" si="125"/>
        <v>880.56</v>
      </c>
      <c r="L7688" s="1" t="s">
        <v>20537</v>
      </c>
    </row>
    <row r="7689" spans="1:12">
      <c r="A7689" s="1"/>
      <c r="B7689" s="1">
        <v>619</v>
      </c>
      <c r="C7689" s="1" t="s">
        <v>18223</v>
      </c>
      <c r="D7689" s="1" t="s">
        <v>18282</v>
      </c>
      <c r="E7689" s="1" t="s">
        <v>15337</v>
      </c>
      <c r="F7689" s="1" t="s">
        <v>15338</v>
      </c>
      <c r="G7689" s="1" t="s">
        <v>28282</v>
      </c>
      <c r="H7689" s="1" t="s">
        <v>17598</v>
      </c>
      <c r="I7689" s="2">
        <v>226.1</v>
      </c>
      <c r="J7689" s="37">
        <f>VLOOKUP(H7689,'DOGHER ORDER-DISC'!$K$4:$N$30,4,FALSE)</f>
        <v>0</v>
      </c>
      <c r="K7689" s="2">
        <f t="shared" si="125"/>
        <v>226.1</v>
      </c>
      <c r="L7689" s="1" t="s">
        <v>20538</v>
      </c>
    </row>
    <row r="7690" spans="1:12">
      <c r="A7690" s="1"/>
      <c r="B7690" s="1">
        <v>619</v>
      </c>
      <c r="C7690" s="1" t="s">
        <v>18224</v>
      </c>
      <c r="D7690" s="1" t="s">
        <v>18282</v>
      </c>
      <c r="E7690" s="1" t="s">
        <v>15339</v>
      </c>
      <c r="F7690" s="1" t="s">
        <v>15340</v>
      </c>
      <c r="G7690" s="1" t="s">
        <v>28283</v>
      </c>
      <c r="H7690" s="1" t="s">
        <v>17599</v>
      </c>
      <c r="I7690" s="2">
        <v>179.43</v>
      </c>
      <c r="J7690" s="37">
        <f>VLOOKUP(H7690,'DOGHER ORDER-DISC'!$K$4:$N$30,4,FALSE)</f>
        <v>0</v>
      </c>
      <c r="K7690" s="2">
        <f t="shared" si="125"/>
        <v>179.43</v>
      </c>
      <c r="L7690" s="1" t="s">
        <v>20539</v>
      </c>
    </row>
    <row r="7691" spans="1:12">
      <c r="A7691" s="1"/>
      <c r="B7691" s="1">
        <v>619</v>
      </c>
      <c r="C7691" s="1" t="s">
        <v>18223</v>
      </c>
      <c r="D7691" s="1" t="s">
        <v>18282</v>
      </c>
      <c r="E7691" s="1" t="s">
        <v>15341</v>
      </c>
      <c r="F7691" s="1" t="s">
        <v>15342</v>
      </c>
      <c r="G7691" s="1" t="s">
        <v>28284</v>
      </c>
      <c r="H7691" s="1" t="s">
        <v>17598</v>
      </c>
      <c r="I7691" s="2">
        <v>261.77999999999997</v>
      </c>
      <c r="J7691" s="37">
        <f>VLOOKUP(H7691,'DOGHER ORDER-DISC'!$K$4:$N$30,4,FALSE)</f>
        <v>0</v>
      </c>
      <c r="K7691" s="2">
        <f t="shared" si="125"/>
        <v>261.77999999999997</v>
      </c>
      <c r="L7691" s="1" t="s">
        <v>20538</v>
      </c>
    </row>
    <row r="7692" spans="1:12">
      <c r="A7692" s="1"/>
      <c r="B7692" s="1">
        <v>619</v>
      </c>
      <c r="C7692" s="1" t="s">
        <v>18224</v>
      </c>
      <c r="D7692" s="1" t="s">
        <v>18282</v>
      </c>
      <c r="E7692" s="1" t="s">
        <v>15343</v>
      </c>
      <c r="F7692" s="1" t="s">
        <v>15344</v>
      </c>
      <c r="G7692" s="1" t="s">
        <v>28285</v>
      </c>
      <c r="H7692" s="1" t="s">
        <v>17599</v>
      </c>
      <c r="I7692" s="2">
        <v>207.75</v>
      </c>
      <c r="J7692" s="37">
        <f>VLOOKUP(H7692,'DOGHER ORDER-DISC'!$K$4:$N$30,4,FALSE)</f>
        <v>0</v>
      </c>
      <c r="K7692" s="2">
        <f t="shared" si="125"/>
        <v>207.75</v>
      </c>
      <c r="L7692" s="1" t="s">
        <v>20539</v>
      </c>
    </row>
    <row r="7693" spans="1:12">
      <c r="A7693" s="1"/>
      <c r="B7693" s="1">
        <v>619</v>
      </c>
      <c r="C7693" s="1" t="s">
        <v>18223</v>
      </c>
      <c r="D7693" s="1" t="s">
        <v>18282</v>
      </c>
      <c r="E7693" s="1" t="s">
        <v>15345</v>
      </c>
      <c r="F7693" s="1" t="s">
        <v>15346</v>
      </c>
      <c r="G7693" s="1" t="s">
        <v>28286</v>
      </c>
      <c r="H7693" s="1" t="s">
        <v>17598</v>
      </c>
      <c r="I7693" s="2">
        <v>285.58</v>
      </c>
      <c r="J7693" s="37">
        <f>VLOOKUP(H7693,'DOGHER ORDER-DISC'!$K$4:$N$30,4,FALSE)</f>
        <v>0</v>
      </c>
      <c r="K7693" s="2">
        <f t="shared" si="125"/>
        <v>285.58</v>
      </c>
      <c r="L7693" s="1" t="s">
        <v>20538</v>
      </c>
    </row>
    <row r="7694" spans="1:12">
      <c r="A7694" s="1"/>
      <c r="B7694" s="1">
        <v>619</v>
      </c>
      <c r="C7694" s="1" t="s">
        <v>18224</v>
      </c>
      <c r="D7694" s="1" t="s">
        <v>18282</v>
      </c>
      <c r="E7694" s="1" t="s">
        <v>15347</v>
      </c>
      <c r="F7694" s="1" t="s">
        <v>15348</v>
      </c>
      <c r="G7694" s="1" t="s">
        <v>28287</v>
      </c>
      <c r="H7694" s="1" t="s">
        <v>17599</v>
      </c>
      <c r="I7694" s="2">
        <v>226.65</v>
      </c>
      <c r="J7694" s="37">
        <f>VLOOKUP(H7694,'DOGHER ORDER-DISC'!$K$4:$N$30,4,FALSE)</f>
        <v>0</v>
      </c>
      <c r="K7694" s="2">
        <f t="shared" si="125"/>
        <v>226.65</v>
      </c>
      <c r="L7694" s="1" t="s">
        <v>20539</v>
      </c>
    </row>
    <row r="7695" spans="1:12">
      <c r="A7695" s="1"/>
      <c r="B7695" s="1">
        <v>619</v>
      </c>
      <c r="C7695" s="1" t="s">
        <v>18223</v>
      </c>
      <c r="D7695" s="1" t="s">
        <v>18282</v>
      </c>
      <c r="E7695" s="1" t="s">
        <v>15349</v>
      </c>
      <c r="F7695" s="1" t="s">
        <v>15350</v>
      </c>
      <c r="G7695" s="1" t="s">
        <v>28288</v>
      </c>
      <c r="H7695" s="1" t="s">
        <v>17598</v>
      </c>
      <c r="I7695" s="2">
        <v>309.39999999999998</v>
      </c>
      <c r="J7695" s="37">
        <f>VLOOKUP(H7695,'DOGHER ORDER-DISC'!$K$4:$N$30,4,FALSE)</f>
        <v>0</v>
      </c>
      <c r="K7695" s="2">
        <f t="shared" si="125"/>
        <v>309.39999999999998</v>
      </c>
      <c r="L7695" s="1" t="s">
        <v>20538</v>
      </c>
    </row>
    <row r="7696" spans="1:12">
      <c r="A7696" s="1"/>
      <c r="B7696" s="1">
        <v>619</v>
      </c>
      <c r="C7696" s="1" t="s">
        <v>18224</v>
      </c>
      <c r="D7696" s="1" t="s">
        <v>18282</v>
      </c>
      <c r="E7696" s="1" t="s">
        <v>15351</v>
      </c>
      <c r="F7696" s="1" t="s">
        <v>15352</v>
      </c>
      <c r="G7696" s="1" t="s">
        <v>28289</v>
      </c>
      <c r="H7696" s="1" t="s">
        <v>17599</v>
      </c>
      <c r="I7696" s="2">
        <v>245.54</v>
      </c>
      <c r="J7696" s="37">
        <f>VLOOKUP(H7696,'DOGHER ORDER-DISC'!$K$4:$N$30,4,FALSE)</f>
        <v>0</v>
      </c>
      <c r="K7696" s="2">
        <f t="shared" si="125"/>
        <v>245.54</v>
      </c>
      <c r="L7696" s="1" t="s">
        <v>20539</v>
      </c>
    </row>
    <row r="7697" spans="1:12">
      <c r="A7697" s="1"/>
      <c r="B7697" s="1">
        <v>619</v>
      </c>
      <c r="C7697" s="1" t="s">
        <v>18223</v>
      </c>
      <c r="D7697" s="1" t="s">
        <v>18282</v>
      </c>
      <c r="E7697" s="1" t="s">
        <v>15353</v>
      </c>
      <c r="F7697" s="1" t="s">
        <v>15354</v>
      </c>
      <c r="G7697" s="1" t="s">
        <v>28290</v>
      </c>
      <c r="H7697" s="1" t="s">
        <v>17598</v>
      </c>
      <c r="I7697" s="2">
        <v>305.42</v>
      </c>
      <c r="J7697" s="37">
        <f>VLOOKUP(H7697,'DOGHER ORDER-DISC'!$K$4:$N$30,4,FALSE)</f>
        <v>0</v>
      </c>
      <c r="K7697" s="2">
        <f t="shared" si="125"/>
        <v>305.42</v>
      </c>
      <c r="L7697" s="1" t="s">
        <v>20538</v>
      </c>
    </row>
    <row r="7698" spans="1:12">
      <c r="A7698" s="1"/>
      <c r="B7698" s="1">
        <v>619</v>
      </c>
      <c r="C7698" s="1" t="s">
        <v>18224</v>
      </c>
      <c r="D7698" s="1" t="s">
        <v>18282</v>
      </c>
      <c r="E7698" s="1" t="s">
        <v>15355</v>
      </c>
      <c r="F7698" s="1" t="s">
        <v>15356</v>
      </c>
      <c r="G7698" s="1" t="s">
        <v>28291</v>
      </c>
      <c r="H7698" s="1" t="s">
        <v>17599</v>
      </c>
      <c r="I7698" s="2">
        <v>242.39</v>
      </c>
      <c r="J7698" s="37">
        <f>VLOOKUP(H7698,'DOGHER ORDER-DISC'!$K$4:$N$30,4,FALSE)</f>
        <v>0</v>
      </c>
      <c r="K7698" s="2">
        <f t="shared" si="125"/>
        <v>242.39</v>
      </c>
      <c r="L7698" s="1" t="s">
        <v>20539</v>
      </c>
    </row>
    <row r="7699" spans="1:12">
      <c r="A7699" s="1"/>
      <c r="B7699" s="1">
        <v>619</v>
      </c>
      <c r="C7699" s="1" t="s">
        <v>18223</v>
      </c>
      <c r="D7699" s="1" t="s">
        <v>18282</v>
      </c>
      <c r="E7699" s="1" t="s">
        <v>15357</v>
      </c>
      <c r="F7699" s="1" t="s">
        <v>15358</v>
      </c>
      <c r="G7699" s="1" t="s">
        <v>28292</v>
      </c>
      <c r="H7699" s="1" t="s">
        <v>17598</v>
      </c>
      <c r="I7699" s="2">
        <v>356.96</v>
      </c>
      <c r="J7699" s="37">
        <f>VLOOKUP(H7699,'DOGHER ORDER-DISC'!$K$4:$N$30,4,FALSE)</f>
        <v>0</v>
      </c>
      <c r="K7699" s="2">
        <f t="shared" si="125"/>
        <v>356.96</v>
      </c>
      <c r="L7699" s="1" t="s">
        <v>20538</v>
      </c>
    </row>
    <row r="7700" spans="1:12">
      <c r="A7700" s="1"/>
      <c r="B7700" s="1">
        <v>619</v>
      </c>
      <c r="C7700" s="1" t="s">
        <v>18224</v>
      </c>
      <c r="D7700" s="1" t="s">
        <v>18282</v>
      </c>
      <c r="E7700" s="1" t="s">
        <v>15359</v>
      </c>
      <c r="F7700" s="1" t="s">
        <v>15360</v>
      </c>
      <c r="G7700" s="1" t="s">
        <v>28293</v>
      </c>
      <c r="H7700" s="1" t="s">
        <v>17599</v>
      </c>
      <c r="I7700" s="2">
        <v>283.3</v>
      </c>
      <c r="J7700" s="37">
        <f>VLOOKUP(H7700,'DOGHER ORDER-DISC'!$K$4:$N$30,4,FALSE)</f>
        <v>0</v>
      </c>
      <c r="K7700" s="2">
        <f t="shared" si="125"/>
        <v>283.3</v>
      </c>
      <c r="L7700" s="1" t="s">
        <v>20539</v>
      </c>
    </row>
    <row r="7701" spans="1:12">
      <c r="A7701" s="1"/>
      <c r="B7701" s="1">
        <v>619</v>
      </c>
      <c r="C7701" s="1" t="s">
        <v>18223</v>
      </c>
      <c r="D7701" s="1" t="s">
        <v>18282</v>
      </c>
      <c r="E7701" s="1" t="s">
        <v>15361</v>
      </c>
      <c r="F7701" s="1" t="s">
        <v>15362</v>
      </c>
      <c r="G7701" s="1" t="s">
        <v>28294</v>
      </c>
      <c r="H7701" s="1" t="s">
        <v>17598</v>
      </c>
      <c r="I7701" s="2">
        <v>380.76</v>
      </c>
      <c r="J7701" s="37">
        <f>VLOOKUP(H7701,'DOGHER ORDER-DISC'!$K$4:$N$30,4,FALSE)</f>
        <v>0</v>
      </c>
      <c r="K7701" s="2">
        <f t="shared" si="125"/>
        <v>380.76</v>
      </c>
      <c r="L7701" s="1" t="s">
        <v>20538</v>
      </c>
    </row>
    <row r="7702" spans="1:12">
      <c r="A7702" s="1"/>
      <c r="B7702" s="1">
        <v>619</v>
      </c>
      <c r="C7702" s="1" t="s">
        <v>18224</v>
      </c>
      <c r="D7702" s="1" t="s">
        <v>18282</v>
      </c>
      <c r="E7702" s="1" t="s">
        <v>15363</v>
      </c>
      <c r="F7702" s="1" t="s">
        <v>15364</v>
      </c>
      <c r="G7702" s="1" t="s">
        <v>28295</v>
      </c>
      <c r="H7702" s="1" t="s">
        <v>17599</v>
      </c>
      <c r="I7702" s="2">
        <v>302.18</v>
      </c>
      <c r="J7702" s="37">
        <f>VLOOKUP(H7702,'DOGHER ORDER-DISC'!$K$4:$N$30,4,FALSE)</f>
        <v>0</v>
      </c>
      <c r="K7702" s="2">
        <f t="shared" si="125"/>
        <v>302.18</v>
      </c>
      <c r="L7702" s="1" t="s">
        <v>20539</v>
      </c>
    </row>
    <row r="7703" spans="1:12">
      <c r="A7703" s="1"/>
      <c r="B7703" s="1">
        <v>619</v>
      </c>
      <c r="C7703" s="1" t="s">
        <v>18223</v>
      </c>
      <c r="D7703" s="1" t="s">
        <v>18282</v>
      </c>
      <c r="E7703" s="1" t="s">
        <v>15365</v>
      </c>
      <c r="F7703" s="1" t="s">
        <v>15366</v>
      </c>
      <c r="G7703" s="1" t="s">
        <v>28296</v>
      </c>
      <c r="H7703" s="1" t="s">
        <v>17598</v>
      </c>
      <c r="I7703" s="2">
        <v>358.94</v>
      </c>
      <c r="J7703" s="37">
        <f>VLOOKUP(H7703,'DOGHER ORDER-DISC'!$K$4:$N$30,4,FALSE)</f>
        <v>0</v>
      </c>
      <c r="K7703" s="2">
        <f t="shared" si="125"/>
        <v>358.94</v>
      </c>
      <c r="L7703" s="1" t="s">
        <v>20538</v>
      </c>
    </row>
    <row r="7704" spans="1:12">
      <c r="A7704" s="1"/>
      <c r="B7704" s="1">
        <v>619</v>
      </c>
      <c r="C7704" s="1" t="s">
        <v>18224</v>
      </c>
      <c r="D7704" s="1" t="s">
        <v>18282</v>
      </c>
      <c r="E7704" s="1" t="s">
        <v>15367</v>
      </c>
      <c r="F7704" s="1" t="s">
        <v>15368</v>
      </c>
      <c r="G7704" s="1" t="s">
        <v>28297</v>
      </c>
      <c r="H7704" s="1" t="s">
        <v>17599</v>
      </c>
      <c r="I7704" s="2">
        <v>284.87</v>
      </c>
      <c r="J7704" s="37">
        <f>VLOOKUP(H7704,'DOGHER ORDER-DISC'!$K$4:$N$30,4,FALSE)</f>
        <v>0</v>
      </c>
      <c r="K7704" s="2">
        <f t="shared" si="125"/>
        <v>284.87</v>
      </c>
      <c r="L7704" s="1" t="s">
        <v>20539</v>
      </c>
    </row>
    <row r="7705" spans="1:12">
      <c r="A7705" s="1"/>
      <c r="B7705" s="1">
        <v>619</v>
      </c>
      <c r="C7705" s="1" t="s">
        <v>18223</v>
      </c>
      <c r="D7705" s="1" t="s">
        <v>18282</v>
      </c>
      <c r="E7705" s="1" t="s">
        <v>15369</v>
      </c>
      <c r="F7705" s="1" t="s">
        <v>15370</v>
      </c>
      <c r="G7705" s="1" t="s">
        <v>28298</v>
      </c>
      <c r="H7705" s="1" t="s">
        <v>17598</v>
      </c>
      <c r="I7705" s="2">
        <v>402.18</v>
      </c>
      <c r="J7705" s="37">
        <f>VLOOKUP(H7705,'DOGHER ORDER-DISC'!$K$4:$N$30,4,FALSE)</f>
        <v>0</v>
      </c>
      <c r="K7705" s="2">
        <f t="shared" si="125"/>
        <v>402.18</v>
      </c>
      <c r="L7705" s="1" t="s">
        <v>20538</v>
      </c>
    </row>
    <row r="7706" spans="1:12">
      <c r="A7706" s="1"/>
      <c r="B7706" s="1">
        <v>619</v>
      </c>
      <c r="C7706" s="1" t="s">
        <v>18224</v>
      </c>
      <c r="D7706" s="1" t="s">
        <v>18282</v>
      </c>
      <c r="E7706" s="1" t="s">
        <v>15371</v>
      </c>
      <c r="F7706" s="1" t="s">
        <v>15372</v>
      </c>
      <c r="G7706" s="1" t="s">
        <v>28299</v>
      </c>
      <c r="H7706" s="1" t="s">
        <v>17599</v>
      </c>
      <c r="I7706" s="2">
        <v>319.2</v>
      </c>
      <c r="J7706" s="37">
        <f>VLOOKUP(H7706,'DOGHER ORDER-DISC'!$K$4:$N$30,4,FALSE)</f>
        <v>0</v>
      </c>
      <c r="K7706" s="2">
        <f t="shared" si="125"/>
        <v>319.2</v>
      </c>
      <c r="L7706" s="1" t="s">
        <v>20539</v>
      </c>
    </row>
    <row r="7707" spans="1:12">
      <c r="A7707" s="1"/>
      <c r="B7707" s="1">
        <v>619</v>
      </c>
      <c r="C7707" s="1" t="s">
        <v>18223</v>
      </c>
      <c r="D7707" s="1" t="s">
        <v>18282</v>
      </c>
      <c r="E7707" s="1" t="s">
        <v>15373</v>
      </c>
      <c r="F7707" s="1" t="s">
        <v>15374</v>
      </c>
      <c r="G7707" s="1" t="s">
        <v>28300</v>
      </c>
      <c r="H7707" s="1" t="s">
        <v>17598</v>
      </c>
      <c r="I7707" s="2">
        <v>475.94</v>
      </c>
      <c r="J7707" s="37">
        <f>VLOOKUP(H7707,'DOGHER ORDER-DISC'!$K$4:$N$30,4,FALSE)</f>
        <v>0</v>
      </c>
      <c r="K7707" s="2">
        <f t="shared" si="125"/>
        <v>475.94</v>
      </c>
      <c r="L7707" s="1" t="s">
        <v>20538</v>
      </c>
    </row>
    <row r="7708" spans="1:12">
      <c r="A7708" s="1"/>
      <c r="B7708" s="1">
        <v>619</v>
      </c>
      <c r="C7708" s="1" t="s">
        <v>18224</v>
      </c>
      <c r="D7708" s="1" t="s">
        <v>18282</v>
      </c>
      <c r="E7708" s="1" t="s">
        <v>15375</v>
      </c>
      <c r="F7708" s="1" t="s">
        <v>15376</v>
      </c>
      <c r="G7708" s="1" t="s">
        <v>28301</v>
      </c>
      <c r="H7708" s="1" t="s">
        <v>17599</v>
      </c>
      <c r="I7708" s="2">
        <v>370.18</v>
      </c>
      <c r="J7708" s="37">
        <f>VLOOKUP(H7708,'DOGHER ORDER-DISC'!$K$4:$N$30,4,FALSE)</f>
        <v>0</v>
      </c>
      <c r="K7708" s="2">
        <f t="shared" si="125"/>
        <v>370.18</v>
      </c>
      <c r="L7708" s="1" t="s">
        <v>20539</v>
      </c>
    </row>
    <row r="7709" spans="1:12">
      <c r="A7709" s="1"/>
      <c r="B7709" s="1">
        <v>619</v>
      </c>
      <c r="C7709" s="1" t="s">
        <v>18223</v>
      </c>
      <c r="D7709" s="1" t="s">
        <v>18282</v>
      </c>
      <c r="E7709" s="1" t="s">
        <v>15377</v>
      </c>
      <c r="F7709" s="1" t="s">
        <v>15378</v>
      </c>
      <c r="G7709" s="1" t="s">
        <v>28302</v>
      </c>
      <c r="H7709" s="1" t="s">
        <v>17598</v>
      </c>
      <c r="I7709" s="2">
        <v>499.74</v>
      </c>
      <c r="J7709" s="37">
        <f>VLOOKUP(H7709,'DOGHER ORDER-DISC'!$K$4:$N$30,4,FALSE)</f>
        <v>0</v>
      </c>
      <c r="K7709" s="2">
        <f t="shared" si="125"/>
        <v>499.74</v>
      </c>
      <c r="L7709" s="1" t="s">
        <v>20538</v>
      </c>
    </row>
    <row r="7710" spans="1:12">
      <c r="A7710" s="1"/>
      <c r="B7710" s="1">
        <v>619</v>
      </c>
      <c r="C7710" s="1" t="s">
        <v>18224</v>
      </c>
      <c r="D7710" s="1" t="s">
        <v>18282</v>
      </c>
      <c r="E7710" s="1" t="s">
        <v>15379</v>
      </c>
      <c r="F7710" s="1" t="s">
        <v>15380</v>
      </c>
      <c r="G7710" s="1" t="s">
        <v>28303</v>
      </c>
      <c r="H7710" s="1" t="s">
        <v>17599</v>
      </c>
      <c r="I7710" s="2">
        <v>396.62</v>
      </c>
      <c r="J7710" s="37">
        <f>VLOOKUP(H7710,'DOGHER ORDER-DISC'!$K$4:$N$30,4,FALSE)</f>
        <v>0</v>
      </c>
      <c r="K7710" s="2">
        <f t="shared" si="125"/>
        <v>396.62</v>
      </c>
      <c r="L7710" s="1" t="s">
        <v>20539</v>
      </c>
    </row>
    <row r="7711" spans="1:12">
      <c r="A7711" s="1"/>
      <c r="B7711" s="1">
        <v>619</v>
      </c>
      <c r="C7711" s="1" t="s">
        <v>18223</v>
      </c>
      <c r="D7711" s="1" t="s">
        <v>18282</v>
      </c>
      <c r="E7711" s="1" t="s">
        <v>15381</v>
      </c>
      <c r="F7711" s="1" t="s">
        <v>15382</v>
      </c>
      <c r="G7711" s="1" t="s">
        <v>28304</v>
      </c>
      <c r="H7711" s="1" t="s">
        <v>17598</v>
      </c>
      <c r="I7711" s="2">
        <v>523.55999999999995</v>
      </c>
      <c r="J7711" s="37">
        <f>VLOOKUP(H7711,'DOGHER ORDER-DISC'!$K$4:$N$30,4,FALSE)</f>
        <v>0</v>
      </c>
      <c r="K7711" s="2">
        <f t="shared" si="125"/>
        <v>523.55999999999995</v>
      </c>
      <c r="L7711" s="1" t="s">
        <v>20538</v>
      </c>
    </row>
    <row r="7712" spans="1:12">
      <c r="A7712" s="1"/>
      <c r="B7712" s="1">
        <v>619</v>
      </c>
      <c r="C7712" s="1" t="s">
        <v>18224</v>
      </c>
      <c r="D7712" s="1" t="s">
        <v>18282</v>
      </c>
      <c r="E7712" s="1" t="s">
        <v>15383</v>
      </c>
      <c r="F7712" s="1" t="s">
        <v>15384</v>
      </c>
      <c r="G7712" s="1" t="s">
        <v>28305</v>
      </c>
      <c r="H7712" s="1" t="s">
        <v>17599</v>
      </c>
      <c r="I7712" s="2">
        <v>415.51</v>
      </c>
      <c r="J7712" s="37">
        <f>VLOOKUP(H7712,'DOGHER ORDER-DISC'!$K$4:$N$30,4,FALSE)</f>
        <v>0</v>
      </c>
      <c r="K7712" s="2">
        <f t="shared" si="125"/>
        <v>415.51</v>
      </c>
      <c r="L7712" s="1" t="s">
        <v>20539</v>
      </c>
    </row>
    <row r="7713" spans="1:12">
      <c r="A7713" s="1"/>
      <c r="B7713" s="1">
        <v>619</v>
      </c>
      <c r="C7713" s="1" t="s">
        <v>18223</v>
      </c>
      <c r="D7713" s="1" t="s">
        <v>18282</v>
      </c>
      <c r="E7713" s="1" t="s">
        <v>15385</v>
      </c>
      <c r="F7713" s="1" t="s">
        <v>15386</v>
      </c>
      <c r="G7713" s="1" t="s">
        <v>28306</v>
      </c>
      <c r="H7713" s="1" t="s">
        <v>17598</v>
      </c>
      <c r="I7713" s="2">
        <v>535.46</v>
      </c>
      <c r="J7713" s="37">
        <f>VLOOKUP(H7713,'DOGHER ORDER-DISC'!$K$4:$N$30,4,FALSE)</f>
        <v>0</v>
      </c>
      <c r="K7713" s="2">
        <f t="shared" si="125"/>
        <v>535.46</v>
      </c>
      <c r="L7713" s="1" t="s">
        <v>20538</v>
      </c>
    </row>
    <row r="7714" spans="1:12">
      <c r="A7714" s="1"/>
      <c r="B7714" s="1">
        <v>619</v>
      </c>
      <c r="C7714" s="1" t="s">
        <v>18224</v>
      </c>
      <c r="D7714" s="1" t="s">
        <v>18282</v>
      </c>
      <c r="E7714" s="1" t="s">
        <v>15387</v>
      </c>
      <c r="F7714" s="1" t="s">
        <v>15388</v>
      </c>
      <c r="G7714" s="1" t="s">
        <v>28307</v>
      </c>
      <c r="H7714" s="1" t="s">
        <v>17599</v>
      </c>
      <c r="I7714" s="2">
        <v>424.97</v>
      </c>
      <c r="J7714" s="37">
        <f>VLOOKUP(H7714,'DOGHER ORDER-DISC'!$K$4:$N$30,4,FALSE)</f>
        <v>0</v>
      </c>
      <c r="K7714" s="2">
        <f t="shared" si="125"/>
        <v>424.97</v>
      </c>
      <c r="L7714" s="1" t="s">
        <v>20539</v>
      </c>
    </row>
    <row r="7715" spans="1:12">
      <c r="A7715" s="1"/>
      <c r="B7715" s="1">
        <v>619</v>
      </c>
      <c r="C7715" s="1" t="s">
        <v>18223</v>
      </c>
      <c r="D7715" s="1" t="s">
        <v>18282</v>
      </c>
      <c r="E7715" s="1" t="s">
        <v>15389</v>
      </c>
      <c r="F7715" s="1" t="s">
        <v>15390</v>
      </c>
      <c r="G7715" s="1" t="s">
        <v>28308</v>
      </c>
      <c r="H7715" s="1" t="s">
        <v>17598</v>
      </c>
      <c r="I7715" s="2">
        <v>583.04999999999995</v>
      </c>
      <c r="J7715" s="37">
        <f>VLOOKUP(H7715,'DOGHER ORDER-DISC'!$K$4:$N$30,4,FALSE)</f>
        <v>0</v>
      </c>
      <c r="K7715" s="2">
        <f t="shared" si="125"/>
        <v>583.04999999999995</v>
      </c>
      <c r="L7715" s="1" t="s">
        <v>20538</v>
      </c>
    </row>
    <row r="7716" spans="1:12">
      <c r="A7716" s="1"/>
      <c r="B7716" s="1">
        <v>619</v>
      </c>
      <c r="C7716" s="1" t="s">
        <v>18224</v>
      </c>
      <c r="D7716" s="1" t="s">
        <v>18282</v>
      </c>
      <c r="E7716" s="1" t="s">
        <v>15391</v>
      </c>
      <c r="F7716" s="1" t="s">
        <v>15392</v>
      </c>
      <c r="G7716" s="1" t="s">
        <v>28309</v>
      </c>
      <c r="H7716" s="1" t="s">
        <v>17599</v>
      </c>
      <c r="I7716" s="2">
        <v>462.74</v>
      </c>
      <c r="J7716" s="37">
        <f>VLOOKUP(H7716,'DOGHER ORDER-DISC'!$K$4:$N$30,4,FALSE)</f>
        <v>0</v>
      </c>
      <c r="K7716" s="2">
        <f t="shared" si="125"/>
        <v>462.74</v>
      </c>
      <c r="L7716" s="1" t="s">
        <v>20539</v>
      </c>
    </row>
    <row r="7717" spans="1:12">
      <c r="A7717" s="1"/>
      <c r="B7717" s="1">
        <v>619</v>
      </c>
      <c r="C7717" s="1" t="s">
        <v>18223</v>
      </c>
      <c r="D7717" s="1" t="s">
        <v>18282</v>
      </c>
      <c r="E7717" s="1" t="s">
        <v>15393</v>
      </c>
      <c r="F7717" s="1" t="s">
        <v>15394</v>
      </c>
      <c r="G7717" s="1" t="s">
        <v>28310</v>
      </c>
      <c r="H7717" s="1" t="s">
        <v>17598</v>
      </c>
      <c r="I7717" s="2">
        <v>618.73</v>
      </c>
      <c r="J7717" s="37">
        <f>VLOOKUP(H7717,'DOGHER ORDER-DISC'!$K$4:$N$30,4,FALSE)</f>
        <v>0</v>
      </c>
      <c r="K7717" s="2">
        <f t="shared" si="125"/>
        <v>618.73</v>
      </c>
      <c r="L7717" s="1" t="s">
        <v>20538</v>
      </c>
    </row>
    <row r="7718" spans="1:12">
      <c r="A7718" s="1"/>
      <c r="B7718" s="1">
        <v>619</v>
      </c>
      <c r="C7718" s="1" t="s">
        <v>18224</v>
      </c>
      <c r="D7718" s="1" t="s">
        <v>18282</v>
      </c>
      <c r="E7718" s="1" t="s">
        <v>15395</v>
      </c>
      <c r="F7718" s="1" t="s">
        <v>15396</v>
      </c>
      <c r="G7718" s="1" t="s">
        <v>28311</v>
      </c>
      <c r="H7718" s="1" t="s">
        <v>17599</v>
      </c>
      <c r="I7718" s="2">
        <v>491.06</v>
      </c>
      <c r="J7718" s="37">
        <f>VLOOKUP(H7718,'DOGHER ORDER-DISC'!$K$4:$N$30,4,FALSE)</f>
        <v>0</v>
      </c>
      <c r="K7718" s="2">
        <f t="shared" si="125"/>
        <v>491.06</v>
      </c>
      <c r="L7718" s="1" t="s">
        <v>20539</v>
      </c>
    </row>
    <row r="7719" spans="1:12">
      <c r="A7719" s="1"/>
      <c r="B7719" s="1">
        <v>619</v>
      </c>
      <c r="C7719" s="1" t="s">
        <v>18223</v>
      </c>
      <c r="D7719" s="1" t="s">
        <v>18282</v>
      </c>
      <c r="E7719" s="1" t="s">
        <v>15397</v>
      </c>
      <c r="F7719" s="1" t="s">
        <v>15398</v>
      </c>
      <c r="G7719" s="1" t="s">
        <v>28312</v>
      </c>
      <c r="H7719" s="1" t="s">
        <v>17598</v>
      </c>
      <c r="I7719" s="2">
        <v>678.25</v>
      </c>
      <c r="J7719" s="37">
        <f>VLOOKUP(H7719,'DOGHER ORDER-DISC'!$K$4:$N$30,4,FALSE)</f>
        <v>0</v>
      </c>
      <c r="K7719" s="2">
        <f t="shared" si="125"/>
        <v>678.25</v>
      </c>
      <c r="L7719" s="1" t="s">
        <v>20538</v>
      </c>
    </row>
    <row r="7720" spans="1:12">
      <c r="A7720" s="1"/>
      <c r="B7720" s="1">
        <v>619</v>
      </c>
      <c r="C7720" s="1" t="s">
        <v>18224</v>
      </c>
      <c r="D7720" s="1" t="s">
        <v>18282</v>
      </c>
      <c r="E7720" s="1" t="s">
        <v>15399</v>
      </c>
      <c r="F7720" s="1" t="s">
        <v>15400</v>
      </c>
      <c r="G7720" s="1" t="s">
        <v>28313</v>
      </c>
      <c r="H7720" s="1" t="s">
        <v>17599</v>
      </c>
      <c r="I7720" s="2">
        <v>538.29</v>
      </c>
      <c r="J7720" s="37">
        <f>VLOOKUP(H7720,'DOGHER ORDER-DISC'!$K$4:$N$30,4,FALSE)</f>
        <v>0</v>
      </c>
      <c r="K7720" s="2">
        <f t="shared" si="125"/>
        <v>538.29</v>
      </c>
      <c r="L7720" s="1" t="s">
        <v>20539</v>
      </c>
    </row>
    <row r="7721" spans="1:12">
      <c r="A7721" s="1"/>
      <c r="B7721" s="1">
        <v>619</v>
      </c>
      <c r="C7721" s="1" t="s">
        <v>18223</v>
      </c>
      <c r="D7721" s="1" t="s">
        <v>18282</v>
      </c>
      <c r="E7721" s="1" t="s">
        <v>15401</v>
      </c>
      <c r="F7721" s="1" t="s">
        <v>15402</v>
      </c>
      <c r="G7721" s="1" t="s">
        <v>28314</v>
      </c>
      <c r="H7721" s="1" t="s">
        <v>17598</v>
      </c>
      <c r="I7721" s="2">
        <v>844.83</v>
      </c>
      <c r="J7721" s="37">
        <f>VLOOKUP(H7721,'DOGHER ORDER-DISC'!$K$4:$N$30,4,FALSE)</f>
        <v>0</v>
      </c>
      <c r="K7721" s="2">
        <f t="shared" si="125"/>
        <v>844.83</v>
      </c>
      <c r="L7721" s="1" t="s">
        <v>20538</v>
      </c>
    </row>
    <row r="7722" spans="1:12">
      <c r="A7722" s="1"/>
      <c r="B7722" s="1">
        <v>619</v>
      </c>
      <c r="C7722" s="1" t="s">
        <v>18224</v>
      </c>
      <c r="D7722" s="1" t="s">
        <v>18282</v>
      </c>
      <c r="E7722" s="1" t="s">
        <v>15403</v>
      </c>
      <c r="F7722" s="1" t="s">
        <v>15404</v>
      </c>
      <c r="G7722" s="1" t="s">
        <v>28315</v>
      </c>
      <c r="H7722" s="1" t="s">
        <v>17599</v>
      </c>
      <c r="I7722" s="2">
        <v>670.51</v>
      </c>
      <c r="J7722" s="37">
        <f>VLOOKUP(H7722,'DOGHER ORDER-DISC'!$K$4:$N$30,4,FALSE)</f>
        <v>0</v>
      </c>
      <c r="K7722" s="2">
        <f t="shared" si="125"/>
        <v>670.51</v>
      </c>
      <c r="L7722" s="1" t="s">
        <v>20539</v>
      </c>
    </row>
    <row r="7723" spans="1:12">
      <c r="A7723" s="1"/>
      <c r="B7723" s="1">
        <v>619</v>
      </c>
      <c r="C7723" s="1" t="s">
        <v>18223</v>
      </c>
      <c r="D7723" s="1" t="s">
        <v>18282</v>
      </c>
      <c r="E7723" s="1" t="s">
        <v>15405</v>
      </c>
      <c r="F7723" s="1" t="s">
        <v>15406</v>
      </c>
      <c r="G7723" s="1" t="s">
        <v>28316</v>
      </c>
      <c r="H7723" s="1" t="s">
        <v>17598</v>
      </c>
      <c r="I7723" s="2">
        <v>904.33</v>
      </c>
      <c r="J7723" s="37">
        <f>VLOOKUP(H7723,'DOGHER ORDER-DISC'!$K$4:$N$30,4,FALSE)</f>
        <v>0</v>
      </c>
      <c r="K7723" s="2">
        <f t="shared" si="125"/>
        <v>904.33</v>
      </c>
      <c r="L7723" s="1" t="s">
        <v>20538</v>
      </c>
    </row>
    <row r="7724" spans="1:12">
      <c r="A7724" s="1"/>
      <c r="B7724" s="1">
        <v>619</v>
      </c>
      <c r="C7724" s="1" t="s">
        <v>18224</v>
      </c>
      <c r="D7724" s="1" t="s">
        <v>18282</v>
      </c>
      <c r="E7724" s="1" t="s">
        <v>15407</v>
      </c>
      <c r="F7724" s="1" t="s">
        <v>15408</v>
      </c>
      <c r="G7724" s="1" t="s">
        <v>28317</v>
      </c>
      <c r="H7724" s="1" t="s">
        <v>17599</v>
      </c>
      <c r="I7724" s="2">
        <v>717.73</v>
      </c>
      <c r="J7724" s="37">
        <f>VLOOKUP(H7724,'DOGHER ORDER-DISC'!$K$4:$N$30,4,FALSE)</f>
        <v>0</v>
      </c>
      <c r="K7724" s="2">
        <f t="shared" si="125"/>
        <v>717.73</v>
      </c>
      <c r="L7724" s="1" t="s">
        <v>20539</v>
      </c>
    </row>
    <row r="7725" spans="1:12">
      <c r="A7725" s="1"/>
      <c r="B7725" s="1">
        <v>619</v>
      </c>
      <c r="C7725" s="1" t="s">
        <v>18223</v>
      </c>
      <c r="D7725" s="1" t="s">
        <v>18282</v>
      </c>
      <c r="E7725" s="1" t="s">
        <v>15409</v>
      </c>
      <c r="F7725" s="1" t="s">
        <v>15410</v>
      </c>
      <c r="G7725" s="1" t="s">
        <v>28318</v>
      </c>
      <c r="H7725" s="1" t="s">
        <v>17598</v>
      </c>
      <c r="I7725" s="2">
        <v>999.52</v>
      </c>
      <c r="J7725" s="37">
        <f>VLOOKUP(H7725,'DOGHER ORDER-DISC'!$K$4:$N$30,4,FALSE)</f>
        <v>0</v>
      </c>
      <c r="K7725" s="2">
        <f t="shared" si="125"/>
        <v>999.52</v>
      </c>
      <c r="L7725" s="1" t="s">
        <v>20538</v>
      </c>
    </row>
    <row r="7726" spans="1:12">
      <c r="A7726" s="1"/>
      <c r="B7726" s="1">
        <v>619</v>
      </c>
      <c r="C7726" s="1" t="s">
        <v>18224</v>
      </c>
      <c r="D7726" s="1" t="s">
        <v>18282</v>
      </c>
      <c r="E7726" s="1" t="s">
        <v>15411</v>
      </c>
      <c r="F7726" s="1" t="s">
        <v>15412</v>
      </c>
      <c r="G7726" s="1" t="s">
        <v>28319</v>
      </c>
      <c r="H7726" s="1" t="s">
        <v>17599</v>
      </c>
      <c r="I7726" s="2">
        <v>793.28</v>
      </c>
      <c r="J7726" s="37">
        <f>VLOOKUP(H7726,'DOGHER ORDER-DISC'!$K$4:$N$30,4,FALSE)</f>
        <v>0</v>
      </c>
      <c r="K7726" s="2">
        <f t="shared" si="125"/>
        <v>793.28</v>
      </c>
      <c r="L7726" s="1" t="s">
        <v>20539</v>
      </c>
    </row>
    <row r="7727" spans="1:12">
      <c r="A7727" s="1"/>
      <c r="B7727" s="1">
        <v>619</v>
      </c>
      <c r="C7727" s="1" t="s">
        <v>18223</v>
      </c>
      <c r="D7727" s="1" t="s">
        <v>18282</v>
      </c>
      <c r="E7727" s="1" t="s">
        <v>15413</v>
      </c>
      <c r="F7727" s="1" t="s">
        <v>15414</v>
      </c>
      <c r="G7727" s="1" t="s">
        <v>28320</v>
      </c>
      <c r="H7727" s="1" t="s">
        <v>17598</v>
      </c>
      <c r="I7727" s="2">
        <v>1187.53</v>
      </c>
      <c r="J7727" s="37">
        <f>VLOOKUP(H7727,'DOGHER ORDER-DISC'!$K$4:$N$30,4,FALSE)</f>
        <v>0</v>
      </c>
      <c r="K7727" s="2">
        <f t="shared" ref="K7727:K7790" si="126">+ROUND(I7727*(1-J7727),2)</f>
        <v>1187.53</v>
      </c>
      <c r="L7727" s="1" t="s">
        <v>20538</v>
      </c>
    </row>
    <row r="7728" spans="1:12">
      <c r="A7728" s="1"/>
      <c r="B7728" s="1">
        <v>619</v>
      </c>
      <c r="C7728" s="1" t="s">
        <v>18224</v>
      </c>
      <c r="D7728" s="1" t="s">
        <v>18282</v>
      </c>
      <c r="E7728" s="1" t="s">
        <v>15415</v>
      </c>
      <c r="F7728" s="1" t="s">
        <v>15416</v>
      </c>
      <c r="G7728" s="1" t="s">
        <v>28321</v>
      </c>
      <c r="H7728" s="1" t="s">
        <v>17599</v>
      </c>
      <c r="I7728" s="2">
        <v>942.49</v>
      </c>
      <c r="J7728" s="37">
        <f>VLOOKUP(H7728,'DOGHER ORDER-DISC'!$K$4:$N$30,4,FALSE)</f>
        <v>0</v>
      </c>
      <c r="K7728" s="2">
        <f t="shared" si="126"/>
        <v>942.49</v>
      </c>
      <c r="L7728" s="1" t="s">
        <v>20539</v>
      </c>
    </row>
    <row r="7729" spans="1:12">
      <c r="A7729" s="1"/>
      <c r="B7729" s="1">
        <v>619</v>
      </c>
      <c r="C7729" s="1" t="s">
        <v>18223</v>
      </c>
      <c r="D7729" s="1" t="s">
        <v>18282</v>
      </c>
      <c r="E7729" s="1" t="s">
        <v>15417</v>
      </c>
      <c r="F7729" s="1" t="s">
        <v>15418</v>
      </c>
      <c r="G7729" s="1" t="s">
        <v>28322</v>
      </c>
      <c r="H7729" s="1" t="s">
        <v>17598</v>
      </c>
      <c r="I7729" s="2">
        <v>1261.29</v>
      </c>
      <c r="J7729" s="37">
        <f>VLOOKUP(H7729,'DOGHER ORDER-DISC'!$K$4:$N$30,4,FALSE)</f>
        <v>0</v>
      </c>
      <c r="K7729" s="2">
        <f t="shared" si="126"/>
        <v>1261.29</v>
      </c>
      <c r="L7729" s="1" t="s">
        <v>20538</v>
      </c>
    </row>
    <row r="7730" spans="1:12">
      <c r="A7730" s="1"/>
      <c r="B7730" s="1">
        <v>619</v>
      </c>
      <c r="C7730" s="1" t="s">
        <v>18224</v>
      </c>
      <c r="D7730" s="1" t="s">
        <v>18282</v>
      </c>
      <c r="E7730" s="1" t="s">
        <v>15419</v>
      </c>
      <c r="F7730" s="1" t="s">
        <v>15420</v>
      </c>
      <c r="G7730" s="1" t="s">
        <v>28323</v>
      </c>
      <c r="H7730" s="1" t="s">
        <v>17599</v>
      </c>
      <c r="I7730" s="2">
        <v>1001.02</v>
      </c>
      <c r="J7730" s="37">
        <f>VLOOKUP(H7730,'DOGHER ORDER-DISC'!$K$4:$N$30,4,FALSE)</f>
        <v>0</v>
      </c>
      <c r="K7730" s="2">
        <f t="shared" si="126"/>
        <v>1001.02</v>
      </c>
      <c r="L7730" s="1" t="s">
        <v>20539</v>
      </c>
    </row>
    <row r="7731" spans="1:12">
      <c r="A7731" s="1"/>
      <c r="B7731" s="1">
        <v>619</v>
      </c>
      <c r="C7731" s="1" t="s">
        <v>18223</v>
      </c>
      <c r="D7731" s="1" t="s">
        <v>18282</v>
      </c>
      <c r="E7731" s="1" t="s">
        <v>15421</v>
      </c>
      <c r="F7731" s="1" t="s">
        <v>15422</v>
      </c>
      <c r="G7731" s="1" t="s">
        <v>28324</v>
      </c>
      <c r="H7731" s="1" t="s">
        <v>17598</v>
      </c>
      <c r="I7731" s="2">
        <v>1419.51</v>
      </c>
      <c r="J7731" s="37">
        <f>VLOOKUP(H7731,'DOGHER ORDER-DISC'!$K$4:$N$30,4,FALSE)</f>
        <v>0</v>
      </c>
      <c r="K7731" s="2">
        <f t="shared" si="126"/>
        <v>1419.51</v>
      </c>
      <c r="L7731" s="1" t="s">
        <v>20540</v>
      </c>
    </row>
    <row r="7732" spans="1:12">
      <c r="A7732" s="1"/>
      <c r="B7732" s="1">
        <v>619</v>
      </c>
      <c r="C7732" s="1" t="s">
        <v>18224</v>
      </c>
      <c r="D7732" s="1" t="s">
        <v>18282</v>
      </c>
      <c r="E7732" s="1" t="s">
        <v>15423</v>
      </c>
      <c r="F7732" s="1" t="s">
        <v>15424</v>
      </c>
      <c r="G7732" s="1" t="s">
        <v>28325</v>
      </c>
      <c r="H7732" s="1" t="s">
        <v>17599</v>
      </c>
      <c r="I7732" s="2">
        <v>1232.8</v>
      </c>
      <c r="J7732" s="37">
        <f>VLOOKUP(H7732,'DOGHER ORDER-DISC'!$K$4:$N$30,4,FALSE)</f>
        <v>0</v>
      </c>
      <c r="K7732" s="2">
        <f t="shared" si="126"/>
        <v>1232.8</v>
      </c>
      <c r="L7732" s="1" t="s">
        <v>20541</v>
      </c>
    </row>
    <row r="7733" spans="1:12">
      <c r="A7733" s="1"/>
      <c r="B7733" s="1">
        <v>620</v>
      </c>
      <c r="C7733" s="1" t="s">
        <v>18223</v>
      </c>
      <c r="D7733" s="1" t="s">
        <v>18282</v>
      </c>
      <c r="E7733" s="1" t="s">
        <v>15425</v>
      </c>
      <c r="F7733" s="1" t="s">
        <v>15426</v>
      </c>
      <c r="G7733" s="1" t="s">
        <v>28326</v>
      </c>
      <c r="H7733" s="1" t="s">
        <v>17598</v>
      </c>
      <c r="I7733" s="2">
        <v>939.79</v>
      </c>
      <c r="J7733" s="37">
        <f>VLOOKUP(H7733,'DOGHER ORDER-DISC'!$K$4:$N$30,4,FALSE)</f>
        <v>0</v>
      </c>
      <c r="K7733" s="2">
        <f t="shared" si="126"/>
        <v>939.79</v>
      </c>
      <c r="L7733" s="1" t="s">
        <v>20542</v>
      </c>
    </row>
    <row r="7734" spans="1:12">
      <c r="A7734" s="1"/>
      <c r="B7734" s="1">
        <v>620</v>
      </c>
      <c r="C7734" s="1" t="s">
        <v>18224</v>
      </c>
      <c r="D7734" s="1" t="s">
        <v>18282</v>
      </c>
      <c r="E7734" s="1" t="s">
        <v>15427</v>
      </c>
      <c r="F7734" s="1" t="s">
        <v>15428</v>
      </c>
      <c r="G7734" s="1" t="s">
        <v>28327</v>
      </c>
      <c r="H7734" s="1" t="s">
        <v>17599</v>
      </c>
      <c r="I7734" s="2">
        <v>620.30999999999995</v>
      </c>
      <c r="J7734" s="37">
        <f>VLOOKUP(H7734,'DOGHER ORDER-DISC'!$K$4:$N$30,4,FALSE)</f>
        <v>0</v>
      </c>
      <c r="K7734" s="2">
        <f t="shared" si="126"/>
        <v>620.30999999999995</v>
      </c>
      <c r="L7734" s="1" t="s">
        <v>20543</v>
      </c>
    </row>
    <row r="7735" spans="1:12">
      <c r="A7735" s="1"/>
      <c r="B7735" s="1">
        <v>620</v>
      </c>
      <c r="C7735" s="1" t="s">
        <v>18223</v>
      </c>
      <c r="D7735" s="1" t="s">
        <v>18282</v>
      </c>
      <c r="E7735" s="1" t="s">
        <v>15429</v>
      </c>
      <c r="F7735" s="1" t="s">
        <v>15430</v>
      </c>
      <c r="G7735" s="1" t="s">
        <v>28328</v>
      </c>
      <c r="H7735" s="1" t="s">
        <v>17598</v>
      </c>
      <c r="I7735" s="2">
        <v>462.51</v>
      </c>
      <c r="J7735" s="37">
        <f>VLOOKUP(H7735,'DOGHER ORDER-DISC'!$K$4:$N$30,4,FALSE)</f>
        <v>0</v>
      </c>
      <c r="K7735" s="2">
        <f t="shared" si="126"/>
        <v>462.51</v>
      </c>
      <c r="L7735" s="1" t="s">
        <v>20544</v>
      </c>
    </row>
    <row r="7736" spans="1:12">
      <c r="A7736" s="1"/>
      <c r="B7736" s="1">
        <v>620</v>
      </c>
      <c r="C7736" s="1" t="s">
        <v>18224</v>
      </c>
      <c r="D7736" s="1" t="s">
        <v>18282</v>
      </c>
      <c r="E7736" s="1" t="s">
        <v>15431</v>
      </c>
      <c r="F7736" s="1" t="s">
        <v>15432</v>
      </c>
      <c r="G7736" s="1" t="s">
        <v>28329</v>
      </c>
      <c r="H7736" s="1" t="s">
        <v>17599</v>
      </c>
      <c r="I7736" s="2">
        <v>314.57</v>
      </c>
      <c r="J7736" s="37">
        <f>VLOOKUP(H7736,'DOGHER ORDER-DISC'!$K$4:$N$30,4,FALSE)</f>
        <v>0</v>
      </c>
      <c r="K7736" s="2">
        <f t="shared" si="126"/>
        <v>314.57</v>
      </c>
      <c r="L7736" s="1" t="s">
        <v>20545</v>
      </c>
    </row>
    <row r="7737" spans="1:12">
      <c r="A7737" s="1"/>
      <c r="B7737" s="1">
        <v>620</v>
      </c>
      <c r="C7737" s="1" t="s">
        <v>18223</v>
      </c>
      <c r="D7737" s="1" t="s">
        <v>18282</v>
      </c>
      <c r="E7737" s="1" t="s">
        <v>15433</v>
      </c>
      <c r="F7737" s="1" t="s">
        <v>15434</v>
      </c>
      <c r="G7737" s="1" t="s">
        <v>28330</v>
      </c>
      <c r="H7737" s="1" t="s">
        <v>17598</v>
      </c>
      <c r="I7737" s="2">
        <v>649.08000000000004</v>
      </c>
      <c r="J7737" s="37">
        <f>VLOOKUP(H7737,'DOGHER ORDER-DISC'!$K$4:$N$30,4,FALSE)</f>
        <v>0</v>
      </c>
      <c r="K7737" s="2">
        <f t="shared" si="126"/>
        <v>649.08000000000004</v>
      </c>
      <c r="L7737" s="1" t="s">
        <v>20546</v>
      </c>
    </row>
    <row r="7738" spans="1:12">
      <c r="A7738" s="1"/>
      <c r="B7738" s="1">
        <v>620</v>
      </c>
      <c r="C7738" s="1" t="s">
        <v>18224</v>
      </c>
      <c r="D7738" s="1" t="s">
        <v>18282</v>
      </c>
      <c r="E7738" s="1" t="s">
        <v>15435</v>
      </c>
      <c r="F7738" s="1" t="s">
        <v>15436</v>
      </c>
      <c r="G7738" s="1" t="s">
        <v>28331</v>
      </c>
      <c r="H7738" s="1" t="s">
        <v>17599</v>
      </c>
      <c r="I7738" s="2">
        <v>437.77</v>
      </c>
      <c r="J7738" s="37">
        <f>VLOOKUP(H7738,'DOGHER ORDER-DISC'!$K$4:$N$30,4,FALSE)</f>
        <v>0</v>
      </c>
      <c r="K7738" s="2">
        <f t="shared" si="126"/>
        <v>437.77</v>
      </c>
      <c r="L7738" s="1" t="s">
        <v>20547</v>
      </c>
    </row>
    <row r="7739" spans="1:12">
      <c r="A7739" s="1"/>
      <c r="B7739" s="1">
        <v>620</v>
      </c>
      <c r="C7739" s="1" t="s">
        <v>18223</v>
      </c>
      <c r="D7739" s="1" t="s">
        <v>18282</v>
      </c>
      <c r="E7739" s="1" t="s">
        <v>15437</v>
      </c>
      <c r="F7739" s="1" t="s">
        <v>15438</v>
      </c>
      <c r="G7739" s="1" t="s">
        <v>28332</v>
      </c>
      <c r="H7739" s="1" t="s">
        <v>17598</v>
      </c>
      <c r="I7739" s="2">
        <v>648.05999999999995</v>
      </c>
      <c r="J7739" s="37">
        <f>VLOOKUP(H7739,'DOGHER ORDER-DISC'!$K$4:$N$30,4,FALSE)</f>
        <v>0</v>
      </c>
      <c r="K7739" s="2">
        <f t="shared" si="126"/>
        <v>648.05999999999995</v>
      </c>
      <c r="L7739" s="1" t="s">
        <v>20548</v>
      </c>
    </row>
    <row r="7740" spans="1:12">
      <c r="A7740" s="1"/>
      <c r="B7740" s="1">
        <v>620</v>
      </c>
      <c r="C7740" s="1" t="s">
        <v>18224</v>
      </c>
      <c r="D7740" s="1" t="s">
        <v>18282</v>
      </c>
      <c r="E7740" s="1" t="s">
        <v>15439</v>
      </c>
      <c r="F7740" s="1" t="s">
        <v>15440</v>
      </c>
      <c r="G7740" s="1" t="s">
        <v>28333</v>
      </c>
      <c r="H7740" s="1" t="s">
        <v>17599</v>
      </c>
      <c r="I7740" s="2">
        <v>609.41999999999996</v>
      </c>
      <c r="J7740" s="37">
        <f>VLOOKUP(H7740,'DOGHER ORDER-DISC'!$K$4:$N$30,4,FALSE)</f>
        <v>0</v>
      </c>
      <c r="K7740" s="2">
        <f t="shared" si="126"/>
        <v>609.41999999999996</v>
      </c>
      <c r="L7740" s="1" t="s">
        <v>20549</v>
      </c>
    </row>
    <row r="7741" spans="1:12">
      <c r="A7741" s="1"/>
      <c r="B7741" s="1">
        <v>621</v>
      </c>
      <c r="C7741" s="1" t="s">
        <v>18223</v>
      </c>
      <c r="D7741" s="1" t="s">
        <v>18282</v>
      </c>
      <c r="E7741" s="1" t="s">
        <v>15441</v>
      </c>
      <c r="F7741" s="1" t="s">
        <v>15442</v>
      </c>
      <c r="G7741" s="1" t="s">
        <v>28334</v>
      </c>
      <c r="H7741" s="1" t="s">
        <v>17598</v>
      </c>
      <c r="I7741" s="2">
        <v>66.510000000000005</v>
      </c>
      <c r="J7741" s="37">
        <f>VLOOKUP(H7741,'DOGHER ORDER-DISC'!$K$4:$N$30,4,FALSE)</f>
        <v>0</v>
      </c>
      <c r="K7741" s="2">
        <f t="shared" si="126"/>
        <v>66.510000000000005</v>
      </c>
      <c r="L7741" s="1" t="s">
        <v>20550</v>
      </c>
    </row>
    <row r="7742" spans="1:12">
      <c r="A7742" s="1"/>
      <c r="B7742" s="1">
        <v>621</v>
      </c>
      <c r="C7742" s="1" t="s">
        <v>18224</v>
      </c>
      <c r="D7742" s="1" t="s">
        <v>18282</v>
      </c>
      <c r="E7742" s="1" t="s">
        <v>15443</v>
      </c>
      <c r="F7742" s="1" t="s">
        <v>15444</v>
      </c>
      <c r="G7742" s="1" t="s">
        <v>28335</v>
      </c>
      <c r="H7742" s="1" t="s">
        <v>17599</v>
      </c>
      <c r="I7742" s="2">
        <v>41.6</v>
      </c>
      <c r="J7742" s="37">
        <f>VLOOKUP(H7742,'DOGHER ORDER-DISC'!$K$4:$N$30,4,FALSE)</f>
        <v>0</v>
      </c>
      <c r="K7742" s="2">
        <f t="shared" si="126"/>
        <v>41.6</v>
      </c>
      <c r="L7742" s="1" t="s">
        <v>20551</v>
      </c>
    </row>
    <row r="7743" spans="1:12">
      <c r="A7743" s="1"/>
      <c r="B7743" s="1">
        <v>621</v>
      </c>
      <c r="C7743" s="1" t="s">
        <v>18223</v>
      </c>
      <c r="D7743" s="1" t="s">
        <v>18282</v>
      </c>
      <c r="E7743" s="1" t="s">
        <v>15445</v>
      </c>
      <c r="F7743" s="1" t="s">
        <v>15446</v>
      </c>
      <c r="G7743" s="1" t="s">
        <v>28336</v>
      </c>
      <c r="H7743" s="1" t="s">
        <v>17598</v>
      </c>
      <c r="I7743" s="2">
        <v>67.61</v>
      </c>
      <c r="J7743" s="37">
        <f>VLOOKUP(H7743,'DOGHER ORDER-DISC'!$K$4:$N$30,4,FALSE)</f>
        <v>0</v>
      </c>
      <c r="K7743" s="2">
        <f t="shared" si="126"/>
        <v>67.61</v>
      </c>
      <c r="L7743" s="1" t="s">
        <v>20550</v>
      </c>
    </row>
    <row r="7744" spans="1:12">
      <c r="A7744" s="1"/>
      <c r="B7744" s="1">
        <v>621</v>
      </c>
      <c r="C7744" s="1" t="s">
        <v>18224</v>
      </c>
      <c r="D7744" s="1" t="s">
        <v>18282</v>
      </c>
      <c r="E7744" s="1" t="s">
        <v>15447</v>
      </c>
      <c r="F7744" s="1" t="s">
        <v>15448</v>
      </c>
      <c r="G7744" s="1" t="s">
        <v>28337</v>
      </c>
      <c r="H7744" s="1" t="s">
        <v>17599</v>
      </c>
      <c r="I7744" s="2">
        <v>41.6</v>
      </c>
      <c r="J7744" s="37">
        <f>VLOOKUP(H7744,'DOGHER ORDER-DISC'!$K$4:$N$30,4,FALSE)</f>
        <v>0</v>
      </c>
      <c r="K7744" s="2">
        <f t="shared" si="126"/>
        <v>41.6</v>
      </c>
      <c r="L7744" s="1" t="s">
        <v>20551</v>
      </c>
    </row>
    <row r="7745" spans="1:12">
      <c r="A7745" s="1"/>
      <c r="B7745" s="1">
        <v>621</v>
      </c>
      <c r="C7745" s="1" t="s">
        <v>18223</v>
      </c>
      <c r="D7745" s="1" t="s">
        <v>18282</v>
      </c>
      <c r="E7745" s="1" t="s">
        <v>15449</v>
      </c>
      <c r="F7745" s="1" t="s">
        <v>15450</v>
      </c>
      <c r="G7745" s="1" t="s">
        <v>28338</v>
      </c>
      <c r="H7745" s="1" t="s">
        <v>17598</v>
      </c>
      <c r="I7745" s="2">
        <v>68.41</v>
      </c>
      <c r="J7745" s="37">
        <f>VLOOKUP(H7745,'DOGHER ORDER-DISC'!$K$4:$N$30,4,FALSE)</f>
        <v>0</v>
      </c>
      <c r="K7745" s="2">
        <f t="shared" si="126"/>
        <v>68.41</v>
      </c>
      <c r="L7745" s="1" t="s">
        <v>20550</v>
      </c>
    </row>
    <row r="7746" spans="1:12">
      <c r="A7746" s="1"/>
      <c r="B7746" s="1">
        <v>621</v>
      </c>
      <c r="C7746" s="1" t="s">
        <v>18224</v>
      </c>
      <c r="D7746" s="1" t="s">
        <v>18282</v>
      </c>
      <c r="E7746" s="1" t="s">
        <v>15451</v>
      </c>
      <c r="F7746" s="1" t="s">
        <v>15452</v>
      </c>
      <c r="G7746" s="1" t="s">
        <v>28339</v>
      </c>
      <c r="H7746" s="1" t="s">
        <v>17599</v>
      </c>
      <c r="I7746" s="2">
        <v>42.12</v>
      </c>
      <c r="J7746" s="37">
        <f>VLOOKUP(H7746,'DOGHER ORDER-DISC'!$K$4:$N$30,4,FALSE)</f>
        <v>0</v>
      </c>
      <c r="K7746" s="2">
        <f t="shared" si="126"/>
        <v>42.12</v>
      </c>
      <c r="L7746" s="1" t="s">
        <v>20551</v>
      </c>
    </row>
    <row r="7747" spans="1:12">
      <c r="A7747" s="1"/>
      <c r="B7747" s="1">
        <v>621</v>
      </c>
      <c r="C7747" s="1" t="s">
        <v>18223</v>
      </c>
      <c r="D7747" s="1" t="s">
        <v>18282</v>
      </c>
      <c r="E7747" s="1" t="s">
        <v>15453</v>
      </c>
      <c r="F7747" s="1" t="s">
        <v>15454</v>
      </c>
      <c r="G7747" s="1" t="s">
        <v>28340</v>
      </c>
      <c r="H7747" s="1" t="s">
        <v>17598</v>
      </c>
      <c r="I7747" s="2">
        <v>69.5</v>
      </c>
      <c r="J7747" s="37">
        <f>VLOOKUP(H7747,'DOGHER ORDER-DISC'!$K$4:$N$30,4,FALSE)</f>
        <v>0</v>
      </c>
      <c r="K7747" s="2">
        <f t="shared" si="126"/>
        <v>69.5</v>
      </c>
      <c r="L7747" s="1" t="s">
        <v>20550</v>
      </c>
    </row>
    <row r="7748" spans="1:12">
      <c r="A7748" s="1"/>
      <c r="B7748" s="1">
        <v>621</v>
      </c>
      <c r="C7748" s="1" t="s">
        <v>18224</v>
      </c>
      <c r="D7748" s="1" t="s">
        <v>18282</v>
      </c>
      <c r="E7748" s="1" t="s">
        <v>15455</v>
      </c>
      <c r="F7748" s="1" t="s">
        <v>15456</v>
      </c>
      <c r="G7748" s="1" t="s">
        <v>28341</v>
      </c>
      <c r="H7748" s="1" t="s">
        <v>17599</v>
      </c>
      <c r="I7748" s="2">
        <v>42.76</v>
      </c>
      <c r="J7748" s="37">
        <f>VLOOKUP(H7748,'DOGHER ORDER-DISC'!$K$4:$N$30,4,FALSE)</f>
        <v>0</v>
      </c>
      <c r="K7748" s="2">
        <f t="shared" si="126"/>
        <v>42.76</v>
      </c>
      <c r="L7748" s="1" t="s">
        <v>20551</v>
      </c>
    </row>
    <row r="7749" spans="1:12">
      <c r="A7749" s="1"/>
      <c r="B7749" s="1">
        <v>621</v>
      </c>
      <c r="C7749" s="1" t="s">
        <v>18223</v>
      </c>
      <c r="D7749" s="1" t="s">
        <v>18282</v>
      </c>
      <c r="E7749" s="1" t="s">
        <v>15457</v>
      </c>
      <c r="F7749" s="1" t="s">
        <v>15458</v>
      </c>
      <c r="G7749" s="1" t="s">
        <v>28342</v>
      </c>
      <c r="H7749" s="1" t="s">
        <v>17598</v>
      </c>
      <c r="I7749" s="2">
        <v>72.510000000000005</v>
      </c>
      <c r="J7749" s="37">
        <f>VLOOKUP(H7749,'DOGHER ORDER-DISC'!$K$4:$N$30,4,FALSE)</f>
        <v>0</v>
      </c>
      <c r="K7749" s="2">
        <f t="shared" si="126"/>
        <v>72.510000000000005</v>
      </c>
      <c r="L7749" s="1" t="s">
        <v>20550</v>
      </c>
    </row>
    <row r="7750" spans="1:12">
      <c r="A7750" s="1"/>
      <c r="B7750" s="1">
        <v>621</v>
      </c>
      <c r="C7750" s="1" t="s">
        <v>18224</v>
      </c>
      <c r="D7750" s="1" t="s">
        <v>18282</v>
      </c>
      <c r="E7750" s="1" t="s">
        <v>15459</v>
      </c>
      <c r="F7750" s="1" t="s">
        <v>15460</v>
      </c>
      <c r="G7750" s="1" t="s">
        <v>28343</v>
      </c>
      <c r="H7750" s="1" t="s">
        <v>17599</v>
      </c>
      <c r="I7750" s="2">
        <v>44.63</v>
      </c>
      <c r="J7750" s="37">
        <f>VLOOKUP(H7750,'DOGHER ORDER-DISC'!$K$4:$N$30,4,FALSE)</f>
        <v>0</v>
      </c>
      <c r="K7750" s="2">
        <f t="shared" si="126"/>
        <v>44.63</v>
      </c>
      <c r="L7750" s="1" t="s">
        <v>20551</v>
      </c>
    </row>
    <row r="7751" spans="1:12">
      <c r="A7751" s="1"/>
      <c r="B7751" s="1">
        <v>621</v>
      </c>
      <c r="C7751" s="1" t="s">
        <v>18223</v>
      </c>
      <c r="D7751" s="1" t="s">
        <v>18282</v>
      </c>
      <c r="E7751" s="1" t="s">
        <v>15461</v>
      </c>
      <c r="F7751" s="1" t="s">
        <v>15462</v>
      </c>
      <c r="G7751" s="1" t="s">
        <v>28344</v>
      </c>
      <c r="H7751" s="1" t="s">
        <v>17598</v>
      </c>
      <c r="I7751" s="2">
        <v>75.62</v>
      </c>
      <c r="J7751" s="37">
        <f>VLOOKUP(H7751,'DOGHER ORDER-DISC'!$K$4:$N$30,4,FALSE)</f>
        <v>0</v>
      </c>
      <c r="K7751" s="2">
        <f t="shared" si="126"/>
        <v>75.62</v>
      </c>
      <c r="L7751" s="1" t="s">
        <v>20550</v>
      </c>
    </row>
    <row r="7752" spans="1:12">
      <c r="A7752" s="1"/>
      <c r="B7752" s="1">
        <v>621</v>
      </c>
      <c r="C7752" s="1" t="s">
        <v>18224</v>
      </c>
      <c r="D7752" s="1" t="s">
        <v>18282</v>
      </c>
      <c r="E7752" s="1" t="s">
        <v>15463</v>
      </c>
      <c r="F7752" s="1" t="s">
        <v>15464</v>
      </c>
      <c r="G7752" s="1" t="s">
        <v>28345</v>
      </c>
      <c r="H7752" s="1" t="s">
        <v>17599</v>
      </c>
      <c r="I7752" s="2">
        <v>46.53</v>
      </c>
      <c r="J7752" s="37">
        <f>VLOOKUP(H7752,'DOGHER ORDER-DISC'!$K$4:$N$30,4,FALSE)</f>
        <v>0</v>
      </c>
      <c r="K7752" s="2">
        <f t="shared" si="126"/>
        <v>46.53</v>
      </c>
      <c r="L7752" s="1" t="s">
        <v>20551</v>
      </c>
    </row>
    <row r="7753" spans="1:12">
      <c r="A7753" s="1"/>
      <c r="B7753" s="1">
        <v>621</v>
      </c>
      <c r="C7753" s="1" t="s">
        <v>18223</v>
      </c>
      <c r="D7753" s="1" t="s">
        <v>18282</v>
      </c>
      <c r="E7753" s="1" t="s">
        <v>15465</v>
      </c>
      <c r="F7753" s="1" t="s">
        <v>15466</v>
      </c>
      <c r="G7753" s="1" t="s">
        <v>28346</v>
      </c>
      <c r="H7753" s="1" t="s">
        <v>17598</v>
      </c>
      <c r="I7753" s="2">
        <v>83.72</v>
      </c>
      <c r="J7753" s="37">
        <f>VLOOKUP(H7753,'DOGHER ORDER-DISC'!$K$4:$N$30,4,FALSE)</f>
        <v>0</v>
      </c>
      <c r="K7753" s="2">
        <f t="shared" si="126"/>
        <v>83.72</v>
      </c>
      <c r="L7753" s="1" t="s">
        <v>20550</v>
      </c>
    </row>
    <row r="7754" spans="1:12">
      <c r="A7754" s="1"/>
      <c r="B7754" s="1">
        <v>621</v>
      </c>
      <c r="C7754" s="1" t="s">
        <v>18224</v>
      </c>
      <c r="D7754" s="1" t="s">
        <v>18282</v>
      </c>
      <c r="E7754" s="1" t="s">
        <v>15467</v>
      </c>
      <c r="F7754" s="1" t="s">
        <v>15468</v>
      </c>
      <c r="G7754" s="1" t="s">
        <v>28347</v>
      </c>
      <c r="H7754" s="1" t="s">
        <v>17599</v>
      </c>
      <c r="I7754" s="2">
        <v>51.53</v>
      </c>
      <c r="J7754" s="37">
        <f>VLOOKUP(H7754,'DOGHER ORDER-DISC'!$K$4:$N$30,4,FALSE)</f>
        <v>0</v>
      </c>
      <c r="K7754" s="2">
        <f t="shared" si="126"/>
        <v>51.53</v>
      </c>
      <c r="L7754" s="1" t="s">
        <v>20551</v>
      </c>
    </row>
    <row r="7755" spans="1:12">
      <c r="A7755" s="1"/>
      <c r="B7755" s="1">
        <v>621</v>
      </c>
      <c r="C7755" s="1" t="s">
        <v>18223</v>
      </c>
      <c r="D7755" s="1" t="s">
        <v>18282</v>
      </c>
      <c r="E7755" s="1" t="s">
        <v>15469</v>
      </c>
      <c r="F7755" s="1" t="s">
        <v>15470</v>
      </c>
      <c r="G7755" s="1" t="s">
        <v>28348</v>
      </c>
      <c r="H7755" s="1" t="s">
        <v>17598</v>
      </c>
      <c r="I7755" s="2">
        <v>87.85</v>
      </c>
      <c r="J7755" s="37">
        <f>VLOOKUP(H7755,'DOGHER ORDER-DISC'!$K$4:$N$30,4,FALSE)</f>
        <v>0</v>
      </c>
      <c r="K7755" s="2">
        <f t="shared" si="126"/>
        <v>87.85</v>
      </c>
      <c r="L7755" s="1" t="s">
        <v>20550</v>
      </c>
    </row>
    <row r="7756" spans="1:12">
      <c r="A7756" s="1"/>
      <c r="B7756" s="1">
        <v>621</v>
      </c>
      <c r="C7756" s="1" t="s">
        <v>18224</v>
      </c>
      <c r="D7756" s="1" t="s">
        <v>18282</v>
      </c>
      <c r="E7756" s="1" t="s">
        <v>15471</v>
      </c>
      <c r="F7756" s="1" t="s">
        <v>15472</v>
      </c>
      <c r="G7756" s="1" t="s">
        <v>28349</v>
      </c>
      <c r="H7756" s="1" t="s">
        <v>17599</v>
      </c>
      <c r="I7756" s="2">
        <v>54.07</v>
      </c>
      <c r="J7756" s="37">
        <f>VLOOKUP(H7756,'DOGHER ORDER-DISC'!$K$4:$N$30,4,FALSE)</f>
        <v>0</v>
      </c>
      <c r="K7756" s="2">
        <f t="shared" si="126"/>
        <v>54.07</v>
      </c>
      <c r="L7756" s="1" t="s">
        <v>20551</v>
      </c>
    </row>
    <row r="7757" spans="1:12">
      <c r="A7757" s="1"/>
      <c r="B7757" s="1">
        <v>621</v>
      </c>
      <c r="C7757" s="1" t="s">
        <v>18223</v>
      </c>
      <c r="D7757" s="1" t="s">
        <v>18282</v>
      </c>
      <c r="E7757" s="1" t="s">
        <v>15473</v>
      </c>
      <c r="F7757" s="1" t="s">
        <v>15474</v>
      </c>
      <c r="G7757" s="1" t="s">
        <v>28350</v>
      </c>
      <c r="H7757" s="1" t="s">
        <v>17598</v>
      </c>
      <c r="I7757" s="2">
        <v>97.06</v>
      </c>
      <c r="J7757" s="37">
        <f>VLOOKUP(H7757,'DOGHER ORDER-DISC'!$K$4:$N$30,4,FALSE)</f>
        <v>0</v>
      </c>
      <c r="K7757" s="2">
        <f t="shared" si="126"/>
        <v>97.06</v>
      </c>
      <c r="L7757" s="1" t="s">
        <v>20550</v>
      </c>
    </row>
    <row r="7758" spans="1:12">
      <c r="A7758" s="1"/>
      <c r="B7758" s="1">
        <v>621</v>
      </c>
      <c r="C7758" s="1" t="s">
        <v>18224</v>
      </c>
      <c r="D7758" s="1" t="s">
        <v>18282</v>
      </c>
      <c r="E7758" s="1" t="s">
        <v>15475</v>
      </c>
      <c r="F7758" s="1" t="s">
        <v>15476</v>
      </c>
      <c r="G7758" s="1" t="s">
        <v>28351</v>
      </c>
      <c r="H7758" s="1" t="s">
        <v>17599</v>
      </c>
      <c r="I7758" s="2">
        <v>59.73</v>
      </c>
      <c r="J7758" s="37">
        <f>VLOOKUP(H7758,'DOGHER ORDER-DISC'!$K$4:$N$30,4,FALSE)</f>
        <v>0</v>
      </c>
      <c r="K7758" s="2">
        <f t="shared" si="126"/>
        <v>59.73</v>
      </c>
      <c r="L7758" s="1" t="s">
        <v>20551</v>
      </c>
    </row>
    <row r="7759" spans="1:12">
      <c r="A7759" s="1"/>
      <c r="B7759" s="1">
        <v>621</v>
      </c>
      <c r="C7759" s="1" t="s">
        <v>18223</v>
      </c>
      <c r="D7759" s="1" t="s">
        <v>18282</v>
      </c>
      <c r="E7759" s="1" t="s">
        <v>15477</v>
      </c>
      <c r="F7759" s="1" t="s">
        <v>15478</v>
      </c>
      <c r="G7759" s="1" t="s">
        <v>28352</v>
      </c>
      <c r="H7759" s="1" t="s">
        <v>17598</v>
      </c>
      <c r="I7759" s="2">
        <v>104.2</v>
      </c>
      <c r="J7759" s="37">
        <f>VLOOKUP(H7759,'DOGHER ORDER-DISC'!$K$4:$N$30,4,FALSE)</f>
        <v>0</v>
      </c>
      <c r="K7759" s="2">
        <f t="shared" si="126"/>
        <v>104.2</v>
      </c>
      <c r="L7759" s="1" t="s">
        <v>20550</v>
      </c>
    </row>
    <row r="7760" spans="1:12">
      <c r="A7760" s="1"/>
      <c r="B7760" s="1">
        <v>621</v>
      </c>
      <c r="C7760" s="1" t="s">
        <v>18224</v>
      </c>
      <c r="D7760" s="1" t="s">
        <v>18282</v>
      </c>
      <c r="E7760" s="1" t="s">
        <v>15479</v>
      </c>
      <c r="F7760" s="1" t="s">
        <v>15480</v>
      </c>
      <c r="G7760" s="1" t="s">
        <v>28353</v>
      </c>
      <c r="H7760" s="1" t="s">
        <v>17599</v>
      </c>
      <c r="I7760" s="2">
        <v>64.14</v>
      </c>
      <c r="J7760" s="37">
        <f>VLOOKUP(H7760,'DOGHER ORDER-DISC'!$K$4:$N$30,4,FALSE)</f>
        <v>0</v>
      </c>
      <c r="K7760" s="2">
        <f t="shared" si="126"/>
        <v>64.14</v>
      </c>
      <c r="L7760" s="1" t="s">
        <v>20551</v>
      </c>
    </row>
    <row r="7761" spans="1:12">
      <c r="A7761" s="1"/>
      <c r="B7761" s="1">
        <v>621</v>
      </c>
      <c r="C7761" s="1" t="s">
        <v>18223</v>
      </c>
      <c r="D7761" s="1" t="s">
        <v>18282</v>
      </c>
      <c r="E7761" s="1" t="s">
        <v>15481</v>
      </c>
      <c r="F7761" s="1" t="s">
        <v>15482</v>
      </c>
      <c r="G7761" s="1" t="s">
        <v>28354</v>
      </c>
      <c r="H7761" s="1" t="s">
        <v>17598</v>
      </c>
      <c r="I7761" s="2">
        <v>201.11</v>
      </c>
      <c r="J7761" s="37">
        <f>VLOOKUP(H7761,'DOGHER ORDER-DISC'!$K$4:$N$30,4,FALSE)</f>
        <v>0</v>
      </c>
      <c r="K7761" s="2">
        <f t="shared" si="126"/>
        <v>201.11</v>
      </c>
      <c r="L7761" s="1" t="s">
        <v>20550</v>
      </c>
    </row>
    <row r="7762" spans="1:12">
      <c r="A7762" s="1"/>
      <c r="B7762" s="1">
        <v>621</v>
      </c>
      <c r="C7762" s="1" t="s">
        <v>18224</v>
      </c>
      <c r="D7762" s="1" t="s">
        <v>18282</v>
      </c>
      <c r="E7762" s="1" t="s">
        <v>15483</v>
      </c>
      <c r="F7762" s="1" t="s">
        <v>15484</v>
      </c>
      <c r="G7762" s="1" t="s">
        <v>28355</v>
      </c>
      <c r="H7762" s="1" t="s">
        <v>17599</v>
      </c>
      <c r="I7762" s="2">
        <v>80.84</v>
      </c>
      <c r="J7762" s="37">
        <f>VLOOKUP(H7762,'DOGHER ORDER-DISC'!$K$4:$N$30,4,FALSE)</f>
        <v>0</v>
      </c>
      <c r="K7762" s="2">
        <f t="shared" si="126"/>
        <v>80.84</v>
      </c>
      <c r="L7762" s="1" t="s">
        <v>20551</v>
      </c>
    </row>
    <row r="7763" spans="1:12">
      <c r="A7763" s="1"/>
      <c r="B7763" s="1">
        <v>621</v>
      </c>
      <c r="C7763" s="1" t="s">
        <v>18223</v>
      </c>
      <c r="D7763" s="1" t="s">
        <v>18282</v>
      </c>
      <c r="E7763" s="1" t="s">
        <v>15485</v>
      </c>
      <c r="F7763" s="1" t="s">
        <v>15486</v>
      </c>
      <c r="G7763" s="1" t="s">
        <v>28356</v>
      </c>
      <c r="H7763" s="1" t="s">
        <v>17598</v>
      </c>
      <c r="I7763" s="2">
        <v>479.79</v>
      </c>
      <c r="J7763" s="37">
        <f>VLOOKUP(H7763,'DOGHER ORDER-DISC'!$K$4:$N$30,4,FALSE)</f>
        <v>0</v>
      </c>
      <c r="K7763" s="2">
        <f t="shared" si="126"/>
        <v>479.79</v>
      </c>
      <c r="L7763" s="1" t="s">
        <v>20552</v>
      </c>
    </row>
    <row r="7764" spans="1:12">
      <c r="A7764" s="1"/>
      <c r="B7764" s="1">
        <v>621</v>
      </c>
      <c r="C7764" s="1" t="s">
        <v>18224</v>
      </c>
      <c r="D7764" s="1" t="s">
        <v>18282</v>
      </c>
      <c r="E7764" s="1" t="s">
        <v>15487</v>
      </c>
      <c r="F7764" s="1" t="s">
        <v>15488</v>
      </c>
      <c r="G7764" s="1" t="s">
        <v>28357</v>
      </c>
      <c r="H7764" s="1" t="s">
        <v>17599</v>
      </c>
      <c r="I7764" s="2">
        <v>354.47</v>
      </c>
      <c r="J7764" s="37">
        <f>VLOOKUP(H7764,'DOGHER ORDER-DISC'!$K$4:$N$30,4,FALSE)</f>
        <v>0</v>
      </c>
      <c r="K7764" s="2">
        <f t="shared" si="126"/>
        <v>354.47</v>
      </c>
      <c r="L7764" s="1" t="s">
        <v>20553</v>
      </c>
    </row>
    <row r="7765" spans="1:12">
      <c r="A7765" s="1"/>
      <c r="B7765" s="1">
        <v>621</v>
      </c>
      <c r="C7765" s="1" t="s">
        <v>18223</v>
      </c>
      <c r="D7765" s="1" t="s">
        <v>18282</v>
      </c>
      <c r="E7765" s="1" t="s">
        <v>15489</v>
      </c>
      <c r="F7765" s="1" t="s">
        <v>15490</v>
      </c>
      <c r="G7765" s="1" t="s">
        <v>28358</v>
      </c>
      <c r="H7765" s="1" t="s">
        <v>17598</v>
      </c>
      <c r="I7765" s="2">
        <v>556.16999999999996</v>
      </c>
      <c r="J7765" s="37">
        <f>VLOOKUP(H7765,'DOGHER ORDER-DISC'!$K$4:$N$30,4,FALSE)</f>
        <v>0</v>
      </c>
      <c r="K7765" s="2">
        <f t="shared" si="126"/>
        <v>556.16999999999996</v>
      </c>
      <c r="L7765" s="1" t="s">
        <v>20552</v>
      </c>
    </row>
    <row r="7766" spans="1:12">
      <c r="A7766" s="1"/>
      <c r="B7766" s="1">
        <v>621</v>
      </c>
      <c r="C7766" s="1" t="s">
        <v>18224</v>
      </c>
      <c r="D7766" s="1" t="s">
        <v>18282</v>
      </c>
      <c r="E7766" s="1" t="s">
        <v>15491</v>
      </c>
      <c r="F7766" s="1" t="s">
        <v>15492</v>
      </c>
      <c r="G7766" s="1" t="s">
        <v>28359</v>
      </c>
      <c r="H7766" s="1" t="s">
        <v>17599</v>
      </c>
      <c r="I7766" s="2">
        <v>411.62</v>
      </c>
      <c r="J7766" s="37">
        <f>VLOOKUP(H7766,'DOGHER ORDER-DISC'!$K$4:$N$30,4,FALSE)</f>
        <v>0</v>
      </c>
      <c r="K7766" s="2">
        <f t="shared" si="126"/>
        <v>411.62</v>
      </c>
      <c r="L7766" s="1" t="s">
        <v>20553</v>
      </c>
    </row>
    <row r="7767" spans="1:12">
      <c r="A7767" s="1"/>
      <c r="B7767" s="1">
        <v>621</v>
      </c>
      <c r="C7767" s="1" t="s">
        <v>18223</v>
      </c>
      <c r="D7767" s="1" t="s">
        <v>18282</v>
      </c>
      <c r="E7767" s="1" t="s">
        <v>15493</v>
      </c>
      <c r="F7767" s="1" t="s">
        <v>15494</v>
      </c>
      <c r="G7767" s="1" t="s">
        <v>28360</v>
      </c>
      <c r="H7767" s="1" t="s">
        <v>17598</v>
      </c>
      <c r="I7767" s="2">
        <v>604.71</v>
      </c>
      <c r="J7767" s="37">
        <f>VLOOKUP(H7767,'DOGHER ORDER-DISC'!$K$4:$N$30,4,FALSE)</f>
        <v>0</v>
      </c>
      <c r="K7767" s="2">
        <f t="shared" si="126"/>
        <v>604.71</v>
      </c>
      <c r="L7767" s="1" t="s">
        <v>20552</v>
      </c>
    </row>
    <row r="7768" spans="1:12">
      <c r="A7768" s="1"/>
      <c r="B7768" s="1">
        <v>621</v>
      </c>
      <c r="C7768" s="1" t="s">
        <v>18224</v>
      </c>
      <c r="D7768" s="1" t="s">
        <v>18282</v>
      </c>
      <c r="E7768" s="1" t="s">
        <v>15495</v>
      </c>
      <c r="F7768" s="1" t="s">
        <v>15496</v>
      </c>
      <c r="G7768" s="1" t="s">
        <v>28361</v>
      </c>
      <c r="H7768" s="1" t="s">
        <v>17599</v>
      </c>
      <c r="I7768" s="2">
        <v>445.95</v>
      </c>
      <c r="J7768" s="37">
        <f>VLOOKUP(H7768,'DOGHER ORDER-DISC'!$K$4:$N$30,4,FALSE)</f>
        <v>0</v>
      </c>
      <c r="K7768" s="2">
        <f t="shared" si="126"/>
        <v>445.95</v>
      </c>
      <c r="L7768" s="1" t="s">
        <v>20553</v>
      </c>
    </row>
    <row r="7769" spans="1:12">
      <c r="A7769" s="1"/>
      <c r="B7769" s="1">
        <v>621</v>
      </c>
      <c r="C7769" s="1" t="s">
        <v>18223</v>
      </c>
      <c r="D7769" s="1" t="s">
        <v>18282</v>
      </c>
      <c r="E7769" s="1" t="s">
        <v>15497</v>
      </c>
      <c r="F7769" s="1" t="s">
        <v>15498</v>
      </c>
      <c r="G7769" s="1" t="s">
        <v>28362</v>
      </c>
      <c r="H7769" s="1" t="s">
        <v>17598</v>
      </c>
      <c r="I7769" s="2">
        <v>710.1</v>
      </c>
      <c r="J7769" s="37">
        <f>VLOOKUP(H7769,'DOGHER ORDER-DISC'!$K$4:$N$30,4,FALSE)</f>
        <v>0</v>
      </c>
      <c r="K7769" s="2">
        <f t="shared" si="126"/>
        <v>710.1</v>
      </c>
      <c r="L7769" s="1" t="s">
        <v>20552</v>
      </c>
    </row>
    <row r="7770" spans="1:12">
      <c r="A7770" s="1"/>
      <c r="B7770" s="1">
        <v>621</v>
      </c>
      <c r="C7770" s="1" t="s">
        <v>18224</v>
      </c>
      <c r="D7770" s="1" t="s">
        <v>18282</v>
      </c>
      <c r="E7770" s="1" t="s">
        <v>15499</v>
      </c>
      <c r="F7770" s="1" t="s">
        <v>15500</v>
      </c>
      <c r="G7770" s="1" t="s">
        <v>28363</v>
      </c>
      <c r="H7770" s="1" t="s">
        <v>17599</v>
      </c>
      <c r="I7770" s="2">
        <v>525.96</v>
      </c>
      <c r="J7770" s="37">
        <f>VLOOKUP(H7770,'DOGHER ORDER-DISC'!$K$4:$N$30,4,FALSE)</f>
        <v>0</v>
      </c>
      <c r="K7770" s="2">
        <f t="shared" si="126"/>
        <v>525.96</v>
      </c>
      <c r="L7770" s="1" t="s">
        <v>20553</v>
      </c>
    </row>
    <row r="7771" spans="1:12">
      <c r="A7771" s="1"/>
      <c r="B7771" s="1">
        <v>621</v>
      </c>
      <c r="C7771" s="1" t="s">
        <v>18223</v>
      </c>
      <c r="D7771" s="1" t="s">
        <v>18282</v>
      </c>
      <c r="E7771" s="1" t="s">
        <v>15501</v>
      </c>
      <c r="F7771" s="1" t="s">
        <v>15502</v>
      </c>
      <c r="G7771" s="1" t="s">
        <v>28364</v>
      </c>
      <c r="H7771" s="1" t="s">
        <v>17598</v>
      </c>
      <c r="I7771" s="2">
        <v>904.38</v>
      </c>
      <c r="J7771" s="37">
        <f>VLOOKUP(H7771,'DOGHER ORDER-DISC'!$K$4:$N$30,4,FALSE)</f>
        <v>0</v>
      </c>
      <c r="K7771" s="2">
        <f t="shared" si="126"/>
        <v>904.38</v>
      </c>
      <c r="L7771" s="1" t="s">
        <v>20552</v>
      </c>
    </row>
    <row r="7772" spans="1:12">
      <c r="A7772" s="1"/>
      <c r="B7772" s="1">
        <v>621</v>
      </c>
      <c r="C7772" s="1" t="s">
        <v>18224</v>
      </c>
      <c r="D7772" s="1" t="s">
        <v>18282</v>
      </c>
      <c r="E7772" s="1" t="s">
        <v>15503</v>
      </c>
      <c r="F7772" s="1" t="s">
        <v>15504</v>
      </c>
      <c r="G7772" s="1" t="s">
        <v>28365</v>
      </c>
      <c r="H7772" s="1" t="s">
        <v>17599</v>
      </c>
      <c r="I7772" s="2">
        <v>668.12</v>
      </c>
      <c r="J7772" s="37">
        <f>VLOOKUP(H7772,'DOGHER ORDER-DISC'!$K$4:$N$30,4,FALSE)</f>
        <v>0</v>
      </c>
      <c r="K7772" s="2">
        <f t="shared" si="126"/>
        <v>668.12</v>
      </c>
      <c r="L7772" s="1" t="s">
        <v>20553</v>
      </c>
    </row>
    <row r="7773" spans="1:12">
      <c r="A7773" s="1"/>
      <c r="B7773" s="1">
        <v>621</v>
      </c>
      <c r="C7773" s="1" t="s">
        <v>18223</v>
      </c>
      <c r="D7773" s="1" t="s">
        <v>18282</v>
      </c>
      <c r="E7773" s="1" t="s">
        <v>15505</v>
      </c>
      <c r="F7773" s="1" t="s">
        <v>15506</v>
      </c>
      <c r="G7773" s="1" t="s">
        <v>28366</v>
      </c>
      <c r="H7773" s="1" t="s">
        <v>17598</v>
      </c>
      <c r="I7773" s="2">
        <v>1334.44</v>
      </c>
      <c r="J7773" s="37">
        <f>VLOOKUP(H7773,'DOGHER ORDER-DISC'!$K$4:$N$30,4,FALSE)</f>
        <v>0</v>
      </c>
      <c r="K7773" s="2">
        <f t="shared" si="126"/>
        <v>1334.44</v>
      </c>
      <c r="L7773" s="1" t="s">
        <v>20552</v>
      </c>
    </row>
    <row r="7774" spans="1:12">
      <c r="A7774" s="1"/>
      <c r="B7774" s="1">
        <v>621</v>
      </c>
      <c r="C7774" s="1" t="s">
        <v>18224</v>
      </c>
      <c r="D7774" s="1" t="s">
        <v>18282</v>
      </c>
      <c r="E7774" s="1" t="s">
        <v>15507</v>
      </c>
      <c r="F7774" s="1" t="s">
        <v>15508</v>
      </c>
      <c r="G7774" s="1" t="s">
        <v>28367</v>
      </c>
      <c r="H7774" s="1" t="s">
        <v>17599</v>
      </c>
      <c r="I7774" s="2">
        <v>886.95</v>
      </c>
      <c r="J7774" s="37">
        <f>VLOOKUP(H7774,'DOGHER ORDER-DISC'!$K$4:$N$30,4,FALSE)</f>
        <v>0</v>
      </c>
      <c r="K7774" s="2">
        <f t="shared" si="126"/>
        <v>886.95</v>
      </c>
      <c r="L7774" s="1" t="s">
        <v>20553</v>
      </c>
    </row>
    <row r="7775" spans="1:12">
      <c r="A7775" s="1"/>
      <c r="B7775" s="1">
        <v>621</v>
      </c>
      <c r="C7775" s="1" t="s">
        <v>18223</v>
      </c>
      <c r="D7775" s="1" t="s">
        <v>18282</v>
      </c>
      <c r="E7775" s="1" t="s">
        <v>15509</v>
      </c>
      <c r="F7775" s="1" t="s">
        <v>15510</v>
      </c>
      <c r="G7775" s="1" t="s">
        <v>28368</v>
      </c>
      <c r="H7775" s="1" t="s">
        <v>17598</v>
      </c>
      <c r="I7775" s="2">
        <v>2294.91</v>
      </c>
      <c r="J7775" s="37">
        <f>VLOOKUP(H7775,'DOGHER ORDER-DISC'!$K$4:$N$30,4,FALSE)</f>
        <v>0</v>
      </c>
      <c r="K7775" s="2">
        <f t="shared" si="126"/>
        <v>2294.91</v>
      </c>
      <c r="L7775" s="1" t="s">
        <v>20552</v>
      </c>
    </row>
    <row r="7776" spans="1:12">
      <c r="A7776" s="1"/>
      <c r="B7776" s="1">
        <v>621</v>
      </c>
      <c r="C7776" s="1" t="s">
        <v>18224</v>
      </c>
      <c r="D7776" s="1" t="s">
        <v>18282</v>
      </c>
      <c r="E7776" s="1" t="s">
        <v>15511</v>
      </c>
      <c r="F7776" s="1" t="s">
        <v>15512</v>
      </c>
      <c r="G7776" s="1" t="s">
        <v>28369</v>
      </c>
      <c r="H7776" s="1" t="s">
        <v>17599</v>
      </c>
      <c r="I7776" s="2">
        <v>1528.56</v>
      </c>
      <c r="J7776" s="37">
        <f>VLOOKUP(H7776,'DOGHER ORDER-DISC'!$K$4:$N$30,4,FALSE)</f>
        <v>0</v>
      </c>
      <c r="K7776" s="2">
        <f t="shared" si="126"/>
        <v>1528.56</v>
      </c>
      <c r="L7776" s="1" t="s">
        <v>20553</v>
      </c>
    </row>
    <row r="7777" spans="1:12">
      <c r="A7777" s="1"/>
      <c r="B7777" s="1">
        <v>621</v>
      </c>
      <c r="C7777" s="1" t="s">
        <v>18223</v>
      </c>
      <c r="D7777" s="1" t="s">
        <v>18282</v>
      </c>
      <c r="E7777" s="1" t="s">
        <v>15513</v>
      </c>
      <c r="F7777" s="1" t="s">
        <v>15514</v>
      </c>
      <c r="G7777" s="1" t="s">
        <v>28370</v>
      </c>
      <c r="H7777" s="1" t="s">
        <v>17598</v>
      </c>
      <c r="I7777" s="2">
        <v>4181.09</v>
      </c>
      <c r="J7777" s="37">
        <f>VLOOKUP(H7777,'DOGHER ORDER-DISC'!$K$4:$N$30,4,FALSE)</f>
        <v>0</v>
      </c>
      <c r="K7777" s="2">
        <f t="shared" si="126"/>
        <v>4181.09</v>
      </c>
      <c r="L7777" s="1" t="s">
        <v>20552</v>
      </c>
    </row>
    <row r="7778" spans="1:12">
      <c r="A7778" s="1"/>
      <c r="B7778" s="1">
        <v>621</v>
      </c>
      <c r="C7778" s="1" t="s">
        <v>18224</v>
      </c>
      <c r="D7778" s="1" t="s">
        <v>18282</v>
      </c>
      <c r="E7778" s="1" t="s">
        <v>15515</v>
      </c>
      <c r="F7778" s="1" t="s">
        <v>15516</v>
      </c>
      <c r="G7778" s="1" t="s">
        <v>28371</v>
      </c>
      <c r="H7778" s="1" t="s">
        <v>17599</v>
      </c>
      <c r="I7778" s="2">
        <v>2784.87</v>
      </c>
      <c r="J7778" s="37">
        <f>VLOOKUP(H7778,'DOGHER ORDER-DISC'!$K$4:$N$30,4,FALSE)</f>
        <v>0</v>
      </c>
      <c r="K7778" s="2">
        <f t="shared" si="126"/>
        <v>2784.87</v>
      </c>
      <c r="L7778" s="1" t="s">
        <v>20553</v>
      </c>
    </row>
    <row r="7779" spans="1:12">
      <c r="A7779" s="1"/>
      <c r="B7779" s="1">
        <v>622</v>
      </c>
      <c r="C7779" s="1" t="s">
        <v>18223</v>
      </c>
      <c r="D7779" s="1" t="s">
        <v>18282</v>
      </c>
      <c r="E7779" s="1" t="s">
        <v>15517</v>
      </c>
      <c r="F7779" s="1" t="s">
        <v>15518</v>
      </c>
      <c r="G7779" s="1" t="s">
        <v>28372</v>
      </c>
      <c r="H7779" s="1" t="s">
        <v>17598</v>
      </c>
      <c r="I7779" s="2">
        <v>537.89</v>
      </c>
      <c r="J7779" s="37">
        <f>VLOOKUP(H7779,'DOGHER ORDER-DISC'!$K$4:$N$30,4,FALSE)</f>
        <v>0</v>
      </c>
      <c r="K7779" s="2">
        <f t="shared" si="126"/>
        <v>537.89</v>
      </c>
      <c r="L7779" s="1" t="s">
        <v>20554</v>
      </c>
    </row>
    <row r="7780" spans="1:12">
      <c r="A7780" s="1"/>
      <c r="B7780" s="1">
        <v>622</v>
      </c>
      <c r="C7780" s="1" t="s">
        <v>18224</v>
      </c>
      <c r="D7780" s="1" t="s">
        <v>18282</v>
      </c>
      <c r="E7780" s="1" t="s">
        <v>15519</v>
      </c>
      <c r="F7780" s="1" t="s">
        <v>15520</v>
      </c>
      <c r="G7780" s="1" t="s">
        <v>28373</v>
      </c>
      <c r="H7780" s="1" t="s">
        <v>17599</v>
      </c>
      <c r="I7780" s="2">
        <v>305.58999999999997</v>
      </c>
      <c r="J7780" s="37">
        <f>VLOOKUP(H7780,'DOGHER ORDER-DISC'!$K$4:$N$30,4,FALSE)</f>
        <v>0</v>
      </c>
      <c r="K7780" s="2">
        <f t="shared" si="126"/>
        <v>305.58999999999997</v>
      </c>
      <c r="L7780" s="1" t="s">
        <v>20555</v>
      </c>
    </row>
    <row r="7781" spans="1:12">
      <c r="A7781" s="1"/>
      <c r="B7781" s="1">
        <v>622</v>
      </c>
      <c r="C7781" s="1" t="s">
        <v>18223</v>
      </c>
      <c r="D7781" s="1" t="s">
        <v>18282</v>
      </c>
      <c r="E7781" s="1" t="s">
        <v>15521</v>
      </c>
      <c r="F7781" s="1" t="s">
        <v>15522</v>
      </c>
      <c r="G7781" s="1" t="s">
        <v>28374</v>
      </c>
      <c r="H7781" s="1" t="s">
        <v>17598</v>
      </c>
      <c r="I7781" s="2">
        <v>330.9</v>
      </c>
      <c r="J7781" s="37">
        <f>VLOOKUP(H7781,'DOGHER ORDER-DISC'!$K$4:$N$30,4,FALSE)</f>
        <v>0</v>
      </c>
      <c r="K7781" s="2">
        <f t="shared" si="126"/>
        <v>330.9</v>
      </c>
      <c r="L7781" s="1" t="s">
        <v>20556</v>
      </c>
    </row>
    <row r="7782" spans="1:12">
      <c r="A7782" s="1"/>
      <c r="B7782" s="1">
        <v>622</v>
      </c>
      <c r="C7782" s="1" t="s">
        <v>18224</v>
      </c>
      <c r="D7782" s="1" t="s">
        <v>18282</v>
      </c>
      <c r="E7782" s="1" t="s">
        <v>15523</v>
      </c>
      <c r="F7782" s="1" t="s">
        <v>15524</v>
      </c>
      <c r="G7782" s="1" t="s">
        <v>28375</v>
      </c>
      <c r="H7782" s="1" t="s">
        <v>17599</v>
      </c>
      <c r="I7782" s="2">
        <v>255.67</v>
      </c>
      <c r="J7782" s="37">
        <f>VLOOKUP(H7782,'DOGHER ORDER-DISC'!$K$4:$N$30,4,FALSE)</f>
        <v>0</v>
      </c>
      <c r="K7782" s="2">
        <f t="shared" si="126"/>
        <v>255.67</v>
      </c>
      <c r="L7782" s="1" t="s">
        <v>20557</v>
      </c>
    </row>
    <row r="7783" spans="1:12">
      <c r="A7783" s="1"/>
      <c r="B7783" s="1">
        <v>622</v>
      </c>
      <c r="C7783" s="1" t="s">
        <v>18223</v>
      </c>
      <c r="D7783" s="1" t="s">
        <v>18282</v>
      </c>
      <c r="E7783" s="1" t="s">
        <v>15525</v>
      </c>
      <c r="F7783" s="1" t="s">
        <v>15526</v>
      </c>
      <c r="G7783" s="1" t="s">
        <v>28376</v>
      </c>
      <c r="H7783" s="1" t="s">
        <v>17598</v>
      </c>
      <c r="I7783" s="2">
        <v>329.74</v>
      </c>
      <c r="J7783" s="37">
        <f>VLOOKUP(H7783,'DOGHER ORDER-DISC'!$K$4:$N$30,4,FALSE)</f>
        <v>0</v>
      </c>
      <c r="K7783" s="2">
        <f t="shared" si="126"/>
        <v>329.74</v>
      </c>
      <c r="L7783" s="1" t="s">
        <v>20558</v>
      </c>
    </row>
    <row r="7784" spans="1:12">
      <c r="A7784" s="1"/>
      <c r="B7784" s="1">
        <v>622</v>
      </c>
      <c r="C7784" s="1" t="s">
        <v>18224</v>
      </c>
      <c r="D7784" s="1" t="s">
        <v>18282</v>
      </c>
      <c r="E7784" s="1" t="s">
        <v>15527</v>
      </c>
      <c r="F7784" s="1" t="s">
        <v>15528</v>
      </c>
      <c r="G7784" s="1" t="s">
        <v>28377</v>
      </c>
      <c r="H7784" s="1" t="s">
        <v>17599</v>
      </c>
      <c r="I7784" s="2">
        <v>313.10000000000002</v>
      </c>
      <c r="J7784" s="37">
        <f>VLOOKUP(H7784,'DOGHER ORDER-DISC'!$K$4:$N$30,4,FALSE)</f>
        <v>0</v>
      </c>
      <c r="K7784" s="2">
        <f t="shared" si="126"/>
        <v>313.10000000000002</v>
      </c>
      <c r="L7784" s="1" t="s">
        <v>20559</v>
      </c>
    </row>
    <row r="7785" spans="1:12">
      <c r="A7785" s="1"/>
      <c r="B7785" s="1">
        <v>622</v>
      </c>
      <c r="C7785" s="1" t="s">
        <v>18223</v>
      </c>
      <c r="D7785" s="1" t="s">
        <v>18282</v>
      </c>
      <c r="E7785" s="1" t="s">
        <v>15529</v>
      </c>
      <c r="F7785" s="1" t="s">
        <v>15530</v>
      </c>
      <c r="G7785" s="1" t="s">
        <v>28378</v>
      </c>
      <c r="H7785" s="1" t="s">
        <v>17598</v>
      </c>
      <c r="I7785" s="2">
        <v>382.55</v>
      </c>
      <c r="J7785" s="37">
        <f>VLOOKUP(H7785,'DOGHER ORDER-DISC'!$K$4:$N$30,4,FALSE)</f>
        <v>0</v>
      </c>
      <c r="K7785" s="2">
        <f t="shared" si="126"/>
        <v>382.55</v>
      </c>
      <c r="L7785" s="1" t="s">
        <v>20558</v>
      </c>
    </row>
    <row r="7786" spans="1:12">
      <c r="A7786" s="1"/>
      <c r="B7786" s="1">
        <v>622</v>
      </c>
      <c r="C7786" s="1" t="s">
        <v>18224</v>
      </c>
      <c r="D7786" s="1" t="s">
        <v>18282</v>
      </c>
      <c r="E7786" s="1" t="s">
        <v>15531</v>
      </c>
      <c r="F7786" s="1" t="s">
        <v>15532</v>
      </c>
      <c r="G7786" s="1" t="s">
        <v>28379</v>
      </c>
      <c r="H7786" s="1" t="s">
        <v>17599</v>
      </c>
      <c r="I7786" s="2">
        <v>353.62</v>
      </c>
      <c r="J7786" s="37">
        <f>VLOOKUP(H7786,'DOGHER ORDER-DISC'!$K$4:$N$30,4,FALSE)</f>
        <v>0</v>
      </c>
      <c r="K7786" s="2">
        <f t="shared" si="126"/>
        <v>353.62</v>
      </c>
      <c r="L7786" s="1" t="s">
        <v>20559</v>
      </c>
    </row>
    <row r="7787" spans="1:12">
      <c r="A7787" s="1"/>
      <c r="B7787" s="1">
        <v>622</v>
      </c>
      <c r="C7787" s="1" t="s">
        <v>18223</v>
      </c>
      <c r="D7787" s="1" t="s">
        <v>18282</v>
      </c>
      <c r="E7787" s="1" t="s">
        <v>15533</v>
      </c>
      <c r="F7787" s="1" t="s">
        <v>15534</v>
      </c>
      <c r="G7787" s="1" t="s">
        <v>28380</v>
      </c>
      <c r="H7787" s="1" t="s">
        <v>17598</v>
      </c>
      <c r="I7787" s="2">
        <v>484.44</v>
      </c>
      <c r="J7787" s="37">
        <f>VLOOKUP(H7787,'DOGHER ORDER-DISC'!$K$4:$N$30,4,FALSE)</f>
        <v>0</v>
      </c>
      <c r="K7787" s="2">
        <f t="shared" si="126"/>
        <v>484.44</v>
      </c>
      <c r="L7787" s="1" t="s">
        <v>20558</v>
      </c>
    </row>
    <row r="7788" spans="1:12">
      <c r="A7788" s="1"/>
      <c r="B7788" s="1">
        <v>622</v>
      </c>
      <c r="C7788" s="1" t="s">
        <v>18224</v>
      </c>
      <c r="D7788" s="1" t="s">
        <v>18282</v>
      </c>
      <c r="E7788" s="1" t="s">
        <v>15535</v>
      </c>
      <c r="F7788" s="1" t="s">
        <v>15536</v>
      </c>
      <c r="G7788" s="1" t="s">
        <v>28381</v>
      </c>
      <c r="H7788" s="1" t="s">
        <v>17599</v>
      </c>
      <c r="I7788" s="2">
        <v>460.02</v>
      </c>
      <c r="J7788" s="37">
        <f>VLOOKUP(H7788,'DOGHER ORDER-DISC'!$K$4:$N$30,4,FALSE)</f>
        <v>0</v>
      </c>
      <c r="K7788" s="2">
        <f t="shared" si="126"/>
        <v>460.02</v>
      </c>
      <c r="L7788" s="1" t="s">
        <v>20559</v>
      </c>
    </row>
    <row r="7789" spans="1:12">
      <c r="A7789" s="1"/>
      <c r="B7789" s="1">
        <v>622</v>
      </c>
      <c r="C7789" s="1" t="s">
        <v>18223</v>
      </c>
      <c r="D7789" s="1" t="s">
        <v>18282</v>
      </c>
      <c r="E7789" s="1" t="s">
        <v>15537</v>
      </c>
      <c r="F7789" s="1" t="s">
        <v>15538</v>
      </c>
      <c r="G7789" s="1" t="s">
        <v>28382</v>
      </c>
      <c r="H7789" s="1" t="s">
        <v>17598</v>
      </c>
      <c r="I7789" s="2">
        <v>851.1</v>
      </c>
      <c r="J7789" s="37">
        <f>VLOOKUP(H7789,'DOGHER ORDER-DISC'!$K$4:$N$30,4,FALSE)</f>
        <v>0</v>
      </c>
      <c r="K7789" s="2">
        <f t="shared" si="126"/>
        <v>851.1</v>
      </c>
      <c r="L7789" s="1" t="s">
        <v>20558</v>
      </c>
    </row>
    <row r="7790" spans="1:12">
      <c r="A7790" s="1"/>
      <c r="B7790" s="1">
        <v>622</v>
      </c>
      <c r="C7790" s="1" t="s">
        <v>18224</v>
      </c>
      <c r="D7790" s="1" t="s">
        <v>18282</v>
      </c>
      <c r="E7790" s="1" t="s">
        <v>15539</v>
      </c>
      <c r="F7790" s="1" t="s">
        <v>15540</v>
      </c>
      <c r="G7790" s="1" t="s">
        <v>28383</v>
      </c>
      <c r="H7790" s="1" t="s">
        <v>17599</v>
      </c>
      <c r="I7790" s="2">
        <v>808.17</v>
      </c>
      <c r="J7790" s="37">
        <f>VLOOKUP(H7790,'DOGHER ORDER-DISC'!$K$4:$N$30,4,FALSE)</f>
        <v>0</v>
      </c>
      <c r="K7790" s="2">
        <f t="shared" si="126"/>
        <v>808.17</v>
      </c>
      <c r="L7790" s="1" t="s">
        <v>20559</v>
      </c>
    </row>
    <row r="7791" spans="1:12">
      <c r="A7791" s="1"/>
      <c r="B7791" s="1">
        <v>622</v>
      </c>
      <c r="C7791" s="1" t="s">
        <v>18223</v>
      </c>
      <c r="D7791" s="1" t="s">
        <v>18282</v>
      </c>
      <c r="E7791" s="1" t="s">
        <v>15541</v>
      </c>
      <c r="F7791" s="1" t="s">
        <v>15542</v>
      </c>
      <c r="G7791" s="1" t="s">
        <v>28384</v>
      </c>
      <c r="H7791" s="1" t="s">
        <v>17598</v>
      </c>
      <c r="I7791" s="2">
        <v>971.59</v>
      </c>
      <c r="J7791" s="37">
        <f>VLOOKUP(H7791,'DOGHER ORDER-DISC'!$K$4:$N$30,4,FALSE)</f>
        <v>0</v>
      </c>
      <c r="K7791" s="2">
        <f t="shared" ref="K7791:K7854" si="127">+ROUND(I7791*(1-J7791),2)</f>
        <v>971.59</v>
      </c>
      <c r="L7791" s="1" t="s">
        <v>20558</v>
      </c>
    </row>
    <row r="7792" spans="1:12">
      <c r="A7792" s="1"/>
      <c r="B7792" s="1">
        <v>622</v>
      </c>
      <c r="C7792" s="1" t="s">
        <v>18224</v>
      </c>
      <c r="D7792" s="1" t="s">
        <v>18282</v>
      </c>
      <c r="E7792" s="1" t="s">
        <v>15543</v>
      </c>
      <c r="F7792" s="1" t="s">
        <v>15544</v>
      </c>
      <c r="G7792" s="1" t="s">
        <v>28385</v>
      </c>
      <c r="H7792" s="1" t="s">
        <v>17599</v>
      </c>
      <c r="I7792" s="2">
        <v>922.58</v>
      </c>
      <c r="J7792" s="37">
        <f>VLOOKUP(H7792,'DOGHER ORDER-DISC'!$K$4:$N$30,4,FALSE)</f>
        <v>0</v>
      </c>
      <c r="K7792" s="2">
        <f t="shared" si="127"/>
        <v>922.58</v>
      </c>
      <c r="L7792" s="1" t="s">
        <v>20559</v>
      </c>
    </row>
    <row r="7793" spans="1:12">
      <c r="A7793" s="1"/>
      <c r="B7793" s="1">
        <v>622</v>
      </c>
      <c r="C7793" s="1" t="s">
        <v>18223</v>
      </c>
      <c r="D7793" s="1" t="s">
        <v>18282</v>
      </c>
      <c r="E7793" s="1" t="s">
        <v>15545</v>
      </c>
      <c r="F7793" s="1" t="s">
        <v>15546</v>
      </c>
      <c r="G7793" s="1" t="s">
        <v>28386</v>
      </c>
      <c r="H7793" s="1" t="s">
        <v>17598</v>
      </c>
      <c r="I7793" s="2">
        <v>1162.55</v>
      </c>
      <c r="J7793" s="37">
        <f>VLOOKUP(H7793,'DOGHER ORDER-DISC'!$K$4:$N$30,4,FALSE)</f>
        <v>0</v>
      </c>
      <c r="K7793" s="2">
        <f t="shared" si="127"/>
        <v>1162.55</v>
      </c>
      <c r="L7793" s="1" t="s">
        <v>20558</v>
      </c>
    </row>
    <row r="7794" spans="1:12">
      <c r="A7794" s="1"/>
      <c r="B7794" s="1">
        <v>622</v>
      </c>
      <c r="C7794" s="1" t="s">
        <v>18224</v>
      </c>
      <c r="D7794" s="1" t="s">
        <v>18282</v>
      </c>
      <c r="E7794" s="1" t="s">
        <v>15547</v>
      </c>
      <c r="F7794" s="1" t="s">
        <v>15548</v>
      </c>
      <c r="G7794" s="1" t="s">
        <v>28387</v>
      </c>
      <c r="H7794" s="1" t="s">
        <v>17599</v>
      </c>
      <c r="I7794" s="2">
        <v>1103.93</v>
      </c>
      <c r="J7794" s="37">
        <f>VLOOKUP(H7794,'DOGHER ORDER-DISC'!$K$4:$N$30,4,FALSE)</f>
        <v>0</v>
      </c>
      <c r="K7794" s="2">
        <f t="shared" si="127"/>
        <v>1103.93</v>
      </c>
      <c r="L7794" s="1" t="s">
        <v>20559</v>
      </c>
    </row>
    <row r="7795" spans="1:12">
      <c r="A7795" s="1"/>
      <c r="B7795" s="1">
        <v>622</v>
      </c>
      <c r="C7795" s="1" t="s">
        <v>18223</v>
      </c>
      <c r="D7795" s="1" t="s">
        <v>18282</v>
      </c>
      <c r="E7795" s="1" t="s">
        <v>15549</v>
      </c>
      <c r="F7795" s="1" t="s">
        <v>15550</v>
      </c>
      <c r="G7795" s="1" t="s">
        <v>28388</v>
      </c>
      <c r="H7795" s="1" t="s">
        <v>17598</v>
      </c>
      <c r="I7795" s="2">
        <v>285.20999999999998</v>
      </c>
      <c r="J7795" s="37">
        <f>VLOOKUP(H7795,'DOGHER ORDER-DISC'!$K$4:$N$30,4,FALSE)</f>
        <v>0</v>
      </c>
      <c r="K7795" s="2">
        <f t="shared" si="127"/>
        <v>285.20999999999998</v>
      </c>
      <c r="L7795" s="1" t="s">
        <v>20560</v>
      </c>
    </row>
    <row r="7796" spans="1:12">
      <c r="A7796" s="1"/>
      <c r="B7796" s="1">
        <v>622</v>
      </c>
      <c r="C7796" s="1" t="s">
        <v>18224</v>
      </c>
      <c r="D7796" s="1" t="s">
        <v>18282</v>
      </c>
      <c r="E7796" s="1" t="s">
        <v>15551</v>
      </c>
      <c r="F7796" s="1" t="s">
        <v>15552</v>
      </c>
      <c r="G7796" s="1" t="s">
        <v>28389</v>
      </c>
      <c r="H7796" s="1" t="s">
        <v>17599</v>
      </c>
      <c r="I7796" s="2">
        <v>191.01</v>
      </c>
      <c r="J7796" s="37">
        <f>VLOOKUP(H7796,'DOGHER ORDER-DISC'!$K$4:$N$30,4,FALSE)</f>
        <v>0</v>
      </c>
      <c r="K7796" s="2">
        <f t="shared" si="127"/>
        <v>191.01</v>
      </c>
      <c r="L7796" s="1" t="s">
        <v>20561</v>
      </c>
    </row>
    <row r="7797" spans="1:12">
      <c r="A7797" s="1"/>
      <c r="B7797" s="1">
        <v>622</v>
      </c>
      <c r="C7797" s="1" t="s">
        <v>18223</v>
      </c>
      <c r="D7797" s="1" t="s">
        <v>18282</v>
      </c>
      <c r="E7797" s="1" t="s">
        <v>15553</v>
      </c>
      <c r="F7797" s="1" t="s">
        <v>15554</v>
      </c>
      <c r="G7797" s="1" t="s">
        <v>28390</v>
      </c>
      <c r="H7797" s="1" t="s">
        <v>17598</v>
      </c>
      <c r="I7797" s="2">
        <v>392.14</v>
      </c>
      <c r="J7797" s="37">
        <f>VLOOKUP(H7797,'DOGHER ORDER-DISC'!$K$4:$N$30,4,FALSE)</f>
        <v>0</v>
      </c>
      <c r="K7797" s="2">
        <f t="shared" si="127"/>
        <v>392.14</v>
      </c>
      <c r="L7797" s="1" t="s">
        <v>20560</v>
      </c>
    </row>
    <row r="7798" spans="1:12">
      <c r="A7798" s="1"/>
      <c r="B7798" s="1">
        <v>622</v>
      </c>
      <c r="C7798" s="1" t="s">
        <v>18224</v>
      </c>
      <c r="D7798" s="1" t="s">
        <v>18282</v>
      </c>
      <c r="E7798" s="1" t="s">
        <v>15555</v>
      </c>
      <c r="F7798" s="1" t="s">
        <v>15556</v>
      </c>
      <c r="G7798" s="1" t="s">
        <v>28391</v>
      </c>
      <c r="H7798" s="1" t="s">
        <v>17599</v>
      </c>
      <c r="I7798" s="2">
        <v>259.94</v>
      </c>
      <c r="J7798" s="37">
        <f>VLOOKUP(H7798,'DOGHER ORDER-DISC'!$K$4:$N$30,4,FALSE)</f>
        <v>0</v>
      </c>
      <c r="K7798" s="2">
        <f t="shared" si="127"/>
        <v>259.94</v>
      </c>
      <c r="L7798" s="1" t="s">
        <v>20561</v>
      </c>
    </row>
    <row r="7799" spans="1:12">
      <c r="A7799" s="1"/>
      <c r="B7799" s="1">
        <v>622</v>
      </c>
      <c r="C7799" s="1" t="s">
        <v>18223</v>
      </c>
      <c r="D7799" s="1" t="s">
        <v>18282</v>
      </c>
      <c r="E7799" s="1" t="s">
        <v>15557</v>
      </c>
      <c r="F7799" s="1" t="s">
        <v>15558</v>
      </c>
      <c r="G7799" s="1" t="s">
        <v>28392</v>
      </c>
      <c r="H7799" s="1" t="s">
        <v>17598</v>
      </c>
      <c r="I7799" s="2">
        <v>317.39999999999998</v>
      </c>
      <c r="J7799" s="37">
        <f>VLOOKUP(H7799,'DOGHER ORDER-DISC'!$K$4:$N$30,4,FALSE)</f>
        <v>0</v>
      </c>
      <c r="K7799" s="2">
        <f t="shared" si="127"/>
        <v>317.39999999999998</v>
      </c>
      <c r="L7799" s="1" t="s">
        <v>20560</v>
      </c>
    </row>
    <row r="7800" spans="1:12">
      <c r="A7800" s="1"/>
      <c r="B7800" s="1">
        <v>622</v>
      </c>
      <c r="C7800" s="1" t="s">
        <v>18224</v>
      </c>
      <c r="D7800" s="1" t="s">
        <v>18282</v>
      </c>
      <c r="E7800" s="1" t="s">
        <v>15559</v>
      </c>
      <c r="F7800" s="1" t="s">
        <v>15560</v>
      </c>
      <c r="G7800" s="1" t="s">
        <v>28393</v>
      </c>
      <c r="H7800" s="1" t="s">
        <v>17599</v>
      </c>
      <c r="I7800" s="2">
        <v>215.2</v>
      </c>
      <c r="J7800" s="37">
        <f>VLOOKUP(H7800,'DOGHER ORDER-DISC'!$K$4:$N$30,4,FALSE)</f>
        <v>0</v>
      </c>
      <c r="K7800" s="2">
        <f t="shared" si="127"/>
        <v>215.2</v>
      </c>
      <c r="L7800" s="1" t="s">
        <v>20561</v>
      </c>
    </row>
    <row r="7801" spans="1:12">
      <c r="A7801" s="1"/>
      <c r="B7801" s="1">
        <v>622</v>
      </c>
      <c r="C7801" s="1" t="s">
        <v>18223</v>
      </c>
      <c r="D7801" s="1" t="s">
        <v>18282</v>
      </c>
      <c r="E7801" s="1" t="s">
        <v>15561</v>
      </c>
      <c r="F7801" s="1" t="s">
        <v>15562</v>
      </c>
      <c r="G7801" s="1" t="s">
        <v>28394</v>
      </c>
      <c r="H7801" s="1" t="s">
        <v>17598</v>
      </c>
      <c r="I7801" s="2">
        <v>392.14</v>
      </c>
      <c r="J7801" s="37">
        <f>VLOOKUP(H7801,'DOGHER ORDER-DISC'!$K$4:$N$30,4,FALSE)</f>
        <v>0</v>
      </c>
      <c r="K7801" s="2">
        <f t="shared" si="127"/>
        <v>392.14</v>
      </c>
      <c r="L7801" s="1" t="s">
        <v>20560</v>
      </c>
    </row>
    <row r="7802" spans="1:12">
      <c r="A7802" s="1"/>
      <c r="B7802" s="1">
        <v>622</v>
      </c>
      <c r="C7802" s="1" t="s">
        <v>18224</v>
      </c>
      <c r="D7802" s="1" t="s">
        <v>18282</v>
      </c>
      <c r="E7802" s="1" t="s">
        <v>15563</v>
      </c>
      <c r="F7802" s="1" t="s">
        <v>15564</v>
      </c>
      <c r="G7802" s="1" t="s">
        <v>28395</v>
      </c>
      <c r="H7802" s="1" t="s">
        <v>17599</v>
      </c>
      <c r="I7802" s="2">
        <v>259.94</v>
      </c>
      <c r="J7802" s="37">
        <f>VLOOKUP(H7802,'DOGHER ORDER-DISC'!$K$4:$N$30,4,FALSE)</f>
        <v>0</v>
      </c>
      <c r="K7802" s="2">
        <f t="shared" si="127"/>
        <v>259.94</v>
      </c>
      <c r="L7802" s="1" t="s">
        <v>20561</v>
      </c>
    </row>
    <row r="7803" spans="1:12">
      <c r="A7803" s="1"/>
      <c r="B7803" s="1">
        <v>622</v>
      </c>
      <c r="C7803" s="1" t="s">
        <v>18223</v>
      </c>
      <c r="D7803" s="1" t="s">
        <v>18282</v>
      </c>
      <c r="E7803" s="1" t="s">
        <v>15565</v>
      </c>
      <c r="F7803" s="1" t="s">
        <v>15566</v>
      </c>
      <c r="G7803" s="1" t="s">
        <v>28396</v>
      </c>
      <c r="H7803" s="1" t="s">
        <v>17598</v>
      </c>
      <c r="I7803" s="2">
        <v>478.39</v>
      </c>
      <c r="J7803" s="37">
        <f>VLOOKUP(H7803,'DOGHER ORDER-DISC'!$K$4:$N$30,4,FALSE)</f>
        <v>0</v>
      </c>
      <c r="K7803" s="2">
        <f t="shared" si="127"/>
        <v>478.39</v>
      </c>
      <c r="L7803" s="1" t="s">
        <v>20560</v>
      </c>
    </row>
    <row r="7804" spans="1:12">
      <c r="A7804" s="1"/>
      <c r="B7804" s="1">
        <v>622</v>
      </c>
      <c r="C7804" s="1" t="s">
        <v>18224</v>
      </c>
      <c r="D7804" s="1" t="s">
        <v>18282</v>
      </c>
      <c r="E7804" s="1" t="s">
        <v>15567</v>
      </c>
      <c r="F7804" s="1" t="s">
        <v>15568</v>
      </c>
      <c r="G7804" s="1" t="s">
        <v>28397</v>
      </c>
      <c r="H7804" s="1" t="s">
        <v>17599</v>
      </c>
      <c r="I7804" s="2">
        <v>286.52999999999997</v>
      </c>
      <c r="J7804" s="37">
        <f>VLOOKUP(H7804,'DOGHER ORDER-DISC'!$K$4:$N$30,4,FALSE)</f>
        <v>0</v>
      </c>
      <c r="K7804" s="2">
        <f t="shared" si="127"/>
        <v>286.52999999999997</v>
      </c>
      <c r="L7804" s="1" t="s">
        <v>20561</v>
      </c>
    </row>
    <row r="7805" spans="1:12">
      <c r="A7805" s="1"/>
      <c r="B7805" s="1">
        <v>622</v>
      </c>
      <c r="C7805" s="1" t="s">
        <v>18223</v>
      </c>
      <c r="D7805" s="1" t="s">
        <v>18282</v>
      </c>
      <c r="E7805" s="1" t="s">
        <v>15569</v>
      </c>
      <c r="F7805" s="1" t="s">
        <v>15570</v>
      </c>
      <c r="G7805" s="1" t="s">
        <v>28398</v>
      </c>
      <c r="H7805" s="1" t="s">
        <v>17598</v>
      </c>
      <c r="I7805" s="2">
        <v>518.66999999999996</v>
      </c>
      <c r="J7805" s="37">
        <f>VLOOKUP(H7805,'DOGHER ORDER-DISC'!$K$4:$N$30,4,FALSE)</f>
        <v>0</v>
      </c>
      <c r="K7805" s="2">
        <f t="shared" si="127"/>
        <v>518.66999999999996</v>
      </c>
      <c r="L7805" s="1" t="s">
        <v>20560</v>
      </c>
    </row>
    <row r="7806" spans="1:12">
      <c r="A7806" s="1"/>
      <c r="B7806" s="1">
        <v>622</v>
      </c>
      <c r="C7806" s="1" t="s">
        <v>18224</v>
      </c>
      <c r="D7806" s="1" t="s">
        <v>18282</v>
      </c>
      <c r="E7806" s="1" t="s">
        <v>15571</v>
      </c>
      <c r="F7806" s="1" t="s">
        <v>15572</v>
      </c>
      <c r="G7806" s="1" t="s">
        <v>28399</v>
      </c>
      <c r="H7806" s="1" t="s">
        <v>17599</v>
      </c>
      <c r="I7806" s="2">
        <v>315.55</v>
      </c>
      <c r="J7806" s="37">
        <f>VLOOKUP(H7806,'DOGHER ORDER-DISC'!$K$4:$N$30,4,FALSE)</f>
        <v>0</v>
      </c>
      <c r="K7806" s="2">
        <f t="shared" si="127"/>
        <v>315.55</v>
      </c>
      <c r="L7806" s="1" t="s">
        <v>20561</v>
      </c>
    </row>
    <row r="7807" spans="1:12">
      <c r="A7807" s="1"/>
      <c r="B7807" s="1">
        <v>622</v>
      </c>
      <c r="C7807" s="1" t="s">
        <v>18223</v>
      </c>
      <c r="D7807" s="1" t="s">
        <v>18282</v>
      </c>
      <c r="E7807" s="1" t="s">
        <v>15573</v>
      </c>
      <c r="F7807" s="1" t="s">
        <v>15574</v>
      </c>
      <c r="G7807" s="1" t="s">
        <v>28400</v>
      </c>
      <c r="H7807" s="1" t="s">
        <v>17598</v>
      </c>
      <c r="I7807" s="2">
        <v>550.85</v>
      </c>
      <c r="J7807" s="37">
        <f>VLOOKUP(H7807,'DOGHER ORDER-DISC'!$K$4:$N$30,4,FALSE)</f>
        <v>0</v>
      </c>
      <c r="K7807" s="2">
        <f t="shared" si="127"/>
        <v>550.85</v>
      </c>
      <c r="L7807" s="1" t="s">
        <v>20560</v>
      </c>
    </row>
    <row r="7808" spans="1:12">
      <c r="A7808" s="1"/>
      <c r="B7808" s="1">
        <v>622</v>
      </c>
      <c r="C7808" s="1" t="s">
        <v>18224</v>
      </c>
      <c r="D7808" s="1" t="s">
        <v>18282</v>
      </c>
      <c r="E7808" s="1" t="s">
        <v>15575</v>
      </c>
      <c r="F7808" s="1" t="s">
        <v>15576</v>
      </c>
      <c r="G7808" s="1" t="s">
        <v>28401</v>
      </c>
      <c r="H7808" s="1" t="s">
        <v>17599</v>
      </c>
      <c r="I7808" s="2">
        <v>283.61</v>
      </c>
      <c r="J7808" s="37">
        <f>VLOOKUP(H7808,'DOGHER ORDER-DISC'!$K$4:$N$30,4,FALSE)</f>
        <v>0</v>
      </c>
      <c r="K7808" s="2">
        <f t="shared" si="127"/>
        <v>283.61</v>
      </c>
      <c r="L7808" s="1" t="s">
        <v>20561</v>
      </c>
    </row>
    <row r="7809" spans="1:12">
      <c r="A7809" s="1"/>
      <c r="B7809" s="1">
        <v>622</v>
      </c>
      <c r="C7809" s="1" t="s">
        <v>18223</v>
      </c>
      <c r="D7809" s="1" t="s">
        <v>18282</v>
      </c>
      <c r="E7809" s="1" t="s">
        <v>15577</v>
      </c>
      <c r="F7809" s="1" t="s">
        <v>15578</v>
      </c>
      <c r="G7809" s="1" t="s">
        <v>28402</v>
      </c>
      <c r="H7809" s="1" t="s">
        <v>17598</v>
      </c>
      <c r="I7809" s="2">
        <v>657.79</v>
      </c>
      <c r="J7809" s="37">
        <f>VLOOKUP(H7809,'DOGHER ORDER-DISC'!$K$4:$N$30,4,FALSE)</f>
        <v>0</v>
      </c>
      <c r="K7809" s="2">
        <f t="shared" si="127"/>
        <v>657.79</v>
      </c>
      <c r="L7809" s="1" t="s">
        <v>20560</v>
      </c>
    </row>
    <row r="7810" spans="1:12">
      <c r="A7810" s="1"/>
      <c r="B7810" s="1">
        <v>622</v>
      </c>
      <c r="C7810" s="1" t="s">
        <v>18224</v>
      </c>
      <c r="D7810" s="1" t="s">
        <v>18282</v>
      </c>
      <c r="E7810" s="1" t="s">
        <v>15579</v>
      </c>
      <c r="F7810" s="1" t="s">
        <v>15580</v>
      </c>
      <c r="G7810" s="1" t="s">
        <v>28403</v>
      </c>
      <c r="H7810" s="1" t="s">
        <v>17599</v>
      </c>
      <c r="I7810" s="2">
        <v>346.97</v>
      </c>
      <c r="J7810" s="37">
        <f>VLOOKUP(H7810,'DOGHER ORDER-DISC'!$K$4:$N$30,4,FALSE)</f>
        <v>0</v>
      </c>
      <c r="K7810" s="2">
        <f t="shared" si="127"/>
        <v>346.97</v>
      </c>
      <c r="L7810" s="1" t="s">
        <v>20561</v>
      </c>
    </row>
    <row r="7811" spans="1:12">
      <c r="A7811" s="1"/>
      <c r="B7811" s="1">
        <v>622</v>
      </c>
      <c r="C7811" s="1" t="s">
        <v>18223</v>
      </c>
      <c r="D7811" s="1" t="s">
        <v>18282</v>
      </c>
      <c r="E7811" s="1" t="s">
        <v>15581</v>
      </c>
      <c r="F7811" s="1" t="s">
        <v>15582</v>
      </c>
      <c r="G7811" s="1" t="s">
        <v>28404</v>
      </c>
      <c r="H7811" s="1" t="s">
        <v>17598</v>
      </c>
      <c r="I7811" s="2">
        <v>708.42</v>
      </c>
      <c r="J7811" s="37">
        <f>VLOOKUP(H7811,'DOGHER ORDER-DISC'!$K$4:$N$30,4,FALSE)</f>
        <v>0</v>
      </c>
      <c r="K7811" s="2">
        <f t="shared" si="127"/>
        <v>708.42</v>
      </c>
      <c r="L7811" s="1" t="s">
        <v>20560</v>
      </c>
    </row>
    <row r="7812" spans="1:12">
      <c r="A7812" s="1"/>
      <c r="B7812" s="1">
        <v>622</v>
      </c>
      <c r="C7812" s="1" t="s">
        <v>18224</v>
      </c>
      <c r="D7812" s="1" t="s">
        <v>18282</v>
      </c>
      <c r="E7812" s="1" t="s">
        <v>15583</v>
      </c>
      <c r="F7812" s="1" t="s">
        <v>15584</v>
      </c>
      <c r="G7812" s="1" t="s">
        <v>28405</v>
      </c>
      <c r="H7812" s="1" t="s">
        <v>17599</v>
      </c>
      <c r="I7812" s="2">
        <v>369.93</v>
      </c>
      <c r="J7812" s="37">
        <f>VLOOKUP(H7812,'DOGHER ORDER-DISC'!$K$4:$N$30,4,FALSE)</f>
        <v>0</v>
      </c>
      <c r="K7812" s="2">
        <f t="shared" si="127"/>
        <v>369.93</v>
      </c>
      <c r="L7812" s="1" t="s">
        <v>20561</v>
      </c>
    </row>
    <row r="7813" spans="1:12">
      <c r="A7813" s="1"/>
      <c r="B7813" s="1">
        <v>622</v>
      </c>
      <c r="C7813" s="1" t="s">
        <v>18223</v>
      </c>
      <c r="D7813" s="1" t="s">
        <v>18282</v>
      </c>
      <c r="E7813" s="1" t="s">
        <v>15585</v>
      </c>
      <c r="F7813" s="1" t="s">
        <v>15586</v>
      </c>
      <c r="G7813" s="1" t="s">
        <v>28406</v>
      </c>
      <c r="H7813" s="1" t="s">
        <v>17598</v>
      </c>
      <c r="I7813" s="2">
        <v>807.29</v>
      </c>
      <c r="J7813" s="37">
        <f>VLOOKUP(H7813,'DOGHER ORDER-DISC'!$K$4:$N$30,4,FALSE)</f>
        <v>0</v>
      </c>
      <c r="K7813" s="2">
        <f t="shared" si="127"/>
        <v>807.29</v>
      </c>
      <c r="L7813" s="1" t="s">
        <v>20560</v>
      </c>
    </row>
    <row r="7814" spans="1:12">
      <c r="A7814" s="1"/>
      <c r="B7814" s="1">
        <v>622</v>
      </c>
      <c r="C7814" s="1" t="s">
        <v>18224</v>
      </c>
      <c r="D7814" s="1" t="s">
        <v>18282</v>
      </c>
      <c r="E7814" s="1" t="s">
        <v>15587</v>
      </c>
      <c r="F7814" s="1" t="s">
        <v>15588</v>
      </c>
      <c r="G7814" s="1" t="s">
        <v>28407</v>
      </c>
      <c r="H7814" s="1" t="s">
        <v>17599</v>
      </c>
      <c r="I7814" s="2">
        <v>414.68</v>
      </c>
      <c r="J7814" s="37">
        <f>VLOOKUP(H7814,'DOGHER ORDER-DISC'!$K$4:$N$30,4,FALSE)</f>
        <v>0</v>
      </c>
      <c r="K7814" s="2">
        <f t="shared" si="127"/>
        <v>414.68</v>
      </c>
      <c r="L7814" s="1" t="s">
        <v>20561</v>
      </c>
    </row>
    <row r="7815" spans="1:12">
      <c r="A7815" s="1"/>
      <c r="B7815" s="1">
        <v>622</v>
      </c>
      <c r="C7815" s="1" t="s">
        <v>18223</v>
      </c>
      <c r="D7815" s="1" t="s">
        <v>18282</v>
      </c>
      <c r="E7815" s="1" t="s">
        <v>15589</v>
      </c>
      <c r="F7815" s="1" t="s">
        <v>15590</v>
      </c>
      <c r="G7815" s="1" t="s">
        <v>28408</v>
      </c>
      <c r="H7815" s="1" t="s">
        <v>17598</v>
      </c>
      <c r="I7815" s="2">
        <v>886.67</v>
      </c>
      <c r="J7815" s="37">
        <f>VLOOKUP(H7815,'DOGHER ORDER-DISC'!$K$4:$N$30,4,FALSE)</f>
        <v>0</v>
      </c>
      <c r="K7815" s="2">
        <f t="shared" si="127"/>
        <v>886.67</v>
      </c>
      <c r="L7815" s="1" t="s">
        <v>20560</v>
      </c>
    </row>
    <row r="7816" spans="1:12">
      <c r="A7816" s="1"/>
      <c r="B7816" s="1">
        <v>622</v>
      </c>
      <c r="C7816" s="1" t="s">
        <v>18224</v>
      </c>
      <c r="D7816" s="1" t="s">
        <v>18282</v>
      </c>
      <c r="E7816" s="1" t="s">
        <v>15591</v>
      </c>
      <c r="F7816" s="1" t="s">
        <v>15592</v>
      </c>
      <c r="G7816" s="1" t="s">
        <v>28409</v>
      </c>
      <c r="H7816" s="1" t="s">
        <v>17599</v>
      </c>
      <c r="I7816" s="2">
        <v>464.22</v>
      </c>
      <c r="J7816" s="37">
        <f>VLOOKUP(H7816,'DOGHER ORDER-DISC'!$K$4:$N$30,4,FALSE)</f>
        <v>0</v>
      </c>
      <c r="K7816" s="2">
        <f t="shared" si="127"/>
        <v>464.22</v>
      </c>
      <c r="L7816" s="1" t="s">
        <v>20561</v>
      </c>
    </row>
    <row r="7817" spans="1:12">
      <c r="A7817" s="1"/>
      <c r="B7817" s="1">
        <v>622</v>
      </c>
      <c r="C7817" s="1" t="s">
        <v>18223</v>
      </c>
      <c r="D7817" s="1" t="s">
        <v>18282</v>
      </c>
      <c r="E7817" s="1" t="s">
        <v>15593</v>
      </c>
      <c r="F7817" s="1" t="s">
        <v>15594</v>
      </c>
      <c r="G7817" s="1" t="s">
        <v>28410</v>
      </c>
      <c r="H7817" s="1" t="s">
        <v>17598</v>
      </c>
      <c r="I7817" s="2">
        <v>986.71</v>
      </c>
      <c r="J7817" s="37">
        <f>VLOOKUP(H7817,'DOGHER ORDER-DISC'!$K$4:$N$30,4,FALSE)</f>
        <v>0</v>
      </c>
      <c r="K7817" s="2">
        <f t="shared" si="127"/>
        <v>986.71</v>
      </c>
      <c r="L7817" s="1" t="s">
        <v>20560</v>
      </c>
    </row>
    <row r="7818" spans="1:12">
      <c r="A7818" s="1"/>
      <c r="B7818" s="1">
        <v>622</v>
      </c>
      <c r="C7818" s="1" t="s">
        <v>18224</v>
      </c>
      <c r="D7818" s="1" t="s">
        <v>18282</v>
      </c>
      <c r="E7818" s="1" t="s">
        <v>15595</v>
      </c>
      <c r="F7818" s="1" t="s">
        <v>15596</v>
      </c>
      <c r="G7818" s="1" t="s">
        <v>28411</v>
      </c>
      <c r="H7818" s="1" t="s">
        <v>17599</v>
      </c>
      <c r="I7818" s="2">
        <v>518.66</v>
      </c>
      <c r="J7818" s="37">
        <f>VLOOKUP(H7818,'DOGHER ORDER-DISC'!$K$4:$N$30,4,FALSE)</f>
        <v>0</v>
      </c>
      <c r="K7818" s="2">
        <f t="shared" si="127"/>
        <v>518.66</v>
      </c>
      <c r="L7818" s="1" t="s">
        <v>20561</v>
      </c>
    </row>
    <row r="7819" spans="1:12">
      <c r="A7819" s="1"/>
      <c r="B7819" s="1">
        <v>622</v>
      </c>
      <c r="C7819" s="1" t="s">
        <v>18223</v>
      </c>
      <c r="D7819" s="1" t="s">
        <v>18282</v>
      </c>
      <c r="E7819" s="1" t="s">
        <v>15597</v>
      </c>
      <c r="F7819" s="1" t="s">
        <v>15598</v>
      </c>
      <c r="G7819" s="1" t="s">
        <v>28412</v>
      </c>
      <c r="H7819" s="1" t="s">
        <v>17598</v>
      </c>
      <c r="I7819" s="2">
        <v>1122.4100000000001</v>
      </c>
      <c r="J7819" s="37">
        <f>VLOOKUP(H7819,'DOGHER ORDER-DISC'!$K$4:$N$30,4,FALSE)</f>
        <v>0</v>
      </c>
      <c r="K7819" s="2">
        <f t="shared" si="127"/>
        <v>1122.4100000000001</v>
      </c>
      <c r="L7819" s="1" t="s">
        <v>20560</v>
      </c>
    </row>
    <row r="7820" spans="1:12">
      <c r="A7820" s="1"/>
      <c r="B7820" s="1">
        <v>622</v>
      </c>
      <c r="C7820" s="1" t="s">
        <v>18224</v>
      </c>
      <c r="D7820" s="1" t="s">
        <v>18282</v>
      </c>
      <c r="E7820" s="1" t="s">
        <v>15599</v>
      </c>
      <c r="F7820" s="1" t="s">
        <v>15600</v>
      </c>
      <c r="G7820" s="1" t="s">
        <v>28413</v>
      </c>
      <c r="H7820" s="1" t="s">
        <v>17599</v>
      </c>
      <c r="I7820" s="2">
        <v>592.38</v>
      </c>
      <c r="J7820" s="37">
        <f>VLOOKUP(H7820,'DOGHER ORDER-DISC'!$K$4:$N$30,4,FALSE)</f>
        <v>0</v>
      </c>
      <c r="K7820" s="2">
        <f t="shared" si="127"/>
        <v>592.38</v>
      </c>
      <c r="L7820" s="1" t="s">
        <v>20561</v>
      </c>
    </row>
    <row r="7821" spans="1:12">
      <c r="A7821" s="1"/>
      <c r="B7821" s="1">
        <v>622</v>
      </c>
      <c r="C7821" s="1" t="s">
        <v>18223</v>
      </c>
      <c r="D7821" s="1" t="s">
        <v>18282</v>
      </c>
      <c r="E7821" s="1" t="s">
        <v>15601</v>
      </c>
      <c r="F7821" s="1" t="s">
        <v>15602</v>
      </c>
      <c r="G7821" s="1" t="s">
        <v>28414</v>
      </c>
      <c r="H7821" s="1" t="s">
        <v>17598</v>
      </c>
      <c r="I7821" s="2">
        <v>1248.9000000000001</v>
      </c>
      <c r="J7821" s="37">
        <f>VLOOKUP(H7821,'DOGHER ORDER-DISC'!$K$4:$N$30,4,FALSE)</f>
        <v>0</v>
      </c>
      <c r="K7821" s="2">
        <f t="shared" si="127"/>
        <v>1248.9000000000001</v>
      </c>
      <c r="L7821" s="1" t="s">
        <v>20560</v>
      </c>
    </row>
    <row r="7822" spans="1:12">
      <c r="A7822" s="1"/>
      <c r="B7822" s="1">
        <v>622</v>
      </c>
      <c r="C7822" s="1" t="s">
        <v>18224</v>
      </c>
      <c r="D7822" s="1" t="s">
        <v>18282</v>
      </c>
      <c r="E7822" s="1" t="s">
        <v>15603</v>
      </c>
      <c r="F7822" s="1" t="s">
        <v>15604</v>
      </c>
      <c r="G7822" s="1" t="s">
        <v>28415</v>
      </c>
      <c r="H7822" s="1" t="s">
        <v>17599</v>
      </c>
      <c r="I7822" s="2">
        <v>667.36</v>
      </c>
      <c r="J7822" s="37">
        <f>VLOOKUP(H7822,'DOGHER ORDER-DISC'!$K$4:$N$30,4,FALSE)</f>
        <v>0</v>
      </c>
      <c r="K7822" s="2">
        <f t="shared" si="127"/>
        <v>667.36</v>
      </c>
      <c r="L7822" s="1" t="s">
        <v>20561</v>
      </c>
    </row>
    <row r="7823" spans="1:12">
      <c r="A7823" s="1"/>
      <c r="B7823" s="1">
        <v>622</v>
      </c>
      <c r="C7823" s="1" t="s">
        <v>18223</v>
      </c>
      <c r="D7823" s="1" t="s">
        <v>18282</v>
      </c>
      <c r="E7823" s="1" t="s">
        <v>15605</v>
      </c>
      <c r="F7823" s="1" t="s">
        <v>15606</v>
      </c>
      <c r="G7823" s="1" t="s">
        <v>28416</v>
      </c>
      <c r="H7823" s="1" t="s">
        <v>17598</v>
      </c>
      <c r="I7823" s="2">
        <v>1377.7</v>
      </c>
      <c r="J7823" s="37">
        <f>VLOOKUP(H7823,'DOGHER ORDER-DISC'!$K$4:$N$30,4,FALSE)</f>
        <v>0</v>
      </c>
      <c r="K7823" s="2">
        <f t="shared" si="127"/>
        <v>1377.7</v>
      </c>
      <c r="L7823" s="1" t="s">
        <v>20560</v>
      </c>
    </row>
    <row r="7824" spans="1:12">
      <c r="A7824" s="1"/>
      <c r="B7824" s="1">
        <v>622</v>
      </c>
      <c r="C7824" s="1" t="s">
        <v>18224</v>
      </c>
      <c r="D7824" s="1" t="s">
        <v>18282</v>
      </c>
      <c r="E7824" s="1" t="s">
        <v>15607</v>
      </c>
      <c r="F7824" s="1" t="s">
        <v>15608</v>
      </c>
      <c r="G7824" s="1" t="s">
        <v>28417</v>
      </c>
      <c r="H7824" s="1" t="s">
        <v>17599</v>
      </c>
      <c r="I7824" s="2">
        <v>701.21</v>
      </c>
      <c r="J7824" s="37">
        <f>VLOOKUP(H7824,'DOGHER ORDER-DISC'!$K$4:$N$30,4,FALSE)</f>
        <v>0</v>
      </c>
      <c r="K7824" s="2">
        <f t="shared" si="127"/>
        <v>701.21</v>
      </c>
      <c r="L7824" s="1" t="s">
        <v>20561</v>
      </c>
    </row>
    <row r="7825" spans="1:12">
      <c r="A7825" s="1"/>
      <c r="B7825" s="1">
        <v>623</v>
      </c>
      <c r="C7825" s="1" t="s">
        <v>18223</v>
      </c>
      <c r="D7825" s="1" t="s">
        <v>18282</v>
      </c>
      <c r="E7825" s="1" t="s">
        <v>15609</v>
      </c>
      <c r="F7825" s="1" t="s">
        <v>15610</v>
      </c>
      <c r="G7825" s="1" t="s">
        <v>28418</v>
      </c>
      <c r="H7825" s="1" t="s">
        <v>17598</v>
      </c>
      <c r="I7825" s="2">
        <v>516.66999999999996</v>
      </c>
      <c r="J7825" s="37">
        <f>VLOOKUP(H7825,'DOGHER ORDER-DISC'!$K$4:$N$30,4,FALSE)</f>
        <v>0</v>
      </c>
      <c r="K7825" s="2">
        <f t="shared" si="127"/>
        <v>516.66999999999996</v>
      </c>
      <c r="L7825" s="1" t="s">
        <v>20562</v>
      </c>
    </row>
    <row r="7826" spans="1:12">
      <c r="A7826" s="1"/>
      <c r="B7826" s="1">
        <v>623</v>
      </c>
      <c r="C7826" s="1" t="s">
        <v>18224</v>
      </c>
      <c r="D7826" s="1" t="s">
        <v>18282</v>
      </c>
      <c r="E7826" s="1" t="s">
        <v>15611</v>
      </c>
      <c r="F7826" s="1" t="s">
        <v>15612</v>
      </c>
      <c r="G7826" s="1" t="s">
        <v>28419</v>
      </c>
      <c r="H7826" s="1" t="s">
        <v>17599</v>
      </c>
      <c r="I7826" s="2">
        <v>413.41</v>
      </c>
      <c r="J7826" s="37">
        <f>VLOOKUP(H7826,'DOGHER ORDER-DISC'!$K$4:$N$30,4,FALSE)</f>
        <v>0</v>
      </c>
      <c r="K7826" s="2">
        <f t="shared" si="127"/>
        <v>413.41</v>
      </c>
      <c r="L7826" s="1" t="s">
        <v>20563</v>
      </c>
    </row>
    <row r="7827" spans="1:12">
      <c r="A7827" s="1"/>
      <c r="B7827" s="1">
        <v>623</v>
      </c>
      <c r="C7827" s="1" t="s">
        <v>18223</v>
      </c>
      <c r="D7827" s="1" t="s">
        <v>18282</v>
      </c>
      <c r="E7827" s="1" t="s">
        <v>15613</v>
      </c>
      <c r="F7827" s="1" t="s">
        <v>15614</v>
      </c>
      <c r="G7827" s="1" t="s">
        <v>28420</v>
      </c>
      <c r="H7827" s="1" t="s">
        <v>17598</v>
      </c>
      <c r="I7827" s="2">
        <v>644.49</v>
      </c>
      <c r="J7827" s="37">
        <f>VLOOKUP(H7827,'DOGHER ORDER-DISC'!$K$4:$N$30,4,FALSE)</f>
        <v>0</v>
      </c>
      <c r="K7827" s="2">
        <f t="shared" si="127"/>
        <v>644.49</v>
      </c>
      <c r="L7827" s="1" t="s">
        <v>20562</v>
      </c>
    </row>
    <row r="7828" spans="1:12">
      <c r="A7828" s="1"/>
      <c r="B7828" s="1">
        <v>623</v>
      </c>
      <c r="C7828" s="1" t="s">
        <v>18224</v>
      </c>
      <c r="D7828" s="1" t="s">
        <v>18282</v>
      </c>
      <c r="E7828" s="1" t="s">
        <v>15615</v>
      </c>
      <c r="F7828" s="1" t="s">
        <v>15616</v>
      </c>
      <c r="G7828" s="1" t="s">
        <v>28421</v>
      </c>
      <c r="H7828" s="1" t="s">
        <v>17599</v>
      </c>
      <c r="I7828" s="2">
        <v>516.61</v>
      </c>
      <c r="J7828" s="37">
        <f>VLOOKUP(H7828,'DOGHER ORDER-DISC'!$K$4:$N$30,4,FALSE)</f>
        <v>0</v>
      </c>
      <c r="K7828" s="2">
        <f t="shared" si="127"/>
        <v>516.61</v>
      </c>
      <c r="L7828" s="1" t="s">
        <v>20563</v>
      </c>
    </row>
    <row r="7829" spans="1:12">
      <c r="A7829" s="1"/>
      <c r="B7829" s="1">
        <v>623</v>
      </c>
      <c r="C7829" s="1" t="s">
        <v>18223</v>
      </c>
      <c r="D7829" s="1" t="s">
        <v>18282</v>
      </c>
      <c r="E7829" s="1" t="s">
        <v>15617</v>
      </c>
      <c r="F7829" s="1" t="s">
        <v>15618</v>
      </c>
      <c r="G7829" s="1" t="s">
        <v>28422</v>
      </c>
      <c r="H7829" s="1" t="s">
        <v>17598</v>
      </c>
      <c r="I7829" s="2">
        <v>773.24</v>
      </c>
      <c r="J7829" s="37">
        <f>VLOOKUP(H7829,'DOGHER ORDER-DISC'!$K$4:$N$30,4,FALSE)</f>
        <v>0</v>
      </c>
      <c r="K7829" s="2">
        <f t="shared" si="127"/>
        <v>773.24</v>
      </c>
      <c r="L7829" s="1" t="s">
        <v>20562</v>
      </c>
    </row>
    <row r="7830" spans="1:12">
      <c r="A7830" s="1"/>
      <c r="B7830" s="1">
        <v>623</v>
      </c>
      <c r="C7830" s="1" t="s">
        <v>18224</v>
      </c>
      <c r="D7830" s="1" t="s">
        <v>18282</v>
      </c>
      <c r="E7830" s="1" t="s">
        <v>15619</v>
      </c>
      <c r="F7830" s="1" t="s">
        <v>15620</v>
      </c>
      <c r="G7830" s="1" t="s">
        <v>28423</v>
      </c>
      <c r="H7830" s="1" t="s">
        <v>17599</v>
      </c>
      <c r="I7830" s="2">
        <v>619.82000000000005</v>
      </c>
      <c r="J7830" s="37">
        <f>VLOOKUP(H7830,'DOGHER ORDER-DISC'!$K$4:$N$30,4,FALSE)</f>
        <v>0</v>
      </c>
      <c r="K7830" s="2">
        <f t="shared" si="127"/>
        <v>619.82000000000005</v>
      </c>
      <c r="L7830" s="1" t="s">
        <v>20563</v>
      </c>
    </row>
    <row r="7831" spans="1:12">
      <c r="A7831" s="1"/>
      <c r="B7831" s="1">
        <v>623</v>
      </c>
      <c r="C7831" s="1" t="s">
        <v>18223</v>
      </c>
      <c r="D7831" s="1" t="s">
        <v>18282</v>
      </c>
      <c r="E7831" s="1" t="s">
        <v>15621</v>
      </c>
      <c r="F7831" s="1" t="s">
        <v>15622</v>
      </c>
      <c r="G7831" s="1" t="s">
        <v>28424</v>
      </c>
      <c r="H7831" s="1" t="s">
        <v>17598</v>
      </c>
      <c r="I7831" s="2">
        <v>1025.8599999999999</v>
      </c>
      <c r="J7831" s="37">
        <f>VLOOKUP(H7831,'DOGHER ORDER-DISC'!$K$4:$N$30,4,FALSE)</f>
        <v>0</v>
      </c>
      <c r="K7831" s="2">
        <f t="shared" si="127"/>
        <v>1025.8599999999999</v>
      </c>
      <c r="L7831" s="1" t="s">
        <v>20562</v>
      </c>
    </row>
    <row r="7832" spans="1:12">
      <c r="A7832" s="1"/>
      <c r="B7832" s="1">
        <v>623</v>
      </c>
      <c r="C7832" s="1" t="s">
        <v>18224</v>
      </c>
      <c r="D7832" s="1" t="s">
        <v>18282</v>
      </c>
      <c r="E7832" s="1" t="s">
        <v>15623</v>
      </c>
      <c r="F7832" s="1" t="s">
        <v>15624</v>
      </c>
      <c r="G7832" s="1" t="s">
        <v>28425</v>
      </c>
      <c r="H7832" s="1" t="s">
        <v>17599</v>
      </c>
      <c r="I7832" s="2">
        <v>821.63</v>
      </c>
      <c r="J7832" s="37">
        <f>VLOOKUP(H7832,'DOGHER ORDER-DISC'!$K$4:$N$30,4,FALSE)</f>
        <v>0</v>
      </c>
      <c r="K7832" s="2">
        <f t="shared" si="127"/>
        <v>821.63</v>
      </c>
      <c r="L7832" s="1" t="s">
        <v>20563</v>
      </c>
    </row>
    <row r="7833" spans="1:12">
      <c r="A7833" s="1"/>
      <c r="B7833" s="1">
        <v>623</v>
      </c>
      <c r="C7833" s="1" t="s">
        <v>18223</v>
      </c>
      <c r="D7833" s="1" t="s">
        <v>18282</v>
      </c>
      <c r="E7833" s="1" t="s">
        <v>15625</v>
      </c>
      <c r="F7833" s="1" t="s">
        <v>15626</v>
      </c>
      <c r="G7833" s="1" t="s">
        <v>28426</v>
      </c>
      <c r="H7833" s="1" t="s">
        <v>17598</v>
      </c>
      <c r="I7833" s="2">
        <v>295.58</v>
      </c>
      <c r="J7833" s="37">
        <f>VLOOKUP(H7833,'DOGHER ORDER-DISC'!$K$4:$N$30,4,FALSE)</f>
        <v>0</v>
      </c>
      <c r="K7833" s="2">
        <f t="shared" si="127"/>
        <v>295.58</v>
      </c>
      <c r="L7833" s="1" t="s">
        <v>20564</v>
      </c>
    </row>
    <row r="7834" spans="1:12">
      <c r="A7834" s="1"/>
      <c r="B7834" s="1">
        <v>623</v>
      </c>
      <c r="C7834" s="1" t="s">
        <v>18224</v>
      </c>
      <c r="D7834" s="1" t="s">
        <v>18282</v>
      </c>
      <c r="E7834" s="1" t="s">
        <v>15627</v>
      </c>
      <c r="F7834" s="1" t="s">
        <v>15628</v>
      </c>
      <c r="G7834" s="1" t="s">
        <v>28427</v>
      </c>
      <c r="H7834" s="1" t="s">
        <v>17599</v>
      </c>
      <c r="I7834" s="2">
        <v>212.95</v>
      </c>
      <c r="J7834" s="37">
        <f>VLOOKUP(H7834,'DOGHER ORDER-DISC'!$K$4:$N$30,4,FALSE)</f>
        <v>0</v>
      </c>
      <c r="K7834" s="2">
        <f t="shared" si="127"/>
        <v>212.95</v>
      </c>
      <c r="L7834" s="1" t="s">
        <v>20565</v>
      </c>
    </row>
    <row r="7835" spans="1:12">
      <c r="A7835" s="1"/>
      <c r="B7835" s="1">
        <v>623</v>
      </c>
      <c r="C7835" s="1" t="s">
        <v>18223</v>
      </c>
      <c r="D7835" s="1" t="s">
        <v>18282</v>
      </c>
      <c r="E7835" s="1" t="s">
        <v>15629</v>
      </c>
      <c r="F7835" s="1" t="s">
        <v>15630</v>
      </c>
      <c r="G7835" s="1" t="s">
        <v>28428</v>
      </c>
      <c r="H7835" s="1" t="s">
        <v>17598</v>
      </c>
      <c r="I7835" s="2">
        <v>340.55</v>
      </c>
      <c r="J7835" s="37">
        <f>VLOOKUP(H7835,'DOGHER ORDER-DISC'!$K$4:$N$30,4,FALSE)</f>
        <v>0</v>
      </c>
      <c r="K7835" s="2">
        <f t="shared" si="127"/>
        <v>340.55</v>
      </c>
      <c r="L7835" s="1" t="s">
        <v>20564</v>
      </c>
    </row>
    <row r="7836" spans="1:12">
      <c r="A7836" s="1"/>
      <c r="B7836" s="1">
        <v>623</v>
      </c>
      <c r="C7836" s="1" t="s">
        <v>18224</v>
      </c>
      <c r="D7836" s="1" t="s">
        <v>18282</v>
      </c>
      <c r="E7836" s="1" t="s">
        <v>15631</v>
      </c>
      <c r="F7836" s="1" t="s">
        <v>15632</v>
      </c>
      <c r="G7836" s="1" t="s">
        <v>28429</v>
      </c>
      <c r="H7836" s="1" t="s">
        <v>17599</v>
      </c>
      <c r="I7836" s="2">
        <v>245.54</v>
      </c>
      <c r="J7836" s="37">
        <f>VLOOKUP(H7836,'DOGHER ORDER-DISC'!$K$4:$N$30,4,FALSE)</f>
        <v>0</v>
      </c>
      <c r="K7836" s="2">
        <f t="shared" si="127"/>
        <v>245.54</v>
      </c>
      <c r="L7836" s="1" t="s">
        <v>20565</v>
      </c>
    </row>
    <row r="7837" spans="1:12">
      <c r="A7837" s="1"/>
      <c r="B7837" s="1">
        <v>623</v>
      </c>
      <c r="C7837" s="1" t="s">
        <v>18223</v>
      </c>
      <c r="D7837" s="1" t="s">
        <v>18282</v>
      </c>
      <c r="E7837" s="1" t="s">
        <v>15633</v>
      </c>
      <c r="F7837" s="1" t="s">
        <v>15634</v>
      </c>
      <c r="G7837" s="1" t="s">
        <v>28430</v>
      </c>
      <c r="H7837" s="1" t="s">
        <v>17598</v>
      </c>
      <c r="I7837" s="2">
        <v>416.68</v>
      </c>
      <c r="J7837" s="37">
        <f>VLOOKUP(H7837,'DOGHER ORDER-DISC'!$K$4:$N$30,4,FALSE)</f>
        <v>0</v>
      </c>
      <c r="K7837" s="2">
        <f t="shared" si="127"/>
        <v>416.68</v>
      </c>
      <c r="L7837" s="1" t="s">
        <v>20564</v>
      </c>
    </row>
    <row r="7838" spans="1:12">
      <c r="A7838" s="1"/>
      <c r="B7838" s="1">
        <v>623</v>
      </c>
      <c r="C7838" s="1" t="s">
        <v>18224</v>
      </c>
      <c r="D7838" s="1" t="s">
        <v>18282</v>
      </c>
      <c r="E7838" s="1" t="s">
        <v>15635</v>
      </c>
      <c r="F7838" s="1" t="s">
        <v>15636</v>
      </c>
      <c r="G7838" s="1" t="s">
        <v>28431</v>
      </c>
      <c r="H7838" s="1" t="s">
        <v>17599</v>
      </c>
      <c r="I7838" s="2">
        <v>300.67</v>
      </c>
      <c r="J7838" s="37">
        <f>VLOOKUP(H7838,'DOGHER ORDER-DISC'!$K$4:$N$30,4,FALSE)</f>
        <v>0</v>
      </c>
      <c r="K7838" s="2">
        <f t="shared" si="127"/>
        <v>300.67</v>
      </c>
      <c r="L7838" s="1" t="s">
        <v>20565</v>
      </c>
    </row>
    <row r="7839" spans="1:12">
      <c r="A7839" s="1"/>
      <c r="B7839" s="1">
        <v>623</v>
      </c>
      <c r="C7839" s="1" t="s">
        <v>18223</v>
      </c>
      <c r="D7839" s="1" t="s">
        <v>18282</v>
      </c>
      <c r="E7839" s="1" t="s">
        <v>15637</v>
      </c>
      <c r="F7839" s="1" t="s">
        <v>15638</v>
      </c>
      <c r="G7839" s="1" t="s">
        <v>28430</v>
      </c>
      <c r="H7839" s="1" t="s">
        <v>17598</v>
      </c>
      <c r="I7839" s="2">
        <v>556.17999999999995</v>
      </c>
      <c r="J7839" s="37">
        <f>VLOOKUP(H7839,'DOGHER ORDER-DISC'!$K$4:$N$30,4,FALSE)</f>
        <v>0</v>
      </c>
      <c r="K7839" s="2">
        <f t="shared" si="127"/>
        <v>556.17999999999995</v>
      </c>
      <c r="L7839" s="1" t="s">
        <v>20564</v>
      </c>
    </row>
    <row r="7840" spans="1:12">
      <c r="A7840" s="1"/>
      <c r="B7840" s="1">
        <v>623</v>
      </c>
      <c r="C7840" s="1" t="s">
        <v>18224</v>
      </c>
      <c r="D7840" s="1" t="s">
        <v>18282</v>
      </c>
      <c r="E7840" s="1" t="s">
        <v>15639</v>
      </c>
      <c r="F7840" s="1" t="s">
        <v>15640</v>
      </c>
      <c r="G7840" s="1" t="s">
        <v>28432</v>
      </c>
      <c r="H7840" s="1" t="s">
        <v>17599</v>
      </c>
      <c r="I7840" s="2">
        <v>400.89</v>
      </c>
      <c r="J7840" s="37">
        <f>VLOOKUP(H7840,'DOGHER ORDER-DISC'!$K$4:$N$30,4,FALSE)</f>
        <v>0</v>
      </c>
      <c r="K7840" s="2">
        <f t="shared" si="127"/>
        <v>400.89</v>
      </c>
      <c r="L7840" s="1" t="s">
        <v>20565</v>
      </c>
    </row>
    <row r="7841" spans="1:12">
      <c r="A7841" s="1"/>
      <c r="B7841" s="1">
        <v>623</v>
      </c>
      <c r="C7841" s="1" t="s">
        <v>18223</v>
      </c>
      <c r="D7841" s="1" t="s">
        <v>18282</v>
      </c>
      <c r="E7841" s="1" t="s">
        <v>15641</v>
      </c>
      <c r="F7841" s="1" t="s">
        <v>15642</v>
      </c>
      <c r="G7841" s="1" t="s">
        <v>28433</v>
      </c>
      <c r="H7841" s="1" t="s">
        <v>17598</v>
      </c>
      <c r="I7841" s="2">
        <v>660.97</v>
      </c>
      <c r="J7841" s="37">
        <f>VLOOKUP(H7841,'DOGHER ORDER-DISC'!$K$4:$N$30,4,FALSE)</f>
        <v>0</v>
      </c>
      <c r="K7841" s="2">
        <f t="shared" si="127"/>
        <v>660.97</v>
      </c>
      <c r="L7841" s="1" t="s">
        <v>20564</v>
      </c>
    </row>
    <row r="7842" spans="1:12">
      <c r="A7842" s="1"/>
      <c r="B7842" s="1">
        <v>623</v>
      </c>
      <c r="C7842" s="1" t="s">
        <v>18224</v>
      </c>
      <c r="D7842" s="1" t="s">
        <v>18282</v>
      </c>
      <c r="E7842" s="1" t="s">
        <v>15643</v>
      </c>
      <c r="F7842" s="1" t="s">
        <v>15644</v>
      </c>
      <c r="G7842" s="1" t="s">
        <v>28434</v>
      </c>
      <c r="H7842" s="1" t="s">
        <v>17599</v>
      </c>
      <c r="I7842" s="2">
        <v>476.05</v>
      </c>
      <c r="J7842" s="37">
        <f>VLOOKUP(H7842,'DOGHER ORDER-DISC'!$K$4:$N$30,4,FALSE)</f>
        <v>0</v>
      </c>
      <c r="K7842" s="2">
        <f t="shared" si="127"/>
        <v>476.05</v>
      </c>
      <c r="L7842" s="1" t="s">
        <v>20565</v>
      </c>
    </row>
    <row r="7843" spans="1:12">
      <c r="A7843" s="1"/>
      <c r="B7843" s="1">
        <v>623</v>
      </c>
      <c r="C7843" s="1" t="s">
        <v>18223</v>
      </c>
      <c r="D7843" s="1" t="s">
        <v>18282</v>
      </c>
      <c r="E7843" s="1" t="s">
        <v>15645</v>
      </c>
      <c r="F7843" s="1" t="s">
        <v>15646</v>
      </c>
      <c r="G7843" s="1" t="s">
        <v>28435</v>
      </c>
      <c r="H7843" s="1" t="s">
        <v>17598</v>
      </c>
      <c r="I7843" s="2">
        <v>834.81</v>
      </c>
      <c r="J7843" s="37">
        <f>VLOOKUP(H7843,'DOGHER ORDER-DISC'!$K$4:$N$30,4,FALSE)</f>
        <v>0</v>
      </c>
      <c r="K7843" s="2">
        <f t="shared" si="127"/>
        <v>834.81</v>
      </c>
      <c r="L7843" s="1" t="s">
        <v>20564</v>
      </c>
    </row>
    <row r="7844" spans="1:12">
      <c r="A7844" s="1"/>
      <c r="B7844" s="1">
        <v>623</v>
      </c>
      <c r="C7844" s="1" t="s">
        <v>18224</v>
      </c>
      <c r="D7844" s="1" t="s">
        <v>18282</v>
      </c>
      <c r="E7844" s="1" t="s">
        <v>15647</v>
      </c>
      <c r="F7844" s="1" t="s">
        <v>15648</v>
      </c>
      <c r="G7844" s="1" t="s">
        <v>28436</v>
      </c>
      <c r="H7844" s="1" t="s">
        <v>17599</v>
      </c>
      <c r="I7844" s="2">
        <v>601.30999999999995</v>
      </c>
      <c r="J7844" s="37">
        <f>VLOOKUP(H7844,'DOGHER ORDER-DISC'!$K$4:$N$30,4,FALSE)</f>
        <v>0</v>
      </c>
      <c r="K7844" s="2">
        <f t="shared" si="127"/>
        <v>601.30999999999995</v>
      </c>
      <c r="L7844" s="1" t="s">
        <v>20565</v>
      </c>
    </row>
    <row r="7845" spans="1:12">
      <c r="A7845" s="1"/>
      <c r="B7845" s="1">
        <v>623</v>
      </c>
      <c r="C7845" s="1" t="s">
        <v>18223</v>
      </c>
      <c r="D7845" s="1" t="s">
        <v>18282</v>
      </c>
      <c r="E7845" s="1" t="s">
        <v>15649</v>
      </c>
      <c r="F7845" s="1" t="s">
        <v>15650</v>
      </c>
      <c r="G7845" s="1" t="s">
        <v>28437</v>
      </c>
      <c r="H7845" s="1" t="s">
        <v>17598</v>
      </c>
      <c r="I7845" s="2">
        <v>162.53</v>
      </c>
      <c r="J7845" s="37">
        <f>VLOOKUP(H7845,'DOGHER ORDER-DISC'!$K$4:$N$30,4,FALSE)</f>
        <v>0</v>
      </c>
      <c r="K7845" s="2">
        <f t="shared" si="127"/>
        <v>162.53</v>
      </c>
      <c r="L7845" s="1" t="s">
        <v>20564</v>
      </c>
    </row>
    <row r="7846" spans="1:12">
      <c r="A7846" s="1"/>
      <c r="B7846" s="1">
        <v>623</v>
      </c>
      <c r="C7846" s="1" t="s">
        <v>18224</v>
      </c>
      <c r="D7846" s="1" t="s">
        <v>18282</v>
      </c>
      <c r="E7846" s="1" t="s">
        <v>15651</v>
      </c>
      <c r="F7846" s="1" t="s">
        <v>15652</v>
      </c>
      <c r="G7846" s="1" t="s">
        <v>28438</v>
      </c>
      <c r="H7846" s="1" t="s">
        <v>17599</v>
      </c>
      <c r="I7846" s="2">
        <v>119.52</v>
      </c>
      <c r="J7846" s="37">
        <f>VLOOKUP(H7846,'DOGHER ORDER-DISC'!$K$4:$N$30,4,FALSE)</f>
        <v>0</v>
      </c>
      <c r="K7846" s="2">
        <f t="shared" si="127"/>
        <v>119.52</v>
      </c>
      <c r="L7846" s="1" t="s">
        <v>20565</v>
      </c>
    </row>
    <row r="7847" spans="1:12">
      <c r="A7847" s="1"/>
      <c r="B7847" s="1">
        <v>623</v>
      </c>
      <c r="C7847" s="1" t="s">
        <v>18223</v>
      </c>
      <c r="D7847" s="1" t="s">
        <v>18282</v>
      </c>
      <c r="E7847" s="1" t="s">
        <v>15653</v>
      </c>
      <c r="F7847" s="1" t="s">
        <v>15654</v>
      </c>
      <c r="G7847" s="1" t="s">
        <v>28439</v>
      </c>
      <c r="H7847" s="1" t="s">
        <v>17598</v>
      </c>
      <c r="I7847" s="2">
        <v>262.94</v>
      </c>
      <c r="J7847" s="37">
        <f>VLOOKUP(H7847,'DOGHER ORDER-DISC'!$K$4:$N$30,4,FALSE)</f>
        <v>0</v>
      </c>
      <c r="K7847" s="2">
        <f t="shared" si="127"/>
        <v>262.94</v>
      </c>
      <c r="L7847" s="1" t="s">
        <v>20564</v>
      </c>
    </row>
    <row r="7848" spans="1:12">
      <c r="A7848" s="1"/>
      <c r="B7848" s="1">
        <v>623</v>
      </c>
      <c r="C7848" s="1" t="s">
        <v>18224</v>
      </c>
      <c r="D7848" s="1" t="s">
        <v>18282</v>
      </c>
      <c r="E7848" s="1" t="s">
        <v>15655</v>
      </c>
      <c r="F7848" s="1" t="s">
        <v>15656</v>
      </c>
      <c r="G7848" s="1" t="s">
        <v>28440</v>
      </c>
      <c r="H7848" s="1" t="s">
        <v>17599</v>
      </c>
      <c r="I7848" s="2">
        <v>166.89</v>
      </c>
      <c r="J7848" s="37">
        <f>VLOOKUP(H7848,'DOGHER ORDER-DISC'!$K$4:$N$30,4,FALSE)</f>
        <v>0</v>
      </c>
      <c r="K7848" s="2">
        <f t="shared" si="127"/>
        <v>166.89</v>
      </c>
      <c r="L7848" s="1" t="s">
        <v>20565</v>
      </c>
    </row>
    <row r="7849" spans="1:12">
      <c r="A7849" s="1"/>
      <c r="B7849" s="1">
        <v>623</v>
      </c>
      <c r="C7849" s="1" t="s">
        <v>18223</v>
      </c>
      <c r="D7849" s="1" t="s">
        <v>18282</v>
      </c>
      <c r="E7849" s="1" t="s">
        <v>15657</v>
      </c>
      <c r="F7849" s="1" t="s">
        <v>15658</v>
      </c>
      <c r="G7849" s="1" t="s">
        <v>28441</v>
      </c>
      <c r="H7849" s="1" t="s">
        <v>17598</v>
      </c>
      <c r="I7849" s="2">
        <v>347.14</v>
      </c>
      <c r="J7849" s="37">
        <f>VLOOKUP(H7849,'DOGHER ORDER-DISC'!$K$4:$N$30,4,FALSE)</f>
        <v>0</v>
      </c>
      <c r="K7849" s="2">
        <f t="shared" si="127"/>
        <v>347.14</v>
      </c>
      <c r="L7849" s="1" t="s">
        <v>20564</v>
      </c>
    </row>
    <row r="7850" spans="1:12">
      <c r="A7850" s="1"/>
      <c r="B7850" s="1">
        <v>623</v>
      </c>
      <c r="C7850" s="1" t="s">
        <v>18224</v>
      </c>
      <c r="D7850" s="1" t="s">
        <v>18282</v>
      </c>
      <c r="E7850" s="1" t="s">
        <v>15659</v>
      </c>
      <c r="F7850" s="1" t="s">
        <v>15660</v>
      </c>
      <c r="G7850" s="1" t="s">
        <v>28442</v>
      </c>
      <c r="H7850" s="1" t="s">
        <v>17599</v>
      </c>
      <c r="I7850" s="2">
        <v>222.5</v>
      </c>
      <c r="J7850" s="37">
        <f>VLOOKUP(H7850,'DOGHER ORDER-DISC'!$K$4:$N$30,4,FALSE)</f>
        <v>0</v>
      </c>
      <c r="K7850" s="2">
        <f t="shared" si="127"/>
        <v>222.5</v>
      </c>
      <c r="L7850" s="1" t="s">
        <v>20565</v>
      </c>
    </row>
    <row r="7851" spans="1:12">
      <c r="A7851" s="1"/>
      <c r="B7851" s="1">
        <v>623</v>
      </c>
      <c r="C7851" s="1" t="s">
        <v>18223</v>
      </c>
      <c r="D7851" s="1" t="s">
        <v>18282</v>
      </c>
      <c r="E7851" s="1" t="s">
        <v>15661</v>
      </c>
      <c r="F7851" s="1" t="s">
        <v>15662</v>
      </c>
      <c r="G7851" s="1" t="s">
        <v>28443</v>
      </c>
      <c r="H7851" s="1" t="s">
        <v>17598</v>
      </c>
      <c r="I7851" s="2">
        <v>473.93</v>
      </c>
      <c r="J7851" s="37">
        <f>VLOOKUP(H7851,'DOGHER ORDER-DISC'!$K$4:$N$30,4,FALSE)</f>
        <v>0</v>
      </c>
      <c r="K7851" s="2">
        <f t="shared" si="127"/>
        <v>473.93</v>
      </c>
      <c r="L7851" s="1" t="s">
        <v>20564</v>
      </c>
    </row>
    <row r="7852" spans="1:12">
      <c r="A7852" s="1"/>
      <c r="B7852" s="1">
        <v>623</v>
      </c>
      <c r="C7852" s="1" t="s">
        <v>18224</v>
      </c>
      <c r="D7852" s="1" t="s">
        <v>18282</v>
      </c>
      <c r="E7852" s="1" t="s">
        <v>15663</v>
      </c>
      <c r="F7852" s="1" t="s">
        <v>15664</v>
      </c>
      <c r="G7852" s="1" t="s">
        <v>28444</v>
      </c>
      <c r="H7852" s="1" t="s">
        <v>17599</v>
      </c>
      <c r="I7852" s="2">
        <v>305.94</v>
      </c>
      <c r="J7852" s="37">
        <f>VLOOKUP(H7852,'DOGHER ORDER-DISC'!$K$4:$N$30,4,FALSE)</f>
        <v>0</v>
      </c>
      <c r="K7852" s="2">
        <f t="shared" si="127"/>
        <v>305.94</v>
      </c>
      <c r="L7852" s="1" t="s">
        <v>20565</v>
      </c>
    </row>
    <row r="7853" spans="1:12">
      <c r="A7853" s="1"/>
      <c r="B7853" s="1">
        <v>623</v>
      </c>
      <c r="C7853" s="1" t="s">
        <v>18223</v>
      </c>
      <c r="D7853" s="1" t="s">
        <v>18282</v>
      </c>
      <c r="E7853" s="1" t="s">
        <v>15665</v>
      </c>
      <c r="F7853" s="1" t="s">
        <v>15666</v>
      </c>
      <c r="G7853" s="1" t="s">
        <v>28445</v>
      </c>
      <c r="H7853" s="1" t="s">
        <v>17598</v>
      </c>
      <c r="I7853" s="2">
        <v>549.74</v>
      </c>
      <c r="J7853" s="37">
        <f>VLOOKUP(H7853,'DOGHER ORDER-DISC'!$K$4:$N$30,4,FALSE)</f>
        <v>0</v>
      </c>
      <c r="K7853" s="2">
        <f t="shared" si="127"/>
        <v>549.74</v>
      </c>
      <c r="L7853" s="1" t="s">
        <v>20564</v>
      </c>
    </row>
    <row r="7854" spans="1:12">
      <c r="A7854" s="1"/>
      <c r="B7854" s="1">
        <v>623</v>
      </c>
      <c r="C7854" s="1" t="s">
        <v>18224</v>
      </c>
      <c r="D7854" s="1" t="s">
        <v>18282</v>
      </c>
      <c r="E7854" s="1" t="s">
        <v>15667</v>
      </c>
      <c r="F7854" s="1" t="s">
        <v>15668</v>
      </c>
      <c r="G7854" s="1" t="s">
        <v>28446</v>
      </c>
      <c r="H7854" s="1" t="s">
        <v>17599</v>
      </c>
      <c r="I7854" s="2">
        <v>389.39</v>
      </c>
      <c r="J7854" s="37">
        <f>VLOOKUP(H7854,'DOGHER ORDER-DISC'!$K$4:$N$30,4,FALSE)</f>
        <v>0</v>
      </c>
      <c r="K7854" s="2">
        <f t="shared" si="127"/>
        <v>389.39</v>
      </c>
      <c r="L7854" s="1" t="s">
        <v>20565</v>
      </c>
    </row>
    <row r="7855" spans="1:12">
      <c r="A7855" s="1"/>
      <c r="B7855" s="1">
        <v>623</v>
      </c>
      <c r="C7855" s="1" t="s">
        <v>18223</v>
      </c>
      <c r="D7855" s="1" t="s">
        <v>18282</v>
      </c>
      <c r="E7855" s="1" t="s">
        <v>15669</v>
      </c>
      <c r="F7855" s="1" t="s">
        <v>15670</v>
      </c>
      <c r="G7855" s="1" t="s">
        <v>28447</v>
      </c>
      <c r="H7855" s="1" t="s">
        <v>17598</v>
      </c>
      <c r="I7855" s="2">
        <v>663.49</v>
      </c>
      <c r="J7855" s="37">
        <f>VLOOKUP(H7855,'DOGHER ORDER-DISC'!$K$4:$N$30,4,FALSE)</f>
        <v>0</v>
      </c>
      <c r="K7855" s="2">
        <f t="shared" ref="K7855:K7918" si="128">+ROUND(I7855*(1-J7855),2)</f>
        <v>663.49</v>
      </c>
      <c r="L7855" s="1" t="s">
        <v>20564</v>
      </c>
    </row>
    <row r="7856" spans="1:12">
      <c r="A7856" s="1"/>
      <c r="B7856" s="1">
        <v>623</v>
      </c>
      <c r="C7856" s="1" t="s">
        <v>18224</v>
      </c>
      <c r="D7856" s="1" t="s">
        <v>18282</v>
      </c>
      <c r="E7856" s="1" t="s">
        <v>15671</v>
      </c>
      <c r="F7856" s="1" t="s">
        <v>15672</v>
      </c>
      <c r="G7856" s="1" t="s">
        <v>28448</v>
      </c>
      <c r="H7856" s="1" t="s">
        <v>17599</v>
      </c>
      <c r="I7856" s="2">
        <v>472.81</v>
      </c>
      <c r="J7856" s="37">
        <f>VLOOKUP(H7856,'DOGHER ORDER-DISC'!$K$4:$N$30,4,FALSE)</f>
        <v>0</v>
      </c>
      <c r="K7856" s="2">
        <f t="shared" si="128"/>
        <v>472.81</v>
      </c>
      <c r="L7856" s="1" t="s">
        <v>20565</v>
      </c>
    </row>
    <row r="7857" spans="1:12">
      <c r="A7857" s="1"/>
      <c r="B7857" s="1">
        <v>623</v>
      </c>
      <c r="C7857" s="1" t="s">
        <v>18223</v>
      </c>
      <c r="D7857" s="1" t="s">
        <v>18282</v>
      </c>
      <c r="E7857" s="1" t="s">
        <v>15673</v>
      </c>
      <c r="F7857" s="1" t="s">
        <v>15674</v>
      </c>
      <c r="G7857" s="1" t="s">
        <v>28449</v>
      </c>
      <c r="H7857" s="1" t="s">
        <v>17598</v>
      </c>
      <c r="I7857" s="2">
        <v>928.89</v>
      </c>
      <c r="J7857" s="37">
        <f>VLOOKUP(H7857,'DOGHER ORDER-DISC'!$K$4:$N$30,4,FALSE)</f>
        <v>0</v>
      </c>
      <c r="K7857" s="2">
        <f t="shared" si="128"/>
        <v>928.89</v>
      </c>
      <c r="L7857" s="1" t="s">
        <v>20564</v>
      </c>
    </row>
    <row r="7858" spans="1:12">
      <c r="A7858" s="1"/>
      <c r="B7858" s="1">
        <v>623</v>
      </c>
      <c r="C7858" s="1" t="s">
        <v>18224</v>
      </c>
      <c r="D7858" s="1" t="s">
        <v>18282</v>
      </c>
      <c r="E7858" s="1" t="s">
        <v>15675</v>
      </c>
      <c r="F7858" s="1" t="s">
        <v>15676</v>
      </c>
      <c r="G7858" s="1" t="s">
        <v>28450</v>
      </c>
      <c r="H7858" s="1" t="s">
        <v>17599</v>
      </c>
      <c r="I7858" s="2">
        <v>625.78</v>
      </c>
      <c r="J7858" s="37">
        <f>VLOOKUP(H7858,'DOGHER ORDER-DISC'!$K$4:$N$30,4,FALSE)</f>
        <v>0</v>
      </c>
      <c r="K7858" s="2">
        <f t="shared" si="128"/>
        <v>625.78</v>
      </c>
      <c r="L7858" s="1" t="s">
        <v>20565</v>
      </c>
    </row>
    <row r="7859" spans="1:12">
      <c r="A7859" s="1"/>
      <c r="B7859" s="1">
        <v>623</v>
      </c>
      <c r="C7859" s="1" t="s">
        <v>18223</v>
      </c>
      <c r="D7859" s="1" t="s">
        <v>18282</v>
      </c>
      <c r="E7859" s="1" t="s">
        <v>15677</v>
      </c>
      <c r="F7859" s="1" t="s">
        <v>15678</v>
      </c>
      <c r="G7859" s="1" t="s">
        <v>28451</v>
      </c>
      <c r="H7859" s="1" t="s">
        <v>17598</v>
      </c>
      <c r="I7859" s="2">
        <v>1064.04</v>
      </c>
      <c r="J7859" s="37">
        <f>VLOOKUP(H7859,'DOGHER ORDER-DISC'!$K$4:$N$30,4,FALSE)</f>
        <v>0</v>
      </c>
      <c r="K7859" s="2">
        <f t="shared" si="128"/>
        <v>1064.04</v>
      </c>
      <c r="L7859" s="1" t="s">
        <v>20564</v>
      </c>
    </row>
    <row r="7860" spans="1:12">
      <c r="A7860" s="1"/>
      <c r="B7860" s="1">
        <v>623</v>
      </c>
      <c r="C7860" s="1" t="s">
        <v>18224</v>
      </c>
      <c r="D7860" s="1" t="s">
        <v>18282</v>
      </c>
      <c r="E7860" s="1" t="s">
        <v>15679</v>
      </c>
      <c r="F7860" s="1" t="s">
        <v>15680</v>
      </c>
      <c r="G7860" s="1" t="s">
        <v>28452</v>
      </c>
      <c r="H7860" s="1" t="s">
        <v>17599</v>
      </c>
      <c r="I7860" s="2">
        <v>681.41</v>
      </c>
      <c r="J7860" s="37">
        <f>VLOOKUP(H7860,'DOGHER ORDER-DISC'!$K$4:$N$30,4,FALSE)</f>
        <v>0</v>
      </c>
      <c r="K7860" s="2">
        <f t="shared" si="128"/>
        <v>681.41</v>
      </c>
      <c r="L7860" s="1" t="s">
        <v>20565</v>
      </c>
    </row>
    <row r="7861" spans="1:12">
      <c r="A7861" s="1"/>
      <c r="B7861" s="1">
        <v>623</v>
      </c>
      <c r="C7861" s="1" t="s">
        <v>18223</v>
      </c>
      <c r="D7861" s="1" t="s">
        <v>18282</v>
      </c>
      <c r="E7861" s="1" t="s">
        <v>15681</v>
      </c>
      <c r="F7861" s="1" t="s">
        <v>15682</v>
      </c>
      <c r="G7861" s="1" t="s">
        <v>28453</v>
      </c>
      <c r="H7861" s="1" t="s">
        <v>17598</v>
      </c>
      <c r="I7861" s="2">
        <v>1345.96</v>
      </c>
      <c r="J7861" s="37">
        <f>VLOOKUP(H7861,'DOGHER ORDER-DISC'!$K$4:$N$30,4,FALSE)</f>
        <v>0</v>
      </c>
      <c r="K7861" s="2">
        <f t="shared" si="128"/>
        <v>1345.96</v>
      </c>
      <c r="L7861" s="1" t="s">
        <v>20564</v>
      </c>
    </row>
    <row r="7862" spans="1:12">
      <c r="A7862" s="1"/>
      <c r="B7862" s="1">
        <v>623</v>
      </c>
      <c r="C7862" s="1" t="s">
        <v>18224</v>
      </c>
      <c r="D7862" s="1" t="s">
        <v>18282</v>
      </c>
      <c r="E7862" s="1" t="s">
        <v>15683</v>
      </c>
      <c r="F7862" s="1" t="s">
        <v>15684</v>
      </c>
      <c r="G7862" s="1" t="s">
        <v>28454</v>
      </c>
      <c r="H7862" s="1" t="s">
        <v>17599</v>
      </c>
      <c r="I7862" s="2">
        <v>945.63</v>
      </c>
      <c r="J7862" s="37">
        <f>VLOOKUP(H7862,'DOGHER ORDER-DISC'!$K$4:$N$30,4,FALSE)</f>
        <v>0</v>
      </c>
      <c r="K7862" s="2">
        <f t="shared" si="128"/>
        <v>945.63</v>
      </c>
      <c r="L7862" s="1" t="s">
        <v>20565</v>
      </c>
    </row>
    <row r="7863" spans="1:12">
      <c r="A7863" s="1"/>
      <c r="B7863" s="1">
        <v>623</v>
      </c>
      <c r="C7863" s="1" t="s">
        <v>18223</v>
      </c>
      <c r="D7863" s="1" t="s">
        <v>18282</v>
      </c>
      <c r="E7863" s="1" t="s">
        <v>15685</v>
      </c>
      <c r="F7863" s="1" t="s">
        <v>15686</v>
      </c>
      <c r="G7863" s="1" t="s">
        <v>28455</v>
      </c>
      <c r="H7863" s="1" t="s">
        <v>17598</v>
      </c>
      <c r="I7863" s="2">
        <v>1578.79</v>
      </c>
      <c r="J7863" s="37">
        <f>VLOOKUP(H7863,'DOGHER ORDER-DISC'!$K$4:$N$30,4,FALSE)</f>
        <v>0</v>
      </c>
      <c r="K7863" s="2">
        <f t="shared" si="128"/>
        <v>1578.79</v>
      </c>
      <c r="L7863" s="1" t="s">
        <v>20564</v>
      </c>
    </row>
    <row r="7864" spans="1:12">
      <c r="A7864" s="1"/>
      <c r="B7864" s="1">
        <v>623</v>
      </c>
      <c r="C7864" s="1" t="s">
        <v>18224</v>
      </c>
      <c r="D7864" s="1" t="s">
        <v>18282</v>
      </c>
      <c r="E7864" s="1" t="s">
        <v>15687</v>
      </c>
      <c r="F7864" s="1" t="s">
        <v>15688</v>
      </c>
      <c r="G7864" s="1" t="s">
        <v>28456</v>
      </c>
      <c r="H7864" s="1" t="s">
        <v>17599</v>
      </c>
      <c r="I7864" s="2">
        <v>1001.24</v>
      </c>
      <c r="J7864" s="37">
        <f>VLOOKUP(H7864,'DOGHER ORDER-DISC'!$K$4:$N$30,4,FALSE)</f>
        <v>0</v>
      </c>
      <c r="K7864" s="2">
        <f t="shared" si="128"/>
        <v>1001.24</v>
      </c>
      <c r="L7864" s="1" t="s">
        <v>20565</v>
      </c>
    </row>
    <row r="7865" spans="1:12">
      <c r="A7865" s="1"/>
      <c r="B7865" s="1">
        <v>623</v>
      </c>
      <c r="C7865" s="1" t="s">
        <v>18223</v>
      </c>
      <c r="D7865" s="1" t="s">
        <v>18282</v>
      </c>
      <c r="E7865" s="1" t="s">
        <v>15689</v>
      </c>
      <c r="F7865" s="1" t="s">
        <v>15690</v>
      </c>
      <c r="G7865" s="1" t="s">
        <v>28457</v>
      </c>
      <c r="H7865" s="1" t="s">
        <v>17598</v>
      </c>
      <c r="I7865" s="2">
        <v>2085.25</v>
      </c>
      <c r="J7865" s="37">
        <f>VLOOKUP(H7865,'DOGHER ORDER-DISC'!$K$4:$N$30,4,FALSE)</f>
        <v>0</v>
      </c>
      <c r="K7865" s="2">
        <f t="shared" si="128"/>
        <v>2085.25</v>
      </c>
      <c r="L7865" s="1" t="s">
        <v>20564</v>
      </c>
    </row>
    <row r="7866" spans="1:12">
      <c r="A7866" s="1"/>
      <c r="B7866" s="1">
        <v>623</v>
      </c>
      <c r="C7866" s="1" t="s">
        <v>18224</v>
      </c>
      <c r="D7866" s="1" t="s">
        <v>18282</v>
      </c>
      <c r="E7866" s="1" t="s">
        <v>15691</v>
      </c>
      <c r="F7866" s="1" t="s">
        <v>15692</v>
      </c>
      <c r="G7866" s="1" t="s">
        <v>28458</v>
      </c>
      <c r="H7866" s="1" t="s">
        <v>17599</v>
      </c>
      <c r="I7866" s="2">
        <v>1400.58</v>
      </c>
      <c r="J7866" s="37">
        <f>VLOOKUP(H7866,'DOGHER ORDER-DISC'!$K$4:$N$30,4,FALSE)</f>
        <v>0</v>
      </c>
      <c r="K7866" s="2">
        <f t="shared" si="128"/>
        <v>1400.58</v>
      </c>
      <c r="L7866" s="1" t="s">
        <v>20565</v>
      </c>
    </row>
    <row r="7867" spans="1:12">
      <c r="A7867" s="1"/>
      <c r="B7867" s="1">
        <v>623</v>
      </c>
      <c r="C7867" s="1" t="s">
        <v>18223</v>
      </c>
      <c r="D7867" s="1" t="s">
        <v>18282</v>
      </c>
      <c r="E7867" s="1" t="s">
        <v>15693</v>
      </c>
      <c r="F7867" s="1" t="s">
        <v>15694</v>
      </c>
      <c r="G7867" s="1" t="s">
        <v>28459</v>
      </c>
      <c r="H7867" s="1" t="s">
        <v>17598</v>
      </c>
      <c r="I7867" s="2">
        <v>2559.13</v>
      </c>
      <c r="J7867" s="37">
        <f>VLOOKUP(H7867,'DOGHER ORDER-DISC'!$K$4:$N$30,4,FALSE)</f>
        <v>0</v>
      </c>
      <c r="K7867" s="2">
        <f t="shared" si="128"/>
        <v>2559.13</v>
      </c>
      <c r="L7867" s="1" t="s">
        <v>20564</v>
      </c>
    </row>
    <row r="7868" spans="1:12">
      <c r="A7868" s="1"/>
      <c r="B7868" s="1">
        <v>623</v>
      </c>
      <c r="C7868" s="1" t="s">
        <v>18224</v>
      </c>
      <c r="D7868" s="1" t="s">
        <v>18282</v>
      </c>
      <c r="E7868" s="1" t="s">
        <v>15695</v>
      </c>
      <c r="F7868" s="1" t="s">
        <v>15696</v>
      </c>
      <c r="G7868" s="1" t="s">
        <v>28460</v>
      </c>
      <c r="H7868" s="1" t="s">
        <v>17599</v>
      </c>
      <c r="I7868" s="2">
        <v>1700.72</v>
      </c>
      <c r="J7868" s="37">
        <f>VLOOKUP(H7868,'DOGHER ORDER-DISC'!$K$4:$N$30,4,FALSE)</f>
        <v>0</v>
      </c>
      <c r="K7868" s="2">
        <f t="shared" si="128"/>
        <v>1700.72</v>
      </c>
      <c r="L7868" s="1" t="s">
        <v>20565</v>
      </c>
    </row>
    <row r="7869" spans="1:12">
      <c r="A7869" s="1"/>
      <c r="B7869" s="1">
        <v>624</v>
      </c>
      <c r="C7869" s="1" t="s">
        <v>18223</v>
      </c>
      <c r="D7869" s="1" t="s">
        <v>18282</v>
      </c>
      <c r="E7869" s="1" t="s">
        <v>15697</v>
      </c>
      <c r="F7869" s="1" t="s">
        <v>15698</v>
      </c>
      <c r="G7869" s="1" t="s">
        <v>28461</v>
      </c>
      <c r="H7869" s="1" t="s">
        <v>17598</v>
      </c>
      <c r="I7869" s="2">
        <v>104.18</v>
      </c>
      <c r="J7869" s="37">
        <f>VLOOKUP(H7869,'DOGHER ORDER-DISC'!$K$4:$N$30,4,FALSE)</f>
        <v>0</v>
      </c>
      <c r="K7869" s="2">
        <f t="shared" si="128"/>
        <v>104.18</v>
      </c>
      <c r="L7869" s="1" t="s">
        <v>20566</v>
      </c>
    </row>
    <row r="7870" spans="1:12">
      <c r="A7870" s="1"/>
      <c r="B7870" s="1">
        <v>624</v>
      </c>
      <c r="C7870" s="1" t="s">
        <v>18224</v>
      </c>
      <c r="D7870" s="1" t="s">
        <v>18282</v>
      </c>
      <c r="E7870" s="1" t="s">
        <v>15699</v>
      </c>
      <c r="F7870" s="1" t="s">
        <v>15700</v>
      </c>
      <c r="G7870" s="1" t="s">
        <v>28462</v>
      </c>
      <c r="H7870" s="1" t="s">
        <v>17599</v>
      </c>
      <c r="I7870" s="2">
        <v>68.489999999999995</v>
      </c>
      <c r="J7870" s="37">
        <f>VLOOKUP(H7870,'DOGHER ORDER-DISC'!$K$4:$N$30,4,FALSE)</f>
        <v>0</v>
      </c>
      <c r="K7870" s="2">
        <f t="shared" si="128"/>
        <v>68.489999999999995</v>
      </c>
      <c r="L7870" s="1" t="s">
        <v>20567</v>
      </c>
    </row>
    <row r="7871" spans="1:12">
      <c r="A7871" s="1"/>
      <c r="B7871" s="1">
        <v>624</v>
      </c>
      <c r="C7871" s="1" t="s">
        <v>18223</v>
      </c>
      <c r="D7871" s="1" t="s">
        <v>18282</v>
      </c>
      <c r="E7871" s="1" t="s">
        <v>15701</v>
      </c>
      <c r="F7871" s="1" t="s">
        <v>15702</v>
      </c>
      <c r="G7871" s="1" t="s">
        <v>28463</v>
      </c>
      <c r="H7871" s="1" t="s">
        <v>17598</v>
      </c>
      <c r="I7871" s="2">
        <v>138.81</v>
      </c>
      <c r="J7871" s="37">
        <f>VLOOKUP(H7871,'DOGHER ORDER-DISC'!$K$4:$N$30,4,FALSE)</f>
        <v>0</v>
      </c>
      <c r="K7871" s="2">
        <f t="shared" si="128"/>
        <v>138.81</v>
      </c>
      <c r="L7871" s="1" t="s">
        <v>20566</v>
      </c>
    </row>
    <row r="7872" spans="1:12">
      <c r="A7872" s="1"/>
      <c r="B7872" s="1">
        <v>624</v>
      </c>
      <c r="C7872" s="1" t="s">
        <v>18224</v>
      </c>
      <c r="D7872" s="1" t="s">
        <v>18282</v>
      </c>
      <c r="E7872" s="1" t="s">
        <v>15703</v>
      </c>
      <c r="F7872" s="1" t="s">
        <v>15704</v>
      </c>
      <c r="G7872" s="1" t="s">
        <v>28464</v>
      </c>
      <c r="H7872" s="1" t="s">
        <v>17599</v>
      </c>
      <c r="I7872" s="2">
        <v>94.66</v>
      </c>
      <c r="J7872" s="37">
        <f>VLOOKUP(H7872,'DOGHER ORDER-DISC'!$K$4:$N$30,4,FALSE)</f>
        <v>0</v>
      </c>
      <c r="K7872" s="2">
        <f t="shared" si="128"/>
        <v>94.66</v>
      </c>
      <c r="L7872" s="1" t="s">
        <v>20567</v>
      </c>
    </row>
    <row r="7873" spans="1:12">
      <c r="A7873" s="1"/>
      <c r="B7873" s="1">
        <v>624</v>
      </c>
      <c r="C7873" s="1" t="s">
        <v>18223</v>
      </c>
      <c r="D7873" s="1" t="s">
        <v>18282</v>
      </c>
      <c r="E7873" s="1" t="s">
        <v>15705</v>
      </c>
      <c r="F7873" s="1" t="s">
        <v>15706</v>
      </c>
      <c r="G7873" s="1" t="s">
        <v>28465</v>
      </c>
      <c r="H7873" s="1" t="s">
        <v>17598</v>
      </c>
      <c r="I7873" s="2">
        <v>195.32</v>
      </c>
      <c r="J7873" s="37">
        <f>VLOOKUP(H7873,'DOGHER ORDER-DISC'!$K$4:$N$30,4,FALSE)</f>
        <v>0</v>
      </c>
      <c r="K7873" s="2">
        <f t="shared" si="128"/>
        <v>195.32</v>
      </c>
      <c r="L7873" s="1" t="s">
        <v>20566</v>
      </c>
    </row>
    <row r="7874" spans="1:12">
      <c r="A7874" s="1"/>
      <c r="B7874" s="1">
        <v>624</v>
      </c>
      <c r="C7874" s="1" t="s">
        <v>18224</v>
      </c>
      <c r="D7874" s="1" t="s">
        <v>18282</v>
      </c>
      <c r="E7874" s="1" t="s">
        <v>15707</v>
      </c>
      <c r="F7874" s="1" t="s">
        <v>15708</v>
      </c>
      <c r="G7874" s="1" t="s">
        <v>28466</v>
      </c>
      <c r="H7874" s="1" t="s">
        <v>17599</v>
      </c>
      <c r="I7874" s="2">
        <v>133.1</v>
      </c>
      <c r="J7874" s="37">
        <f>VLOOKUP(H7874,'DOGHER ORDER-DISC'!$K$4:$N$30,4,FALSE)</f>
        <v>0</v>
      </c>
      <c r="K7874" s="2">
        <f t="shared" si="128"/>
        <v>133.1</v>
      </c>
      <c r="L7874" s="1" t="s">
        <v>20567</v>
      </c>
    </row>
    <row r="7875" spans="1:12">
      <c r="A7875" s="1"/>
      <c r="B7875" s="1">
        <v>624</v>
      </c>
      <c r="C7875" s="1" t="s">
        <v>18223</v>
      </c>
      <c r="D7875" s="1" t="s">
        <v>18282</v>
      </c>
      <c r="E7875" s="1" t="s">
        <v>15709</v>
      </c>
      <c r="F7875" s="1" t="s">
        <v>15710</v>
      </c>
      <c r="G7875" s="1" t="s">
        <v>28467</v>
      </c>
      <c r="H7875" s="1" t="s">
        <v>17598</v>
      </c>
      <c r="I7875" s="2">
        <v>261.11</v>
      </c>
      <c r="J7875" s="37">
        <f>VLOOKUP(H7875,'DOGHER ORDER-DISC'!$K$4:$N$30,4,FALSE)</f>
        <v>0</v>
      </c>
      <c r="K7875" s="2">
        <f t="shared" si="128"/>
        <v>261.11</v>
      </c>
      <c r="L7875" s="1" t="s">
        <v>20566</v>
      </c>
    </row>
    <row r="7876" spans="1:12">
      <c r="A7876" s="1"/>
      <c r="B7876" s="1">
        <v>624</v>
      </c>
      <c r="C7876" s="1" t="s">
        <v>18224</v>
      </c>
      <c r="D7876" s="1" t="s">
        <v>18282</v>
      </c>
      <c r="E7876" s="1" t="s">
        <v>15711</v>
      </c>
      <c r="F7876" s="1" t="s">
        <v>15712</v>
      </c>
      <c r="G7876" s="1" t="s">
        <v>28468</v>
      </c>
      <c r="H7876" s="1" t="s">
        <v>17599</v>
      </c>
      <c r="I7876" s="2">
        <v>177.46</v>
      </c>
      <c r="J7876" s="37">
        <f>VLOOKUP(H7876,'DOGHER ORDER-DISC'!$K$4:$N$30,4,FALSE)</f>
        <v>0</v>
      </c>
      <c r="K7876" s="2">
        <f t="shared" si="128"/>
        <v>177.46</v>
      </c>
      <c r="L7876" s="1" t="s">
        <v>20567</v>
      </c>
    </row>
    <row r="7877" spans="1:12">
      <c r="A7877" s="1"/>
      <c r="B7877" s="1">
        <v>624</v>
      </c>
      <c r="C7877" s="1" t="s">
        <v>18223</v>
      </c>
      <c r="D7877" s="1" t="s">
        <v>18282</v>
      </c>
      <c r="E7877" s="1" t="s">
        <v>15713</v>
      </c>
      <c r="F7877" s="1" t="s">
        <v>15714</v>
      </c>
      <c r="G7877" s="1" t="s">
        <v>28469</v>
      </c>
      <c r="H7877" s="1" t="s">
        <v>17598</v>
      </c>
      <c r="I7877" s="2">
        <v>97.79</v>
      </c>
      <c r="J7877" s="37">
        <f>VLOOKUP(H7877,'DOGHER ORDER-DISC'!$K$4:$N$30,4,FALSE)</f>
        <v>0</v>
      </c>
      <c r="K7877" s="2">
        <f t="shared" si="128"/>
        <v>97.79</v>
      </c>
      <c r="L7877" s="1" t="s">
        <v>20566</v>
      </c>
    </row>
    <row r="7878" spans="1:12">
      <c r="A7878" s="1"/>
      <c r="B7878" s="1">
        <v>624</v>
      </c>
      <c r="C7878" s="1" t="s">
        <v>18224</v>
      </c>
      <c r="D7878" s="1" t="s">
        <v>18282</v>
      </c>
      <c r="E7878" s="1" t="s">
        <v>15715</v>
      </c>
      <c r="F7878" s="1" t="s">
        <v>15716</v>
      </c>
      <c r="G7878" s="1" t="s">
        <v>28470</v>
      </c>
      <c r="H7878" s="1" t="s">
        <v>17599</v>
      </c>
      <c r="I7878" s="2">
        <v>72.069999999999993</v>
      </c>
      <c r="J7878" s="37">
        <f>VLOOKUP(H7878,'DOGHER ORDER-DISC'!$K$4:$N$30,4,FALSE)</f>
        <v>0</v>
      </c>
      <c r="K7878" s="2">
        <f t="shared" si="128"/>
        <v>72.069999999999993</v>
      </c>
      <c r="L7878" s="1" t="s">
        <v>20567</v>
      </c>
    </row>
    <row r="7879" spans="1:12">
      <c r="A7879" s="1"/>
      <c r="B7879" s="1">
        <v>624</v>
      </c>
      <c r="C7879" s="1" t="s">
        <v>18223</v>
      </c>
      <c r="D7879" s="1" t="s">
        <v>18282</v>
      </c>
      <c r="E7879" s="1" t="s">
        <v>15717</v>
      </c>
      <c r="F7879" s="1" t="s">
        <v>15718</v>
      </c>
      <c r="G7879" s="1" t="s">
        <v>28471</v>
      </c>
      <c r="H7879" s="1" t="s">
        <v>17598</v>
      </c>
      <c r="I7879" s="2">
        <v>141.5</v>
      </c>
      <c r="J7879" s="37">
        <f>VLOOKUP(H7879,'DOGHER ORDER-DISC'!$K$4:$N$30,4,FALSE)</f>
        <v>0</v>
      </c>
      <c r="K7879" s="2">
        <f t="shared" si="128"/>
        <v>141.5</v>
      </c>
      <c r="L7879" s="1" t="s">
        <v>20566</v>
      </c>
    </row>
    <row r="7880" spans="1:12">
      <c r="A7880" s="1"/>
      <c r="B7880" s="1">
        <v>624</v>
      </c>
      <c r="C7880" s="1" t="s">
        <v>18224</v>
      </c>
      <c r="D7880" s="1" t="s">
        <v>18282</v>
      </c>
      <c r="E7880" s="1" t="s">
        <v>15719</v>
      </c>
      <c r="F7880" s="1" t="s">
        <v>15720</v>
      </c>
      <c r="G7880" s="1" t="s">
        <v>28472</v>
      </c>
      <c r="H7880" s="1" t="s">
        <v>17599</v>
      </c>
      <c r="I7880" s="2">
        <v>92.69</v>
      </c>
      <c r="J7880" s="37">
        <f>VLOOKUP(H7880,'DOGHER ORDER-DISC'!$K$4:$N$30,4,FALSE)</f>
        <v>0</v>
      </c>
      <c r="K7880" s="2">
        <f t="shared" si="128"/>
        <v>92.69</v>
      </c>
      <c r="L7880" s="1" t="s">
        <v>20567</v>
      </c>
    </row>
    <row r="7881" spans="1:12">
      <c r="A7881" s="1"/>
      <c r="B7881" s="1">
        <v>624</v>
      </c>
      <c r="C7881" s="1" t="s">
        <v>18223</v>
      </c>
      <c r="D7881" s="1" t="s">
        <v>18282</v>
      </c>
      <c r="E7881" s="1" t="s">
        <v>15721</v>
      </c>
      <c r="F7881" s="1" t="s">
        <v>15722</v>
      </c>
      <c r="G7881" s="1" t="s">
        <v>28473</v>
      </c>
      <c r="H7881" s="1" t="s">
        <v>17598</v>
      </c>
      <c r="I7881" s="2">
        <v>178.76</v>
      </c>
      <c r="J7881" s="37">
        <f>VLOOKUP(H7881,'DOGHER ORDER-DISC'!$K$4:$N$30,4,FALSE)</f>
        <v>0</v>
      </c>
      <c r="K7881" s="2">
        <f t="shared" si="128"/>
        <v>178.76</v>
      </c>
      <c r="L7881" s="1" t="s">
        <v>20566</v>
      </c>
    </row>
    <row r="7882" spans="1:12">
      <c r="A7882" s="1"/>
      <c r="B7882" s="1">
        <v>624</v>
      </c>
      <c r="C7882" s="1" t="s">
        <v>18224</v>
      </c>
      <c r="D7882" s="1" t="s">
        <v>18282</v>
      </c>
      <c r="E7882" s="1" t="s">
        <v>15723</v>
      </c>
      <c r="F7882" s="1" t="s">
        <v>15724</v>
      </c>
      <c r="G7882" s="1" t="s">
        <v>28474</v>
      </c>
      <c r="H7882" s="1" t="s">
        <v>17599</v>
      </c>
      <c r="I7882" s="2">
        <v>121.7</v>
      </c>
      <c r="J7882" s="37">
        <f>VLOOKUP(H7882,'DOGHER ORDER-DISC'!$K$4:$N$30,4,FALSE)</f>
        <v>0</v>
      </c>
      <c r="K7882" s="2">
        <f t="shared" si="128"/>
        <v>121.7</v>
      </c>
      <c r="L7882" s="1" t="s">
        <v>20567</v>
      </c>
    </row>
    <row r="7883" spans="1:12">
      <c r="A7883" s="1"/>
      <c r="B7883" s="1">
        <v>624</v>
      </c>
      <c r="C7883" s="1" t="s">
        <v>18223</v>
      </c>
      <c r="D7883" s="1" t="s">
        <v>18282</v>
      </c>
      <c r="E7883" s="1" t="s">
        <v>15725</v>
      </c>
      <c r="F7883" s="1" t="s">
        <v>15726</v>
      </c>
      <c r="G7883" s="1" t="s">
        <v>28475</v>
      </c>
      <c r="H7883" s="1" t="s">
        <v>17598</v>
      </c>
      <c r="I7883" s="2">
        <v>272.08</v>
      </c>
      <c r="J7883" s="37">
        <f>VLOOKUP(H7883,'DOGHER ORDER-DISC'!$K$4:$N$30,4,FALSE)</f>
        <v>0</v>
      </c>
      <c r="K7883" s="2">
        <f t="shared" si="128"/>
        <v>272.08</v>
      </c>
      <c r="L7883" s="1" t="s">
        <v>20566</v>
      </c>
    </row>
    <row r="7884" spans="1:12">
      <c r="A7884" s="1"/>
      <c r="B7884" s="1">
        <v>624</v>
      </c>
      <c r="C7884" s="1" t="s">
        <v>18224</v>
      </c>
      <c r="D7884" s="1" t="s">
        <v>18282</v>
      </c>
      <c r="E7884" s="1" t="s">
        <v>15727</v>
      </c>
      <c r="F7884" s="1" t="s">
        <v>15728</v>
      </c>
      <c r="G7884" s="1" t="s">
        <v>28476</v>
      </c>
      <c r="H7884" s="1" t="s">
        <v>17599</v>
      </c>
      <c r="I7884" s="2">
        <v>185.19</v>
      </c>
      <c r="J7884" s="37">
        <f>VLOOKUP(H7884,'DOGHER ORDER-DISC'!$K$4:$N$30,4,FALSE)</f>
        <v>0</v>
      </c>
      <c r="K7884" s="2">
        <f t="shared" si="128"/>
        <v>185.19</v>
      </c>
      <c r="L7884" s="1" t="s">
        <v>20567</v>
      </c>
    </row>
    <row r="7885" spans="1:12">
      <c r="A7885" s="1"/>
      <c r="B7885" s="1">
        <v>624</v>
      </c>
      <c r="C7885" s="1" t="s">
        <v>18223</v>
      </c>
      <c r="D7885" s="1" t="s">
        <v>18282</v>
      </c>
      <c r="E7885" s="1" t="s">
        <v>15729</v>
      </c>
      <c r="F7885" s="1" t="s">
        <v>15730</v>
      </c>
      <c r="G7885" s="1" t="s">
        <v>28477</v>
      </c>
      <c r="H7885" s="1" t="s">
        <v>17598</v>
      </c>
      <c r="I7885" s="2">
        <v>143.22999999999999</v>
      </c>
      <c r="J7885" s="37">
        <f>VLOOKUP(H7885,'DOGHER ORDER-DISC'!$K$4:$N$30,4,FALSE)</f>
        <v>0</v>
      </c>
      <c r="K7885" s="2">
        <f t="shared" si="128"/>
        <v>143.22999999999999</v>
      </c>
      <c r="L7885" s="1" t="s">
        <v>20566</v>
      </c>
    </row>
    <row r="7886" spans="1:12">
      <c r="A7886" s="1"/>
      <c r="B7886" s="1">
        <v>624</v>
      </c>
      <c r="C7886" s="1" t="s">
        <v>18224</v>
      </c>
      <c r="D7886" s="1" t="s">
        <v>18282</v>
      </c>
      <c r="E7886" s="1" t="s">
        <v>15731</v>
      </c>
      <c r="F7886" s="1" t="s">
        <v>15732</v>
      </c>
      <c r="G7886" s="1" t="s">
        <v>28478</v>
      </c>
      <c r="H7886" s="1" t="s">
        <v>17599</v>
      </c>
      <c r="I7886" s="2">
        <v>90.06</v>
      </c>
      <c r="J7886" s="37">
        <f>VLOOKUP(H7886,'DOGHER ORDER-DISC'!$K$4:$N$30,4,FALSE)</f>
        <v>0</v>
      </c>
      <c r="K7886" s="2">
        <f t="shared" si="128"/>
        <v>90.06</v>
      </c>
      <c r="L7886" s="1" t="s">
        <v>20567</v>
      </c>
    </row>
    <row r="7887" spans="1:12">
      <c r="A7887" s="1"/>
      <c r="B7887" s="1">
        <v>624</v>
      </c>
      <c r="C7887" s="1" t="s">
        <v>18223</v>
      </c>
      <c r="D7887" s="1" t="s">
        <v>18282</v>
      </c>
      <c r="E7887" s="1" t="s">
        <v>15733</v>
      </c>
      <c r="F7887" s="1" t="s">
        <v>15734</v>
      </c>
      <c r="G7887" s="1" t="s">
        <v>28479</v>
      </c>
      <c r="H7887" s="1" t="s">
        <v>17598</v>
      </c>
      <c r="I7887" s="2">
        <v>169.6</v>
      </c>
      <c r="J7887" s="37">
        <f>VLOOKUP(H7887,'DOGHER ORDER-DISC'!$K$4:$N$30,4,FALSE)</f>
        <v>0</v>
      </c>
      <c r="K7887" s="2">
        <f t="shared" si="128"/>
        <v>169.6</v>
      </c>
      <c r="L7887" s="1" t="s">
        <v>20566</v>
      </c>
    </row>
    <row r="7888" spans="1:12">
      <c r="A7888" s="1"/>
      <c r="B7888" s="1">
        <v>624</v>
      </c>
      <c r="C7888" s="1" t="s">
        <v>18224</v>
      </c>
      <c r="D7888" s="1" t="s">
        <v>18282</v>
      </c>
      <c r="E7888" s="1" t="s">
        <v>15735</v>
      </c>
      <c r="F7888" s="1" t="s">
        <v>15736</v>
      </c>
      <c r="G7888" s="1" t="s">
        <v>28480</v>
      </c>
      <c r="H7888" s="1" t="s">
        <v>17599</v>
      </c>
      <c r="I7888" s="2">
        <v>106.42</v>
      </c>
      <c r="J7888" s="37">
        <f>VLOOKUP(H7888,'DOGHER ORDER-DISC'!$K$4:$N$30,4,FALSE)</f>
        <v>0</v>
      </c>
      <c r="K7888" s="2">
        <f t="shared" si="128"/>
        <v>106.42</v>
      </c>
      <c r="L7888" s="1" t="s">
        <v>20567</v>
      </c>
    </row>
    <row r="7889" spans="1:12">
      <c r="A7889" s="1"/>
      <c r="B7889" s="1">
        <v>625</v>
      </c>
      <c r="C7889" s="1" t="s">
        <v>18223</v>
      </c>
      <c r="D7889" s="1" t="s">
        <v>18282</v>
      </c>
      <c r="E7889" s="1" t="s">
        <v>15737</v>
      </c>
      <c r="F7889" s="1" t="s">
        <v>15738</v>
      </c>
      <c r="G7889" s="1" t="s">
        <v>28481</v>
      </c>
      <c r="H7889" s="1" t="s">
        <v>17598</v>
      </c>
      <c r="I7889" s="2">
        <v>91.69</v>
      </c>
      <c r="J7889" s="37">
        <f>VLOOKUP(H7889,'DOGHER ORDER-DISC'!$K$4:$N$30,4,FALSE)</f>
        <v>0</v>
      </c>
      <c r="K7889" s="2">
        <f t="shared" si="128"/>
        <v>91.69</v>
      </c>
      <c r="L7889" s="1" t="s">
        <v>20568</v>
      </c>
    </row>
    <row r="7890" spans="1:12">
      <c r="A7890" s="1"/>
      <c r="B7890" s="1">
        <v>625</v>
      </c>
      <c r="C7890" s="1" t="s">
        <v>18224</v>
      </c>
      <c r="D7890" s="1" t="s">
        <v>18282</v>
      </c>
      <c r="E7890" s="1" t="s">
        <v>15739</v>
      </c>
      <c r="F7890" s="1" t="s">
        <v>15740</v>
      </c>
      <c r="G7890" s="1" t="s">
        <v>28482</v>
      </c>
      <c r="H7890" s="1" t="s">
        <v>17599</v>
      </c>
      <c r="I7890" s="2">
        <v>73.37</v>
      </c>
      <c r="J7890" s="37">
        <f>VLOOKUP(H7890,'DOGHER ORDER-DISC'!$K$4:$N$30,4,FALSE)</f>
        <v>0</v>
      </c>
      <c r="K7890" s="2">
        <f t="shared" si="128"/>
        <v>73.37</v>
      </c>
      <c r="L7890" s="1" t="s">
        <v>20569</v>
      </c>
    </row>
    <row r="7891" spans="1:12">
      <c r="A7891" s="1"/>
      <c r="B7891" s="1">
        <v>625</v>
      </c>
      <c r="C7891" s="1" t="s">
        <v>18223</v>
      </c>
      <c r="D7891" s="1" t="s">
        <v>18282</v>
      </c>
      <c r="E7891" s="1" t="s">
        <v>15741</v>
      </c>
      <c r="F7891" s="1" t="s">
        <v>15742</v>
      </c>
      <c r="G7891" s="1" t="s">
        <v>28483</v>
      </c>
      <c r="H7891" s="1" t="s">
        <v>17598</v>
      </c>
      <c r="I7891" s="2">
        <v>122.25</v>
      </c>
      <c r="J7891" s="37">
        <f>VLOOKUP(H7891,'DOGHER ORDER-DISC'!$K$4:$N$30,4,FALSE)</f>
        <v>0</v>
      </c>
      <c r="K7891" s="2">
        <f t="shared" si="128"/>
        <v>122.25</v>
      </c>
      <c r="L7891" s="1" t="s">
        <v>20568</v>
      </c>
    </row>
    <row r="7892" spans="1:12">
      <c r="A7892" s="1"/>
      <c r="B7892" s="1">
        <v>625</v>
      </c>
      <c r="C7892" s="1" t="s">
        <v>18224</v>
      </c>
      <c r="D7892" s="1" t="s">
        <v>18282</v>
      </c>
      <c r="E7892" s="1" t="s">
        <v>15743</v>
      </c>
      <c r="F7892" s="1" t="s">
        <v>15744</v>
      </c>
      <c r="G7892" s="1" t="s">
        <v>28484</v>
      </c>
      <c r="H7892" s="1" t="s">
        <v>17599</v>
      </c>
      <c r="I7892" s="2">
        <v>84.3</v>
      </c>
      <c r="J7892" s="37">
        <f>VLOOKUP(H7892,'DOGHER ORDER-DISC'!$K$4:$N$30,4,FALSE)</f>
        <v>0</v>
      </c>
      <c r="K7892" s="2">
        <f t="shared" si="128"/>
        <v>84.3</v>
      </c>
      <c r="L7892" s="1" t="s">
        <v>20569</v>
      </c>
    </row>
    <row r="7893" spans="1:12">
      <c r="A7893" s="1"/>
      <c r="B7893" s="1">
        <v>625</v>
      </c>
      <c r="C7893" s="1" t="s">
        <v>18223</v>
      </c>
      <c r="D7893" s="1" t="s">
        <v>18282</v>
      </c>
      <c r="E7893" s="1" t="s">
        <v>15745</v>
      </c>
      <c r="F7893" s="1" t="s">
        <v>15746</v>
      </c>
      <c r="G7893" s="1" t="s">
        <v>28485</v>
      </c>
      <c r="H7893" s="1" t="s">
        <v>17598</v>
      </c>
      <c r="I7893" s="2">
        <v>138.55000000000001</v>
      </c>
      <c r="J7893" s="37">
        <f>VLOOKUP(H7893,'DOGHER ORDER-DISC'!$K$4:$N$30,4,FALSE)</f>
        <v>0</v>
      </c>
      <c r="K7893" s="2">
        <f t="shared" si="128"/>
        <v>138.55000000000001</v>
      </c>
      <c r="L7893" s="1" t="s">
        <v>20568</v>
      </c>
    </row>
    <row r="7894" spans="1:12">
      <c r="A7894" s="1"/>
      <c r="B7894" s="1">
        <v>625</v>
      </c>
      <c r="C7894" s="1" t="s">
        <v>18224</v>
      </c>
      <c r="D7894" s="1" t="s">
        <v>18282</v>
      </c>
      <c r="E7894" s="1" t="s">
        <v>15747</v>
      </c>
      <c r="F7894" s="1" t="s">
        <v>15748</v>
      </c>
      <c r="G7894" s="1" t="s">
        <v>28486</v>
      </c>
      <c r="H7894" s="1" t="s">
        <v>17599</v>
      </c>
      <c r="I7894" s="2">
        <v>103.57</v>
      </c>
      <c r="J7894" s="37">
        <f>VLOOKUP(H7894,'DOGHER ORDER-DISC'!$K$4:$N$30,4,FALSE)</f>
        <v>0</v>
      </c>
      <c r="K7894" s="2">
        <f t="shared" si="128"/>
        <v>103.57</v>
      </c>
      <c r="L7894" s="1" t="s">
        <v>20569</v>
      </c>
    </row>
    <row r="7895" spans="1:12">
      <c r="A7895" s="1"/>
      <c r="B7895" s="1">
        <v>625</v>
      </c>
      <c r="C7895" s="1" t="s">
        <v>18223</v>
      </c>
      <c r="D7895" s="1" t="s">
        <v>18282</v>
      </c>
      <c r="E7895" s="1" t="s">
        <v>15749</v>
      </c>
      <c r="F7895" s="1" t="s">
        <v>15750</v>
      </c>
      <c r="G7895" s="1" t="s">
        <v>28487</v>
      </c>
      <c r="H7895" s="1" t="s">
        <v>17598</v>
      </c>
      <c r="I7895" s="2">
        <v>183.38</v>
      </c>
      <c r="J7895" s="37">
        <f>VLOOKUP(H7895,'DOGHER ORDER-DISC'!$K$4:$N$30,4,FALSE)</f>
        <v>0</v>
      </c>
      <c r="K7895" s="2">
        <f t="shared" si="128"/>
        <v>183.38</v>
      </c>
      <c r="L7895" s="1" t="s">
        <v>20568</v>
      </c>
    </row>
    <row r="7896" spans="1:12">
      <c r="A7896" s="1"/>
      <c r="B7896" s="1">
        <v>625</v>
      </c>
      <c r="C7896" s="1" t="s">
        <v>18224</v>
      </c>
      <c r="D7896" s="1" t="s">
        <v>18282</v>
      </c>
      <c r="E7896" s="1" t="s">
        <v>15751</v>
      </c>
      <c r="F7896" s="1" t="s">
        <v>15752</v>
      </c>
      <c r="G7896" s="1" t="s">
        <v>28488</v>
      </c>
      <c r="H7896" s="1" t="s">
        <v>17599</v>
      </c>
      <c r="I7896" s="2">
        <v>130.1</v>
      </c>
      <c r="J7896" s="37">
        <f>VLOOKUP(H7896,'DOGHER ORDER-DISC'!$K$4:$N$30,4,FALSE)</f>
        <v>0</v>
      </c>
      <c r="K7896" s="2">
        <f t="shared" si="128"/>
        <v>130.1</v>
      </c>
      <c r="L7896" s="1" t="s">
        <v>20569</v>
      </c>
    </row>
    <row r="7897" spans="1:12">
      <c r="A7897" s="1"/>
      <c r="B7897" s="1">
        <v>625</v>
      </c>
      <c r="C7897" s="1" t="s">
        <v>18223</v>
      </c>
      <c r="D7897" s="1" t="s">
        <v>18282</v>
      </c>
      <c r="E7897" s="1" t="s">
        <v>15753</v>
      </c>
      <c r="F7897" s="1" t="s">
        <v>15754</v>
      </c>
      <c r="G7897" s="1" t="s">
        <v>28489</v>
      </c>
      <c r="H7897" s="1" t="s">
        <v>17598</v>
      </c>
      <c r="I7897" s="2">
        <v>244.5</v>
      </c>
      <c r="J7897" s="37">
        <f>VLOOKUP(H7897,'DOGHER ORDER-DISC'!$K$4:$N$30,4,FALSE)</f>
        <v>0</v>
      </c>
      <c r="K7897" s="2">
        <f t="shared" si="128"/>
        <v>244.5</v>
      </c>
      <c r="L7897" s="1" t="s">
        <v>20568</v>
      </c>
    </row>
    <row r="7898" spans="1:12">
      <c r="A7898" s="1"/>
      <c r="B7898" s="1">
        <v>625</v>
      </c>
      <c r="C7898" s="1" t="s">
        <v>18224</v>
      </c>
      <c r="D7898" s="1" t="s">
        <v>18282</v>
      </c>
      <c r="E7898" s="1" t="s">
        <v>15755</v>
      </c>
      <c r="F7898" s="1" t="s">
        <v>15756</v>
      </c>
      <c r="G7898" s="1" t="s">
        <v>28490</v>
      </c>
      <c r="H7898" s="1" t="s">
        <v>17599</v>
      </c>
      <c r="I7898" s="2">
        <v>168.63</v>
      </c>
      <c r="J7898" s="37">
        <f>VLOOKUP(H7898,'DOGHER ORDER-DISC'!$K$4:$N$30,4,FALSE)</f>
        <v>0</v>
      </c>
      <c r="K7898" s="2">
        <f t="shared" si="128"/>
        <v>168.63</v>
      </c>
      <c r="L7898" s="1" t="s">
        <v>20569</v>
      </c>
    </row>
    <row r="7899" spans="1:12">
      <c r="A7899" s="1"/>
      <c r="B7899" s="1">
        <v>625</v>
      </c>
      <c r="C7899" s="1" t="s">
        <v>18223</v>
      </c>
      <c r="D7899" s="1" t="s">
        <v>18282</v>
      </c>
      <c r="E7899" s="1" t="s">
        <v>15757</v>
      </c>
      <c r="F7899" s="1" t="s">
        <v>15758</v>
      </c>
      <c r="G7899" s="1" t="s">
        <v>28491</v>
      </c>
      <c r="H7899" s="1" t="s">
        <v>17598</v>
      </c>
      <c r="I7899" s="2">
        <v>285.24</v>
      </c>
      <c r="J7899" s="37">
        <f>VLOOKUP(H7899,'DOGHER ORDER-DISC'!$K$4:$N$30,4,FALSE)</f>
        <v>0</v>
      </c>
      <c r="K7899" s="2">
        <f t="shared" si="128"/>
        <v>285.24</v>
      </c>
      <c r="L7899" s="1" t="s">
        <v>20568</v>
      </c>
    </row>
    <row r="7900" spans="1:12">
      <c r="A7900" s="1"/>
      <c r="B7900" s="1">
        <v>625</v>
      </c>
      <c r="C7900" s="1" t="s">
        <v>18224</v>
      </c>
      <c r="D7900" s="1" t="s">
        <v>18282</v>
      </c>
      <c r="E7900" s="1" t="s">
        <v>15759</v>
      </c>
      <c r="F7900" s="1" t="s">
        <v>15760</v>
      </c>
      <c r="G7900" s="1" t="s">
        <v>28492</v>
      </c>
      <c r="H7900" s="1" t="s">
        <v>17599</v>
      </c>
      <c r="I7900" s="2">
        <v>204.76</v>
      </c>
      <c r="J7900" s="37">
        <f>VLOOKUP(H7900,'DOGHER ORDER-DISC'!$K$4:$N$30,4,FALSE)</f>
        <v>0</v>
      </c>
      <c r="K7900" s="2">
        <f t="shared" si="128"/>
        <v>204.76</v>
      </c>
      <c r="L7900" s="1" t="s">
        <v>20569</v>
      </c>
    </row>
    <row r="7901" spans="1:12">
      <c r="A7901" s="1"/>
      <c r="B7901" s="1">
        <v>625</v>
      </c>
      <c r="C7901" s="1" t="s">
        <v>18223</v>
      </c>
      <c r="D7901" s="1" t="s">
        <v>18282</v>
      </c>
      <c r="E7901" s="1" t="s">
        <v>15761</v>
      </c>
      <c r="F7901" s="1" t="s">
        <v>15762</v>
      </c>
      <c r="G7901" s="1" t="s">
        <v>28493</v>
      </c>
      <c r="H7901" s="1" t="s">
        <v>17598</v>
      </c>
      <c r="I7901" s="2">
        <v>387.12</v>
      </c>
      <c r="J7901" s="37">
        <f>VLOOKUP(H7901,'DOGHER ORDER-DISC'!$K$4:$N$30,4,FALSE)</f>
        <v>0</v>
      </c>
      <c r="K7901" s="2">
        <f t="shared" si="128"/>
        <v>387.12</v>
      </c>
      <c r="L7901" s="1" t="s">
        <v>20568</v>
      </c>
    </row>
    <row r="7902" spans="1:12">
      <c r="A7902" s="1"/>
      <c r="B7902" s="1">
        <v>625</v>
      </c>
      <c r="C7902" s="1" t="s">
        <v>18224</v>
      </c>
      <c r="D7902" s="1" t="s">
        <v>18282</v>
      </c>
      <c r="E7902" s="1" t="s">
        <v>15763</v>
      </c>
      <c r="F7902" s="1" t="s">
        <v>15764</v>
      </c>
      <c r="G7902" s="1" t="s">
        <v>28494</v>
      </c>
      <c r="H7902" s="1" t="s">
        <v>17599</v>
      </c>
      <c r="I7902" s="2">
        <v>277.05</v>
      </c>
      <c r="J7902" s="37">
        <f>VLOOKUP(H7902,'DOGHER ORDER-DISC'!$K$4:$N$30,4,FALSE)</f>
        <v>0</v>
      </c>
      <c r="K7902" s="2">
        <f t="shared" si="128"/>
        <v>277.05</v>
      </c>
      <c r="L7902" s="1" t="s">
        <v>20569</v>
      </c>
    </row>
    <row r="7903" spans="1:12">
      <c r="A7903" s="1"/>
      <c r="B7903" s="1">
        <v>625</v>
      </c>
      <c r="C7903" s="1" t="s">
        <v>18223</v>
      </c>
      <c r="D7903" s="1" t="s">
        <v>18282</v>
      </c>
      <c r="E7903" s="1" t="s">
        <v>15765</v>
      </c>
      <c r="F7903" s="1" t="s">
        <v>15766</v>
      </c>
      <c r="G7903" s="1" t="s">
        <v>28495</v>
      </c>
      <c r="H7903" s="1" t="s">
        <v>17598</v>
      </c>
      <c r="I7903" s="2">
        <v>483.66</v>
      </c>
      <c r="J7903" s="37">
        <f>VLOOKUP(H7903,'DOGHER ORDER-DISC'!$K$4:$N$30,4,FALSE)</f>
        <v>0</v>
      </c>
      <c r="K7903" s="2">
        <f t="shared" si="128"/>
        <v>483.66</v>
      </c>
      <c r="L7903" s="1" t="s">
        <v>20568</v>
      </c>
    </row>
    <row r="7904" spans="1:12">
      <c r="A7904" s="1"/>
      <c r="B7904" s="1">
        <v>625</v>
      </c>
      <c r="C7904" s="1" t="s">
        <v>18224</v>
      </c>
      <c r="D7904" s="1" t="s">
        <v>18282</v>
      </c>
      <c r="E7904" s="1" t="s">
        <v>15767</v>
      </c>
      <c r="F7904" s="1" t="s">
        <v>15768</v>
      </c>
      <c r="G7904" s="1" t="s">
        <v>28496</v>
      </c>
      <c r="H7904" s="1" t="s">
        <v>17599</v>
      </c>
      <c r="I7904" s="2">
        <v>334.87</v>
      </c>
      <c r="J7904" s="37">
        <f>VLOOKUP(H7904,'DOGHER ORDER-DISC'!$K$4:$N$30,4,FALSE)</f>
        <v>0</v>
      </c>
      <c r="K7904" s="2">
        <f t="shared" si="128"/>
        <v>334.87</v>
      </c>
      <c r="L7904" s="1" t="s">
        <v>20569</v>
      </c>
    </row>
    <row r="7905" spans="1:12">
      <c r="A7905" s="1"/>
      <c r="B7905" s="1">
        <v>625</v>
      </c>
      <c r="C7905" s="1" t="s">
        <v>18223</v>
      </c>
      <c r="D7905" s="1" t="s">
        <v>18282</v>
      </c>
      <c r="E7905" s="1" t="s">
        <v>15769</v>
      </c>
      <c r="F7905" s="1" t="s">
        <v>15770</v>
      </c>
      <c r="G7905" s="1" t="s">
        <v>28497</v>
      </c>
      <c r="H7905" s="1" t="s">
        <v>17598</v>
      </c>
      <c r="I7905" s="2">
        <v>122.29</v>
      </c>
      <c r="J7905" s="37">
        <f>VLOOKUP(H7905,'DOGHER ORDER-DISC'!$K$4:$N$30,4,FALSE)</f>
        <v>0</v>
      </c>
      <c r="K7905" s="2">
        <f t="shared" si="128"/>
        <v>122.29</v>
      </c>
      <c r="L7905" s="1" t="s">
        <v>20570</v>
      </c>
    </row>
    <row r="7906" spans="1:12">
      <c r="A7906" s="1"/>
      <c r="B7906" s="1">
        <v>625</v>
      </c>
      <c r="C7906" s="1" t="s">
        <v>18224</v>
      </c>
      <c r="D7906" s="1" t="s">
        <v>18282</v>
      </c>
      <c r="E7906" s="1" t="s">
        <v>15771</v>
      </c>
      <c r="F7906" s="1" t="s">
        <v>15772</v>
      </c>
      <c r="G7906" s="1" t="s">
        <v>28498</v>
      </c>
      <c r="H7906" s="1" t="s">
        <v>17599</v>
      </c>
      <c r="I7906" s="2">
        <v>78.349999999999994</v>
      </c>
      <c r="J7906" s="37">
        <f>VLOOKUP(H7906,'DOGHER ORDER-DISC'!$K$4:$N$30,4,FALSE)</f>
        <v>0</v>
      </c>
      <c r="K7906" s="2">
        <f t="shared" si="128"/>
        <v>78.349999999999994</v>
      </c>
      <c r="L7906" s="1" t="s">
        <v>20571</v>
      </c>
    </row>
    <row r="7907" spans="1:12">
      <c r="A7907" s="1"/>
      <c r="B7907" s="1">
        <v>625</v>
      </c>
      <c r="C7907" s="1" t="s">
        <v>18223</v>
      </c>
      <c r="D7907" s="1" t="s">
        <v>18282</v>
      </c>
      <c r="E7907" s="1" t="s">
        <v>15773</v>
      </c>
      <c r="F7907" s="1" t="s">
        <v>15774</v>
      </c>
      <c r="G7907" s="1" t="s">
        <v>28499</v>
      </c>
      <c r="H7907" s="1" t="s">
        <v>17598</v>
      </c>
      <c r="I7907" s="2">
        <v>153.69</v>
      </c>
      <c r="J7907" s="37">
        <f>VLOOKUP(H7907,'DOGHER ORDER-DISC'!$K$4:$N$30,4,FALSE)</f>
        <v>0</v>
      </c>
      <c r="K7907" s="2">
        <f t="shared" si="128"/>
        <v>153.69</v>
      </c>
      <c r="L7907" s="1" t="s">
        <v>20570</v>
      </c>
    </row>
    <row r="7908" spans="1:12">
      <c r="A7908" s="1"/>
      <c r="B7908" s="1">
        <v>625</v>
      </c>
      <c r="C7908" s="1" t="s">
        <v>18224</v>
      </c>
      <c r="D7908" s="1" t="s">
        <v>18282</v>
      </c>
      <c r="E7908" s="1" t="s">
        <v>15775</v>
      </c>
      <c r="F7908" s="1" t="s">
        <v>15776</v>
      </c>
      <c r="G7908" s="1" t="s">
        <v>28500</v>
      </c>
      <c r="H7908" s="1" t="s">
        <v>17599</v>
      </c>
      <c r="I7908" s="2">
        <v>98.36</v>
      </c>
      <c r="J7908" s="37">
        <f>VLOOKUP(H7908,'DOGHER ORDER-DISC'!$K$4:$N$30,4,FALSE)</f>
        <v>0</v>
      </c>
      <c r="K7908" s="2">
        <f t="shared" si="128"/>
        <v>98.36</v>
      </c>
      <c r="L7908" s="1" t="s">
        <v>20571</v>
      </c>
    </row>
    <row r="7909" spans="1:12">
      <c r="A7909" s="1"/>
      <c r="B7909" s="1">
        <v>625</v>
      </c>
      <c r="C7909" s="1" t="s">
        <v>18223</v>
      </c>
      <c r="D7909" s="1" t="s">
        <v>18282</v>
      </c>
      <c r="E7909" s="1" t="s">
        <v>15777</v>
      </c>
      <c r="F7909" s="1" t="s">
        <v>15778</v>
      </c>
      <c r="G7909" s="1" t="s">
        <v>28501</v>
      </c>
      <c r="H7909" s="1" t="s">
        <v>17598</v>
      </c>
      <c r="I7909" s="2">
        <v>169.39</v>
      </c>
      <c r="J7909" s="37">
        <f>VLOOKUP(H7909,'DOGHER ORDER-DISC'!$K$4:$N$30,4,FALSE)</f>
        <v>0</v>
      </c>
      <c r="K7909" s="2">
        <f t="shared" si="128"/>
        <v>169.39</v>
      </c>
      <c r="L7909" s="1" t="s">
        <v>20570</v>
      </c>
    </row>
    <row r="7910" spans="1:12">
      <c r="A7910" s="1"/>
      <c r="B7910" s="1">
        <v>625</v>
      </c>
      <c r="C7910" s="1" t="s">
        <v>18224</v>
      </c>
      <c r="D7910" s="1" t="s">
        <v>18282</v>
      </c>
      <c r="E7910" s="1" t="s">
        <v>15779</v>
      </c>
      <c r="F7910" s="1" t="s">
        <v>15780</v>
      </c>
      <c r="G7910" s="1" t="s">
        <v>28502</v>
      </c>
      <c r="H7910" s="1" t="s">
        <v>17599</v>
      </c>
      <c r="I7910" s="2">
        <v>108.35</v>
      </c>
      <c r="J7910" s="37">
        <f>VLOOKUP(H7910,'DOGHER ORDER-DISC'!$K$4:$N$30,4,FALSE)</f>
        <v>0</v>
      </c>
      <c r="K7910" s="2">
        <f t="shared" si="128"/>
        <v>108.35</v>
      </c>
      <c r="L7910" s="1" t="s">
        <v>20571</v>
      </c>
    </row>
    <row r="7911" spans="1:12">
      <c r="A7911" s="1"/>
      <c r="B7911" s="1">
        <v>625</v>
      </c>
      <c r="C7911" s="1" t="s">
        <v>18223</v>
      </c>
      <c r="D7911" s="1" t="s">
        <v>18282</v>
      </c>
      <c r="E7911" s="1" t="s">
        <v>15781</v>
      </c>
      <c r="F7911" s="1" t="s">
        <v>15782</v>
      </c>
      <c r="G7911" s="1" t="s">
        <v>28503</v>
      </c>
      <c r="H7911" s="1" t="s">
        <v>17598</v>
      </c>
      <c r="I7911" s="2">
        <v>239.4</v>
      </c>
      <c r="J7911" s="37">
        <f>VLOOKUP(H7911,'DOGHER ORDER-DISC'!$K$4:$N$30,4,FALSE)</f>
        <v>0</v>
      </c>
      <c r="K7911" s="2">
        <f t="shared" si="128"/>
        <v>239.4</v>
      </c>
      <c r="L7911" s="1" t="s">
        <v>20570</v>
      </c>
    </row>
    <row r="7912" spans="1:12">
      <c r="A7912" s="1"/>
      <c r="B7912" s="1">
        <v>625</v>
      </c>
      <c r="C7912" s="1" t="s">
        <v>18224</v>
      </c>
      <c r="D7912" s="1" t="s">
        <v>18282</v>
      </c>
      <c r="E7912" s="1" t="s">
        <v>15783</v>
      </c>
      <c r="F7912" s="1" t="s">
        <v>15784</v>
      </c>
      <c r="G7912" s="1" t="s">
        <v>28504</v>
      </c>
      <c r="H7912" s="1" t="s">
        <v>17599</v>
      </c>
      <c r="I7912" s="2">
        <v>176.09</v>
      </c>
      <c r="J7912" s="37">
        <f>VLOOKUP(H7912,'DOGHER ORDER-DISC'!$K$4:$N$30,4,FALSE)</f>
        <v>0</v>
      </c>
      <c r="K7912" s="2">
        <f t="shared" si="128"/>
        <v>176.09</v>
      </c>
      <c r="L7912" s="1" t="s">
        <v>20571</v>
      </c>
    </row>
    <row r="7913" spans="1:12">
      <c r="A7913" s="1"/>
      <c r="B7913" s="1">
        <v>626</v>
      </c>
      <c r="C7913" s="1" t="s">
        <v>18223</v>
      </c>
      <c r="D7913" s="1" t="s">
        <v>18282</v>
      </c>
      <c r="E7913" s="1" t="s">
        <v>15785</v>
      </c>
      <c r="F7913" s="1" t="s">
        <v>15786</v>
      </c>
      <c r="G7913" s="1" t="s">
        <v>28505</v>
      </c>
      <c r="H7913" s="1" t="s">
        <v>17598</v>
      </c>
      <c r="I7913" s="2">
        <v>385.33</v>
      </c>
      <c r="J7913" s="37">
        <f>VLOOKUP(H7913,'DOGHER ORDER-DISC'!$K$4:$N$30,4,FALSE)</f>
        <v>0</v>
      </c>
      <c r="K7913" s="2">
        <f t="shared" si="128"/>
        <v>385.33</v>
      </c>
      <c r="L7913" s="1" t="s">
        <v>20570</v>
      </c>
    </row>
    <row r="7914" spans="1:12">
      <c r="A7914" s="1"/>
      <c r="B7914" s="1">
        <v>626</v>
      </c>
      <c r="C7914" s="1" t="s">
        <v>18224</v>
      </c>
      <c r="D7914" s="1" t="s">
        <v>18282</v>
      </c>
      <c r="E7914" s="1" t="s">
        <v>15787</v>
      </c>
      <c r="F7914" s="1" t="s">
        <v>15788</v>
      </c>
      <c r="G7914" s="1" t="s">
        <v>28506</v>
      </c>
      <c r="H7914" s="1" t="s">
        <v>17599</v>
      </c>
      <c r="I7914" s="2">
        <v>217.28</v>
      </c>
      <c r="J7914" s="37">
        <f>VLOOKUP(H7914,'DOGHER ORDER-DISC'!$K$4:$N$30,4,FALSE)</f>
        <v>0</v>
      </c>
      <c r="K7914" s="2">
        <f t="shared" si="128"/>
        <v>217.28</v>
      </c>
      <c r="L7914" s="1" t="s">
        <v>20571</v>
      </c>
    </row>
    <row r="7915" spans="1:12">
      <c r="A7915" s="1"/>
      <c r="B7915" s="1">
        <v>626</v>
      </c>
      <c r="C7915" s="1" t="s">
        <v>18223</v>
      </c>
      <c r="D7915" s="1" t="s">
        <v>18282</v>
      </c>
      <c r="E7915" s="1" t="s">
        <v>15789</v>
      </c>
      <c r="F7915" s="1" t="s">
        <v>15790</v>
      </c>
      <c r="G7915" s="1" t="s">
        <v>28507</v>
      </c>
      <c r="H7915" s="1" t="s">
        <v>17598</v>
      </c>
      <c r="I7915" s="2">
        <v>562.70000000000005</v>
      </c>
      <c r="J7915" s="37">
        <f>VLOOKUP(H7915,'DOGHER ORDER-DISC'!$K$4:$N$30,4,FALSE)</f>
        <v>0</v>
      </c>
      <c r="K7915" s="2">
        <f t="shared" si="128"/>
        <v>562.70000000000005</v>
      </c>
      <c r="L7915" s="1" t="s">
        <v>20570</v>
      </c>
    </row>
    <row r="7916" spans="1:12">
      <c r="A7916" s="1"/>
      <c r="B7916" s="1">
        <v>626</v>
      </c>
      <c r="C7916" s="1" t="s">
        <v>18224</v>
      </c>
      <c r="D7916" s="1" t="s">
        <v>18282</v>
      </c>
      <c r="E7916" s="1" t="s">
        <v>15791</v>
      </c>
      <c r="F7916" s="1" t="s">
        <v>15792</v>
      </c>
      <c r="G7916" s="1" t="s">
        <v>28508</v>
      </c>
      <c r="H7916" s="1" t="s">
        <v>17599</v>
      </c>
      <c r="I7916" s="2">
        <v>317.64999999999998</v>
      </c>
      <c r="J7916" s="37">
        <f>VLOOKUP(H7916,'DOGHER ORDER-DISC'!$K$4:$N$30,4,FALSE)</f>
        <v>0</v>
      </c>
      <c r="K7916" s="2">
        <f t="shared" si="128"/>
        <v>317.64999999999998</v>
      </c>
      <c r="L7916" s="1" t="s">
        <v>20571</v>
      </c>
    </row>
    <row r="7917" spans="1:12">
      <c r="A7917" s="1"/>
      <c r="B7917" s="1">
        <v>626</v>
      </c>
      <c r="C7917" s="1" t="s">
        <v>18223</v>
      </c>
      <c r="D7917" s="1" t="s">
        <v>18282</v>
      </c>
      <c r="E7917" s="1" t="s">
        <v>15793</v>
      </c>
      <c r="F7917" s="1" t="s">
        <v>15794</v>
      </c>
      <c r="G7917" s="1" t="s">
        <v>28509</v>
      </c>
      <c r="H7917" s="1" t="s">
        <v>17598</v>
      </c>
      <c r="I7917" s="2">
        <v>673.54</v>
      </c>
      <c r="J7917" s="37">
        <f>VLOOKUP(H7917,'DOGHER ORDER-DISC'!$K$4:$N$30,4,FALSE)</f>
        <v>0</v>
      </c>
      <c r="K7917" s="2">
        <f t="shared" si="128"/>
        <v>673.54</v>
      </c>
      <c r="L7917" s="1" t="s">
        <v>20570</v>
      </c>
    </row>
    <row r="7918" spans="1:12">
      <c r="A7918" s="1"/>
      <c r="B7918" s="1">
        <v>626</v>
      </c>
      <c r="C7918" s="1" t="s">
        <v>18224</v>
      </c>
      <c r="D7918" s="1" t="s">
        <v>18282</v>
      </c>
      <c r="E7918" s="1" t="s">
        <v>15795</v>
      </c>
      <c r="F7918" s="1" t="s">
        <v>15796</v>
      </c>
      <c r="G7918" s="1" t="s">
        <v>28510</v>
      </c>
      <c r="H7918" s="1" t="s">
        <v>17599</v>
      </c>
      <c r="I7918" s="2">
        <v>379.03</v>
      </c>
      <c r="J7918" s="37">
        <f>VLOOKUP(H7918,'DOGHER ORDER-DISC'!$K$4:$N$30,4,FALSE)</f>
        <v>0</v>
      </c>
      <c r="K7918" s="2">
        <f t="shared" si="128"/>
        <v>379.03</v>
      </c>
      <c r="L7918" s="1" t="s">
        <v>20571</v>
      </c>
    </row>
    <row r="7919" spans="1:12">
      <c r="A7919" s="1"/>
      <c r="B7919" s="1">
        <v>626</v>
      </c>
      <c r="C7919" s="1" t="s">
        <v>18223</v>
      </c>
      <c r="D7919" s="1" t="s">
        <v>18282</v>
      </c>
      <c r="E7919" s="1" t="s">
        <v>15797</v>
      </c>
      <c r="F7919" s="1" t="s">
        <v>15798</v>
      </c>
      <c r="G7919" s="1" t="s">
        <v>28511</v>
      </c>
      <c r="H7919" s="1" t="s">
        <v>17598</v>
      </c>
      <c r="I7919" s="2">
        <v>18.73</v>
      </c>
      <c r="J7919" s="37">
        <f>VLOOKUP(H7919,'DOGHER ORDER-DISC'!$K$4:$N$30,4,FALSE)</f>
        <v>0</v>
      </c>
      <c r="K7919" s="2">
        <f t="shared" ref="K7919:K7982" si="129">+ROUND(I7919*(1-J7919),2)</f>
        <v>18.73</v>
      </c>
      <c r="L7919" s="1" t="s">
        <v>20572</v>
      </c>
    </row>
    <row r="7920" spans="1:12">
      <c r="A7920" s="1"/>
      <c r="B7920" s="1">
        <v>626</v>
      </c>
      <c r="C7920" s="1" t="s">
        <v>18224</v>
      </c>
      <c r="D7920" s="1" t="s">
        <v>18282</v>
      </c>
      <c r="E7920" s="1" t="s">
        <v>15799</v>
      </c>
      <c r="F7920" s="1" t="s">
        <v>15800</v>
      </c>
      <c r="G7920" s="1" t="s">
        <v>28512</v>
      </c>
      <c r="H7920" s="1" t="s">
        <v>17599</v>
      </c>
      <c r="I7920" s="2">
        <v>12.78</v>
      </c>
      <c r="J7920" s="37">
        <f>VLOOKUP(H7920,'DOGHER ORDER-DISC'!$K$4:$N$30,4,FALSE)</f>
        <v>0</v>
      </c>
      <c r="K7920" s="2">
        <f t="shared" si="129"/>
        <v>12.78</v>
      </c>
      <c r="L7920" s="1" t="s">
        <v>20573</v>
      </c>
    </row>
    <row r="7921" spans="1:12">
      <c r="A7921" s="1"/>
      <c r="B7921" s="1">
        <v>626</v>
      </c>
      <c r="C7921" s="1" t="s">
        <v>18223</v>
      </c>
      <c r="D7921" s="1" t="s">
        <v>18282</v>
      </c>
      <c r="E7921" s="1" t="s">
        <v>15801</v>
      </c>
      <c r="F7921" s="1" t="s">
        <v>15802</v>
      </c>
      <c r="G7921" s="1" t="s">
        <v>28513</v>
      </c>
      <c r="H7921" s="1" t="s">
        <v>17598</v>
      </c>
      <c r="I7921" s="2">
        <v>69.37</v>
      </c>
      <c r="J7921" s="37">
        <f>VLOOKUP(H7921,'DOGHER ORDER-DISC'!$K$4:$N$30,4,FALSE)</f>
        <v>0</v>
      </c>
      <c r="K7921" s="2">
        <f t="shared" si="129"/>
        <v>69.37</v>
      </c>
      <c r="L7921" s="1" t="s">
        <v>20572</v>
      </c>
    </row>
    <row r="7922" spans="1:12">
      <c r="A7922" s="1"/>
      <c r="B7922" s="1">
        <v>626</v>
      </c>
      <c r="C7922" s="1" t="s">
        <v>18224</v>
      </c>
      <c r="D7922" s="1" t="s">
        <v>18282</v>
      </c>
      <c r="E7922" s="1" t="s">
        <v>15803</v>
      </c>
      <c r="F7922" s="1" t="s">
        <v>15804</v>
      </c>
      <c r="G7922" s="1" t="s">
        <v>28514</v>
      </c>
      <c r="H7922" s="1" t="s">
        <v>17599</v>
      </c>
      <c r="I7922" s="2">
        <v>47.31</v>
      </c>
      <c r="J7922" s="37">
        <f>VLOOKUP(H7922,'DOGHER ORDER-DISC'!$K$4:$N$30,4,FALSE)</f>
        <v>0</v>
      </c>
      <c r="K7922" s="2">
        <f t="shared" si="129"/>
        <v>47.31</v>
      </c>
      <c r="L7922" s="1" t="s">
        <v>20573</v>
      </c>
    </row>
    <row r="7923" spans="1:12">
      <c r="A7923" s="1"/>
      <c r="B7923" s="1">
        <v>626</v>
      </c>
      <c r="C7923" s="1" t="s">
        <v>18223</v>
      </c>
      <c r="D7923" s="1" t="s">
        <v>18282</v>
      </c>
      <c r="E7923" s="1" t="s">
        <v>15805</v>
      </c>
      <c r="F7923" s="1" t="s">
        <v>15806</v>
      </c>
      <c r="G7923" s="1" t="s">
        <v>28515</v>
      </c>
      <c r="H7923" s="1" t="s">
        <v>17598</v>
      </c>
      <c r="I7923" s="2">
        <v>132.1</v>
      </c>
      <c r="J7923" s="37">
        <f>VLOOKUP(H7923,'DOGHER ORDER-DISC'!$K$4:$N$30,4,FALSE)</f>
        <v>0</v>
      </c>
      <c r="K7923" s="2">
        <f t="shared" si="129"/>
        <v>132.1</v>
      </c>
      <c r="L7923" s="1" t="s">
        <v>20572</v>
      </c>
    </row>
    <row r="7924" spans="1:12">
      <c r="A7924" s="1"/>
      <c r="B7924" s="1">
        <v>626</v>
      </c>
      <c r="C7924" s="1" t="s">
        <v>18224</v>
      </c>
      <c r="D7924" s="1" t="s">
        <v>18282</v>
      </c>
      <c r="E7924" s="1" t="s">
        <v>15807</v>
      </c>
      <c r="F7924" s="1" t="s">
        <v>15808</v>
      </c>
      <c r="G7924" s="1" t="s">
        <v>28516</v>
      </c>
      <c r="H7924" s="1" t="s">
        <v>17599</v>
      </c>
      <c r="I7924" s="2">
        <v>89.92</v>
      </c>
      <c r="J7924" s="37">
        <f>VLOOKUP(H7924,'DOGHER ORDER-DISC'!$K$4:$N$30,4,FALSE)</f>
        <v>0</v>
      </c>
      <c r="K7924" s="2">
        <f t="shared" si="129"/>
        <v>89.92</v>
      </c>
      <c r="L7924" s="1" t="s">
        <v>20573</v>
      </c>
    </row>
    <row r="7925" spans="1:12">
      <c r="A7925" s="1"/>
      <c r="B7925" s="1">
        <v>626</v>
      </c>
      <c r="C7925" s="1" t="s">
        <v>18223</v>
      </c>
      <c r="D7925" s="1" t="s">
        <v>18282</v>
      </c>
      <c r="E7925" s="1" t="s">
        <v>15809</v>
      </c>
      <c r="F7925" s="1" t="s">
        <v>15810</v>
      </c>
      <c r="G7925" s="1" t="s">
        <v>28517</v>
      </c>
      <c r="H7925" s="1" t="s">
        <v>17598</v>
      </c>
      <c r="I7925" s="2">
        <v>54.98</v>
      </c>
      <c r="J7925" s="37">
        <f>VLOOKUP(H7925,'DOGHER ORDER-DISC'!$K$4:$N$30,4,FALSE)</f>
        <v>0</v>
      </c>
      <c r="K7925" s="2">
        <f t="shared" si="129"/>
        <v>54.98</v>
      </c>
      <c r="L7925" s="1" t="s">
        <v>20572</v>
      </c>
    </row>
    <row r="7926" spans="1:12">
      <c r="A7926" s="1"/>
      <c r="B7926" s="1">
        <v>626</v>
      </c>
      <c r="C7926" s="1" t="s">
        <v>18224</v>
      </c>
      <c r="D7926" s="1" t="s">
        <v>18282</v>
      </c>
      <c r="E7926" s="1" t="s">
        <v>15811</v>
      </c>
      <c r="F7926" s="1" t="s">
        <v>15812</v>
      </c>
      <c r="G7926" s="1" t="s">
        <v>28518</v>
      </c>
      <c r="H7926" s="1" t="s">
        <v>17599</v>
      </c>
      <c r="I7926" s="2">
        <v>37.590000000000003</v>
      </c>
      <c r="J7926" s="37">
        <f>VLOOKUP(H7926,'DOGHER ORDER-DISC'!$K$4:$N$30,4,FALSE)</f>
        <v>0</v>
      </c>
      <c r="K7926" s="2">
        <f t="shared" si="129"/>
        <v>37.590000000000003</v>
      </c>
      <c r="L7926" s="1" t="s">
        <v>20573</v>
      </c>
    </row>
    <row r="7927" spans="1:12">
      <c r="A7927" s="1"/>
      <c r="B7927" s="1">
        <v>626</v>
      </c>
      <c r="C7927" s="1" t="s">
        <v>18223</v>
      </c>
      <c r="D7927" s="1" t="s">
        <v>18282</v>
      </c>
      <c r="E7927" s="1" t="s">
        <v>15813</v>
      </c>
      <c r="F7927" s="1" t="s">
        <v>15814</v>
      </c>
      <c r="G7927" s="1" t="s">
        <v>28519</v>
      </c>
      <c r="H7927" s="1" t="s">
        <v>17598</v>
      </c>
      <c r="I7927" s="2">
        <v>65.94</v>
      </c>
      <c r="J7927" s="37">
        <f>VLOOKUP(H7927,'DOGHER ORDER-DISC'!$K$4:$N$30,4,FALSE)</f>
        <v>0</v>
      </c>
      <c r="K7927" s="2">
        <f t="shared" si="129"/>
        <v>65.94</v>
      </c>
      <c r="L7927" s="1" t="s">
        <v>20572</v>
      </c>
    </row>
    <row r="7928" spans="1:12">
      <c r="A7928" s="1"/>
      <c r="B7928" s="1">
        <v>626</v>
      </c>
      <c r="C7928" s="1" t="s">
        <v>18224</v>
      </c>
      <c r="D7928" s="1" t="s">
        <v>18282</v>
      </c>
      <c r="E7928" s="1" t="s">
        <v>15815</v>
      </c>
      <c r="F7928" s="1" t="s">
        <v>15816</v>
      </c>
      <c r="G7928" s="1" t="s">
        <v>28520</v>
      </c>
      <c r="H7928" s="1" t="s">
        <v>17599</v>
      </c>
      <c r="I7928" s="2">
        <v>43.72</v>
      </c>
      <c r="J7928" s="37">
        <f>VLOOKUP(H7928,'DOGHER ORDER-DISC'!$K$4:$N$30,4,FALSE)</f>
        <v>0</v>
      </c>
      <c r="K7928" s="2">
        <f t="shared" si="129"/>
        <v>43.72</v>
      </c>
      <c r="L7928" s="1" t="s">
        <v>20573</v>
      </c>
    </row>
    <row r="7929" spans="1:12">
      <c r="A7929" s="1"/>
      <c r="B7929" s="1">
        <v>626</v>
      </c>
      <c r="C7929" s="1" t="s">
        <v>18223</v>
      </c>
      <c r="D7929" s="1" t="s">
        <v>18282</v>
      </c>
      <c r="E7929" s="1" t="s">
        <v>15817</v>
      </c>
      <c r="F7929" s="1" t="s">
        <v>15818</v>
      </c>
      <c r="G7929" s="1" t="s">
        <v>28521</v>
      </c>
      <c r="H7929" s="1" t="s">
        <v>17598</v>
      </c>
      <c r="I7929" s="2">
        <v>69.040000000000006</v>
      </c>
      <c r="J7929" s="37">
        <f>VLOOKUP(H7929,'DOGHER ORDER-DISC'!$K$4:$N$30,4,FALSE)</f>
        <v>0</v>
      </c>
      <c r="K7929" s="2">
        <f t="shared" si="129"/>
        <v>69.040000000000006</v>
      </c>
      <c r="L7929" s="1" t="s">
        <v>20572</v>
      </c>
    </row>
    <row r="7930" spans="1:12">
      <c r="A7930" s="1"/>
      <c r="B7930" s="1">
        <v>626</v>
      </c>
      <c r="C7930" s="1" t="s">
        <v>18224</v>
      </c>
      <c r="D7930" s="1" t="s">
        <v>18282</v>
      </c>
      <c r="E7930" s="1" t="s">
        <v>15819</v>
      </c>
      <c r="F7930" s="1" t="s">
        <v>15820</v>
      </c>
      <c r="G7930" s="1" t="s">
        <v>28522</v>
      </c>
      <c r="H7930" s="1" t="s">
        <v>17599</v>
      </c>
      <c r="I7930" s="2">
        <v>45.64</v>
      </c>
      <c r="J7930" s="37">
        <f>VLOOKUP(H7930,'DOGHER ORDER-DISC'!$K$4:$N$30,4,FALSE)</f>
        <v>0</v>
      </c>
      <c r="K7930" s="2">
        <f t="shared" si="129"/>
        <v>45.64</v>
      </c>
      <c r="L7930" s="1" t="s">
        <v>20573</v>
      </c>
    </row>
    <row r="7931" spans="1:12">
      <c r="A7931" s="1"/>
      <c r="B7931" s="1">
        <v>626</v>
      </c>
      <c r="C7931" s="1" t="s">
        <v>18223</v>
      </c>
      <c r="D7931" s="1" t="s">
        <v>18282</v>
      </c>
      <c r="E7931" s="1" t="s">
        <v>15821</v>
      </c>
      <c r="F7931" s="1" t="s">
        <v>15822</v>
      </c>
      <c r="G7931" s="1" t="s">
        <v>28523</v>
      </c>
      <c r="H7931" s="1" t="s">
        <v>17598</v>
      </c>
      <c r="I7931" s="2">
        <v>118.31</v>
      </c>
      <c r="J7931" s="37">
        <f>VLOOKUP(H7931,'DOGHER ORDER-DISC'!$K$4:$N$30,4,FALSE)</f>
        <v>0</v>
      </c>
      <c r="K7931" s="2">
        <f t="shared" si="129"/>
        <v>118.31</v>
      </c>
      <c r="L7931" s="1" t="s">
        <v>20572</v>
      </c>
    </row>
    <row r="7932" spans="1:12">
      <c r="A7932" s="1"/>
      <c r="B7932" s="1">
        <v>626</v>
      </c>
      <c r="C7932" s="1" t="s">
        <v>18224</v>
      </c>
      <c r="D7932" s="1" t="s">
        <v>18282</v>
      </c>
      <c r="E7932" s="1" t="s">
        <v>15823</v>
      </c>
      <c r="F7932" s="1" t="s">
        <v>15824</v>
      </c>
      <c r="G7932" s="1" t="s">
        <v>28524</v>
      </c>
      <c r="H7932" s="1" t="s">
        <v>17599</v>
      </c>
      <c r="I7932" s="2">
        <v>80.45</v>
      </c>
      <c r="J7932" s="37">
        <f>VLOOKUP(H7932,'DOGHER ORDER-DISC'!$K$4:$N$30,4,FALSE)</f>
        <v>0</v>
      </c>
      <c r="K7932" s="2">
        <f t="shared" si="129"/>
        <v>80.45</v>
      </c>
      <c r="L7932" s="1" t="s">
        <v>20573</v>
      </c>
    </row>
    <row r="7933" spans="1:12">
      <c r="A7933" s="1"/>
      <c r="B7933" s="1">
        <v>626</v>
      </c>
      <c r="C7933" s="1" t="s">
        <v>18223</v>
      </c>
      <c r="D7933" s="1" t="s">
        <v>18282</v>
      </c>
      <c r="E7933" s="1" t="s">
        <v>15825</v>
      </c>
      <c r="F7933" s="1" t="s">
        <v>15826</v>
      </c>
      <c r="G7933" s="1" t="s">
        <v>28525</v>
      </c>
      <c r="H7933" s="1" t="s">
        <v>17598</v>
      </c>
      <c r="I7933" s="2">
        <v>54.98</v>
      </c>
      <c r="J7933" s="37">
        <f>VLOOKUP(H7933,'DOGHER ORDER-DISC'!$K$4:$N$30,4,FALSE)</f>
        <v>0</v>
      </c>
      <c r="K7933" s="2">
        <f t="shared" si="129"/>
        <v>54.98</v>
      </c>
      <c r="L7933" s="1" t="s">
        <v>20572</v>
      </c>
    </row>
    <row r="7934" spans="1:12">
      <c r="A7934" s="1"/>
      <c r="B7934" s="1">
        <v>626</v>
      </c>
      <c r="C7934" s="1" t="s">
        <v>18224</v>
      </c>
      <c r="D7934" s="1" t="s">
        <v>18282</v>
      </c>
      <c r="E7934" s="1" t="s">
        <v>15827</v>
      </c>
      <c r="F7934" s="1" t="s">
        <v>15828</v>
      </c>
      <c r="G7934" s="1" t="s">
        <v>28526</v>
      </c>
      <c r="H7934" s="1" t="s">
        <v>17599</v>
      </c>
      <c r="I7934" s="2">
        <v>43.25</v>
      </c>
      <c r="J7934" s="37">
        <f>VLOOKUP(H7934,'DOGHER ORDER-DISC'!$K$4:$N$30,4,FALSE)</f>
        <v>0</v>
      </c>
      <c r="K7934" s="2">
        <f t="shared" si="129"/>
        <v>43.25</v>
      </c>
      <c r="L7934" s="1" t="s">
        <v>20573</v>
      </c>
    </row>
    <row r="7935" spans="1:12">
      <c r="A7935" s="1"/>
      <c r="B7935" s="1">
        <v>626</v>
      </c>
      <c r="C7935" s="1" t="s">
        <v>18223</v>
      </c>
      <c r="D7935" s="1" t="s">
        <v>18282</v>
      </c>
      <c r="E7935" s="1" t="s">
        <v>15829</v>
      </c>
      <c r="F7935" s="1" t="s">
        <v>15830</v>
      </c>
      <c r="G7935" s="1" t="s">
        <v>28527</v>
      </c>
      <c r="H7935" s="1" t="s">
        <v>17598</v>
      </c>
      <c r="I7935" s="2">
        <v>79.78</v>
      </c>
      <c r="J7935" s="37">
        <f>VLOOKUP(H7935,'DOGHER ORDER-DISC'!$K$4:$N$30,4,FALSE)</f>
        <v>0</v>
      </c>
      <c r="K7935" s="2">
        <f t="shared" si="129"/>
        <v>79.78</v>
      </c>
      <c r="L7935" s="1" t="s">
        <v>20572</v>
      </c>
    </row>
    <row r="7936" spans="1:12">
      <c r="A7936" s="1"/>
      <c r="B7936" s="1">
        <v>626</v>
      </c>
      <c r="C7936" s="1" t="s">
        <v>18224</v>
      </c>
      <c r="D7936" s="1" t="s">
        <v>18282</v>
      </c>
      <c r="E7936" s="1" t="s">
        <v>15831</v>
      </c>
      <c r="F7936" s="1" t="s">
        <v>15832</v>
      </c>
      <c r="G7936" s="1" t="s">
        <v>28528</v>
      </c>
      <c r="H7936" s="1" t="s">
        <v>17599</v>
      </c>
      <c r="I7936" s="2">
        <v>54.42</v>
      </c>
      <c r="J7936" s="37">
        <f>VLOOKUP(H7936,'DOGHER ORDER-DISC'!$K$4:$N$30,4,FALSE)</f>
        <v>0</v>
      </c>
      <c r="K7936" s="2">
        <f t="shared" si="129"/>
        <v>54.42</v>
      </c>
      <c r="L7936" s="1" t="s">
        <v>20573</v>
      </c>
    </row>
    <row r="7937" spans="1:12">
      <c r="A7937" s="1"/>
      <c r="B7937" s="1">
        <v>626</v>
      </c>
      <c r="C7937" s="1" t="s">
        <v>18223</v>
      </c>
      <c r="D7937" s="1" t="s">
        <v>18282</v>
      </c>
      <c r="E7937" s="1" t="s">
        <v>15833</v>
      </c>
      <c r="F7937" s="1" t="s">
        <v>15834</v>
      </c>
      <c r="G7937" s="1" t="s">
        <v>28529</v>
      </c>
      <c r="H7937" s="1" t="s">
        <v>17598</v>
      </c>
      <c r="I7937" s="2">
        <v>177.18</v>
      </c>
      <c r="J7937" s="37">
        <f>VLOOKUP(H7937,'DOGHER ORDER-DISC'!$K$4:$N$30,4,FALSE)</f>
        <v>0</v>
      </c>
      <c r="K7937" s="2">
        <f t="shared" si="129"/>
        <v>177.18</v>
      </c>
      <c r="L7937" s="1" t="s">
        <v>20572</v>
      </c>
    </row>
    <row r="7938" spans="1:12">
      <c r="A7938" s="1"/>
      <c r="B7938" s="1">
        <v>626</v>
      </c>
      <c r="C7938" s="1" t="s">
        <v>18224</v>
      </c>
      <c r="D7938" s="1" t="s">
        <v>18282</v>
      </c>
      <c r="E7938" s="1" t="s">
        <v>15835</v>
      </c>
      <c r="F7938" s="1" t="s">
        <v>15836</v>
      </c>
      <c r="G7938" s="1" t="s">
        <v>28530</v>
      </c>
      <c r="H7938" s="1" t="s">
        <v>17599</v>
      </c>
      <c r="I7938" s="2">
        <v>120.68</v>
      </c>
      <c r="J7938" s="37">
        <f>VLOOKUP(H7938,'DOGHER ORDER-DISC'!$K$4:$N$30,4,FALSE)</f>
        <v>0</v>
      </c>
      <c r="K7938" s="2">
        <f t="shared" si="129"/>
        <v>120.68</v>
      </c>
      <c r="L7938" s="1" t="s">
        <v>20573</v>
      </c>
    </row>
    <row r="7939" spans="1:12">
      <c r="A7939" s="1"/>
      <c r="B7939" s="1">
        <v>626</v>
      </c>
      <c r="C7939" s="1" t="s">
        <v>18223</v>
      </c>
      <c r="D7939" s="1" t="s">
        <v>18282</v>
      </c>
      <c r="E7939" s="1" t="s">
        <v>15837</v>
      </c>
      <c r="F7939" s="1" t="s">
        <v>15838</v>
      </c>
      <c r="G7939" s="1" t="s">
        <v>28531</v>
      </c>
      <c r="H7939" s="1" t="s">
        <v>17598</v>
      </c>
      <c r="I7939" s="2">
        <v>156.83000000000001</v>
      </c>
      <c r="J7939" s="37">
        <f>VLOOKUP(H7939,'DOGHER ORDER-DISC'!$K$4:$N$30,4,FALSE)</f>
        <v>0</v>
      </c>
      <c r="K7939" s="2">
        <f t="shared" si="129"/>
        <v>156.83000000000001</v>
      </c>
      <c r="L7939" s="1" t="s">
        <v>20572</v>
      </c>
    </row>
    <row r="7940" spans="1:12">
      <c r="A7940" s="1"/>
      <c r="B7940" s="1">
        <v>626</v>
      </c>
      <c r="C7940" s="1" t="s">
        <v>18224</v>
      </c>
      <c r="D7940" s="1" t="s">
        <v>18282</v>
      </c>
      <c r="E7940" s="1" t="s">
        <v>15839</v>
      </c>
      <c r="F7940" s="1" t="s">
        <v>15840</v>
      </c>
      <c r="G7940" s="1" t="s">
        <v>28532</v>
      </c>
      <c r="H7940" s="1" t="s">
        <v>17599</v>
      </c>
      <c r="I7940" s="2">
        <v>106.48</v>
      </c>
      <c r="J7940" s="37">
        <f>VLOOKUP(H7940,'DOGHER ORDER-DISC'!$K$4:$N$30,4,FALSE)</f>
        <v>0</v>
      </c>
      <c r="K7940" s="2">
        <f t="shared" si="129"/>
        <v>106.48</v>
      </c>
      <c r="L7940" s="1" t="s">
        <v>20573</v>
      </c>
    </row>
    <row r="7941" spans="1:12">
      <c r="A7941" s="1"/>
      <c r="B7941" s="1">
        <v>626</v>
      </c>
      <c r="C7941" s="1" t="s">
        <v>18223</v>
      </c>
      <c r="D7941" s="1" t="s">
        <v>18282</v>
      </c>
      <c r="E7941" s="1" t="s">
        <v>15841</v>
      </c>
      <c r="F7941" s="1" t="s">
        <v>15842</v>
      </c>
      <c r="G7941" s="1" t="s">
        <v>28533</v>
      </c>
      <c r="H7941" s="1" t="s">
        <v>17598</v>
      </c>
      <c r="I7941" s="2">
        <v>191</v>
      </c>
      <c r="J7941" s="37">
        <f>VLOOKUP(H7941,'DOGHER ORDER-DISC'!$K$4:$N$30,4,FALSE)</f>
        <v>0</v>
      </c>
      <c r="K7941" s="2">
        <f t="shared" si="129"/>
        <v>191</v>
      </c>
      <c r="L7941" s="1" t="s">
        <v>20572</v>
      </c>
    </row>
    <row r="7942" spans="1:12">
      <c r="A7942" s="1"/>
      <c r="B7942" s="1">
        <v>626</v>
      </c>
      <c r="C7942" s="1" t="s">
        <v>18224</v>
      </c>
      <c r="D7942" s="1" t="s">
        <v>18282</v>
      </c>
      <c r="E7942" s="1" t="s">
        <v>15843</v>
      </c>
      <c r="F7942" s="1" t="s">
        <v>15844</v>
      </c>
      <c r="G7942" s="1" t="s">
        <v>28534</v>
      </c>
      <c r="H7942" s="1" t="s">
        <v>17599</v>
      </c>
      <c r="I7942" s="2">
        <v>130.13</v>
      </c>
      <c r="J7942" s="37">
        <f>VLOOKUP(H7942,'DOGHER ORDER-DISC'!$K$4:$N$30,4,FALSE)</f>
        <v>0</v>
      </c>
      <c r="K7942" s="2">
        <f t="shared" si="129"/>
        <v>130.13</v>
      </c>
      <c r="L7942" s="1" t="s">
        <v>20573</v>
      </c>
    </row>
    <row r="7943" spans="1:12">
      <c r="A7943" s="1"/>
      <c r="B7943" s="1">
        <v>626</v>
      </c>
      <c r="C7943" s="1" t="s">
        <v>18223</v>
      </c>
      <c r="D7943" s="1" t="s">
        <v>18282</v>
      </c>
      <c r="E7943" s="1" t="s">
        <v>15845</v>
      </c>
      <c r="F7943" s="1" t="s">
        <v>15846</v>
      </c>
      <c r="G7943" s="1" t="s">
        <v>28535</v>
      </c>
      <c r="H7943" s="1" t="s">
        <v>17598</v>
      </c>
      <c r="I7943" s="2">
        <v>297.10000000000002</v>
      </c>
      <c r="J7943" s="37">
        <f>VLOOKUP(H7943,'DOGHER ORDER-DISC'!$K$4:$N$30,4,FALSE)</f>
        <v>0</v>
      </c>
      <c r="K7943" s="2">
        <f t="shared" si="129"/>
        <v>297.10000000000002</v>
      </c>
      <c r="L7943" s="1" t="s">
        <v>20572</v>
      </c>
    </row>
    <row r="7944" spans="1:12">
      <c r="A7944" s="1"/>
      <c r="B7944" s="1">
        <v>626</v>
      </c>
      <c r="C7944" s="1" t="s">
        <v>18224</v>
      </c>
      <c r="D7944" s="1" t="s">
        <v>18282</v>
      </c>
      <c r="E7944" s="1" t="s">
        <v>15847</v>
      </c>
      <c r="F7944" s="1" t="s">
        <v>15848</v>
      </c>
      <c r="G7944" s="1" t="s">
        <v>28536</v>
      </c>
      <c r="H7944" s="1" t="s">
        <v>17599</v>
      </c>
      <c r="I7944" s="2">
        <v>177.63</v>
      </c>
      <c r="J7944" s="37">
        <f>VLOOKUP(H7944,'DOGHER ORDER-DISC'!$K$4:$N$30,4,FALSE)</f>
        <v>0</v>
      </c>
      <c r="K7944" s="2">
        <f t="shared" si="129"/>
        <v>177.63</v>
      </c>
      <c r="L7944" s="1" t="s">
        <v>20573</v>
      </c>
    </row>
    <row r="7945" spans="1:12">
      <c r="A7945" s="1"/>
      <c r="B7945" s="1">
        <v>626</v>
      </c>
      <c r="C7945" s="1" t="s">
        <v>18223</v>
      </c>
      <c r="D7945" s="1" t="s">
        <v>18282</v>
      </c>
      <c r="E7945" s="1" t="s">
        <v>15849</v>
      </c>
      <c r="F7945" s="1" t="s">
        <v>15850</v>
      </c>
      <c r="G7945" s="1" t="s">
        <v>28537</v>
      </c>
      <c r="H7945" s="1" t="s">
        <v>17598</v>
      </c>
      <c r="I7945" s="2">
        <v>142.9</v>
      </c>
      <c r="J7945" s="37">
        <f>VLOOKUP(H7945,'DOGHER ORDER-DISC'!$K$4:$N$30,4,FALSE)</f>
        <v>0</v>
      </c>
      <c r="K7945" s="2">
        <f t="shared" si="129"/>
        <v>142.9</v>
      </c>
      <c r="L7945" s="1" t="s">
        <v>20572</v>
      </c>
    </row>
    <row r="7946" spans="1:12">
      <c r="A7946" s="1"/>
      <c r="B7946" s="1">
        <v>626</v>
      </c>
      <c r="C7946" s="1" t="s">
        <v>18224</v>
      </c>
      <c r="D7946" s="1" t="s">
        <v>18282</v>
      </c>
      <c r="E7946" s="1" t="s">
        <v>15851</v>
      </c>
      <c r="F7946" s="1" t="s">
        <v>15852</v>
      </c>
      <c r="G7946" s="1" t="s">
        <v>28538</v>
      </c>
      <c r="H7946" s="1" t="s">
        <v>17599</v>
      </c>
      <c r="I7946" s="2">
        <v>103.24</v>
      </c>
      <c r="J7946" s="37">
        <f>VLOOKUP(H7946,'DOGHER ORDER-DISC'!$K$4:$N$30,4,FALSE)</f>
        <v>0</v>
      </c>
      <c r="K7946" s="2">
        <f t="shared" si="129"/>
        <v>103.24</v>
      </c>
      <c r="L7946" s="1" t="s">
        <v>20573</v>
      </c>
    </row>
    <row r="7947" spans="1:12">
      <c r="A7947" s="1"/>
      <c r="B7947" s="1">
        <v>626</v>
      </c>
      <c r="C7947" s="1" t="s">
        <v>18223</v>
      </c>
      <c r="D7947" s="1" t="s">
        <v>18282</v>
      </c>
      <c r="E7947" s="1" t="s">
        <v>15853</v>
      </c>
      <c r="F7947" s="1" t="s">
        <v>15854</v>
      </c>
      <c r="G7947" s="1" t="s">
        <v>28539</v>
      </c>
      <c r="H7947" s="1" t="s">
        <v>17598</v>
      </c>
      <c r="I7947" s="2">
        <v>201.41</v>
      </c>
      <c r="J7947" s="37">
        <f>VLOOKUP(H7947,'DOGHER ORDER-DISC'!$K$4:$N$30,4,FALSE)</f>
        <v>0</v>
      </c>
      <c r="K7947" s="2">
        <f t="shared" si="129"/>
        <v>201.41</v>
      </c>
      <c r="L7947" s="1" t="s">
        <v>20572</v>
      </c>
    </row>
    <row r="7948" spans="1:12">
      <c r="A7948" s="1"/>
      <c r="B7948" s="1">
        <v>626</v>
      </c>
      <c r="C7948" s="1" t="s">
        <v>18224</v>
      </c>
      <c r="D7948" s="1" t="s">
        <v>18282</v>
      </c>
      <c r="E7948" s="1" t="s">
        <v>15855</v>
      </c>
      <c r="F7948" s="1" t="s">
        <v>15856</v>
      </c>
      <c r="G7948" s="1" t="s">
        <v>28540</v>
      </c>
      <c r="H7948" s="1" t="s">
        <v>17599</v>
      </c>
      <c r="I7948" s="2">
        <v>137.25</v>
      </c>
      <c r="J7948" s="37">
        <f>VLOOKUP(H7948,'DOGHER ORDER-DISC'!$K$4:$N$30,4,FALSE)</f>
        <v>0</v>
      </c>
      <c r="K7948" s="2">
        <f t="shared" si="129"/>
        <v>137.25</v>
      </c>
      <c r="L7948" s="1" t="s">
        <v>20573</v>
      </c>
    </row>
    <row r="7949" spans="1:12">
      <c r="A7949" s="1"/>
      <c r="B7949" s="1">
        <v>626</v>
      </c>
      <c r="C7949" s="1" t="s">
        <v>18223</v>
      </c>
      <c r="D7949" s="1" t="s">
        <v>18282</v>
      </c>
      <c r="E7949" s="1" t="s">
        <v>15857</v>
      </c>
      <c r="F7949" s="1" t="s">
        <v>15858</v>
      </c>
      <c r="G7949" s="1" t="s">
        <v>28541</v>
      </c>
      <c r="H7949" s="1" t="s">
        <v>17598</v>
      </c>
      <c r="I7949" s="2">
        <v>312.98</v>
      </c>
      <c r="J7949" s="37">
        <f>VLOOKUP(H7949,'DOGHER ORDER-DISC'!$K$4:$N$30,4,FALSE)</f>
        <v>0</v>
      </c>
      <c r="K7949" s="2">
        <f t="shared" si="129"/>
        <v>312.98</v>
      </c>
      <c r="L7949" s="1" t="s">
        <v>20572</v>
      </c>
    </row>
    <row r="7950" spans="1:12">
      <c r="A7950" s="1"/>
      <c r="B7950" s="1">
        <v>626</v>
      </c>
      <c r="C7950" s="1" t="s">
        <v>18224</v>
      </c>
      <c r="D7950" s="1" t="s">
        <v>18282</v>
      </c>
      <c r="E7950" s="1" t="s">
        <v>15859</v>
      </c>
      <c r="F7950" s="1" t="s">
        <v>15860</v>
      </c>
      <c r="G7950" s="1" t="s">
        <v>28542</v>
      </c>
      <c r="H7950" s="1" t="s">
        <v>17599</v>
      </c>
      <c r="I7950" s="2">
        <v>212.96</v>
      </c>
      <c r="J7950" s="37">
        <f>VLOOKUP(H7950,'DOGHER ORDER-DISC'!$K$4:$N$30,4,FALSE)</f>
        <v>0</v>
      </c>
      <c r="K7950" s="2">
        <f t="shared" si="129"/>
        <v>212.96</v>
      </c>
      <c r="L7950" s="1" t="s">
        <v>20573</v>
      </c>
    </row>
    <row r="7951" spans="1:12">
      <c r="A7951" s="1"/>
      <c r="B7951" s="1">
        <v>626</v>
      </c>
      <c r="C7951" s="1" t="s">
        <v>18223</v>
      </c>
      <c r="D7951" s="1" t="s">
        <v>18282</v>
      </c>
      <c r="E7951" s="1" t="s">
        <v>15861</v>
      </c>
      <c r="F7951" s="1" t="s">
        <v>15862</v>
      </c>
      <c r="G7951" s="1" t="s">
        <v>28543</v>
      </c>
      <c r="H7951" s="1" t="s">
        <v>17598</v>
      </c>
      <c r="I7951" s="2">
        <v>612.38</v>
      </c>
      <c r="J7951" s="37">
        <f>VLOOKUP(H7951,'DOGHER ORDER-DISC'!$K$4:$N$30,4,FALSE)</f>
        <v>0</v>
      </c>
      <c r="K7951" s="2">
        <f t="shared" si="129"/>
        <v>612.38</v>
      </c>
      <c r="L7951" s="1" t="s">
        <v>20572</v>
      </c>
    </row>
    <row r="7952" spans="1:12">
      <c r="A7952" s="1"/>
      <c r="B7952" s="1">
        <v>626</v>
      </c>
      <c r="C7952" s="1" t="s">
        <v>18224</v>
      </c>
      <c r="D7952" s="1" t="s">
        <v>18282</v>
      </c>
      <c r="E7952" s="1" t="s">
        <v>15863</v>
      </c>
      <c r="F7952" s="1" t="s">
        <v>15864</v>
      </c>
      <c r="G7952" s="1" t="s">
        <v>28544</v>
      </c>
      <c r="H7952" s="1" t="s">
        <v>17599</v>
      </c>
      <c r="I7952" s="2">
        <v>416.47</v>
      </c>
      <c r="J7952" s="37">
        <f>VLOOKUP(H7952,'DOGHER ORDER-DISC'!$K$4:$N$30,4,FALSE)</f>
        <v>0</v>
      </c>
      <c r="K7952" s="2">
        <f t="shared" si="129"/>
        <v>416.47</v>
      </c>
      <c r="L7952" s="1" t="s">
        <v>20573</v>
      </c>
    </row>
    <row r="7953" spans="1:12">
      <c r="A7953" s="1"/>
      <c r="B7953" s="1">
        <v>627</v>
      </c>
      <c r="C7953" s="1" t="s">
        <v>18223</v>
      </c>
      <c r="D7953" s="1" t="s">
        <v>18282</v>
      </c>
      <c r="E7953" s="1" t="s">
        <v>15865</v>
      </c>
      <c r="F7953" s="1" t="s">
        <v>15866</v>
      </c>
      <c r="G7953" s="1" t="s">
        <v>28545</v>
      </c>
      <c r="H7953" s="1" t="s">
        <v>17598</v>
      </c>
      <c r="I7953" s="2">
        <v>64.819999999999993</v>
      </c>
      <c r="J7953" s="37">
        <f>VLOOKUP(H7953,'DOGHER ORDER-DISC'!$K$4:$N$30,4,FALSE)</f>
        <v>0</v>
      </c>
      <c r="K7953" s="2">
        <f t="shared" si="129"/>
        <v>64.819999999999993</v>
      </c>
      <c r="L7953" s="1" t="s">
        <v>20574</v>
      </c>
    </row>
    <row r="7954" spans="1:12">
      <c r="A7954" s="1"/>
      <c r="B7954" s="1">
        <v>627</v>
      </c>
      <c r="C7954" s="1" t="s">
        <v>18224</v>
      </c>
      <c r="D7954" s="1" t="s">
        <v>18282</v>
      </c>
      <c r="E7954" s="1" t="s">
        <v>15867</v>
      </c>
      <c r="F7954" s="1" t="s">
        <v>15868</v>
      </c>
      <c r="G7954" s="1" t="s">
        <v>28546</v>
      </c>
      <c r="H7954" s="1" t="s">
        <v>17599</v>
      </c>
      <c r="I7954" s="2">
        <v>46.83</v>
      </c>
      <c r="J7954" s="37">
        <f>VLOOKUP(H7954,'DOGHER ORDER-DISC'!$K$4:$N$30,4,FALSE)</f>
        <v>0</v>
      </c>
      <c r="K7954" s="2">
        <f t="shared" si="129"/>
        <v>46.83</v>
      </c>
      <c r="L7954" s="1" t="s">
        <v>20575</v>
      </c>
    </row>
    <row r="7955" spans="1:12">
      <c r="A7955" s="1"/>
      <c r="B7955" s="1">
        <v>627</v>
      </c>
      <c r="C7955" s="1" t="s">
        <v>18223</v>
      </c>
      <c r="D7955" s="1" t="s">
        <v>18282</v>
      </c>
      <c r="E7955" s="1" t="s">
        <v>15869</v>
      </c>
      <c r="F7955" s="1" t="s">
        <v>15870</v>
      </c>
      <c r="G7955" s="1" t="s">
        <v>28547</v>
      </c>
      <c r="H7955" s="1" t="s">
        <v>17598</v>
      </c>
      <c r="I7955" s="2">
        <v>100.78</v>
      </c>
      <c r="J7955" s="37">
        <f>VLOOKUP(H7955,'DOGHER ORDER-DISC'!$K$4:$N$30,4,FALSE)</f>
        <v>0</v>
      </c>
      <c r="K7955" s="2">
        <f t="shared" si="129"/>
        <v>100.78</v>
      </c>
      <c r="L7955" s="1" t="s">
        <v>20574</v>
      </c>
    </row>
    <row r="7956" spans="1:12">
      <c r="A7956" s="1"/>
      <c r="B7956" s="1">
        <v>627</v>
      </c>
      <c r="C7956" s="1" t="s">
        <v>18224</v>
      </c>
      <c r="D7956" s="1" t="s">
        <v>18282</v>
      </c>
      <c r="E7956" s="1" t="s">
        <v>15871</v>
      </c>
      <c r="F7956" s="1" t="s">
        <v>15872</v>
      </c>
      <c r="G7956" s="1" t="s">
        <v>28548</v>
      </c>
      <c r="H7956" s="1" t="s">
        <v>17599</v>
      </c>
      <c r="I7956" s="2">
        <v>35.78</v>
      </c>
      <c r="J7956" s="37">
        <f>VLOOKUP(H7956,'DOGHER ORDER-DISC'!$K$4:$N$30,4,FALSE)</f>
        <v>0</v>
      </c>
      <c r="K7956" s="2">
        <f t="shared" si="129"/>
        <v>35.78</v>
      </c>
      <c r="L7956" s="1" t="s">
        <v>20575</v>
      </c>
    </row>
    <row r="7957" spans="1:12">
      <c r="A7957" s="1"/>
      <c r="B7957" s="1">
        <v>627</v>
      </c>
      <c r="C7957" s="1" t="s">
        <v>18223</v>
      </c>
      <c r="D7957" s="1" t="s">
        <v>18282</v>
      </c>
      <c r="E7957" s="1" t="s">
        <v>15873</v>
      </c>
      <c r="F7957" s="1" t="s">
        <v>15874</v>
      </c>
      <c r="G7957" s="1" t="s">
        <v>28549</v>
      </c>
      <c r="H7957" s="1" t="s">
        <v>17598</v>
      </c>
      <c r="I7957" s="2">
        <v>112.14</v>
      </c>
      <c r="J7957" s="37">
        <f>VLOOKUP(H7957,'DOGHER ORDER-DISC'!$K$4:$N$30,4,FALSE)</f>
        <v>0</v>
      </c>
      <c r="K7957" s="2">
        <f t="shared" si="129"/>
        <v>112.14</v>
      </c>
      <c r="L7957" s="1" t="s">
        <v>20576</v>
      </c>
    </row>
    <row r="7958" spans="1:12">
      <c r="A7958" s="1"/>
      <c r="B7958" s="1">
        <v>627</v>
      </c>
      <c r="C7958" s="1" t="s">
        <v>18224</v>
      </c>
      <c r="D7958" s="1" t="s">
        <v>18282</v>
      </c>
      <c r="E7958" s="1" t="s">
        <v>15875</v>
      </c>
      <c r="F7958" s="1" t="s">
        <v>15876</v>
      </c>
      <c r="G7958" s="1" t="s">
        <v>28549</v>
      </c>
      <c r="H7958" s="1" t="s">
        <v>17599</v>
      </c>
      <c r="I7958" s="2">
        <v>45.14</v>
      </c>
      <c r="J7958" s="37">
        <f>VLOOKUP(H7958,'DOGHER ORDER-DISC'!$K$4:$N$30,4,FALSE)</f>
        <v>0</v>
      </c>
      <c r="K7958" s="2">
        <f t="shared" si="129"/>
        <v>45.14</v>
      </c>
      <c r="L7958" s="1" t="s">
        <v>20577</v>
      </c>
    </row>
    <row r="7959" spans="1:12">
      <c r="A7959" s="1"/>
      <c r="B7959" s="1">
        <v>627</v>
      </c>
      <c r="C7959" s="1" t="s">
        <v>18223</v>
      </c>
      <c r="D7959" s="1" t="s">
        <v>18282</v>
      </c>
      <c r="E7959" s="1" t="s">
        <v>15877</v>
      </c>
      <c r="F7959" s="1" t="s">
        <v>15878</v>
      </c>
      <c r="G7959" s="1" t="s">
        <v>28550</v>
      </c>
      <c r="H7959" s="1" t="s">
        <v>17598</v>
      </c>
      <c r="I7959" s="2">
        <v>108.48</v>
      </c>
      <c r="J7959" s="37">
        <f>VLOOKUP(H7959,'DOGHER ORDER-DISC'!$K$4:$N$30,4,FALSE)</f>
        <v>0</v>
      </c>
      <c r="K7959" s="2">
        <f t="shared" si="129"/>
        <v>108.48</v>
      </c>
      <c r="L7959" s="1" t="s">
        <v>20576</v>
      </c>
    </row>
    <row r="7960" spans="1:12">
      <c r="A7960" s="1"/>
      <c r="B7960" s="1">
        <v>627</v>
      </c>
      <c r="C7960" s="1" t="s">
        <v>18224</v>
      </c>
      <c r="D7960" s="1" t="s">
        <v>18282</v>
      </c>
      <c r="E7960" s="1" t="s">
        <v>15879</v>
      </c>
      <c r="F7960" s="1" t="s">
        <v>15880</v>
      </c>
      <c r="G7960" s="1" t="s">
        <v>28551</v>
      </c>
      <c r="H7960" s="1" t="s">
        <v>17599</v>
      </c>
      <c r="I7960" s="2">
        <v>45.14</v>
      </c>
      <c r="J7960" s="37">
        <f>VLOOKUP(H7960,'DOGHER ORDER-DISC'!$K$4:$N$30,4,FALSE)</f>
        <v>0</v>
      </c>
      <c r="K7960" s="2">
        <f t="shared" si="129"/>
        <v>45.14</v>
      </c>
      <c r="L7960" s="1" t="s">
        <v>20577</v>
      </c>
    </row>
    <row r="7961" spans="1:12">
      <c r="A7961" s="1"/>
      <c r="B7961" s="1">
        <v>627</v>
      </c>
      <c r="C7961" s="1" t="s">
        <v>18223</v>
      </c>
      <c r="D7961" s="1" t="s">
        <v>18282</v>
      </c>
      <c r="E7961" s="1" t="s">
        <v>15881</v>
      </c>
      <c r="F7961" s="1" t="s">
        <v>15882</v>
      </c>
      <c r="G7961" s="1" t="s">
        <v>28552</v>
      </c>
      <c r="H7961" s="1" t="s">
        <v>17598</v>
      </c>
      <c r="I7961" s="2">
        <v>108.48</v>
      </c>
      <c r="J7961" s="37">
        <f>VLOOKUP(H7961,'DOGHER ORDER-DISC'!$K$4:$N$30,4,FALSE)</f>
        <v>0</v>
      </c>
      <c r="K7961" s="2">
        <f t="shared" si="129"/>
        <v>108.48</v>
      </c>
      <c r="L7961" s="1" t="s">
        <v>20576</v>
      </c>
    </row>
    <row r="7962" spans="1:12">
      <c r="A7962" s="1"/>
      <c r="B7962" s="1">
        <v>627</v>
      </c>
      <c r="C7962" s="1" t="s">
        <v>18224</v>
      </c>
      <c r="D7962" s="1" t="s">
        <v>18282</v>
      </c>
      <c r="E7962" s="1" t="s">
        <v>15883</v>
      </c>
      <c r="F7962" s="1" t="s">
        <v>15884</v>
      </c>
      <c r="G7962" s="1" t="s">
        <v>28553</v>
      </c>
      <c r="H7962" s="1" t="s">
        <v>17599</v>
      </c>
      <c r="I7962" s="2">
        <v>45.14</v>
      </c>
      <c r="J7962" s="37">
        <f>VLOOKUP(H7962,'DOGHER ORDER-DISC'!$K$4:$N$30,4,FALSE)</f>
        <v>0</v>
      </c>
      <c r="K7962" s="2">
        <f t="shared" si="129"/>
        <v>45.14</v>
      </c>
      <c r="L7962" s="1" t="s">
        <v>20577</v>
      </c>
    </row>
    <row r="7963" spans="1:12">
      <c r="A7963" s="1"/>
      <c r="B7963" s="1">
        <v>627</v>
      </c>
      <c r="C7963" s="1" t="s">
        <v>18223</v>
      </c>
      <c r="D7963" s="1" t="s">
        <v>18282</v>
      </c>
      <c r="E7963" s="1" t="s">
        <v>15885</v>
      </c>
      <c r="F7963" s="1" t="s">
        <v>15886</v>
      </c>
      <c r="G7963" s="1" t="s">
        <v>28554</v>
      </c>
      <c r="H7963" s="1" t="s">
        <v>17598</v>
      </c>
      <c r="I7963" s="2">
        <v>124.18</v>
      </c>
      <c r="J7963" s="37">
        <f>VLOOKUP(H7963,'DOGHER ORDER-DISC'!$K$4:$N$30,4,FALSE)</f>
        <v>0</v>
      </c>
      <c r="K7963" s="2">
        <f t="shared" si="129"/>
        <v>124.18</v>
      </c>
      <c r="L7963" s="1" t="s">
        <v>20577</v>
      </c>
    </row>
    <row r="7964" spans="1:12">
      <c r="A7964" s="1"/>
      <c r="B7964" s="1">
        <v>627</v>
      </c>
      <c r="C7964" s="1" t="s">
        <v>18224</v>
      </c>
      <c r="D7964" s="1" t="s">
        <v>18282</v>
      </c>
      <c r="E7964" s="1" t="s">
        <v>15887</v>
      </c>
      <c r="F7964" s="1" t="s">
        <v>15888</v>
      </c>
      <c r="G7964" s="1" t="s">
        <v>28555</v>
      </c>
      <c r="H7964" s="1" t="s">
        <v>17599</v>
      </c>
      <c r="I7964" s="2">
        <v>52.39</v>
      </c>
      <c r="J7964" s="37">
        <f>VLOOKUP(H7964,'DOGHER ORDER-DISC'!$K$4:$N$30,4,FALSE)</f>
        <v>0</v>
      </c>
      <c r="K7964" s="2">
        <f t="shared" si="129"/>
        <v>52.39</v>
      </c>
      <c r="L7964" s="1" t="s">
        <v>20577</v>
      </c>
    </row>
    <row r="7965" spans="1:12">
      <c r="A7965" s="1"/>
      <c r="B7965" s="1">
        <v>627</v>
      </c>
      <c r="C7965" s="1" t="s">
        <v>18223</v>
      </c>
      <c r="D7965" s="1" t="s">
        <v>18282</v>
      </c>
      <c r="E7965" s="1" t="s">
        <v>15889</v>
      </c>
      <c r="F7965" s="1" t="s">
        <v>15890</v>
      </c>
      <c r="G7965" s="1" t="s">
        <v>28556</v>
      </c>
      <c r="H7965" s="1" t="s">
        <v>17598</v>
      </c>
      <c r="I7965" s="2">
        <v>133.46</v>
      </c>
      <c r="J7965" s="37">
        <f>VLOOKUP(H7965,'DOGHER ORDER-DISC'!$K$4:$N$30,4,FALSE)</f>
        <v>0</v>
      </c>
      <c r="K7965" s="2">
        <f t="shared" si="129"/>
        <v>133.46</v>
      </c>
      <c r="L7965" s="1" t="s">
        <v>20578</v>
      </c>
    </row>
    <row r="7966" spans="1:12">
      <c r="A7966" s="1"/>
      <c r="B7966" s="1">
        <v>627</v>
      </c>
      <c r="C7966" s="1" t="s">
        <v>18224</v>
      </c>
      <c r="D7966" s="1" t="s">
        <v>18282</v>
      </c>
      <c r="E7966" s="1" t="s">
        <v>15891</v>
      </c>
      <c r="F7966" s="1" t="s">
        <v>15892</v>
      </c>
      <c r="G7966" s="1" t="s">
        <v>28557</v>
      </c>
      <c r="H7966" s="1" t="s">
        <v>17599</v>
      </c>
      <c r="I7966" s="2">
        <v>55.54</v>
      </c>
      <c r="J7966" s="37">
        <f>VLOOKUP(H7966,'DOGHER ORDER-DISC'!$K$4:$N$30,4,FALSE)</f>
        <v>0</v>
      </c>
      <c r="K7966" s="2">
        <f t="shared" si="129"/>
        <v>55.54</v>
      </c>
      <c r="L7966" s="1" t="s">
        <v>20579</v>
      </c>
    </row>
    <row r="7967" spans="1:12">
      <c r="A7967" s="1"/>
      <c r="B7967" s="1">
        <v>627</v>
      </c>
      <c r="C7967" s="1" t="s">
        <v>18223</v>
      </c>
      <c r="D7967" s="1" t="s">
        <v>18282</v>
      </c>
      <c r="E7967" s="1" t="s">
        <v>15893</v>
      </c>
      <c r="F7967" s="1" t="s">
        <v>15894</v>
      </c>
      <c r="G7967" s="1" t="s">
        <v>28558</v>
      </c>
      <c r="H7967" s="1" t="s">
        <v>17598</v>
      </c>
      <c r="I7967" s="2">
        <v>142.02000000000001</v>
      </c>
      <c r="J7967" s="37">
        <f>VLOOKUP(H7967,'DOGHER ORDER-DISC'!$K$4:$N$30,4,FALSE)</f>
        <v>0</v>
      </c>
      <c r="K7967" s="2">
        <f t="shared" si="129"/>
        <v>142.02000000000001</v>
      </c>
      <c r="L7967" s="1" t="s">
        <v>20578</v>
      </c>
    </row>
    <row r="7968" spans="1:12">
      <c r="A7968" s="1"/>
      <c r="B7968" s="1">
        <v>627</v>
      </c>
      <c r="C7968" s="1" t="s">
        <v>18224</v>
      </c>
      <c r="D7968" s="1" t="s">
        <v>18282</v>
      </c>
      <c r="E7968" s="1" t="s">
        <v>15895</v>
      </c>
      <c r="F7968" s="1" t="s">
        <v>15896</v>
      </c>
      <c r="G7968" s="1" t="s">
        <v>28559</v>
      </c>
      <c r="H7968" s="1" t="s">
        <v>17599</v>
      </c>
      <c r="I7968" s="2">
        <v>59.1</v>
      </c>
      <c r="J7968" s="37">
        <f>VLOOKUP(H7968,'DOGHER ORDER-DISC'!$K$4:$N$30,4,FALSE)</f>
        <v>0</v>
      </c>
      <c r="K7968" s="2">
        <f t="shared" si="129"/>
        <v>59.1</v>
      </c>
      <c r="L7968" s="1" t="s">
        <v>20579</v>
      </c>
    </row>
    <row r="7969" spans="1:12">
      <c r="A7969" s="1"/>
      <c r="B7969" s="1">
        <v>627</v>
      </c>
      <c r="C7969" s="1" t="s">
        <v>18223</v>
      </c>
      <c r="D7969" s="1" t="s">
        <v>18282</v>
      </c>
      <c r="E7969" s="1" t="s">
        <v>15897</v>
      </c>
      <c r="F7969" s="1" t="s">
        <v>15898</v>
      </c>
      <c r="G7969" s="1" t="s">
        <v>28549</v>
      </c>
      <c r="H7969" s="1" t="s">
        <v>17598</v>
      </c>
      <c r="I7969" s="2">
        <v>152.22</v>
      </c>
      <c r="J7969" s="37">
        <f>VLOOKUP(H7969,'DOGHER ORDER-DISC'!$K$4:$N$30,4,FALSE)</f>
        <v>0</v>
      </c>
      <c r="K7969" s="2">
        <f t="shared" si="129"/>
        <v>152.22</v>
      </c>
      <c r="L7969" s="1" t="s">
        <v>20578</v>
      </c>
    </row>
    <row r="7970" spans="1:12">
      <c r="A7970" s="1"/>
      <c r="B7970" s="1">
        <v>627</v>
      </c>
      <c r="C7970" s="1" t="s">
        <v>18224</v>
      </c>
      <c r="D7970" s="1" t="s">
        <v>18282</v>
      </c>
      <c r="E7970" s="1" t="s">
        <v>15899</v>
      </c>
      <c r="F7970" s="1" t="s">
        <v>15900</v>
      </c>
      <c r="G7970" s="1" t="s">
        <v>28549</v>
      </c>
      <c r="H7970" s="1" t="s">
        <v>17599</v>
      </c>
      <c r="I7970" s="2">
        <v>75.12</v>
      </c>
      <c r="J7970" s="37">
        <f>VLOOKUP(H7970,'DOGHER ORDER-DISC'!$K$4:$N$30,4,FALSE)</f>
        <v>0</v>
      </c>
      <c r="K7970" s="2">
        <f t="shared" si="129"/>
        <v>75.12</v>
      </c>
      <c r="L7970" s="1" t="s">
        <v>20579</v>
      </c>
    </row>
    <row r="7971" spans="1:12">
      <c r="A7971" s="1"/>
      <c r="B7971" s="1">
        <v>627</v>
      </c>
      <c r="C7971" s="1" t="s">
        <v>18223</v>
      </c>
      <c r="D7971" s="1" t="s">
        <v>18282</v>
      </c>
      <c r="E7971" s="1" t="s">
        <v>15901</v>
      </c>
      <c r="F7971" s="1" t="s">
        <v>15902</v>
      </c>
      <c r="G7971" s="1" t="s">
        <v>28560</v>
      </c>
      <c r="H7971" s="1" t="s">
        <v>17598</v>
      </c>
      <c r="I7971" s="2">
        <v>86.85</v>
      </c>
      <c r="J7971" s="37">
        <f>VLOOKUP(H7971,'DOGHER ORDER-DISC'!$K$4:$N$30,4,FALSE)</f>
        <v>0</v>
      </c>
      <c r="K7971" s="2">
        <f t="shared" si="129"/>
        <v>86.85</v>
      </c>
      <c r="L7971" s="1" t="s">
        <v>20580</v>
      </c>
    </row>
    <row r="7972" spans="1:12">
      <c r="A7972" s="1"/>
      <c r="B7972" s="1">
        <v>627</v>
      </c>
      <c r="C7972" s="1" t="s">
        <v>18224</v>
      </c>
      <c r="D7972" s="1" t="s">
        <v>18282</v>
      </c>
      <c r="E7972" s="1" t="s">
        <v>15903</v>
      </c>
      <c r="F7972" s="1" t="s">
        <v>15904</v>
      </c>
      <c r="G7972" s="1" t="s">
        <v>28561</v>
      </c>
      <c r="H7972" s="1" t="s">
        <v>17599</v>
      </c>
      <c r="I7972" s="2">
        <v>64.33</v>
      </c>
      <c r="J7972" s="37">
        <f>VLOOKUP(H7972,'DOGHER ORDER-DISC'!$K$4:$N$30,4,FALSE)</f>
        <v>0</v>
      </c>
      <c r="K7972" s="2">
        <f t="shared" si="129"/>
        <v>64.33</v>
      </c>
      <c r="L7972" s="1" t="s">
        <v>20581</v>
      </c>
    </row>
    <row r="7973" spans="1:12">
      <c r="A7973" s="1"/>
      <c r="B7973" s="1">
        <v>627</v>
      </c>
      <c r="C7973" s="1" t="s">
        <v>18223</v>
      </c>
      <c r="D7973" s="1" t="s">
        <v>18282</v>
      </c>
      <c r="E7973" s="1" t="s">
        <v>15905</v>
      </c>
      <c r="F7973" s="1" t="s">
        <v>15906</v>
      </c>
      <c r="G7973" s="1" t="s">
        <v>28562</v>
      </c>
      <c r="H7973" s="1" t="s">
        <v>17598</v>
      </c>
      <c r="I7973" s="2">
        <v>103.61</v>
      </c>
      <c r="J7973" s="37">
        <f>VLOOKUP(H7973,'DOGHER ORDER-DISC'!$K$4:$N$30,4,FALSE)</f>
        <v>0</v>
      </c>
      <c r="K7973" s="2">
        <f t="shared" si="129"/>
        <v>103.61</v>
      </c>
      <c r="L7973" s="1" t="s">
        <v>20580</v>
      </c>
    </row>
    <row r="7974" spans="1:12">
      <c r="A7974" s="1"/>
      <c r="B7974" s="1">
        <v>627</v>
      </c>
      <c r="C7974" s="1" t="s">
        <v>18224</v>
      </c>
      <c r="D7974" s="1" t="s">
        <v>18282</v>
      </c>
      <c r="E7974" s="1" t="s">
        <v>15907</v>
      </c>
      <c r="F7974" s="1" t="s">
        <v>15908</v>
      </c>
      <c r="G7974" s="1" t="s">
        <v>28563</v>
      </c>
      <c r="H7974" s="1" t="s">
        <v>17599</v>
      </c>
      <c r="I7974" s="2">
        <v>76.760000000000005</v>
      </c>
      <c r="J7974" s="37">
        <f>VLOOKUP(H7974,'DOGHER ORDER-DISC'!$K$4:$N$30,4,FALSE)</f>
        <v>0</v>
      </c>
      <c r="K7974" s="2">
        <f t="shared" si="129"/>
        <v>76.760000000000005</v>
      </c>
      <c r="L7974" s="1" t="s">
        <v>20581</v>
      </c>
    </row>
    <row r="7975" spans="1:12">
      <c r="A7975" s="1"/>
      <c r="B7975" s="1">
        <v>627</v>
      </c>
      <c r="C7975" s="1" t="s">
        <v>18223</v>
      </c>
      <c r="D7975" s="1" t="s">
        <v>18282</v>
      </c>
      <c r="E7975" s="1" t="s">
        <v>15909</v>
      </c>
      <c r="F7975" s="1" t="s">
        <v>15910</v>
      </c>
      <c r="G7975" s="1" t="s">
        <v>28564</v>
      </c>
      <c r="H7975" s="1" t="s">
        <v>17598</v>
      </c>
      <c r="I7975" s="2">
        <v>123.47</v>
      </c>
      <c r="J7975" s="37">
        <f>VLOOKUP(H7975,'DOGHER ORDER-DISC'!$K$4:$N$30,4,FALSE)</f>
        <v>0</v>
      </c>
      <c r="K7975" s="2">
        <f t="shared" si="129"/>
        <v>123.47</v>
      </c>
      <c r="L7975" s="1" t="s">
        <v>20580</v>
      </c>
    </row>
    <row r="7976" spans="1:12">
      <c r="A7976" s="1"/>
      <c r="B7976" s="1">
        <v>627</v>
      </c>
      <c r="C7976" s="1" t="s">
        <v>18224</v>
      </c>
      <c r="D7976" s="1" t="s">
        <v>18282</v>
      </c>
      <c r="E7976" s="1" t="s">
        <v>15911</v>
      </c>
      <c r="F7976" s="1" t="s">
        <v>15912</v>
      </c>
      <c r="G7976" s="1" t="s">
        <v>28565</v>
      </c>
      <c r="H7976" s="1" t="s">
        <v>17599</v>
      </c>
      <c r="I7976" s="2">
        <v>91.46</v>
      </c>
      <c r="J7976" s="37">
        <f>VLOOKUP(H7976,'DOGHER ORDER-DISC'!$K$4:$N$30,4,FALSE)</f>
        <v>0</v>
      </c>
      <c r="K7976" s="2">
        <f t="shared" si="129"/>
        <v>91.46</v>
      </c>
      <c r="L7976" s="1" t="s">
        <v>20581</v>
      </c>
    </row>
    <row r="7977" spans="1:12">
      <c r="A7977" s="1"/>
      <c r="B7977" s="1">
        <v>627</v>
      </c>
      <c r="C7977" s="1" t="s">
        <v>18223</v>
      </c>
      <c r="D7977" s="1" t="s">
        <v>18282</v>
      </c>
      <c r="E7977" s="1" t="s">
        <v>15913</v>
      </c>
      <c r="F7977" s="1" t="s">
        <v>15914</v>
      </c>
      <c r="G7977" s="1" t="s">
        <v>28566</v>
      </c>
      <c r="H7977" s="1" t="s">
        <v>17598</v>
      </c>
      <c r="I7977" s="2">
        <v>122.65</v>
      </c>
      <c r="J7977" s="37">
        <f>VLOOKUP(H7977,'DOGHER ORDER-DISC'!$K$4:$N$30,4,FALSE)</f>
        <v>0</v>
      </c>
      <c r="K7977" s="2">
        <f t="shared" si="129"/>
        <v>122.65</v>
      </c>
      <c r="L7977" s="1" t="s">
        <v>20582</v>
      </c>
    </row>
    <row r="7978" spans="1:12">
      <c r="A7978" s="1"/>
      <c r="B7978" s="1">
        <v>627</v>
      </c>
      <c r="C7978" s="1" t="s">
        <v>18224</v>
      </c>
      <c r="D7978" s="1" t="s">
        <v>18282</v>
      </c>
      <c r="E7978" s="1" t="s">
        <v>15915</v>
      </c>
      <c r="F7978" s="1" t="s">
        <v>15916</v>
      </c>
      <c r="G7978" s="1" t="s">
        <v>28567</v>
      </c>
      <c r="H7978" s="1" t="s">
        <v>17599</v>
      </c>
      <c r="I7978" s="2">
        <v>71.510000000000005</v>
      </c>
      <c r="J7978" s="37">
        <f>VLOOKUP(H7978,'DOGHER ORDER-DISC'!$K$4:$N$30,4,FALSE)</f>
        <v>0</v>
      </c>
      <c r="K7978" s="2">
        <f t="shared" si="129"/>
        <v>71.510000000000005</v>
      </c>
      <c r="L7978" s="1" t="s">
        <v>20583</v>
      </c>
    </row>
    <row r="7979" spans="1:12">
      <c r="A7979" s="1"/>
      <c r="B7979" s="1">
        <v>627</v>
      </c>
      <c r="C7979" s="1" t="s">
        <v>18223</v>
      </c>
      <c r="D7979" s="1" t="s">
        <v>18282</v>
      </c>
      <c r="E7979" s="1" t="s">
        <v>15917</v>
      </c>
      <c r="F7979" s="1" t="s">
        <v>15918</v>
      </c>
      <c r="G7979" s="1" t="s">
        <v>28568</v>
      </c>
      <c r="H7979" s="1" t="s">
        <v>17598</v>
      </c>
      <c r="I7979" s="2">
        <v>157.86000000000001</v>
      </c>
      <c r="J7979" s="37">
        <f>VLOOKUP(H7979,'DOGHER ORDER-DISC'!$K$4:$N$30,4,FALSE)</f>
        <v>0</v>
      </c>
      <c r="K7979" s="2">
        <f t="shared" si="129"/>
        <v>157.86000000000001</v>
      </c>
      <c r="L7979" s="1" t="s">
        <v>20582</v>
      </c>
    </row>
    <row r="7980" spans="1:12">
      <c r="A7980" s="1"/>
      <c r="B7980" s="1">
        <v>627</v>
      </c>
      <c r="C7980" s="1" t="s">
        <v>18224</v>
      </c>
      <c r="D7980" s="1" t="s">
        <v>18282</v>
      </c>
      <c r="E7980" s="1" t="s">
        <v>15919</v>
      </c>
      <c r="F7980" s="1" t="s">
        <v>15920</v>
      </c>
      <c r="G7980" s="1" t="s">
        <v>28569</v>
      </c>
      <c r="H7980" s="1" t="s">
        <v>17599</v>
      </c>
      <c r="I7980" s="2">
        <v>91.94</v>
      </c>
      <c r="J7980" s="37">
        <f>VLOOKUP(H7980,'DOGHER ORDER-DISC'!$K$4:$N$30,4,FALSE)</f>
        <v>0</v>
      </c>
      <c r="K7980" s="2">
        <f t="shared" si="129"/>
        <v>91.94</v>
      </c>
      <c r="L7980" s="1" t="s">
        <v>20583</v>
      </c>
    </row>
    <row r="7981" spans="1:12">
      <c r="A7981" s="1"/>
      <c r="B7981" s="1">
        <v>627</v>
      </c>
      <c r="C7981" s="1" t="s">
        <v>18223</v>
      </c>
      <c r="D7981" s="1" t="s">
        <v>18282</v>
      </c>
      <c r="E7981" s="1" t="s">
        <v>15921</v>
      </c>
      <c r="F7981" s="1" t="s">
        <v>15922</v>
      </c>
      <c r="G7981" s="1" t="s">
        <v>28570</v>
      </c>
      <c r="H7981" s="1" t="s">
        <v>17598</v>
      </c>
      <c r="I7981" s="2">
        <v>213.04</v>
      </c>
      <c r="J7981" s="37">
        <f>VLOOKUP(H7981,'DOGHER ORDER-DISC'!$K$4:$N$30,4,FALSE)</f>
        <v>0</v>
      </c>
      <c r="K7981" s="2">
        <f t="shared" si="129"/>
        <v>213.04</v>
      </c>
      <c r="L7981" s="1" t="s">
        <v>20582</v>
      </c>
    </row>
    <row r="7982" spans="1:12">
      <c r="A7982" s="1"/>
      <c r="B7982" s="1">
        <v>627</v>
      </c>
      <c r="C7982" s="1" t="s">
        <v>18224</v>
      </c>
      <c r="D7982" s="1" t="s">
        <v>18282</v>
      </c>
      <c r="E7982" s="1" t="s">
        <v>15923</v>
      </c>
      <c r="F7982" s="1" t="s">
        <v>15924</v>
      </c>
      <c r="G7982" s="1" t="s">
        <v>28571</v>
      </c>
      <c r="H7982" s="1" t="s">
        <v>17599</v>
      </c>
      <c r="I7982" s="2">
        <v>124.29</v>
      </c>
      <c r="J7982" s="37">
        <f>VLOOKUP(H7982,'DOGHER ORDER-DISC'!$K$4:$N$30,4,FALSE)</f>
        <v>0</v>
      </c>
      <c r="K7982" s="2">
        <f t="shared" si="129"/>
        <v>124.29</v>
      </c>
      <c r="L7982" s="1" t="s">
        <v>20583</v>
      </c>
    </row>
    <row r="7983" spans="1:12">
      <c r="A7983" s="1"/>
      <c r="B7983" s="1">
        <v>627</v>
      </c>
      <c r="C7983" s="1" t="s">
        <v>18223</v>
      </c>
      <c r="D7983" s="1" t="s">
        <v>18282</v>
      </c>
      <c r="E7983" s="1" t="s">
        <v>15925</v>
      </c>
      <c r="F7983" s="1" t="s">
        <v>15926</v>
      </c>
      <c r="G7983" s="1" t="s">
        <v>28572</v>
      </c>
      <c r="H7983" s="1" t="s">
        <v>17598</v>
      </c>
      <c r="I7983" s="2">
        <v>253.58</v>
      </c>
      <c r="J7983" s="37">
        <f>VLOOKUP(H7983,'DOGHER ORDER-DISC'!$K$4:$N$30,4,FALSE)</f>
        <v>0</v>
      </c>
      <c r="K7983" s="2">
        <f t="shared" ref="K7983:K8046" si="130">+ROUND(I7983*(1-J7983),2)</f>
        <v>253.58</v>
      </c>
      <c r="L7983" s="1" t="s">
        <v>20582</v>
      </c>
    </row>
    <row r="7984" spans="1:12">
      <c r="A7984" s="1"/>
      <c r="B7984" s="1">
        <v>627</v>
      </c>
      <c r="C7984" s="1" t="s">
        <v>18224</v>
      </c>
      <c r="D7984" s="1" t="s">
        <v>18282</v>
      </c>
      <c r="E7984" s="1" t="s">
        <v>15927</v>
      </c>
      <c r="F7984" s="1" t="s">
        <v>15928</v>
      </c>
      <c r="G7984" s="1" t="s">
        <v>28573</v>
      </c>
      <c r="H7984" s="1" t="s">
        <v>17599</v>
      </c>
      <c r="I7984" s="2">
        <v>148.1</v>
      </c>
      <c r="J7984" s="37">
        <f>VLOOKUP(H7984,'DOGHER ORDER-DISC'!$K$4:$N$30,4,FALSE)</f>
        <v>0</v>
      </c>
      <c r="K7984" s="2">
        <f t="shared" si="130"/>
        <v>148.1</v>
      </c>
      <c r="L7984" s="1" t="s">
        <v>20583</v>
      </c>
    </row>
    <row r="7985" spans="1:12">
      <c r="A7985" s="1"/>
      <c r="B7985" s="1">
        <v>627</v>
      </c>
      <c r="C7985" s="1" t="s">
        <v>18223</v>
      </c>
      <c r="D7985" s="1" t="s">
        <v>18282</v>
      </c>
      <c r="E7985" s="1" t="s">
        <v>15929</v>
      </c>
      <c r="F7985" s="1" t="s">
        <v>15930</v>
      </c>
      <c r="G7985" s="1" t="s">
        <v>28574</v>
      </c>
      <c r="H7985" s="1" t="s">
        <v>17598</v>
      </c>
      <c r="I7985" s="2">
        <v>326.79000000000002</v>
      </c>
      <c r="J7985" s="37">
        <f>VLOOKUP(H7985,'DOGHER ORDER-DISC'!$K$4:$N$30,4,FALSE)</f>
        <v>0</v>
      </c>
      <c r="K7985" s="2">
        <f t="shared" si="130"/>
        <v>326.79000000000002</v>
      </c>
      <c r="L7985" s="1" t="s">
        <v>20582</v>
      </c>
    </row>
    <row r="7986" spans="1:12">
      <c r="A7986" s="1"/>
      <c r="B7986" s="1">
        <v>627</v>
      </c>
      <c r="C7986" s="1" t="s">
        <v>18224</v>
      </c>
      <c r="D7986" s="1" t="s">
        <v>18282</v>
      </c>
      <c r="E7986" s="1" t="s">
        <v>15931</v>
      </c>
      <c r="F7986" s="1" t="s">
        <v>15932</v>
      </c>
      <c r="G7986" s="1" t="s">
        <v>28575</v>
      </c>
      <c r="H7986" s="1" t="s">
        <v>17599</v>
      </c>
      <c r="I7986" s="2">
        <v>190.68</v>
      </c>
      <c r="J7986" s="37">
        <f>VLOOKUP(H7986,'DOGHER ORDER-DISC'!$K$4:$N$30,4,FALSE)</f>
        <v>0</v>
      </c>
      <c r="K7986" s="2">
        <f t="shared" si="130"/>
        <v>190.68</v>
      </c>
      <c r="L7986" s="1" t="s">
        <v>20583</v>
      </c>
    </row>
    <row r="7987" spans="1:12">
      <c r="A7987" s="1"/>
      <c r="B7987" s="1">
        <v>627</v>
      </c>
      <c r="C7987" s="1" t="s">
        <v>18223</v>
      </c>
      <c r="D7987" s="1" t="s">
        <v>18282</v>
      </c>
      <c r="E7987" s="1" t="s">
        <v>15933</v>
      </c>
      <c r="F7987" s="1" t="s">
        <v>15934</v>
      </c>
      <c r="G7987" s="1" t="s">
        <v>28576</v>
      </c>
      <c r="H7987" s="1" t="s">
        <v>17598</v>
      </c>
      <c r="I7987" s="2">
        <v>175.71</v>
      </c>
      <c r="J7987" s="37">
        <f>VLOOKUP(H7987,'DOGHER ORDER-DISC'!$K$4:$N$30,4,FALSE)</f>
        <v>0</v>
      </c>
      <c r="K7987" s="2">
        <f t="shared" si="130"/>
        <v>175.71</v>
      </c>
      <c r="L7987" s="1" t="s">
        <v>20584</v>
      </c>
    </row>
    <row r="7988" spans="1:12">
      <c r="A7988" s="1"/>
      <c r="B7988" s="1">
        <v>627</v>
      </c>
      <c r="C7988" s="1" t="s">
        <v>18224</v>
      </c>
      <c r="D7988" s="1" t="s">
        <v>18282</v>
      </c>
      <c r="E7988" s="1" t="s">
        <v>15935</v>
      </c>
      <c r="F7988" s="1" t="s">
        <v>15936</v>
      </c>
      <c r="G7988" s="1" t="s">
        <v>28577</v>
      </c>
      <c r="H7988" s="1" t="s">
        <v>17599</v>
      </c>
      <c r="I7988" s="2">
        <v>102.57</v>
      </c>
      <c r="J7988" s="37">
        <f>VLOOKUP(H7988,'DOGHER ORDER-DISC'!$K$4:$N$30,4,FALSE)</f>
        <v>0</v>
      </c>
      <c r="K7988" s="2">
        <f t="shared" si="130"/>
        <v>102.57</v>
      </c>
      <c r="L7988" s="1" t="s">
        <v>20585</v>
      </c>
    </row>
    <row r="7989" spans="1:12">
      <c r="A7989" s="1"/>
      <c r="B7989" s="1">
        <v>627</v>
      </c>
      <c r="C7989" s="1" t="s">
        <v>18223</v>
      </c>
      <c r="D7989" s="1" t="s">
        <v>18282</v>
      </c>
      <c r="E7989" s="1" t="s">
        <v>15937</v>
      </c>
      <c r="F7989" s="1" t="s">
        <v>15938</v>
      </c>
      <c r="G7989" s="1" t="s">
        <v>28578</v>
      </c>
      <c r="H7989" s="1" t="s">
        <v>17598</v>
      </c>
      <c r="I7989" s="2">
        <v>281.39999999999998</v>
      </c>
      <c r="J7989" s="37">
        <f>VLOOKUP(H7989,'DOGHER ORDER-DISC'!$K$4:$N$30,4,FALSE)</f>
        <v>0</v>
      </c>
      <c r="K7989" s="2">
        <f t="shared" si="130"/>
        <v>281.39999999999998</v>
      </c>
      <c r="L7989" s="1" t="s">
        <v>20584</v>
      </c>
    </row>
    <row r="7990" spans="1:12">
      <c r="A7990" s="1"/>
      <c r="B7990" s="1">
        <v>627</v>
      </c>
      <c r="C7990" s="1" t="s">
        <v>18224</v>
      </c>
      <c r="D7990" s="1" t="s">
        <v>18282</v>
      </c>
      <c r="E7990" s="1" t="s">
        <v>15939</v>
      </c>
      <c r="F7990" s="1" t="s">
        <v>15940</v>
      </c>
      <c r="G7990" s="1" t="s">
        <v>28579</v>
      </c>
      <c r="H7990" s="1" t="s">
        <v>17599</v>
      </c>
      <c r="I7990" s="2">
        <v>164.55</v>
      </c>
      <c r="J7990" s="37">
        <f>VLOOKUP(H7990,'DOGHER ORDER-DISC'!$K$4:$N$30,4,FALSE)</f>
        <v>0</v>
      </c>
      <c r="K7990" s="2">
        <f t="shared" si="130"/>
        <v>164.55</v>
      </c>
      <c r="L7990" s="1" t="s">
        <v>20585</v>
      </c>
    </row>
    <row r="7991" spans="1:12">
      <c r="A7991" s="1"/>
      <c r="B7991" s="1">
        <v>627</v>
      </c>
      <c r="C7991" s="1" t="s">
        <v>18223</v>
      </c>
      <c r="D7991" s="1" t="s">
        <v>18282</v>
      </c>
      <c r="E7991" s="1" t="s">
        <v>15941</v>
      </c>
      <c r="F7991" s="1" t="s">
        <v>15942</v>
      </c>
      <c r="G7991" s="1" t="s">
        <v>28580</v>
      </c>
      <c r="H7991" s="1" t="s">
        <v>17598</v>
      </c>
      <c r="I7991" s="2">
        <v>460.54</v>
      </c>
      <c r="J7991" s="37">
        <f>VLOOKUP(H7991,'DOGHER ORDER-DISC'!$K$4:$N$30,4,FALSE)</f>
        <v>0</v>
      </c>
      <c r="K7991" s="2">
        <f t="shared" si="130"/>
        <v>460.54</v>
      </c>
      <c r="L7991" s="1" t="s">
        <v>20584</v>
      </c>
    </row>
    <row r="7992" spans="1:12">
      <c r="A7992" s="1"/>
      <c r="B7992" s="1">
        <v>627</v>
      </c>
      <c r="C7992" s="1" t="s">
        <v>18224</v>
      </c>
      <c r="D7992" s="1" t="s">
        <v>18282</v>
      </c>
      <c r="E7992" s="1" t="s">
        <v>15943</v>
      </c>
      <c r="F7992" s="1" t="s">
        <v>15944</v>
      </c>
      <c r="G7992" s="1" t="s">
        <v>28581</v>
      </c>
      <c r="H7992" s="1" t="s">
        <v>17599</v>
      </c>
      <c r="I7992" s="2">
        <v>269.17</v>
      </c>
      <c r="J7992" s="37">
        <f>VLOOKUP(H7992,'DOGHER ORDER-DISC'!$K$4:$N$30,4,FALSE)</f>
        <v>0</v>
      </c>
      <c r="K7992" s="2">
        <f t="shared" si="130"/>
        <v>269.17</v>
      </c>
      <c r="L7992" s="1" t="s">
        <v>20585</v>
      </c>
    </row>
    <row r="7993" spans="1:12">
      <c r="A7993" s="1"/>
      <c r="B7993" s="1">
        <v>628</v>
      </c>
      <c r="C7993" s="1" t="s">
        <v>18223</v>
      </c>
      <c r="D7993" s="1" t="s">
        <v>18282</v>
      </c>
      <c r="E7993" s="1" t="s">
        <v>15945</v>
      </c>
      <c r="F7993" s="1" t="s">
        <v>15946</v>
      </c>
      <c r="G7993" s="1" t="s">
        <v>28582</v>
      </c>
      <c r="H7993" s="1" t="s">
        <v>17598</v>
      </c>
      <c r="I7993" s="2">
        <v>819.32</v>
      </c>
      <c r="J7993" s="37">
        <f>VLOOKUP(H7993,'DOGHER ORDER-DISC'!$K$4:$N$30,4,FALSE)</f>
        <v>0</v>
      </c>
      <c r="K7993" s="2">
        <f t="shared" si="130"/>
        <v>819.32</v>
      </c>
      <c r="L7993" s="1" t="s">
        <v>20586</v>
      </c>
    </row>
    <row r="7994" spans="1:12">
      <c r="A7994" s="1"/>
      <c r="B7994" s="1">
        <v>628</v>
      </c>
      <c r="C7994" s="1" t="s">
        <v>18224</v>
      </c>
      <c r="D7994" s="1" t="s">
        <v>18282</v>
      </c>
      <c r="E7994" s="1" t="s">
        <v>15947</v>
      </c>
      <c r="F7994" s="1" t="s">
        <v>15948</v>
      </c>
      <c r="G7994" s="1" t="s">
        <v>28583</v>
      </c>
      <c r="H7994" s="1" t="s">
        <v>17599</v>
      </c>
      <c r="I7994" s="2">
        <v>515.87</v>
      </c>
      <c r="J7994" s="37">
        <f>VLOOKUP(H7994,'DOGHER ORDER-DISC'!$K$4:$N$30,4,FALSE)</f>
        <v>0</v>
      </c>
      <c r="K7994" s="2">
        <f t="shared" si="130"/>
        <v>515.87</v>
      </c>
      <c r="L7994" s="1" t="s">
        <v>20587</v>
      </c>
    </row>
    <row r="7995" spans="1:12">
      <c r="A7995" s="1"/>
      <c r="B7995" s="1">
        <v>628</v>
      </c>
      <c r="C7995" s="1" t="s">
        <v>18223</v>
      </c>
      <c r="D7995" s="1" t="s">
        <v>18282</v>
      </c>
      <c r="E7995" s="1" t="s">
        <v>15949</v>
      </c>
      <c r="F7995" s="1" t="s">
        <v>15950</v>
      </c>
      <c r="G7995" s="1" t="s">
        <v>28584</v>
      </c>
      <c r="H7995" s="1" t="s">
        <v>17598</v>
      </c>
      <c r="I7995" s="2">
        <v>261.52999999999997</v>
      </c>
      <c r="J7995" s="37">
        <f>VLOOKUP(H7995,'DOGHER ORDER-DISC'!$K$4:$N$30,4,FALSE)</f>
        <v>0</v>
      </c>
      <c r="K7995" s="2">
        <f t="shared" si="130"/>
        <v>261.52999999999997</v>
      </c>
      <c r="L7995" s="1" t="s">
        <v>20588</v>
      </c>
    </row>
    <row r="7996" spans="1:12">
      <c r="A7996" s="1"/>
      <c r="B7996" s="1">
        <v>628</v>
      </c>
      <c r="C7996" s="1" t="s">
        <v>18224</v>
      </c>
      <c r="D7996" s="1" t="s">
        <v>18282</v>
      </c>
      <c r="E7996" s="1" t="s">
        <v>15951</v>
      </c>
      <c r="F7996" s="1" t="s">
        <v>15952</v>
      </c>
      <c r="G7996" s="1" t="s">
        <v>28585</v>
      </c>
      <c r="H7996" s="1" t="s">
        <v>17599</v>
      </c>
      <c r="I7996" s="2">
        <v>166.33</v>
      </c>
      <c r="J7996" s="37">
        <f>VLOOKUP(H7996,'DOGHER ORDER-DISC'!$K$4:$N$30,4,FALSE)</f>
        <v>0</v>
      </c>
      <c r="K7996" s="2">
        <f t="shared" si="130"/>
        <v>166.33</v>
      </c>
      <c r="L7996" s="1" t="s">
        <v>20589</v>
      </c>
    </row>
    <row r="7997" spans="1:12">
      <c r="A7997" s="1"/>
      <c r="B7997" s="1">
        <v>629</v>
      </c>
      <c r="C7997" s="1" t="s">
        <v>18223</v>
      </c>
      <c r="D7997" s="1" t="s">
        <v>18282</v>
      </c>
      <c r="E7997" s="1" t="s">
        <v>15953</v>
      </c>
      <c r="F7997" s="1" t="s">
        <v>15954</v>
      </c>
      <c r="G7997" s="1" t="s">
        <v>28586</v>
      </c>
      <c r="H7997" s="1" t="s">
        <v>17598</v>
      </c>
      <c r="I7997" s="2">
        <v>180.37</v>
      </c>
      <c r="J7997" s="37">
        <f>VLOOKUP(H7997,'DOGHER ORDER-DISC'!$K$4:$N$30,4,FALSE)</f>
        <v>0</v>
      </c>
      <c r="K7997" s="2">
        <f t="shared" si="130"/>
        <v>180.37</v>
      </c>
      <c r="L7997" s="1" t="s">
        <v>20590</v>
      </c>
    </row>
    <row r="7998" spans="1:12">
      <c r="A7998" s="1"/>
      <c r="B7998" s="1">
        <v>629</v>
      </c>
      <c r="C7998" s="1" t="s">
        <v>18223</v>
      </c>
      <c r="D7998" s="1" t="s">
        <v>18282</v>
      </c>
      <c r="E7998" s="1" t="s">
        <v>15955</v>
      </c>
      <c r="F7998" s="1" t="s">
        <v>15956</v>
      </c>
      <c r="G7998" s="1" t="s">
        <v>28587</v>
      </c>
      <c r="H7998" s="1" t="s">
        <v>17598</v>
      </c>
      <c r="I7998" s="2">
        <v>312.55</v>
      </c>
      <c r="J7998" s="37">
        <f>VLOOKUP(H7998,'DOGHER ORDER-DISC'!$K$4:$N$30,4,FALSE)</f>
        <v>0</v>
      </c>
      <c r="K7998" s="2">
        <f t="shared" si="130"/>
        <v>312.55</v>
      </c>
      <c r="L7998" s="1" t="s">
        <v>20590</v>
      </c>
    </row>
    <row r="7999" spans="1:12">
      <c r="A7999" s="1"/>
      <c r="B7999" s="1">
        <v>629</v>
      </c>
      <c r="C7999" s="1" t="s">
        <v>18223</v>
      </c>
      <c r="D7999" s="1" t="s">
        <v>18282</v>
      </c>
      <c r="E7999" s="1" t="s">
        <v>15957</v>
      </c>
      <c r="F7999" s="1" t="s">
        <v>15958</v>
      </c>
      <c r="G7999" s="1" t="s">
        <v>28588</v>
      </c>
      <c r="H7999" s="1" t="s">
        <v>17598</v>
      </c>
      <c r="I7999" s="2">
        <v>178.91</v>
      </c>
      <c r="J7999" s="37">
        <f>VLOOKUP(H7999,'DOGHER ORDER-DISC'!$K$4:$N$30,4,FALSE)</f>
        <v>0</v>
      </c>
      <c r="K7999" s="2">
        <f t="shared" si="130"/>
        <v>178.91</v>
      </c>
      <c r="L7999" s="1" t="s">
        <v>20591</v>
      </c>
    </row>
    <row r="8000" spans="1:12">
      <c r="A8000" s="1"/>
      <c r="B8000" s="1">
        <v>629</v>
      </c>
      <c r="C8000" s="1" t="s">
        <v>18223</v>
      </c>
      <c r="D8000" s="1" t="s">
        <v>18282</v>
      </c>
      <c r="E8000" s="1" t="s">
        <v>15959</v>
      </c>
      <c r="F8000" s="1" t="s">
        <v>15960</v>
      </c>
      <c r="G8000" s="1" t="s">
        <v>28589</v>
      </c>
      <c r="H8000" s="1" t="s">
        <v>17598</v>
      </c>
      <c r="I8000" s="2">
        <v>186.95</v>
      </c>
      <c r="J8000" s="37">
        <f>VLOOKUP(H8000,'DOGHER ORDER-DISC'!$K$4:$N$30,4,FALSE)</f>
        <v>0</v>
      </c>
      <c r="K8000" s="2">
        <f t="shared" si="130"/>
        <v>186.95</v>
      </c>
      <c r="L8000" s="1" t="s">
        <v>20592</v>
      </c>
    </row>
    <row r="8001" spans="1:12">
      <c r="A8001" s="1"/>
      <c r="B8001" s="1">
        <v>630</v>
      </c>
      <c r="C8001" s="1" t="s">
        <v>18223</v>
      </c>
      <c r="D8001" s="1" t="s">
        <v>18282</v>
      </c>
      <c r="E8001" s="1" t="s">
        <v>15961</v>
      </c>
      <c r="F8001" s="1" t="s">
        <v>15962</v>
      </c>
      <c r="G8001" s="1" t="s">
        <v>28590</v>
      </c>
      <c r="H8001" s="1" t="s">
        <v>17598</v>
      </c>
      <c r="I8001" s="2">
        <v>173.81</v>
      </c>
      <c r="J8001" s="37">
        <f>VLOOKUP(H8001,'DOGHER ORDER-DISC'!$K$4:$N$30,4,FALSE)</f>
        <v>0</v>
      </c>
      <c r="K8001" s="2">
        <f t="shared" si="130"/>
        <v>173.81</v>
      </c>
      <c r="L8001" s="1" t="s">
        <v>20593</v>
      </c>
    </row>
    <row r="8002" spans="1:12">
      <c r="A8002" s="1"/>
      <c r="B8002" s="1">
        <v>630</v>
      </c>
      <c r="C8002" s="1" t="s">
        <v>18223</v>
      </c>
      <c r="D8002" s="1" t="s">
        <v>18282</v>
      </c>
      <c r="E8002" s="1" t="s">
        <v>15963</v>
      </c>
      <c r="F8002" s="1" t="s">
        <v>15964</v>
      </c>
      <c r="G8002" s="1" t="s">
        <v>28591</v>
      </c>
      <c r="H8002" s="1" t="s">
        <v>17598</v>
      </c>
      <c r="I8002" s="2">
        <v>173.81</v>
      </c>
      <c r="J8002" s="37">
        <f>VLOOKUP(H8002,'DOGHER ORDER-DISC'!$K$4:$N$30,4,FALSE)</f>
        <v>0</v>
      </c>
      <c r="K8002" s="2">
        <f t="shared" si="130"/>
        <v>173.81</v>
      </c>
      <c r="L8002" s="1" t="s">
        <v>20594</v>
      </c>
    </row>
    <row r="8003" spans="1:12">
      <c r="A8003" s="1"/>
      <c r="B8003" s="1">
        <v>631</v>
      </c>
      <c r="C8003" s="1" t="s">
        <v>18223</v>
      </c>
      <c r="D8003" s="1" t="s">
        <v>18282</v>
      </c>
      <c r="E8003" s="1" t="s">
        <v>15965</v>
      </c>
      <c r="F8003" s="1" t="s">
        <v>15966</v>
      </c>
      <c r="G8003" s="1" t="s">
        <v>28592</v>
      </c>
      <c r="H8003" s="1" t="s">
        <v>17598</v>
      </c>
      <c r="I8003" s="2">
        <v>237.71</v>
      </c>
      <c r="J8003" s="37">
        <f>VLOOKUP(H8003,'DOGHER ORDER-DISC'!$K$4:$N$30,4,FALSE)</f>
        <v>0</v>
      </c>
      <c r="K8003" s="2">
        <f t="shared" si="130"/>
        <v>237.71</v>
      </c>
      <c r="L8003" s="1" t="s">
        <v>20595</v>
      </c>
    </row>
    <row r="8004" spans="1:12">
      <c r="A8004" s="1"/>
      <c r="B8004" s="1">
        <v>631</v>
      </c>
      <c r="C8004" s="1" t="s">
        <v>18224</v>
      </c>
      <c r="D8004" s="1" t="s">
        <v>18282</v>
      </c>
      <c r="E8004" s="1" t="s">
        <v>15967</v>
      </c>
      <c r="F8004" s="1" t="s">
        <v>15968</v>
      </c>
      <c r="G8004" s="1" t="s">
        <v>28593</v>
      </c>
      <c r="H8004" s="1" t="s">
        <v>17599</v>
      </c>
      <c r="I8004" s="2">
        <v>155.03</v>
      </c>
      <c r="J8004" s="37">
        <f>VLOOKUP(H8004,'DOGHER ORDER-DISC'!$K$4:$N$30,4,FALSE)</f>
        <v>0</v>
      </c>
      <c r="K8004" s="2">
        <f t="shared" si="130"/>
        <v>155.03</v>
      </c>
      <c r="L8004" s="1" t="s">
        <v>20596</v>
      </c>
    </row>
    <row r="8005" spans="1:12">
      <c r="A8005" s="1"/>
      <c r="B8005" s="1">
        <v>631</v>
      </c>
      <c r="C8005" s="1" t="s">
        <v>18223</v>
      </c>
      <c r="D8005" s="1" t="s">
        <v>18282</v>
      </c>
      <c r="E8005" s="1" t="s">
        <v>15969</v>
      </c>
      <c r="F8005" s="1" t="s">
        <v>15970</v>
      </c>
      <c r="G8005" s="1" t="s">
        <v>28594</v>
      </c>
      <c r="H8005" s="1" t="s">
        <v>17598</v>
      </c>
      <c r="I8005" s="2">
        <v>250.22</v>
      </c>
      <c r="J8005" s="37">
        <f>VLOOKUP(H8005,'DOGHER ORDER-DISC'!$K$4:$N$30,4,FALSE)</f>
        <v>0</v>
      </c>
      <c r="K8005" s="2">
        <f t="shared" si="130"/>
        <v>250.22</v>
      </c>
      <c r="L8005" s="1" t="s">
        <v>20595</v>
      </c>
    </row>
    <row r="8006" spans="1:12">
      <c r="A8006" s="1"/>
      <c r="B8006" s="1">
        <v>631</v>
      </c>
      <c r="C8006" s="1" t="s">
        <v>18224</v>
      </c>
      <c r="D8006" s="1" t="s">
        <v>18282</v>
      </c>
      <c r="E8006" s="1" t="s">
        <v>15971</v>
      </c>
      <c r="F8006" s="1" t="s">
        <v>15972</v>
      </c>
      <c r="G8006" s="1" t="s">
        <v>28595</v>
      </c>
      <c r="H8006" s="1" t="s">
        <v>17599</v>
      </c>
      <c r="I8006" s="2">
        <v>163.19</v>
      </c>
      <c r="J8006" s="37">
        <f>VLOOKUP(H8006,'DOGHER ORDER-DISC'!$K$4:$N$30,4,FALSE)</f>
        <v>0</v>
      </c>
      <c r="K8006" s="2">
        <f t="shared" si="130"/>
        <v>163.19</v>
      </c>
      <c r="L8006" s="1" t="s">
        <v>20596</v>
      </c>
    </row>
    <row r="8007" spans="1:12">
      <c r="A8007" s="1"/>
      <c r="B8007" s="1">
        <v>631</v>
      </c>
      <c r="C8007" s="1" t="s">
        <v>18223</v>
      </c>
      <c r="D8007" s="1" t="s">
        <v>18282</v>
      </c>
      <c r="E8007" s="1" t="s">
        <v>15973</v>
      </c>
      <c r="F8007" s="1" t="s">
        <v>15974</v>
      </c>
      <c r="G8007" s="1" t="s">
        <v>28596</v>
      </c>
      <c r="H8007" s="1" t="s">
        <v>17598</v>
      </c>
      <c r="I8007" s="2">
        <v>263.43</v>
      </c>
      <c r="J8007" s="37">
        <f>VLOOKUP(H8007,'DOGHER ORDER-DISC'!$K$4:$N$30,4,FALSE)</f>
        <v>0</v>
      </c>
      <c r="K8007" s="2">
        <f t="shared" si="130"/>
        <v>263.43</v>
      </c>
      <c r="L8007" s="1" t="s">
        <v>20595</v>
      </c>
    </row>
    <row r="8008" spans="1:12">
      <c r="A8008" s="1"/>
      <c r="B8008" s="1">
        <v>631</v>
      </c>
      <c r="C8008" s="1" t="s">
        <v>18224</v>
      </c>
      <c r="D8008" s="1" t="s">
        <v>18282</v>
      </c>
      <c r="E8008" s="1" t="s">
        <v>15975</v>
      </c>
      <c r="F8008" s="1" t="s">
        <v>15976</v>
      </c>
      <c r="G8008" s="1" t="s">
        <v>28597</v>
      </c>
      <c r="H8008" s="1" t="s">
        <v>17599</v>
      </c>
      <c r="I8008" s="2">
        <v>171.8</v>
      </c>
      <c r="J8008" s="37">
        <f>VLOOKUP(H8008,'DOGHER ORDER-DISC'!$K$4:$N$30,4,FALSE)</f>
        <v>0</v>
      </c>
      <c r="K8008" s="2">
        <f t="shared" si="130"/>
        <v>171.8</v>
      </c>
      <c r="L8008" s="1" t="s">
        <v>20596</v>
      </c>
    </row>
    <row r="8009" spans="1:12">
      <c r="A8009" s="1"/>
      <c r="B8009" s="1">
        <v>631</v>
      </c>
      <c r="C8009" s="1" t="s">
        <v>18223</v>
      </c>
      <c r="D8009" s="1" t="s">
        <v>18282</v>
      </c>
      <c r="E8009" s="1" t="s">
        <v>15977</v>
      </c>
      <c r="F8009" s="1" t="s">
        <v>15978</v>
      </c>
      <c r="G8009" s="1" t="s">
        <v>28598</v>
      </c>
      <c r="H8009" s="1" t="s">
        <v>17598</v>
      </c>
      <c r="I8009" s="2">
        <v>277.26</v>
      </c>
      <c r="J8009" s="37">
        <f>VLOOKUP(H8009,'DOGHER ORDER-DISC'!$K$4:$N$30,4,FALSE)</f>
        <v>0</v>
      </c>
      <c r="K8009" s="2">
        <f t="shared" si="130"/>
        <v>277.26</v>
      </c>
      <c r="L8009" s="1" t="s">
        <v>20595</v>
      </c>
    </row>
    <row r="8010" spans="1:12">
      <c r="A8010" s="1"/>
      <c r="B8010" s="1">
        <v>631</v>
      </c>
      <c r="C8010" s="1" t="s">
        <v>18224</v>
      </c>
      <c r="D8010" s="1" t="s">
        <v>18282</v>
      </c>
      <c r="E8010" s="1" t="s">
        <v>15979</v>
      </c>
      <c r="F8010" s="1" t="s">
        <v>15980</v>
      </c>
      <c r="G8010" s="1" t="s">
        <v>28599</v>
      </c>
      <c r="H8010" s="1" t="s">
        <v>17599</v>
      </c>
      <c r="I8010" s="2">
        <v>180.83</v>
      </c>
      <c r="J8010" s="37">
        <f>VLOOKUP(H8010,'DOGHER ORDER-DISC'!$K$4:$N$30,4,FALSE)</f>
        <v>0</v>
      </c>
      <c r="K8010" s="2">
        <f t="shared" si="130"/>
        <v>180.83</v>
      </c>
      <c r="L8010" s="1" t="s">
        <v>20596</v>
      </c>
    </row>
    <row r="8011" spans="1:12">
      <c r="A8011" s="1"/>
      <c r="B8011" s="1">
        <v>631</v>
      </c>
      <c r="C8011" s="1" t="s">
        <v>18223</v>
      </c>
      <c r="D8011" s="1" t="s">
        <v>18282</v>
      </c>
      <c r="E8011" s="1" t="s">
        <v>15981</v>
      </c>
      <c r="F8011" s="1" t="s">
        <v>15982</v>
      </c>
      <c r="G8011" s="1" t="s">
        <v>28600</v>
      </c>
      <c r="H8011" s="1" t="s">
        <v>17598</v>
      </c>
      <c r="I8011" s="2">
        <v>291.88</v>
      </c>
      <c r="J8011" s="37">
        <f>VLOOKUP(H8011,'DOGHER ORDER-DISC'!$K$4:$N$30,4,FALSE)</f>
        <v>0</v>
      </c>
      <c r="K8011" s="2">
        <f t="shared" si="130"/>
        <v>291.88</v>
      </c>
      <c r="L8011" s="1" t="s">
        <v>20595</v>
      </c>
    </row>
    <row r="8012" spans="1:12">
      <c r="A8012" s="1"/>
      <c r="B8012" s="1">
        <v>631</v>
      </c>
      <c r="C8012" s="1" t="s">
        <v>18224</v>
      </c>
      <c r="D8012" s="1" t="s">
        <v>18282</v>
      </c>
      <c r="E8012" s="1" t="s">
        <v>15983</v>
      </c>
      <c r="F8012" s="1" t="s">
        <v>15984</v>
      </c>
      <c r="G8012" s="1" t="s">
        <v>28601</v>
      </c>
      <c r="H8012" s="1" t="s">
        <v>17599</v>
      </c>
      <c r="I8012" s="2">
        <v>190.35</v>
      </c>
      <c r="J8012" s="37">
        <f>VLOOKUP(H8012,'DOGHER ORDER-DISC'!$K$4:$N$30,4,FALSE)</f>
        <v>0</v>
      </c>
      <c r="K8012" s="2">
        <f t="shared" si="130"/>
        <v>190.35</v>
      </c>
      <c r="L8012" s="1" t="s">
        <v>20596</v>
      </c>
    </row>
    <row r="8013" spans="1:12">
      <c r="A8013" s="1"/>
      <c r="B8013" s="1">
        <v>631</v>
      </c>
      <c r="C8013" s="1" t="s">
        <v>18223</v>
      </c>
      <c r="D8013" s="1" t="s">
        <v>18282</v>
      </c>
      <c r="E8013" s="1" t="s">
        <v>15985</v>
      </c>
      <c r="F8013" s="1" t="s">
        <v>15986</v>
      </c>
      <c r="G8013" s="1" t="s">
        <v>28602</v>
      </c>
      <c r="H8013" s="1" t="s">
        <v>17598</v>
      </c>
      <c r="I8013" s="2">
        <v>323.42</v>
      </c>
      <c r="J8013" s="37">
        <f>VLOOKUP(H8013,'DOGHER ORDER-DISC'!$K$4:$N$30,4,FALSE)</f>
        <v>0</v>
      </c>
      <c r="K8013" s="2">
        <f t="shared" si="130"/>
        <v>323.42</v>
      </c>
      <c r="L8013" s="1" t="s">
        <v>20595</v>
      </c>
    </row>
    <row r="8014" spans="1:12">
      <c r="A8014" s="1"/>
      <c r="B8014" s="1">
        <v>631</v>
      </c>
      <c r="C8014" s="1" t="s">
        <v>18224</v>
      </c>
      <c r="D8014" s="1" t="s">
        <v>18282</v>
      </c>
      <c r="E8014" s="1" t="s">
        <v>15987</v>
      </c>
      <c r="F8014" s="1" t="s">
        <v>15988</v>
      </c>
      <c r="G8014" s="1" t="s">
        <v>28603</v>
      </c>
      <c r="H8014" s="1" t="s">
        <v>17599</v>
      </c>
      <c r="I8014" s="2">
        <v>210.93</v>
      </c>
      <c r="J8014" s="37">
        <f>VLOOKUP(H8014,'DOGHER ORDER-DISC'!$K$4:$N$30,4,FALSE)</f>
        <v>0</v>
      </c>
      <c r="K8014" s="2">
        <f t="shared" si="130"/>
        <v>210.93</v>
      </c>
      <c r="L8014" s="1" t="s">
        <v>20596</v>
      </c>
    </row>
    <row r="8015" spans="1:12">
      <c r="A8015" s="1"/>
      <c r="B8015" s="1">
        <v>631</v>
      </c>
      <c r="C8015" s="1" t="s">
        <v>18223</v>
      </c>
      <c r="D8015" s="1" t="s">
        <v>18282</v>
      </c>
      <c r="E8015" s="1" t="s">
        <v>15989</v>
      </c>
      <c r="F8015" s="1" t="s">
        <v>15990</v>
      </c>
      <c r="G8015" s="1" t="s">
        <v>28604</v>
      </c>
      <c r="H8015" s="1" t="s">
        <v>17598</v>
      </c>
      <c r="I8015" s="2">
        <v>340.43</v>
      </c>
      <c r="J8015" s="37">
        <f>VLOOKUP(H8015,'DOGHER ORDER-DISC'!$K$4:$N$30,4,FALSE)</f>
        <v>0</v>
      </c>
      <c r="K8015" s="2">
        <f t="shared" si="130"/>
        <v>340.43</v>
      </c>
      <c r="L8015" s="1" t="s">
        <v>20595</v>
      </c>
    </row>
    <row r="8016" spans="1:12">
      <c r="A8016" s="1"/>
      <c r="B8016" s="1">
        <v>631</v>
      </c>
      <c r="C8016" s="1" t="s">
        <v>18224</v>
      </c>
      <c r="D8016" s="1" t="s">
        <v>18282</v>
      </c>
      <c r="E8016" s="1" t="s">
        <v>15991</v>
      </c>
      <c r="F8016" s="1" t="s">
        <v>15992</v>
      </c>
      <c r="G8016" s="1" t="s">
        <v>28605</v>
      </c>
      <c r="H8016" s="1" t="s">
        <v>17599</v>
      </c>
      <c r="I8016" s="2">
        <v>222.02</v>
      </c>
      <c r="J8016" s="37">
        <f>VLOOKUP(H8016,'DOGHER ORDER-DISC'!$K$4:$N$30,4,FALSE)</f>
        <v>0</v>
      </c>
      <c r="K8016" s="2">
        <f t="shared" si="130"/>
        <v>222.02</v>
      </c>
      <c r="L8016" s="1" t="s">
        <v>20596</v>
      </c>
    </row>
    <row r="8017" spans="1:12">
      <c r="A8017" s="1"/>
      <c r="B8017" s="1">
        <v>631</v>
      </c>
      <c r="C8017" s="1" t="s">
        <v>18223</v>
      </c>
      <c r="D8017" s="1" t="s">
        <v>18282</v>
      </c>
      <c r="E8017" s="1" t="s">
        <v>15993</v>
      </c>
      <c r="F8017" s="1" t="s">
        <v>15994</v>
      </c>
      <c r="G8017" s="1" t="s">
        <v>28606</v>
      </c>
      <c r="H8017" s="1" t="s">
        <v>17598</v>
      </c>
      <c r="I8017" s="2">
        <v>358.34</v>
      </c>
      <c r="J8017" s="37">
        <f>VLOOKUP(H8017,'DOGHER ORDER-DISC'!$K$4:$N$30,4,FALSE)</f>
        <v>0</v>
      </c>
      <c r="K8017" s="2">
        <f t="shared" si="130"/>
        <v>358.34</v>
      </c>
      <c r="L8017" s="1" t="s">
        <v>20595</v>
      </c>
    </row>
    <row r="8018" spans="1:12">
      <c r="A8018" s="1"/>
      <c r="B8018" s="1">
        <v>631</v>
      </c>
      <c r="C8018" s="1" t="s">
        <v>18224</v>
      </c>
      <c r="D8018" s="1" t="s">
        <v>18282</v>
      </c>
      <c r="E8018" s="1" t="s">
        <v>15995</v>
      </c>
      <c r="F8018" s="1" t="s">
        <v>15996</v>
      </c>
      <c r="G8018" s="1" t="s">
        <v>28607</v>
      </c>
      <c r="H8018" s="1" t="s">
        <v>17599</v>
      </c>
      <c r="I8018" s="2">
        <v>233.71</v>
      </c>
      <c r="J8018" s="37">
        <f>VLOOKUP(H8018,'DOGHER ORDER-DISC'!$K$4:$N$30,4,FALSE)</f>
        <v>0</v>
      </c>
      <c r="K8018" s="2">
        <f t="shared" si="130"/>
        <v>233.71</v>
      </c>
      <c r="L8018" s="1" t="s">
        <v>20596</v>
      </c>
    </row>
    <row r="8019" spans="1:12">
      <c r="A8019" s="1"/>
      <c r="B8019" s="1">
        <v>631</v>
      </c>
      <c r="C8019" s="1" t="s">
        <v>18223</v>
      </c>
      <c r="D8019" s="1" t="s">
        <v>18282</v>
      </c>
      <c r="E8019" s="1" t="s">
        <v>15997</v>
      </c>
      <c r="F8019" s="1" t="s">
        <v>15998</v>
      </c>
      <c r="G8019" s="1" t="s">
        <v>28608</v>
      </c>
      <c r="H8019" s="1" t="s">
        <v>17598</v>
      </c>
      <c r="I8019" s="2">
        <v>358.34</v>
      </c>
      <c r="J8019" s="37">
        <f>VLOOKUP(H8019,'DOGHER ORDER-DISC'!$K$4:$N$30,4,FALSE)</f>
        <v>0</v>
      </c>
      <c r="K8019" s="2">
        <f t="shared" si="130"/>
        <v>358.34</v>
      </c>
      <c r="L8019" s="1" t="s">
        <v>20595</v>
      </c>
    </row>
    <row r="8020" spans="1:12">
      <c r="A8020" s="1"/>
      <c r="B8020" s="1">
        <v>631</v>
      </c>
      <c r="C8020" s="1" t="s">
        <v>18224</v>
      </c>
      <c r="D8020" s="1" t="s">
        <v>18282</v>
      </c>
      <c r="E8020" s="1" t="s">
        <v>15999</v>
      </c>
      <c r="F8020" s="1" t="s">
        <v>16000</v>
      </c>
      <c r="G8020" s="1" t="s">
        <v>28609</v>
      </c>
      <c r="H8020" s="1" t="s">
        <v>17599</v>
      </c>
      <c r="I8020" s="2">
        <v>233.71</v>
      </c>
      <c r="J8020" s="37">
        <f>VLOOKUP(H8020,'DOGHER ORDER-DISC'!$K$4:$N$30,4,FALSE)</f>
        <v>0</v>
      </c>
      <c r="K8020" s="2">
        <f t="shared" si="130"/>
        <v>233.71</v>
      </c>
      <c r="L8020" s="1" t="s">
        <v>20596</v>
      </c>
    </row>
    <row r="8021" spans="1:12">
      <c r="A8021" s="1"/>
      <c r="B8021" s="1">
        <v>631</v>
      </c>
      <c r="C8021" s="1" t="s">
        <v>18223</v>
      </c>
      <c r="D8021" s="1" t="s">
        <v>18282</v>
      </c>
      <c r="E8021" s="1" t="s">
        <v>16001</v>
      </c>
      <c r="F8021" s="1" t="s">
        <v>16002</v>
      </c>
      <c r="G8021" s="1" t="s">
        <v>28610</v>
      </c>
      <c r="H8021" s="1" t="s">
        <v>17598</v>
      </c>
      <c r="I8021" s="2">
        <v>377.21</v>
      </c>
      <c r="J8021" s="37">
        <f>VLOOKUP(H8021,'DOGHER ORDER-DISC'!$K$4:$N$30,4,FALSE)</f>
        <v>0</v>
      </c>
      <c r="K8021" s="2">
        <f t="shared" si="130"/>
        <v>377.21</v>
      </c>
      <c r="L8021" s="1" t="s">
        <v>20595</v>
      </c>
    </row>
    <row r="8022" spans="1:12">
      <c r="A8022" s="1"/>
      <c r="B8022" s="1">
        <v>631</v>
      </c>
      <c r="C8022" s="1" t="s">
        <v>18224</v>
      </c>
      <c r="D8022" s="1" t="s">
        <v>18282</v>
      </c>
      <c r="E8022" s="1" t="s">
        <v>16003</v>
      </c>
      <c r="F8022" s="1" t="s">
        <v>16004</v>
      </c>
      <c r="G8022" s="1" t="s">
        <v>28611</v>
      </c>
      <c r="H8022" s="1" t="s">
        <v>17599</v>
      </c>
      <c r="I8022" s="2">
        <v>246.02</v>
      </c>
      <c r="J8022" s="37">
        <f>VLOOKUP(H8022,'DOGHER ORDER-DISC'!$K$4:$N$30,4,FALSE)</f>
        <v>0</v>
      </c>
      <c r="K8022" s="2">
        <f t="shared" si="130"/>
        <v>246.02</v>
      </c>
      <c r="L8022" s="1" t="s">
        <v>20596</v>
      </c>
    </row>
    <row r="8023" spans="1:12">
      <c r="A8023" s="1"/>
      <c r="B8023" s="1">
        <v>631</v>
      </c>
      <c r="C8023" s="1" t="s">
        <v>18223</v>
      </c>
      <c r="D8023" s="1" t="s">
        <v>18282</v>
      </c>
      <c r="E8023" s="1" t="s">
        <v>16005</v>
      </c>
      <c r="F8023" s="1" t="s">
        <v>16006</v>
      </c>
      <c r="G8023" s="1" t="s">
        <v>28612</v>
      </c>
      <c r="H8023" s="1" t="s">
        <v>17598</v>
      </c>
      <c r="I8023" s="2">
        <v>397.07</v>
      </c>
      <c r="J8023" s="37">
        <f>VLOOKUP(H8023,'DOGHER ORDER-DISC'!$K$4:$N$30,4,FALSE)</f>
        <v>0</v>
      </c>
      <c r="K8023" s="2">
        <f t="shared" si="130"/>
        <v>397.07</v>
      </c>
      <c r="L8023" s="1" t="s">
        <v>20595</v>
      </c>
    </row>
    <row r="8024" spans="1:12">
      <c r="A8024" s="1"/>
      <c r="B8024" s="1">
        <v>631</v>
      </c>
      <c r="C8024" s="1" t="s">
        <v>18224</v>
      </c>
      <c r="D8024" s="1" t="s">
        <v>18282</v>
      </c>
      <c r="E8024" s="1" t="s">
        <v>16007</v>
      </c>
      <c r="F8024" s="1" t="s">
        <v>16008</v>
      </c>
      <c r="G8024" s="1" t="s">
        <v>28613</v>
      </c>
      <c r="H8024" s="1" t="s">
        <v>17599</v>
      </c>
      <c r="I8024" s="2">
        <v>258.94</v>
      </c>
      <c r="J8024" s="37">
        <f>VLOOKUP(H8024,'DOGHER ORDER-DISC'!$K$4:$N$30,4,FALSE)</f>
        <v>0</v>
      </c>
      <c r="K8024" s="2">
        <f t="shared" si="130"/>
        <v>258.94</v>
      </c>
      <c r="L8024" s="1" t="s">
        <v>20596</v>
      </c>
    </row>
    <row r="8025" spans="1:12">
      <c r="A8025" s="1"/>
      <c r="B8025" s="1">
        <v>631</v>
      </c>
      <c r="C8025" s="1" t="s">
        <v>18223</v>
      </c>
      <c r="D8025" s="1" t="s">
        <v>18282</v>
      </c>
      <c r="E8025" s="1" t="s">
        <v>16009</v>
      </c>
      <c r="F8025" s="1" t="s">
        <v>16010</v>
      </c>
      <c r="G8025" s="1" t="s">
        <v>28614</v>
      </c>
      <c r="H8025" s="1" t="s">
        <v>17598</v>
      </c>
      <c r="I8025" s="2">
        <v>397.07</v>
      </c>
      <c r="J8025" s="37">
        <f>VLOOKUP(H8025,'DOGHER ORDER-DISC'!$K$4:$N$30,4,FALSE)</f>
        <v>0</v>
      </c>
      <c r="K8025" s="2">
        <f t="shared" si="130"/>
        <v>397.07</v>
      </c>
      <c r="L8025" s="1" t="s">
        <v>20595</v>
      </c>
    </row>
    <row r="8026" spans="1:12">
      <c r="A8026" s="1"/>
      <c r="B8026" s="1">
        <v>631</v>
      </c>
      <c r="C8026" s="1" t="s">
        <v>18224</v>
      </c>
      <c r="D8026" s="1" t="s">
        <v>18282</v>
      </c>
      <c r="E8026" s="1" t="s">
        <v>16011</v>
      </c>
      <c r="F8026" s="1" t="s">
        <v>16012</v>
      </c>
      <c r="G8026" s="1" t="s">
        <v>28615</v>
      </c>
      <c r="H8026" s="1" t="s">
        <v>17599</v>
      </c>
      <c r="I8026" s="2">
        <v>258.94</v>
      </c>
      <c r="J8026" s="37">
        <f>VLOOKUP(H8026,'DOGHER ORDER-DISC'!$K$4:$N$30,4,FALSE)</f>
        <v>0</v>
      </c>
      <c r="K8026" s="2">
        <f t="shared" si="130"/>
        <v>258.94</v>
      </c>
      <c r="L8026" s="1" t="s">
        <v>20596</v>
      </c>
    </row>
    <row r="8027" spans="1:12">
      <c r="A8027" s="1"/>
      <c r="B8027" s="1">
        <v>631</v>
      </c>
      <c r="C8027" s="1" t="s">
        <v>18223</v>
      </c>
      <c r="D8027" s="1" t="s">
        <v>18282</v>
      </c>
      <c r="E8027" s="1" t="s">
        <v>16013</v>
      </c>
      <c r="F8027" s="1" t="s">
        <v>16014</v>
      </c>
      <c r="G8027" s="1" t="s">
        <v>28616</v>
      </c>
      <c r="H8027" s="1" t="s">
        <v>17598</v>
      </c>
      <c r="I8027" s="2">
        <v>485.27</v>
      </c>
      <c r="J8027" s="37">
        <f>VLOOKUP(H8027,'DOGHER ORDER-DISC'!$K$4:$N$30,4,FALSE)</f>
        <v>0</v>
      </c>
      <c r="K8027" s="2">
        <f t="shared" si="130"/>
        <v>485.27</v>
      </c>
      <c r="L8027" s="1" t="s">
        <v>20595</v>
      </c>
    </row>
    <row r="8028" spans="1:12">
      <c r="A8028" s="1"/>
      <c r="B8028" s="1">
        <v>631</v>
      </c>
      <c r="C8028" s="1" t="s">
        <v>18224</v>
      </c>
      <c r="D8028" s="1" t="s">
        <v>18282</v>
      </c>
      <c r="E8028" s="1" t="s">
        <v>16015</v>
      </c>
      <c r="F8028" s="1" t="s">
        <v>16016</v>
      </c>
      <c r="G8028" s="1" t="s">
        <v>28617</v>
      </c>
      <c r="H8028" s="1" t="s">
        <v>17599</v>
      </c>
      <c r="I8028" s="2">
        <v>316.47000000000003</v>
      </c>
      <c r="J8028" s="37">
        <f>VLOOKUP(H8028,'DOGHER ORDER-DISC'!$K$4:$N$30,4,FALSE)</f>
        <v>0</v>
      </c>
      <c r="K8028" s="2">
        <f t="shared" si="130"/>
        <v>316.47000000000003</v>
      </c>
      <c r="L8028" s="1" t="s">
        <v>20596</v>
      </c>
    </row>
    <row r="8029" spans="1:12">
      <c r="A8029" s="1"/>
      <c r="B8029" s="1">
        <v>631</v>
      </c>
      <c r="C8029" s="1" t="s">
        <v>18223</v>
      </c>
      <c r="D8029" s="1" t="s">
        <v>18282</v>
      </c>
      <c r="E8029" s="1" t="s">
        <v>16017</v>
      </c>
      <c r="F8029" s="1" t="s">
        <v>16018</v>
      </c>
      <c r="G8029" s="1" t="s">
        <v>28618</v>
      </c>
      <c r="H8029" s="1" t="s">
        <v>17598</v>
      </c>
      <c r="I8029" s="2">
        <v>485.27</v>
      </c>
      <c r="J8029" s="37">
        <f>VLOOKUP(H8029,'DOGHER ORDER-DISC'!$K$4:$N$30,4,FALSE)</f>
        <v>0</v>
      </c>
      <c r="K8029" s="2">
        <f t="shared" si="130"/>
        <v>485.27</v>
      </c>
      <c r="L8029" s="1" t="s">
        <v>20595</v>
      </c>
    </row>
    <row r="8030" spans="1:12">
      <c r="A8030" s="1"/>
      <c r="B8030" s="1">
        <v>631</v>
      </c>
      <c r="C8030" s="1" t="s">
        <v>18224</v>
      </c>
      <c r="D8030" s="1" t="s">
        <v>18282</v>
      </c>
      <c r="E8030" s="1" t="s">
        <v>16019</v>
      </c>
      <c r="F8030" s="1" t="s">
        <v>16020</v>
      </c>
      <c r="G8030" s="1" t="s">
        <v>28619</v>
      </c>
      <c r="H8030" s="1" t="s">
        <v>17599</v>
      </c>
      <c r="I8030" s="2">
        <v>316.47000000000003</v>
      </c>
      <c r="J8030" s="37">
        <f>VLOOKUP(H8030,'DOGHER ORDER-DISC'!$K$4:$N$30,4,FALSE)</f>
        <v>0</v>
      </c>
      <c r="K8030" s="2">
        <f t="shared" si="130"/>
        <v>316.47000000000003</v>
      </c>
      <c r="L8030" s="1" t="s">
        <v>20596</v>
      </c>
    </row>
    <row r="8031" spans="1:12">
      <c r="A8031" s="1"/>
      <c r="B8031" s="1">
        <v>631</v>
      </c>
      <c r="C8031" s="1" t="s">
        <v>18223</v>
      </c>
      <c r="D8031" s="1" t="s">
        <v>18282</v>
      </c>
      <c r="E8031" s="1" t="s">
        <v>16021</v>
      </c>
      <c r="F8031" s="1" t="s">
        <v>16022</v>
      </c>
      <c r="G8031" s="1" t="s">
        <v>28620</v>
      </c>
      <c r="H8031" s="1" t="s">
        <v>17598</v>
      </c>
      <c r="I8031" s="2">
        <v>485.27</v>
      </c>
      <c r="J8031" s="37">
        <f>VLOOKUP(H8031,'DOGHER ORDER-DISC'!$K$4:$N$30,4,FALSE)</f>
        <v>0</v>
      </c>
      <c r="K8031" s="2">
        <f t="shared" si="130"/>
        <v>485.27</v>
      </c>
      <c r="L8031" s="1" t="s">
        <v>20595</v>
      </c>
    </row>
    <row r="8032" spans="1:12">
      <c r="A8032" s="1"/>
      <c r="B8032" s="1">
        <v>631</v>
      </c>
      <c r="C8032" s="1" t="s">
        <v>18224</v>
      </c>
      <c r="D8032" s="1" t="s">
        <v>18282</v>
      </c>
      <c r="E8032" s="1" t="s">
        <v>16023</v>
      </c>
      <c r="F8032" s="1" t="s">
        <v>16024</v>
      </c>
      <c r="G8032" s="1" t="s">
        <v>28621</v>
      </c>
      <c r="H8032" s="1" t="s">
        <v>17599</v>
      </c>
      <c r="I8032" s="2">
        <v>316.47000000000003</v>
      </c>
      <c r="J8032" s="37">
        <f>VLOOKUP(H8032,'DOGHER ORDER-DISC'!$K$4:$N$30,4,FALSE)</f>
        <v>0</v>
      </c>
      <c r="K8032" s="2">
        <f t="shared" si="130"/>
        <v>316.47000000000003</v>
      </c>
      <c r="L8032" s="1" t="s">
        <v>20596</v>
      </c>
    </row>
    <row r="8033" spans="1:12">
      <c r="A8033" s="1"/>
      <c r="B8033" s="1">
        <v>631</v>
      </c>
      <c r="C8033" s="1" t="s">
        <v>18223</v>
      </c>
      <c r="D8033" s="1" t="s">
        <v>18282</v>
      </c>
      <c r="E8033" s="1" t="s">
        <v>16025</v>
      </c>
      <c r="F8033" s="1" t="s">
        <v>16026</v>
      </c>
      <c r="G8033" s="1" t="s">
        <v>28622</v>
      </c>
      <c r="H8033" s="1" t="s">
        <v>17598</v>
      </c>
      <c r="I8033" s="2">
        <v>535.13</v>
      </c>
      <c r="J8033" s="37">
        <f>VLOOKUP(H8033,'DOGHER ORDER-DISC'!$K$4:$N$30,4,FALSE)</f>
        <v>0</v>
      </c>
      <c r="K8033" s="2">
        <f t="shared" si="130"/>
        <v>535.13</v>
      </c>
      <c r="L8033" s="1" t="s">
        <v>20597</v>
      </c>
    </row>
    <row r="8034" spans="1:12">
      <c r="A8034" s="1"/>
      <c r="B8034" s="1">
        <v>631</v>
      </c>
      <c r="C8034" s="1" t="s">
        <v>18224</v>
      </c>
      <c r="D8034" s="1" t="s">
        <v>18282</v>
      </c>
      <c r="E8034" s="1" t="s">
        <v>16027</v>
      </c>
      <c r="F8034" s="1" t="s">
        <v>16028</v>
      </c>
      <c r="G8034" s="1" t="s">
        <v>28623</v>
      </c>
      <c r="H8034" s="1" t="s">
        <v>17599</v>
      </c>
      <c r="I8034" s="2">
        <v>288.7</v>
      </c>
      <c r="J8034" s="37">
        <f>VLOOKUP(H8034,'DOGHER ORDER-DISC'!$K$4:$N$30,4,FALSE)</f>
        <v>0</v>
      </c>
      <c r="K8034" s="2">
        <f t="shared" si="130"/>
        <v>288.7</v>
      </c>
      <c r="L8034" s="1" t="s">
        <v>20598</v>
      </c>
    </row>
    <row r="8035" spans="1:12">
      <c r="A8035" s="1"/>
      <c r="B8035" s="1">
        <v>632</v>
      </c>
      <c r="C8035" s="1" t="s">
        <v>18223</v>
      </c>
      <c r="D8035" s="1" t="s">
        <v>18282</v>
      </c>
      <c r="E8035" s="1" t="s">
        <v>16029</v>
      </c>
      <c r="F8035" s="1" t="s">
        <v>16030</v>
      </c>
      <c r="G8035" s="1" t="s">
        <v>28624</v>
      </c>
      <c r="H8035" s="1" t="s">
        <v>17598</v>
      </c>
      <c r="I8035" s="2">
        <v>687.49</v>
      </c>
      <c r="J8035" s="37">
        <f>VLOOKUP(H8035,'DOGHER ORDER-DISC'!$K$4:$N$30,4,FALSE)</f>
        <v>0</v>
      </c>
      <c r="K8035" s="2">
        <f t="shared" si="130"/>
        <v>687.49</v>
      </c>
      <c r="L8035" s="1" t="s">
        <v>20599</v>
      </c>
    </row>
    <row r="8036" spans="1:12">
      <c r="A8036" s="1"/>
      <c r="B8036" s="1">
        <v>632</v>
      </c>
      <c r="C8036" s="1" t="s">
        <v>18224</v>
      </c>
      <c r="D8036" s="1" t="s">
        <v>18282</v>
      </c>
      <c r="E8036" s="1" t="s">
        <v>16031</v>
      </c>
      <c r="F8036" s="1" t="s">
        <v>16032</v>
      </c>
      <c r="G8036" s="1" t="s">
        <v>28625</v>
      </c>
      <c r="H8036" s="1" t="s">
        <v>17599</v>
      </c>
      <c r="I8036" s="2">
        <v>432.87</v>
      </c>
      <c r="J8036" s="37">
        <f>VLOOKUP(H8036,'DOGHER ORDER-DISC'!$K$4:$N$30,4,FALSE)</f>
        <v>0</v>
      </c>
      <c r="K8036" s="2">
        <f t="shared" si="130"/>
        <v>432.87</v>
      </c>
      <c r="L8036" s="1" t="s">
        <v>20599</v>
      </c>
    </row>
    <row r="8037" spans="1:12">
      <c r="A8037" s="1"/>
      <c r="B8037" s="1">
        <v>632</v>
      </c>
      <c r="C8037" s="1" t="s">
        <v>18223</v>
      </c>
      <c r="D8037" s="1" t="s">
        <v>18282</v>
      </c>
      <c r="E8037" s="1" t="s">
        <v>16033</v>
      </c>
      <c r="F8037" s="1" t="s">
        <v>16034</v>
      </c>
      <c r="G8037" s="1" t="s">
        <v>28626</v>
      </c>
      <c r="H8037" s="1" t="s">
        <v>17598</v>
      </c>
      <c r="I8037" s="2">
        <v>1041.8399999999999</v>
      </c>
      <c r="J8037" s="37">
        <f>VLOOKUP(H8037,'DOGHER ORDER-DISC'!$K$4:$N$30,4,FALSE)</f>
        <v>0</v>
      </c>
      <c r="K8037" s="2">
        <f t="shared" si="130"/>
        <v>1041.8399999999999</v>
      </c>
      <c r="L8037" s="1" t="s">
        <v>20599</v>
      </c>
    </row>
    <row r="8038" spans="1:12">
      <c r="A8038" s="1"/>
      <c r="B8038" s="1">
        <v>632</v>
      </c>
      <c r="C8038" s="1" t="s">
        <v>18224</v>
      </c>
      <c r="D8038" s="1" t="s">
        <v>18282</v>
      </c>
      <c r="E8038" s="1" t="s">
        <v>16035</v>
      </c>
      <c r="F8038" s="1" t="s">
        <v>16036</v>
      </c>
      <c r="G8038" s="1" t="s">
        <v>28627</v>
      </c>
      <c r="H8038" s="1" t="s">
        <v>17599</v>
      </c>
      <c r="I8038" s="2">
        <v>655.98</v>
      </c>
      <c r="J8038" s="37">
        <f>VLOOKUP(H8038,'DOGHER ORDER-DISC'!$K$4:$N$30,4,FALSE)</f>
        <v>0</v>
      </c>
      <c r="K8038" s="2">
        <f t="shared" si="130"/>
        <v>655.98</v>
      </c>
      <c r="L8038" s="1" t="s">
        <v>20599</v>
      </c>
    </row>
    <row r="8039" spans="1:12">
      <c r="A8039" s="1"/>
      <c r="B8039" s="1">
        <v>632</v>
      </c>
      <c r="C8039" s="1" t="s">
        <v>18223</v>
      </c>
      <c r="D8039" s="1" t="s">
        <v>18282</v>
      </c>
      <c r="E8039" s="1" t="s">
        <v>16037</v>
      </c>
      <c r="F8039" s="1" t="s">
        <v>16038</v>
      </c>
      <c r="G8039" s="1" t="s">
        <v>28628</v>
      </c>
      <c r="H8039" s="1" t="s">
        <v>17598</v>
      </c>
      <c r="I8039" s="2">
        <v>254.11</v>
      </c>
      <c r="J8039" s="37">
        <f>VLOOKUP(H8039,'DOGHER ORDER-DISC'!$K$4:$N$30,4,FALSE)</f>
        <v>0</v>
      </c>
      <c r="K8039" s="2">
        <f t="shared" si="130"/>
        <v>254.11</v>
      </c>
      <c r="L8039" s="1" t="s">
        <v>20600</v>
      </c>
    </row>
    <row r="8040" spans="1:12">
      <c r="A8040" s="1"/>
      <c r="B8040" s="1">
        <v>632</v>
      </c>
      <c r="C8040" s="1" t="s">
        <v>18224</v>
      </c>
      <c r="D8040" s="1" t="s">
        <v>18282</v>
      </c>
      <c r="E8040" s="1" t="s">
        <v>16039</v>
      </c>
      <c r="F8040" s="1" t="s">
        <v>16040</v>
      </c>
      <c r="G8040" s="1" t="s">
        <v>28629</v>
      </c>
      <c r="H8040" s="1" t="s">
        <v>17599</v>
      </c>
      <c r="I8040" s="2">
        <v>159.46</v>
      </c>
      <c r="J8040" s="37">
        <f>VLOOKUP(H8040,'DOGHER ORDER-DISC'!$K$4:$N$30,4,FALSE)</f>
        <v>0</v>
      </c>
      <c r="K8040" s="2">
        <f t="shared" si="130"/>
        <v>159.46</v>
      </c>
      <c r="L8040" s="1" t="s">
        <v>20601</v>
      </c>
    </row>
    <row r="8041" spans="1:12">
      <c r="A8041" s="1"/>
      <c r="B8041" s="1">
        <v>632</v>
      </c>
      <c r="C8041" s="1" t="s">
        <v>18223</v>
      </c>
      <c r="D8041" s="1" t="s">
        <v>18282</v>
      </c>
      <c r="E8041" s="1" t="s">
        <v>16041</v>
      </c>
      <c r="F8041" s="1" t="s">
        <v>16042</v>
      </c>
      <c r="G8041" s="1" t="s">
        <v>28630</v>
      </c>
      <c r="H8041" s="1" t="s">
        <v>17598</v>
      </c>
      <c r="I8041" s="2">
        <v>390.92</v>
      </c>
      <c r="J8041" s="37">
        <f>VLOOKUP(H8041,'DOGHER ORDER-DISC'!$K$4:$N$30,4,FALSE)</f>
        <v>0</v>
      </c>
      <c r="K8041" s="2">
        <f t="shared" si="130"/>
        <v>390.92</v>
      </c>
      <c r="L8041" s="1" t="s">
        <v>20602</v>
      </c>
    </row>
    <row r="8042" spans="1:12">
      <c r="A8042" s="1"/>
      <c r="B8042" s="1">
        <v>632</v>
      </c>
      <c r="C8042" s="1" t="s">
        <v>18224</v>
      </c>
      <c r="D8042" s="1" t="s">
        <v>18282</v>
      </c>
      <c r="E8042" s="1" t="s">
        <v>16043</v>
      </c>
      <c r="F8042" s="1" t="s">
        <v>16044</v>
      </c>
      <c r="G8042" s="1" t="s">
        <v>28631</v>
      </c>
      <c r="H8042" s="1" t="s">
        <v>17599</v>
      </c>
      <c r="I8042" s="2">
        <v>191.55</v>
      </c>
      <c r="J8042" s="37">
        <f>VLOOKUP(H8042,'DOGHER ORDER-DISC'!$K$4:$N$30,4,FALSE)</f>
        <v>0</v>
      </c>
      <c r="K8042" s="2">
        <f t="shared" si="130"/>
        <v>191.55</v>
      </c>
      <c r="L8042" s="1" t="s">
        <v>20603</v>
      </c>
    </row>
    <row r="8043" spans="1:12">
      <c r="A8043" s="1"/>
      <c r="B8043" s="1">
        <v>632</v>
      </c>
      <c r="C8043" s="1" t="s">
        <v>18223</v>
      </c>
      <c r="D8043" s="1" t="s">
        <v>18282</v>
      </c>
      <c r="E8043" s="1" t="s">
        <v>16045</v>
      </c>
      <c r="F8043" s="1" t="s">
        <v>16046</v>
      </c>
      <c r="G8043" s="1" t="s">
        <v>28632</v>
      </c>
      <c r="H8043" s="1" t="s">
        <v>17598</v>
      </c>
      <c r="I8043" s="2">
        <v>577.82000000000005</v>
      </c>
      <c r="J8043" s="37">
        <f>VLOOKUP(H8043,'DOGHER ORDER-DISC'!$K$4:$N$30,4,FALSE)</f>
        <v>0</v>
      </c>
      <c r="K8043" s="2">
        <f t="shared" si="130"/>
        <v>577.82000000000005</v>
      </c>
      <c r="L8043" s="1" t="s">
        <v>20602</v>
      </c>
    </row>
    <row r="8044" spans="1:12">
      <c r="A8044" s="1"/>
      <c r="B8044" s="1">
        <v>632</v>
      </c>
      <c r="C8044" s="1" t="s">
        <v>18224</v>
      </c>
      <c r="D8044" s="1" t="s">
        <v>18282</v>
      </c>
      <c r="E8044" s="1" t="s">
        <v>16047</v>
      </c>
      <c r="F8044" s="1" t="s">
        <v>16048</v>
      </c>
      <c r="G8044" s="1" t="s">
        <v>28633</v>
      </c>
      <c r="H8044" s="1" t="s">
        <v>17599</v>
      </c>
      <c r="I8044" s="2">
        <v>453.79</v>
      </c>
      <c r="J8044" s="37">
        <f>VLOOKUP(H8044,'DOGHER ORDER-DISC'!$K$4:$N$30,4,FALSE)</f>
        <v>0</v>
      </c>
      <c r="K8044" s="2">
        <f t="shared" si="130"/>
        <v>453.79</v>
      </c>
      <c r="L8044" s="1" t="s">
        <v>20603</v>
      </c>
    </row>
    <row r="8045" spans="1:12">
      <c r="A8045" s="1"/>
      <c r="B8045" s="1">
        <v>632</v>
      </c>
      <c r="C8045" s="1" t="s">
        <v>18223</v>
      </c>
      <c r="D8045" s="1" t="s">
        <v>18282</v>
      </c>
      <c r="E8045" s="1" t="s">
        <v>16049</v>
      </c>
      <c r="F8045" s="1" t="s">
        <v>16050</v>
      </c>
      <c r="G8045" s="1" t="s">
        <v>28634</v>
      </c>
      <c r="H8045" s="1" t="s">
        <v>17598</v>
      </c>
      <c r="I8045" s="2">
        <v>744.33</v>
      </c>
      <c r="J8045" s="37">
        <f>VLOOKUP(H8045,'DOGHER ORDER-DISC'!$K$4:$N$30,4,FALSE)</f>
        <v>0</v>
      </c>
      <c r="K8045" s="2">
        <f t="shared" si="130"/>
        <v>744.33</v>
      </c>
      <c r="L8045" s="1" t="s">
        <v>20602</v>
      </c>
    </row>
    <row r="8046" spans="1:12">
      <c r="A8046" s="1"/>
      <c r="B8046" s="1">
        <v>632</v>
      </c>
      <c r="C8046" s="1" t="s">
        <v>18224</v>
      </c>
      <c r="D8046" s="1" t="s">
        <v>18282</v>
      </c>
      <c r="E8046" s="1" t="s">
        <v>16051</v>
      </c>
      <c r="F8046" s="1" t="s">
        <v>16052</v>
      </c>
      <c r="G8046" s="1" t="s">
        <v>28635</v>
      </c>
      <c r="H8046" s="1" t="s">
        <v>17599</v>
      </c>
      <c r="I8046" s="2">
        <v>491.93</v>
      </c>
      <c r="J8046" s="37">
        <f>VLOOKUP(H8046,'DOGHER ORDER-DISC'!$K$4:$N$30,4,FALSE)</f>
        <v>0</v>
      </c>
      <c r="K8046" s="2">
        <f t="shared" si="130"/>
        <v>491.93</v>
      </c>
      <c r="L8046" s="1" t="s">
        <v>20603</v>
      </c>
    </row>
    <row r="8047" spans="1:12">
      <c r="A8047" s="1"/>
      <c r="B8047" s="1">
        <v>632</v>
      </c>
      <c r="C8047" s="1" t="s">
        <v>18223</v>
      </c>
      <c r="D8047" s="1" t="s">
        <v>18282</v>
      </c>
      <c r="E8047" s="1" t="s">
        <v>16053</v>
      </c>
      <c r="F8047" s="1" t="s">
        <v>16054</v>
      </c>
      <c r="G8047" s="1" t="s">
        <v>28636</v>
      </c>
      <c r="H8047" s="1" t="s">
        <v>17598</v>
      </c>
      <c r="I8047" s="2">
        <v>988.5</v>
      </c>
      <c r="J8047" s="37">
        <f>VLOOKUP(H8047,'DOGHER ORDER-DISC'!$K$4:$N$30,4,FALSE)</f>
        <v>0</v>
      </c>
      <c r="K8047" s="2">
        <f t="shared" ref="K8047:K8110" si="131">+ROUND(I8047*(1-J8047),2)</f>
        <v>988.5</v>
      </c>
      <c r="L8047" s="1" t="s">
        <v>20602</v>
      </c>
    </row>
    <row r="8048" spans="1:12">
      <c r="A8048" s="1"/>
      <c r="B8048" s="1">
        <v>632</v>
      </c>
      <c r="C8048" s="1" t="s">
        <v>18224</v>
      </c>
      <c r="D8048" s="1" t="s">
        <v>18282</v>
      </c>
      <c r="E8048" s="1" t="s">
        <v>16055</v>
      </c>
      <c r="F8048" s="1" t="s">
        <v>16056</v>
      </c>
      <c r="G8048" s="1" t="s">
        <v>28637</v>
      </c>
      <c r="H8048" s="1" t="s">
        <v>17599</v>
      </c>
      <c r="I8048" s="2">
        <v>515.84</v>
      </c>
      <c r="J8048" s="37">
        <f>VLOOKUP(H8048,'DOGHER ORDER-DISC'!$K$4:$N$30,4,FALSE)</f>
        <v>0</v>
      </c>
      <c r="K8048" s="2">
        <f t="shared" si="131"/>
        <v>515.84</v>
      </c>
      <c r="L8048" s="1" t="s">
        <v>20603</v>
      </c>
    </row>
    <row r="8049" spans="1:12">
      <c r="A8049" s="1"/>
      <c r="B8049" s="1">
        <v>633</v>
      </c>
      <c r="C8049" s="1" t="s">
        <v>18223</v>
      </c>
      <c r="D8049" s="1" t="s">
        <v>18282</v>
      </c>
      <c r="E8049" s="1" t="s">
        <v>16057</v>
      </c>
      <c r="F8049" s="1" t="s">
        <v>16058</v>
      </c>
      <c r="G8049" s="1" t="s">
        <v>28638</v>
      </c>
      <c r="H8049" s="1" t="s">
        <v>17598</v>
      </c>
      <c r="I8049" s="2">
        <v>233.35</v>
      </c>
      <c r="J8049" s="37">
        <f>VLOOKUP(H8049,'DOGHER ORDER-DISC'!$K$4:$N$30,4,FALSE)</f>
        <v>0</v>
      </c>
      <c r="K8049" s="2">
        <f t="shared" si="131"/>
        <v>233.35</v>
      </c>
      <c r="L8049" s="1" t="s">
        <v>20604</v>
      </c>
    </row>
    <row r="8050" spans="1:12">
      <c r="A8050" s="1"/>
      <c r="B8050" s="1">
        <v>633</v>
      </c>
      <c r="C8050" s="1" t="s">
        <v>18224</v>
      </c>
      <c r="D8050" s="1" t="s">
        <v>18282</v>
      </c>
      <c r="E8050" s="1" t="s">
        <v>16059</v>
      </c>
      <c r="F8050" s="1" t="s">
        <v>16060</v>
      </c>
      <c r="G8050" s="1" t="s">
        <v>28639</v>
      </c>
      <c r="H8050" s="1" t="s">
        <v>17599</v>
      </c>
      <c r="I8050" s="2">
        <v>146.76</v>
      </c>
      <c r="J8050" s="37">
        <f>VLOOKUP(H8050,'DOGHER ORDER-DISC'!$K$4:$N$30,4,FALSE)</f>
        <v>0</v>
      </c>
      <c r="K8050" s="2">
        <f t="shared" si="131"/>
        <v>146.76</v>
      </c>
      <c r="L8050" s="1" t="s">
        <v>20605</v>
      </c>
    </row>
    <row r="8051" spans="1:12">
      <c r="A8051" s="1"/>
      <c r="B8051" s="1">
        <v>633</v>
      </c>
      <c r="C8051" s="1" t="s">
        <v>18223</v>
      </c>
      <c r="D8051" s="1" t="s">
        <v>18282</v>
      </c>
      <c r="E8051" s="1" t="s">
        <v>16061</v>
      </c>
      <c r="F8051" s="1" t="s">
        <v>16062</v>
      </c>
      <c r="G8051" s="1" t="s">
        <v>28640</v>
      </c>
      <c r="H8051" s="1" t="s">
        <v>17598</v>
      </c>
      <c r="I8051" s="2">
        <v>245.98</v>
      </c>
      <c r="J8051" s="37">
        <f>VLOOKUP(H8051,'DOGHER ORDER-DISC'!$K$4:$N$30,4,FALSE)</f>
        <v>0</v>
      </c>
      <c r="K8051" s="2">
        <f t="shared" si="131"/>
        <v>245.98</v>
      </c>
      <c r="L8051" s="1" t="s">
        <v>20606</v>
      </c>
    </row>
    <row r="8052" spans="1:12">
      <c r="A8052" s="1"/>
      <c r="B8052" s="1">
        <v>633</v>
      </c>
      <c r="C8052" s="1" t="s">
        <v>18224</v>
      </c>
      <c r="D8052" s="1" t="s">
        <v>18282</v>
      </c>
      <c r="E8052" s="1" t="s">
        <v>16063</v>
      </c>
      <c r="F8052" s="1" t="s">
        <v>16064</v>
      </c>
      <c r="G8052" s="1" t="s">
        <v>28641</v>
      </c>
      <c r="H8052" s="1" t="s">
        <v>17599</v>
      </c>
      <c r="I8052" s="2">
        <v>148.75</v>
      </c>
      <c r="J8052" s="37">
        <f>VLOOKUP(H8052,'DOGHER ORDER-DISC'!$K$4:$N$30,4,FALSE)</f>
        <v>0</v>
      </c>
      <c r="K8052" s="2">
        <f t="shared" si="131"/>
        <v>148.75</v>
      </c>
      <c r="L8052" s="1" t="s">
        <v>20607</v>
      </c>
    </row>
    <row r="8053" spans="1:12">
      <c r="A8053" s="1"/>
      <c r="B8053" s="1">
        <v>633</v>
      </c>
      <c r="C8053" s="1" t="s">
        <v>18223</v>
      </c>
      <c r="D8053" s="1" t="s">
        <v>18282</v>
      </c>
      <c r="E8053" s="1" t="s">
        <v>16065</v>
      </c>
      <c r="F8053" s="1" t="s">
        <v>16066</v>
      </c>
      <c r="G8053" s="1" t="s">
        <v>28642</v>
      </c>
      <c r="H8053" s="1" t="s">
        <v>17598</v>
      </c>
      <c r="I8053" s="2">
        <v>287.99</v>
      </c>
      <c r="J8053" s="37">
        <f>VLOOKUP(H8053,'DOGHER ORDER-DISC'!$K$4:$N$30,4,FALSE)</f>
        <v>0</v>
      </c>
      <c r="K8053" s="2">
        <f t="shared" si="131"/>
        <v>287.99</v>
      </c>
      <c r="L8053" s="1" t="s">
        <v>20608</v>
      </c>
    </row>
    <row r="8054" spans="1:12">
      <c r="A8054" s="1"/>
      <c r="B8054" s="1">
        <v>633</v>
      </c>
      <c r="C8054" s="1" t="s">
        <v>18224</v>
      </c>
      <c r="D8054" s="1" t="s">
        <v>18282</v>
      </c>
      <c r="E8054" s="1" t="s">
        <v>16067</v>
      </c>
      <c r="F8054" s="1" t="s">
        <v>16068</v>
      </c>
      <c r="G8054" s="1" t="s">
        <v>28643</v>
      </c>
      <c r="H8054" s="1" t="s">
        <v>17599</v>
      </c>
      <c r="I8054" s="2">
        <v>204.67</v>
      </c>
      <c r="J8054" s="37">
        <f>VLOOKUP(H8054,'DOGHER ORDER-DISC'!$K$4:$N$30,4,FALSE)</f>
        <v>0</v>
      </c>
      <c r="K8054" s="2">
        <f t="shared" si="131"/>
        <v>204.67</v>
      </c>
      <c r="L8054" s="1" t="s">
        <v>20609</v>
      </c>
    </row>
    <row r="8055" spans="1:12">
      <c r="A8055" s="1"/>
      <c r="B8055" s="1">
        <v>634</v>
      </c>
      <c r="C8055" s="1" t="s">
        <v>18223</v>
      </c>
      <c r="D8055" s="1" t="s">
        <v>18282</v>
      </c>
      <c r="E8055" s="1" t="s">
        <v>16069</v>
      </c>
      <c r="F8055" s="1" t="s">
        <v>16070</v>
      </c>
      <c r="G8055" s="1" t="s">
        <v>28644</v>
      </c>
      <c r="H8055" s="1" t="s">
        <v>17598</v>
      </c>
      <c r="I8055" s="2">
        <v>665.6</v>
      </c>
      <c r="J8055" s="37">
        <f>VLOOKUP(H8055,'DOGHER ORDER-DISC'!$K$4:$N$30,4,FALSE)</f>
        <v>0</v>
      </c>
      <c r="K8055" s="2">
        <f t="shared" si="131"/>
        <v>665.6</v>
      </c>
      <c r="L8055" s="1" t="s">
        <v>20610</v>
      </c>
    </row>
    <row r="8056" spans="1:12">
      <c r="A8056" s="1"/>
      <c r="B8056" s="1">
        <v>634</v>
      </c>
      <c r="C8056" s="1" t="s">
        <v>18224</v>
      </c>
      <c r="D8056" s="1" t="s">
        <v>18282</v>
      </c>
      <c r="E8056" s="1" t="s">
        <v>16071</v>
      </c>
      <c r="F8056" s="1" t="s">
        <v>16072</v>
      </c>
      <c r="G8056" s="1" t="s">
        <v>28645</v>
      </c>
      <c r="H8056" s="1" t="s">
        <v>17599</v>
      </c>
      <c r="I8056" s="2">
        <v>452.6</v>
      </c>
      <c r="J8056" s="37">
        <f>VLOOKUP(H8056,'DOGHER ORDER-DISC'!$K$4:$N$30,4,FALSE)</f>
        <v>0</v>
      </c>
      <c r="K8056" s="2">
        <f t="shared" si="131"/>
        <v>452.6</v>
      </c>
      <c r="L8056" s="1" t="s">
        <v>20611</v>
      </c>
    </row>
    <row r="8057" spans="1:12">
      <c r="A8057" s="1"/>
      <c r="B8057" s="1">
        <v>634</v>
      </c>
      <c r="C8057" s="1" t="s">
        <v>18223</v>
      </c>
      <c r="D8057" s="1" t="s">
        <v>18282</v>
      </c>
      <c r="E8057" s="1" t="s">
        <v>16073</v>
      </c>
      <c r="F8057" s="1" t="s">
        <v>16074</v>
      </c>
      <c r="G8057" s="1" t="s">
        <v>28646</v>
      </c>
      <c r="H8057" s="1" t="s">
        <v>17598</v>
      </c>
      <c r="I8057" s="2">
        <v>168.93</v>
      </c>
      <c r="J8057" s="37">
        <f>VLOOKUP(H8057,'DOGHER ORDER-DISC'!$K$4:$N$30,4,FALSE)</f>
        <v>0</v>
      </c>
      <c r="K8057" s="2">
        <f t="shared" si="131"/>
        <v>168.93</v>
      </c>
      <c r="L8057" s="1" t="s">
        <v>20612</v>
      </c>
    </row>
    <row r="8058" spans="1:12">
      <c r="A8058" s="1"/>
      <c r="B8058" s="1">
        <v>634</v>
      </c>
      <c r="C8058" s="1" t="s">
        <v>18224</v>
      </c>
      <c r="D8058" s="1" t="s">
        <v>18282</v>
      </c>
      <c r="E8058" s="1" t="s">
        <v>16075</v>
      </c>
      <c r="F8058" s="1" t="s">
        <v>16076</v>
      </c>
      <c r="G8058" s="1" t="s">
        <v>28647</v>
      </c>
      <c r="H8058" s="1" t="s">
        <v>17599</v>
      </c>
      <c r="I8058" s="2">
        <v>88.34</v>
      </c>
      <c r="J8058" s="37">
        <f>VLOOKUP(H8058,'DOGHER ORDER-DISC'!$K$4:$N$30,4,FALSE)</f>
        <v>0</v>
      </c>
      <c r="K8058" s="2">
        <f t="shared" si="131"/>
        <v>88.34</v>
      </c>
      <c r="L8058" s="1" t="s">
        <v>20613</v>
      </c>
    </row>
    <row r="8059" spans="1:12">
      <c r="A8059" s="1"/>
      <c r="B8059" s="1">
        <v>634</v>
      </c>
      <c r="C8059" s="1" t="s">
        <v>18223</v>
      </c>
      <c r="D8059" s="1" t="s">
        <v>18282</v>
      </c>
      <c r="E8059" s="1" t="s">
        <v>16077</v>
      </c>
      <c r="F8059" s="1" t="s">
        <v>16078</v>
      </c>
      <c r="G8059" s="1" t="s">
        <v>28648</v>
      </c>
      <c r="H8059" s="1" t="s">
        <v>17598</v>
      </c>
      <c r="I8059" s="2">
        <v>259.20999999999998</v>
      </c>
      <c r="J8059" s="37">
        <f>VLOOKUP(H8059,'DOGHER ORDER-DISC'!$K$4:$N$30,4,FALSE)</f>
        <v>0</v>
      </c>
      <c r="K8059" s="2">
        <f t="shared" si="131"/>
        <v>259.20999999999998</v>
      </c>
      <c r="L8059" s="1" t="s">
        <v>20612</v>
      </c>
    </row>
    <row r="8060" spans="1:12">
      <c r="A8060" s="1"/>
      <c r="B8060" s="1">
        <v>634</v>
      </c>
      <c r="C8060" s="1" t="s">
        <v>18224</v>
      </c>
      <c r="D8060" s="1" t="s">
        <v>18282</v>
      </c>
      <c r="E8060" s="1" t="s">
        <v>16079</v>
      </c>
      <c r="F8060" s="1" t="s">
        <v>16080</v>
      </c>
      <c r="G8060" s="1" t="s">
        <v>28649</v>
      </c>
      <c r="H8060" s="1" t="s">
        <v>17599</v>
      </c>
      <c r="I8060" s="2">
        <v>151.49</v>
      </c>
      <c r="J8060" s="37">
        <f>VLOOKUP(H8060,'DOGHER ORDER-DISC'!$K$4:$N$30,4,FALSE)</f>
        <v>0</v>
      </c>
      <c r="K8060" s="2">
        <f t="shared" si="131"/>
        <v>151.49</v>
      </c>
      <c r="L8060" s="1" t="s">
        <v>20613</v>
      </c>
    </row>
    <row r="8061" spans="1:12">
      <c r="A8061" s="1"/>
      <c r="B8061" s="1">
        <v>634</v>
      </c>
      <c r="C8061" s="1" t="s">
        <v>18223</v>
      </c>
      <c r="D8061" s="1" t="s">
        <v>18282</v>
      </c>
      <c r="E8061" s="1" t="s">
        <v>16081</v>
      </c>
      <c r="F8061" s="1" t="s">
        <v>16082</v>
      </c>
      <c r="G8061" s="1" t="s">
        <v>28650</v>
      </c>
      <c r="H8061" s="1" t="s">
        <v>17598</v>
      </c>
      <c r="I8061" s="2">
        <v>1581.68</v>
      </c>
      <c r="J8061" s="37">
        <f>VLOOKUP(H8061,'DOGHER ORDER-DISC'!$K$4:$N$30,4,FALSE)</f>
        <v>0</v>
      </c>
      <c r="K8061" s="2">
        <f t="shared" si="131"/>
        <v>1581.68</v>
      </c>
      <c r="L8061" s="1" t="s">
        <v>20614</v>
      </c>
    </row>
    <row r="8062" spans="1:12">
      <c r="A8062" s="1"/>
      <c r="B8062" s="1">
        <v>634</v>
      </c>
      <c r="C8062" s="1" t="s">
        <v>18224</v>
      </c>
      <c r="D8062" s="1" t="s">
        <v>18282</v>
      </c>
      <c r="E8062" s="1" t="s">
        <v>16083</v>
      </c>
      <c r="F8062" s="1" t="s">
        <v>16084</v>
      </c>
      <c r="G8062" s="1" t="s">
        <v>28651</v>
      </c>
      <c r="H8062" s="1" t="s">
        <v>17599</v>
      </c>
      <c r="I8062" s="2">
        <v>1074.69</v>
      </c>
      <c r="J8062" s="37">
        <f>VLOOKUP(H8062,'DOGHER ORDER-DISC'!$K$4:$N$30,4,FALSE)</f>
        <v>0</v>
      </c>
      <c r="K8062" s="2">
        <f t="shared" si="131"/>
        <v>1074.69</v>
      </c>
      <c r="L8062" s="1" t="s">
        <v>20615</v>
      </c>
    </row>
    <row r="8063" spans="1:12">
      <c r="A8063" s="1"/>
      <c r="B8063" s="1">
        <v>634</v>
      </c>
      <c r="C8063" s="1" t="s">
        <v>18223</v>
      </c>
      <c r="D8063" s="1" t="s">
        <v>18282</v>
      </c>
      <c r="E8063" s="1" t="s">
        <v>16085</v>
      </c>
      <c r="F8063" s="1" t="s">
        <v>16086</v>
      </c>
      <c r="G8063" s="1" t="s">
        <v>28652</v>
      </c>
      <c r="H8063" s="1" t="s">
        <v>17598</v>
      </c>
      <c r="I8063" s="2">
        <v>1748.21</v>
      </c>
      <c r="J8063" s="37">
        <f>VLOOKUP(H8063,'DOGHER ORDER-DISC'!$K$4:$N$30,4,FALSE)</f>
        <v>0</v>
      </c>
      <c r="K8063" s="2">
        <f t="shared" si="131"/>
        <v>1748.21</v>
      </c>
      <c r="L8063" s="1" t="s">
        <v>20614</v>
      </c>
    </row>
    <row r="8064" spans="1:12">
      <c r="A8064" s="1"/>
      <c r="B8064" s="1">
        <v>634</v>
      </c>
      <c r="C8064" s="1" t="s">
        <v>18224</v>
      </c>
      <c r="D8064" s="1" t="s">
        <v>18282</v>
      </c>
      <c r="E8064" s="1" t="s">
        <v>16087</v>
      </c>
      <c r="F8064" s="1" t="s">
        <v>16088</v>
      </c>
      <c r="G8064" s="1" t="s">
        <v>28653</v>
      </c>
      <c r="H8064" s="1" t="s">
        <v>17599</v>
      </c>
      <c r="I8064" s="2">
        <v>1193.08</v>
      </c>
      <c r="J8064" s="37">
        <f>VLOOKUP(H8064,'DOGHER ORDER-DISC'!$K$4:$N$30,4,FALSE)</f>
        <v>0</v>
      </c>
      <c r="K8064" s="2">
        <f t="shared" si="131"/>
        <v>1193.08</v>
      </c>
      <c r="L8064" s="1" t="s">
        <v>20615</v>
      </c>
    </row>
    <row r="8065" spans="1:12">
      <c r="A8065" s="1"/>
      <c r="B8065" s="1">
        <v>634</v>
      </c>
      <c r="C8065" s="1" t="s">
        <v>18223</v>
      </c>
      <c r="D8065" s="1" t="s">
        <v>18282</v>
      </c>
      <c r="E8065" s="1" t="s">
        <v>16089</v>
      </c>
      <c r="F8065" s="1" t="s">
        <v>16090</v>
      </c>
      <c r="G8065" s="1" t="s">
        <v>28654</v>
      </c>
      <c r="H8065" s="1" t="s">
        <v>17598</v>
      </c>
      <c r="I8065" s="2">
        <v>1866.65</v>
      </c>
      <c r="J8065" s="37">
        <f>VLOOKUP(H8065,'DOGHER ORDER-DISC'!$K$4:$N$30,4,FALSE)</f>
        <v>0</v>
      </c>
      <c r="K8065" s="2">
        <f t="shared" si="131"/>
        <v>1866.65</v>
      </c>
      <c r="L8065" s="1" t="s">
        <v>20614</v>
      </c>
    </row>
    <row r="8066" spans="1:12">
      <c r="A8066" s="1"/>
      <c r="B8066" s="1">
        <v>634</v>
      </c>
      <c r="C8066" s="1" t="s">
        <v>18224</v>
      </c>
      <c r="D8066" s="1" t="s">
        <v>18282</v>
      </c>
      <c r="E8066" s="1" t="s">
        <v>16091</v>
      </c>
      <c r="F8066" s="1" t="s">
        <v>16092</v>
      </c>
      <c r="G8066" s="1" t="s">
        <v>28655</v>
      </c>
      <c r="H8066" s="1" t="s">
        <v>17599</v>
      </c>
      <c r="I8066" s="2">
        <v>1274.77</v>
      </c>
      <c r="J8066" s="37">
        <f>VLOOKUP(H8066,'DOGHER ORDER-DISC'!$K$4:$N$30,4,FALSE)</f>
        <v>0</v>
      </c>
      <c r="K8066" s="2">
        <f t="shared" si="131"/>
        <v>1274.77</v>
      </c>
      <c r="L8066" s="1" t="s">
        <v>20615</v>
      </c>
    </row>
    <row r="8067" spans="1:12">
      <c r="A8067" s="1"/>
      <c r="B8067" s="1">
        <v>634</v>
      </c>
      <c r="C8067" s="1" t="s">
        <v>18223</v>
      </c>
      <c r="D8067" s="1" t="s">
        <v>18282</v>
      </c>
      <c r="E8067" s="1" t="s">
        <v>16093</v>
      </c>
      <c r="F8067" s="1" t="s">
        <v>16094</v>
      </c>
      <c r="G8067" s="1" t="s">
        <v>28656</v>
      </c>
      <c r="H8067" s="1" t="s">
        <v>17598</v>
      </c>
      <c r="I8067" s="2">
        <v>3168.98</v>
      </c>
      <c r="J8067" s="37">
        <f>VLOOKUP(H8067,'DOGHER ORDER-DISC'!$K$4:$N$30,4,FALSE)</f>
        <v>0</v>
      </c>
      <c r="K8067" s="2">
        <f t="shared" si="131"/>
        <v>3168.98</v>
      </c>
      <c r="L8067" s="1" t="s">
        <v>20614</v>
      </c>
    </row>
    <row r="8068" spans="1:12">
      <c r="A8068" s="1"/>
      <c r="B8068" s="1">
        <v>634</v>
      </c>
      <c r="C8068" s="1" t="s">
        <v>18224</v>
      </c>
      <c r="D8068" s="1" t="s">
        <v>18282</v>
      </c>
      <c r="E8068" s="1" t="s">
        <v>16095</v>
      </c>
      <c r="F8068" s="1" t="s">
        <v>16096</v>
      </c>
      <c r="G8068" s="1" t="s">
        <v>28657</v>
      </c>
      <c r="H8068" s="1" t="s">
        <v>17599</v>
      </c>
      <c r="I8068" s="2">
        <v>1909.88</v>
      </c>
      <c r="J8068" s="37">
        <f>VLOOKUP(H8068,'DOGHER ORDER-DISC'!$K$4:$N$30,4,FALSE)</f>
        <v>0</v>
      </c>
      <c r="K8068" s="2">
        <f t="shared" si="131"/>
        <v>1909.88</v>
      </c>
      <c r="L8068" s="1" t="s">
        <v>20615</v>
      </c>
    </row>
    <row r="8069" spans="1:12">
      <c r="A8069" s="1"/>
      <c r="B8069" s="1">
        <v>637</v>
      </c>
      <c r="C8069" s="1" t="s">
        <v>18225</v>
      </c>
      <c r="D8069" s="1" t="s">
        <v>18256</v>
      </c>
      <c r="E8069" s="1" t="s">
        <v>16097</v>
      </c>
      <c r="F8069" s="1" t="s">
        <v>16098</v>
      </c>
      <c r="G8069" s="1" t="s">
        <v>28658</v>
      </c>
      <c r="H8069" s="1" t="s">
        <v>17600</v>
      </c>
      <c r="I8069" s="2">
        <v>2803.54</v>
      </c>
      <c r="J8069" s="37">
        <f>VLOOKUP(H8069,'DOGHER ORDER-DISC'!$K$4:$N$30,4,FALSE)</f>
        <v>0</v>
      </c>
      <c r="K8069" s="2">
        <f t="shared" si="131"/>
        <v>2803.54</v>
      </c>
      <c r="L8069" s="1" t="s">
        <v>20616</v>
      </c>
    </row>
    <row r="8070" spans="1:12">
      <c r="A8070" s="1"/>
      <c r="B8070" s="1">
        <v>637</v>
      </c>
      <c r="C8070" s="1" t="s">
        <v>18225</v>
      </c>
      <c r="D8070" s="1" t="s">
        <v>18256</v>
      </c>
      <c r="E8070" s="1" t="s">
        <v>16099</v>
      </c>
      <c r="F8070" s="1" t="s">
        <v>16100</v>
      </c>
      <c r="G8070" s="1" t="s">
        <v>28659</v>
      </c>
      <c r="H8070" s="1" t="s">
        <v>17600</v>
      </c>
      <c r="I8070" s="2">
        <v>3245.49</v>
      </c>
      <c r="J8070" s="37">
        <f>VLOOKUP(H8070,'DOGHER ORDER-DISC'!$K$4:$N$30,4,FALSE)</f>
        <v>0</v>
      </c>
      <c r="K8070" s="2">
        <f t="shared" si="131"/>
        <v>3245.49</v>
      </c>
      <c r="L8070" s="1" t="s">
        <v>20617</v>
      </c>
    </row>
    <row r="8071" spans="1:12">
      <c r="A8071" s="1"/>
      <c r="B8071" s="1">
        <v>637</v>
      </c>
      <c r="C8071" s="1" t="s">
        <v>18225</v>
      </c>
      <c r="D8071" s="1" t="s">
        <v>18256</v>
      </c>
      <c r="E8071" s="1" t="s">
        <v>16101</v>
      </c>
      <c r="F8071" s="1" t="s">
        <v>16102</v>
      </c>
      <c r="G8071" s="1" t="s">
        <v>28660</v>
      </c>
      <c r="H8071" s="1" t="s">
        <v>17600</v>
      </c>
      <c r="I8071" s="2">
        <v>151.99</v>
      </c>
      <c r="J8071" s="37">
        <f>VLOOKUP(H8071,'DOGHER ORDER-DISC'!$K$4:$N$30,4,FALSE)</f>
        <v>0</v>
      </c>
      <c r="K8071" s="2">
        <f t="shared" si="131"/>
        <v>151.99</v>
      </c>
      <c r="L8071" s="1" t="s">
        <v>20618</v>
      </c>
    </row>
    <row r="8072" spans="1:12">
      <c r="A8072" s="1"/>
      <c r="B8072" s="1">
        <v>637</v>
      </c>
      <c r="C8072" s="1" t="s">
        <v>18225</v>
      </c>
      <c r="D8072" s="1" t="s">
        <v>18256</v>
      </c>
      <c r="E8072" s="1" t="s">
        <v>16103</v>
      </c>
      <c r="F8072" s="1" t="s">
        <v>16104</v>
      </c>
      <c r="G8072" s="1" t="s">
        <v>28661</v>
      </c>
      <c r="H8072" s="1" t="s">
        <v>17600</v>
      </c>
      <c r="I8072" s="2">
        <v>215.08</v>
      </c>
      <c r="J8072" s="37">
        <f>VLOOKUP(H8072,'DOGHER ORDER-DISC'!$K$4:$N$30,4,FALSE)</f>
        <v>0</v>
      </c>
      <c r="K8072" s="2">
        <f t="shared" si="131"/>
        <v>215.08</v>
      </c>
      <c r="L8072" s="1" t="s">
        <v>20618</v>
      </c>
    </row>
    <row r="8073" spans="1:12">
      <c r="A8073" s="1"/>
      <c r="B8073" s="1">
        <v>637</v>
      </c>
      <c r="C8073" s="1" t="s">
        <v>18225</v>
      </c>
      <c r="D8073" s="1" t="s">
        <v>18256</v>
      </c>
      <c r="E8073" s="1" t="s">
        <v>16105</v>
      </c>
      <c r="F8073" s="1" t="s">
        <v>16106</v>
      </c>
      <c r="G8073" s="1" t="s">
        <v>28662</v>
      </c>
      <c r="H8073" s="1" t="s">
        <v>17600</v>
      </c>
      <c r="I8073" s="2">
        <v>160.22999999999999</v>
      </c>
      <c r="J8073" s="37">
        <f>VLOOKUP(H8073,'DOGHER ORDER-DISC'!$K$4:$N$30,4,FALSE)</f>
        <v>0</v>
      </c>
      <c r="K8073" s="2">
        <f t="shared" si="131"/>
        <v>160.22999999999999</v>
      </c>
      <c r="L8073" s="1" t="s">
        <v>20619</v>
      </c>
    </row>
    <row r="8074" spans="1:12">
      <c r="A8074" s="1"/>
      <c r="B8074" s="1">
        <v>638</v>
      </c>
      <c r="C8074" s="1" t="s">
        <v>18225</v>
      </c>
      <c r="D8074" s="1" t="s">
        <v>18256</v>
      </c>
      <c r="E8074" s="1" t="s">
        <v>16107</v>
      </c>
      <c r="F8074" s="1" t="s">
        <v>16108</v>
      </c>
      <c r="G8074" s="1" t="s">
        <v>28663</v>
      </c>
      <c r="H8074" s="1" t="s">
        <v>17600</v>
      </c>
      <c r="I8074" s="2">
        <v>64.510000000000005</v>
      </c>
      <c r="J8074" s="37">
        <f>VLOOKUP(H8074,'DOGHER ORDER-DISC'!$K$4:$N$30,4,FALSE)</f>
        <v>0</v>
      </c>
      <c r="K8074" s="2">
        <f t="shared" si="131"/>
        <v>64.510000000000005</v>
      </c>
      <c r="L8074" s="1" t="s">
        <v>20620</v>
      </c>
    </row>
    <row r="8075" spans="1:12">
      <c r="A8075" s="1"/>
      <c r="B8075" s="1">
        <v>638</v>
      </c>
      <c r="C8075" s="1" t="s">
        <v>18225</v>
      </c>
      <c r="D8075" s="1" t="s">
        <v>18256</v>
      </c>
      <c r="E8075" s="1" t="s">
        <v>16109</v>
      </c>
      <c r="F8075" s="1" t="s">
        <v>16110</v>
      </c>
      <c r="G8075" s="1" t="s">
        <v>28664</v>
      </c>
      <c r="H8075" s="1" t="s">
        <v>17600</v>
      </c>
      <c r="I8075" s="2">
        <v>80.81</v>
      </c>
      <c r="J8075" s="37">
        <f>VLOOKUP(H8075,'DOGHER ORDER-DISC'!$K$4:$N$30,4,FALSE)</f>
        <v>0</v>
      </c>
      <c r="K8075" s="2">
        <f t="shared" si="131"/>
        <v>80.81</v>
      </c>
      <c r="L8075" s="1" t="s">
        <v>20620</v>
      </c>
    </row>
    <row r="8076" spans="1:12">
      <c r="A8076" s="1"/>
      <c r="B8076" s="1">
        <v>638</v>
      </c>
      <c r="C8076" s="1" t="s">
        <v>18225</v>
      </c>
      <c r="D8076" s="1" t="s">
        <v>18256</v>
      </c>
      <c r="E8076" s="1" t="s">
        <v>16111</v>
      </c>
      <c r="F8076" s="1" t="s">
        <v>16112</v>
      </c>
      <c r="G8076" s="1" t="s">
        <v>28665</v>
      </c>
      <c r="H8076" s="1" t="s">
        <v>17600</v>
      </c>
      <c r="I8076" s="2">
        <v>103.11</v>
      </c>
      <c r="J8076" s="37">
        <f>VLOOKUP(H8076,'DOGHER ORDER-DISC'!$K$4:$N$30,4,FALSE)</f>
        <v>0</v>
      </c>
      <c r="K8076" s="2">
        <f t="shared" si="131"/>
        <v>103.11</v>
      </c>
      <c r="L8076" s="1" t="s">
        <v>20620</v>
      </c>
    </row>
    <row r="8077" spans="1:12">
      <c r="A8077" s="1"/>
      <c r="B8077" s="1">
        <v>638</v>
      </c>
      <c r="C8077" s="1" t="s">
        <v>18225</v>
      </c>
      <c r="D8077" s="1" t="s">
        <v>18256</v>
      </c>
      <c r="E8077" s="1" t="s">
        <v>16113</v>
      </c>
      <c r="F8077" s="1" t="s">
        <v>16114</v>
      </c>
      <c r="G8077" s="1" t="s">
        <v>28666</v>
      </c>
      <c r="H8077" s="1" t="s">
        <v>17600</v>
      </c>
      <c r="I8077" s="2">
        <v>69.239999999999995</v>
      </c>
      <c r="J8077" s="37">
        <f>VLOOKUP(H8077,'DOGHER ORDER-DISC'!$K$4:$N$30,4,FALSE)</f>
        <v>0</v>
      </c>
      <c r="K8077" s="2">
        <f t="shared" si="131"/>
        <v>69.239999999999995</v>
      </c>
      <c r="L8077" s="1" t="s">
        <v>20621</v>
      </c>
    </row>
    <row r="8078" spans="1:12">
      <c r="A8078" s="1"/>
      <c r="B8078" s="1">
        <v>638</v>
      </c>
      <c r="C8078" s="1" t="s">
        <v>18225</v>
      </c>
      <c r="D8078" s="1" t="s">
        <v>18256</v>
      </c>
      <c r="E8078" s="1" t="s">
        <v>16115</v>
      </c>
      <c r="F8078" s="1" t="s">
        <v>16116</v>
      </c>
      <c r="G8078" s="1" t="s">
        <v>28667</v>
      </c>
      <c r="H8078" s="1" t="s">
        <v>17600</v>
      </c>
      <c r="I8078" s="2">
        <v>75.38</v>
      </c>
      <c r="J8078" s="37">
        <f>VLOOKUP(H8078,'DOGHER ORDER-DISC'!$K$4:$N$30,4,FALSE)</f>
        <v>0</v>
      </c>
      <c r="K8078" s="2">
        <f t="shared" si="131"/>
        <v>75.38</v>
      </c>
      <c r="L8078" s="1" t="s">
        <v>20621</v>
      </c>
    </row>
    <row r="8079" spans="1:12">
      <c r="A8079" s="1"/>
      <c r="B8079" s="1">
        <v>638</v>
      </c>
      <c r="C8079" s="1" t="s">
        <v>18225</v>
      </c>
      <c r="D8079" s="1" t="s">
        <v>18256</v>
      </c>
      <c r="E8079" s="1" t="s">
        <v>16117</v>
      </c>
      <c r="F8079" s="1" t="s">
        <v>16118</v>
      </c>
      <c r="G8079" s="1" t="s">
        <v>28668</v>
      </c>
      <c r="H8079" s="1" t="s">
        <v>17600</v>
      </c>
      <c r="I8079" s="2">
        <v>104.51</v>
      </c>
      <c r="J8079" s="37">
        <f>VLOOKUP(H8079,'DOGHER ORDER-DISC'!$K$4:$N$30,4,FALSE)</f>
        <v>0</v>
      </c>
      <c r="K8079" s="2">
        <f t="shared" si="131"/>
        <v>104.51</v>
      </c>
      <c r="L8079" s="1" t="s">
        <v>20622</v>
      </c>
    </row>
    <row r="8080" spans="1:12">
      <c r="A8080" s="1"/>
      <c r="B8080" s="1">
        <v>638</v>
      </c>
      <c r="C8080" s="1" t="s">
        <v>18225</v>
      </c>
      <c r="D8080" s="1" t="s">
        <v>18256</v>
      </c>
      <c r="E8080" s="1" t="s">
        <v>16119</v>
      </c>
      <c r="F8080" s="1" t="s">
        <v>16120</v>
      </c>
      <c r="G8080" s="1" t="s">
        <v>28669</v>
      </c>
      <c r="H8080" s="1" t="s">
        <v>17600</v>
      </c>
      <c r="I8080" s="2">
        <v>69.67</v>
      </c>
      <c r="J8080" s="37">
        <f>VLOOKUP(H8080,'DOGHER ORDER-DISC'!$K$4:$N$30,4,FALSE)</f>
        <v>0</v>
      </c>
      <c r="K8080" s="2">
        <f t="shared" si="131"/>
        <v>69.67</v>
      </c>
      <c r="L8080" s="1" t="s">
        <v>20623</v>
      </c>
    </row>
    <row r="8081" spans="1:12">
      <c r="A8081" s="1"/>
      <c r="B8081" s="1">
        <v>638</v>
      </c>
      <c r="C8081" s="1" t="s">
        <v>18225</v>
      </c>
      <c r="D8081" s="1" t="s">
        <v>18256</v>
      </c>
      <c r="E8081" s="1" t="s">
        <v>16121</v>
      </c>
      <c r="F8081" s="1" t="s">
        <v>16122</v>
      </c>
      <c r="G8081" s="1" t="s">
        <v>28670</v>
      </c>
      <c r="H8081" s="1" t="s">
        <v>17600</v>
      </c>
      <c r="I8081" s="2">
        <v>80.39</v>
      </c>
      <c r="J8081" s="37">
        <f>VLOOKUP(H8081,'DOGHER ORDER-DISC'!$K$4:$N$30,4,FALSE)</f>
        <v>0</v>
      </c>
      <c r="K8081" s="2">
        <f t="shared" si="131"/>
        <v>80.39</v>
      </c>
      <c r="L8081" s="1" t="s">
        <v>20623</v>
      </c>
    </row>
    <row r="8082" spans="1:12">
      <c r="A8082" s="1"/>
      <c r="B8082" s="1">
        <v>638</v>
      </c>
      <c r="C8082" s="1" t="s">
        <v>18225</v>
      </c>
      <c r="D8082" s="1" t="s">
        <v>18256</v>
      </c>
      <c r="E8082" s="1" t="s">
        <v>16123</v>
      </c>
      <c r="F8082" s="1" t="s">
        <v>16124</v>
      </c>
      <c r="G8082" s="1" t="s">
        <v>28671</v>
      </c>
      <c r="H8082" s="1" t="s">
        <v>17600</v>
      </c>
      <c r="I8082" s="2">
        <v>219.72</v>
      </c>
      <c r="J8082" s="37">
        <f>VLOOKUP(H8082,'DOGHER ORDER-DISC'!$K$4:$N$30,4,FALSE)</f>
        <v>0</v>
      </c>
      <c r="K8082" s="2">
        <f t="shared" si="131"/>
        <v>219.72</v>
      </c>
      <c r="L8082" s="1" t="s">
        <v>20624</v>
      </c>
    </row>
    <row r="8083" spans="1:12">
      <c r="A8083" s="1"/>
      <c r="B8083" s="1">
        <v>639</v>
      </c>
      <c r="C8083" s="1" t="s">
        <v>18225</v>
      </c>
      <c r="D8083" s="1" t="s">
        <v>18256</v>
      </c>
      <c r="E8083" s="1" t="s">
        <v>16125</v>
      </c>
      <c r="F8083" s="1" t="s">
        <v>16126</v>
      </c>
      <c r="G8083" s="1" t="s">
        <v>28672</v>
      </c>
      <c r="H8083" s="1" t="s">
        <v>17600</v>
      </c>
      <c r="I8083" s="2">
        <v>7.51</v>
      </c>
      <c r="J8083" s="37">
        <f>VLOOKUP(H8083,'DOGHER ORDER-DISC'!$K$4:$N$30,4,FALSE)</f>
        <v>0</v>
      </c>
      <c r="K8083" s="2">
        <f t="shared" si="131"/>
        <v>7.51</v>
      </c>
      <c r="L8083" s="1" t="s">
        <v>20625</v>
      </c>
    </row>
    <row r="8084" spans="1:12">
      <c r="A8084" s="1"/>
      <c r="B8084" s="1">
        <v>639</v>
      </c>
      <c r="C8084" s="1" t="s">
        <v>18225</v>
      </c>
      <c r="D8084" s="1" t="s">
        <v>18256</v>
      </c>
      <c r="E8084" s="1" t="s">
        <v>16127</v>
      </c>
      <c r="F8084" s="1" t="s">
        <v>16128</v>
      </c>
      <c r="G8084" s="1" t="s">
        <v>28673</v>
      </c>
      <c r="H8084" s="1" t="s">
        <v>17600</v>
      </c>
      <c r="I8084" s="2">
        <v>9.8699999999999992</v>
      </c>
      <c r="J8084" s="37">
        <f>VLOOKUP(H8084,'DOGHER ORDER-DISC'!$K$4:$N$30,4,FALSE)</f>
        <v>0</v>
      </c>
      <c r="K8084" s="2">
        <f t="shared" si="131"/>
        <v>9.8699999999999992</v>
      </c>
      <c r="L8084" s="1" t="s">
        <v>20625</v>
      </c>
    </row>
    <row r="8085" spans="1:12">
      <c r="A8085" s="1"/>
      <c r="B8085" s="1">
        <v>639</v>
      </c>
      <c r="C8085" s="1" t="s">
        <v>18225</v>
      </c>
      <c r="D8085" s="1" t="s">
        <v>18256</v>
      </c>
      <c r="E8085" s="1" t="s">
        <v>16129</v>
      </c>
      <c r="F8085" s="1" t="s">
        <v>16130</v>
      </c>
      <c r="G8085" s="1" t="s">
        <v>28674</v>
      </c>
      <c r="H8085" s="1" t="s">
        <v>17600</v>
      </c>
      <c r="I8085" s="2">
        <v>14.76</v>
      </c>
      <c r="J8085" s="37">
        <f>VLOOKUP(H8085,'DOGHER ORDER-DISC'!$K$4:$N$30,4,FALSE)</f>
        <v>0</v>
      </c>
      <c r="K8085" s="2">
        <f t="shared" si="131"/>
        <v>14.76</v>
      </c>
      <c r="L8085" s="1" t="s">
        <v>20625</v>
      </c>
    </row>
    <row r="8086" spans="1:12">
      <c r="A8086" s="1"/>
      <c r="B8086" s="1">
        <v>639</v>
      </c>
      <c r="C8086" s="1" t="s">
        <v>18225</v>
      </c>
      <c r="D8086" s="1" t="s">
        <v>18256</v>
      </c>
      <c r="E8086" s="1" t="s">
        <v>16131</v>
      </c>
      <c r="F8086" s="1" t="s">
        <v>16132</v>
      </c>
      <c r="G8086" s="1" t="s">
        <v>28675</v>
      </c>
      <c r="H8086" s="1" t="s">
        <v>17600</v>
      </c>
      <c r="I8086" s="2">
        <v>20.67</v>
      </c>
      <c r="J8086" s="37">
        <f>VLOOKUP(H8086,'DOGHER ORDER-DISC'!$K$4:$N$30,4,FALSE)</f>
        <v>0</v>
      </c>
      <c r="K8086" s="2">
        <f t="shared" si="131"/>
        <v>20.67</v>
      </c>
      <c r="L8086" s="1" t="s">
        <v>20625</v>
      </c>
    </row>
    <row r="8087" spans="1:12">
      <c r="A8087" s="1"/>
      <c r="B8087" s="1">
        <v>639</v>
      </c>
      <c r="C8087" s="1" t="s">
        <v>18225</v>
      </c>
      <c r="D8087" s="1" t="s">
        <v>18256</v>
      </c>
      <c r="E8087" s="1" t="s">
        <v>16133</v>
      </c>
      <c r="F8087" s="1" t="s">
        <v>16134</v>
      </c>
      <c r="G8087" s="1" t="s">
        <v>28676</v>
      </c>
      <c r="H8087" s="1" t="s">
        <v>17600</v>
      </c>
      <c r="I8087" s="2">
        <v>25.95</v>
      </c>
      <c r="J8087" s="37">
        <f>VLOOKUP(H8087,'DOGHER ORDER-DISC'!$K$4:$N$30,4,FALSE)</f>
        <v>0</v>
      </c>
      <c r="K8087" s="2">
        <f t="shared" si="131"/>
        <v>25.95</v>
      </c>
      <c r="L8087" s="1" t="s">
        <v>20625</v>
      </c>
    </row>
    <row r="8088" spans="1:12">
      <c r="A8088" s="1"/>
      <c r="B8088" s="1">
        <v>639</v>
      </c>
      <c r="C8088" s="1" t="s">
        <v>18225</v>
      </c>
      <c r="D8088" s="1" t="s">
        <v>18256</v>
      </c>
      <c r="E8088" s="1" t="s">
        <v>16135</v>
      </c>
      <c r="F8088" s="1" t="s">
        <v>16136</v>
      </c>
      <c r="G8088" s="1" t="s">
        <v>28677</v>
      </c>
      <c r="H8088" s="1" t="s">
        <v>17600</v>
      </c>
      <c r="I8088" s="2">
        <v>14.53</v>
      </c>
      <c r="J8088" s="37">
        <f>VLOOKUP(H8088,'DOGHER ORDER-DISC'!$K$4:$N$30,4,FALSE)</f>
        <v>0</v>
      </c>
      <c r="K8088" s="2">
        <f t="shared" si="131"/>
        <v>14.53</v>
      </c>
      <c r="L8088" s="1" t="s">
        <v>20626</v>
      </c>
    </row>
    <row r="8089" spans="1:12">
      <c r="A8089" s="1"/>
      <c r="B8089" s="1">
        <v>639</v>
      </c>
      <c r="C8089" s="1" t="s">
        <v>18225</v>
      </c>
      <c r="D8089" s="1" t="s">
        <v>18256</v>
      </c>
      <c r="E8089" s="1" t="s">
        <v>16137</v>
      </c>
      <c r="F8089" s="1" t="s">
        <v>16138</v>
      </c>
      <c r="G8089" s="1" t="s">
        <v>28678</v>
      </c>
      <c r="H8089" s="1" t="s">
        <v>17600</v>
      </c>
      <c r="I8089" s="2">
        <v>19.91</v>
      </c>
      <c r="J8089" s="37">
        <f>VLOOKUP(H8089,'DOGHER ORDER-DISC'!$K$4:$N$30,4,FALSE)</f>
        <v>0</v>
      </c>
      <c r="K8089" s="2">
        <f t="shared" si="131"/>
        <v>19.91</v>
      </c>
      <c r="L8089" s="1" t="s">
        <v>20626</v>
      </c>
    </row>
    <row r="8090" spans="1:12">
      <c r="A8090" s="1"/>
      <c r="B8090" s="1">
        <v>639</v>
      </c>
      <c r="C8090" s="1" t="s">
        <v>18225</v>
      </c>
      <c r="D8090" s="1" t="s">
        <v>18256</v>
      </c>
      <c r="E8090" s="1" t="s">
        <v>16139</v>
      </c>
      <c r="F8090" s="1" t="s">
        <v>16140</v>
      </c>
      <c r="G8090" s="1" t="s">
        <v>28679</v>
      </c>
      <c r="H8090" s="1" t="s">
        <v>17600</v>
      </c>
      <c r="I8090" s="2">
        <v>27.7</v>
      </c>
      <c r="J8090" s="37">
        <f>VLOOKUP(H8090,'DOGHER ORDER-DISC'!$K$4:$N$30,4,FALSE)</f>
        <v>0</v>
      </c>
      <c r="K8090" s="2">
        <f t="shared" si="131"/>
        <v>27.7</v>
      </c>
      <c r="L8090" s="1" t="s">
        <v>20626</v>
      </c>
    </row>
    <row r="8091" spans="1:12">
      <c r="A8091" s="1"/>
      <c r="B8091" s="1">
        <v>639</v>
      </c>
      <c r="C8091" s="1" t="s">
        <v>18225</v>
      </c>
      <c r="D8091" s="1" t="s">
        <v>18256</v>
      </c>
      <c r="E8091" s="1" t="s">
        <v>16141</v>
      </c>
      <c r="F8091" s="1" t="s">
        <v>16142</v>
      </c>
      <c r="G8091" s="1" t="s">
        <v>28680</v>
      </c>
      <c r="H8091" s="1" t="s">
        <v>17600</v>
      </c>
      <c r="I8091" s="2">
        <v>79.73</v>
      </c>
      <c r="J8091" s="37">
        <f>VLOOKUP(H8091,'DOGHER ORDER-DISC'!$K$4:$N$30,4,FALSE)</f>
        <v>0</v>
      </c>
      <c r="K8091" s="2">
        <f t="shared" si="131"/>
        <v>79.73</v>
      </c>
      <c r="L8091" s="1" t="s">
        <v>20627</v>
      </c>
    </row>
    <row r="8092" spans="1:12">
      <c r="A8092" s="1"/>
      <c r="B8092" s="1">
        <v>640</v>
      </c>
      <c r="C8092" s="1" t="s">
        <v>18225</v>
      </c>
      <c r="D8092" s="1" t="s">
        <v>18256</v>
      </c>
      <c r="E8092" s="1" t="s">
        <v>16143</v>
      </c>
      <c r="F8092" s="1" t="s">
        <v>16144</v>
      </c>
      <c r="G8092" s="1" t="s">
        <v>28681</v>
      </c>
      <c r="H8092" s="1" t="s">
        <v>17600</v>
      </c>
      <c r="I8092" s="2">
        <v>20.75</v>
      </c>
      <c r="J8092" s="37">
        <f>VLOOKUP(H8092,'DOGHER ORDER-DISC'!$K$4:$N$30,4,FALSE)</f>
        <v>0</v>
      </c>
      <c r="K8092" s="2">
        <f t="shared" si="131"/>
        <v>20.75</v>
      </c>
      <c r="L8092" s="1" t="s">
        <v>20628</v>
      </c>
    </row>
    <row r="8093" spans="1:12">
      <c r="A8093" s="1"/>
      <c r="B8093" s="1">
        <v>640</v>
      </c>
      <c r="C8093" s="1" t="s">
        <v>18225</v>
      </c>
      <c r="D8093" s="1" t="s">
        <v>18256</v>
      </c>
      <c r="E8093" s="1" t="s">
        <v>16145</v>
      </c>
      <c r="F8093" s="1" t="s">
        <v>16146</v>
      </c>
      <c r="G8093" s="1" t="s">
        <v>28682</v>
      </c>
      <c r="H8093" s="1" t="s">
        <v>17600</v>
      </c>
      <c r="I8093" s="2">
        <v>20.75</v>
      </c>
      <c r="J8093" s="37">
        <f>VLOOKUP(H8093,'DOGHER ORDER-DISC'!$K$4:$N$30,4,FALSE)</f>
        <v>0</v>
      </c>
      <c r="K8093" s="2">
        <f t="shared" si="131"/>
        <v>20.75</v>
      </c>
      <c r="L8093" s="1" t="s">
        <v>20628</v>
      </c>
    </row>
    <row r="8094" spans="1:12">
      <c r="A8094" s="1"/>
      <c r="B8094" s="1">
        <v>640</v>
      </c>
      <c r="C8094" s="1" t="s">
        <v>18225</v>
      </c>
      <c r="D8094" s="1" t="s">
        <v>18256</v>
      </c>
      <c r="E8094" s="1" t="s">
        <v>16147</v>
      </c>
      <c r="F8094" s="1" t="s">
        <v>16148</v>
      </c>
      <c r="G8094" s="1" t="s">
        <v>28683</v>
      </c>
      <c r="H8094" s="1" t="s">
        <v>17600</v>
      </c>
      <c r="I8094" s="2">
        <v>20.75</v>
      </c>
      <c r="J8094" s="37">
        <f>VLOOKUP(H8094,'DOGHER ORDER-DISC'!$K$4:$N$30,4,FALSE)</f>
        <v>0</v>
      </c>
      <c r="K8094" s="2">
        <f t="shared" si="131"/>
        <v>20.75</v>
      </c>
      <c r="L8094" s="1" t="s">
        <v>20628</v>
      </c>
    </row>
    <row r="8095" spans="1:12">
      <c r="A8095" s="1"/>
      <c r="B8095" s="1">
        <v>640</v>
      </c>
      <c r="C8095" s="1" t="s">
        <v>18225</v>
      </c>
      <c r="D8095" s="1" t="s">
        <v>18256</v>
      </c>
      <c r="E8095" s="1" t="s">
        <v>16149</v>
      </c>
      <c r="F8095" s="1" t="s">
        <v>16150</v>
      </c>
      <c r="G8095" s="1" t="s">
        <v>28684</v>
      </c>
      <c r="H8095" s="1" t="s">
        <v>17600</v>
      </c>
      <c r="I8095" s="2">
        <v>20.75</v>
      </c>
      <c r="J8095" s="37">
        <f>VLOOKUP(H8095,'DOGHER ORDER-DISC'!$K$4:$N$30,4,FALSE)</f>
        <v>0</v>
      </c>
      <c r="K8095" s="2">
        <f t="shared" si="131"/>
        <v>20.75</v>
      </c>
      <c r="L8095" s="1" t="s">
        <v>20629</v>
      </c>
    </row>
    <row r="8096" spans="1:12">
      <c r="A8096" s="1"/>
      <c r="B8096" s="1">
        <v>640</v>
      </c>
      <c r="C8096" s="1" t="s">
        <v>18225</v>
      </c>
      <c r="D8096" s="1" t="s">
        <v>18256</v>
      </c>
      <c r="E8096" s="1" t="s">
        <v>16151</v>
      </c>
      <c r="F8096" s="1" t="s">
        <v>16152</v>
      </c>
      <c r="G8096" s="1" t="s">
        <v>28685</v>
      </c>
      <c r="H8096" s="1" t="s">
        <v>17600</v>
      </c>
      <c r="I8096" s="2">
        <v>20.75</v>
      </c>
      <c r="J8096" s="37">
        <f>VLOOKUP(H8096,'DOGHER ORDER-DISC'!$K$4:$N$30,4,FALSE)</f>
        <v>0</v>
      </c>
      <c r="K8096" s="2">
        <f t="shared" si="131"/>
        <v>20.75</v>
      </c>
      <c r="L8096" s="1" t="s">
        <v>20629</v>
      </c>
    </row>
    <row r="8097" spans="1:12">
      <c r="A8097" s="1"/>
      <c r="B8097" s="1">
        <v>640</v>
      </c>
      <c r="C8097" s="1" t="s">
        <v>18225</v>
      </c>
      <c r="D8097" s="1" t="s">
        <v>18256</v>
      </c>
      <c r="E8097" s="1" t="s">
        <v>16153</v>
      </c>
      <c r="F8097" s="1" t="s">
        <v>16154</v>
      </c>
      <c r="G8097" s="1" t="s">
        <v>28686</v>
      </c>
      <c r="H8097" s="1" t="s">
        <v>17600</v>
      </c>
      <c r="I8097" s="2">
        <v>20.75</v>
      </c>
      <c r="J8097" s="37">
        <f>VLOOKUP(H8097,'DOGHER ORDER-DISC'!$K$4:$N$30,4,FALSE)</f>
        <v>0</v>
      </c>
      <c r="K8097" s="2">
        <f t="shared" si="131"/>
        <v>20.75</v>
      </c>
      <c r="L8097" s="1" t="s">
        <v>20629</v>
      </c>
    </row>
    <row r="8098" spans="1:12">
      <c r="A8098" s="1"/>
      <c r="B8098" s="1">
        <v>640</v>
      </c>
      <c r="C8098" s="1" t="s">
        <v>18225</v>
      </c>
      <c r="D8098" s="1" t="s">
        <v>18256</v>
      </c>
      <c r="E8098" s="1" t="s">
        <v>16155</v>
      </c>
      <c r="F8098" s="1" t="s">
        <v>16156</v>
      </c>
      <c r="G8098" s="1" t="s">
        <v>28687</v>
      </c>
      <c r="H8098" s="1" t="s">
        <v>17600</v>
      </c>
      <c r="I8098" s="2">
        <v>21.92</v>
      </c>
      <c r="J8098" s="37">
        <f>VLOOKUP(H8098,'DOGHER ORDER-DISC'!$K$4:$N$30,4,FALSE)</f>
        <v>0</v>
      </c>
      <c r="K8098" s="2">
        <f t="shared" si="131"/>
        <v>21.92</v>
      </c>
      <c r="L8098" s="1" t="s">
        <v>20630</v>
      </c>
    </row>
    <row r="8099" spans="1:12">
      <c r="A8099" s="1"/>
      <c r="B8099" s="1">
        <v>640</v>
      </c>
      <c r="C8099" s="1" t="s">
        <v>18225</v>
      </c>
      <c r="D8099" s="1" t="s">
        <v>18256</v>
      </c>
      <c r="E8099" s="1" t="s">
        <v>16157</v>
      </c>
      <c r="F8099" s="1" t="s">
        <v>16158</v>
      </c>
      <c r="G8099" s="1" t="s">
        <v>28688</v>
      </c>
      <c r="H8099" s="1" t="s">
        <v>17600</v>
      </c>
      <c r="I8099" s="2">
        <v>21.92</v>
      </c>
      <c r="J8099" s="37">
        <f>VLOOKUP(H8099,'DOGHER ORDER-DISC'!$K$4:$N$30,4,FALSE)</f>
        <v>0</v>
      </c>
      <c r="K8099" s="2">
        <f t="shared" si="131"/>
        <v>21.92</v>
      </c>
      <c r="L8099" s="1" t="s">
        <v>20630</v>
      </c>
    </row>
    <row r="8100" spans="1:12">
      <c r="A8100" s="1"/>
      <c r="B8100" s="1">
        <v>640</v>
      </c>
      <c r="C8100" s="1" t="s">
        <v>18225</v>
      </c>
      <c r="D8100" s="1" t="s">
        <v>18256</v>
      </c>
      <c r="E8100" s="1" t="s">
        <v>16159</v>
      </c>
      <c r="F8100" s="1" t="s">
        <v>16160</v>
      </c>
      <c r="G8100" s="1" t="s">
        <v>28689</v>
      </c>
      <c r="H8100" s="1" t="s">
        <v>17600</v>
      </c>
      <c r="I8100" s="2">
        <v>21.92</v>
      </c>
      <c r="J8100" s="37">
        <f>VLOOKUP(H8100,'DOGHER ORDER-DISC'!$K$4:$N$30,4,FALSE)</f>
        <v>0</v>
      </c>
      <c r="K8100" s="2">
        <f t="shared" si="131"/>
        <v>21.92</v>
      </c>
      <c r="L8100" s="1" t="s">
        <v>20630</v>
      </c>
    </row>
    <row r="8101" spans="1:12">
      <c r="A8101" s="1"/>
      <c r="B8101" s="1">
        <v>640</v>
      </c>
      <c r="C8101" s="1" t="s">
        <v>18225</v>
      </c>
      <c r="D8101" s="1" t="s">
        <v>18256</v>
      </c>
      <c r="E8101" s="1" t="s">
        <v>16161</v>
      </c>
      <c r="F8101" s="1" t="s">
        <v>16162</v>
      </c>
      <c r="G8101" s="1" t="s">
        <v>28690</v>
      </c>
      <c r="H8101" s="1" t="s">
        <v>17600</v>
      </c>
      <c r="I8101" s="2">
        <v>23.43</v>
      </c>
      <c r="J8101" s="37">
        <f>VLOOKUP(H8101,'DOGHER ORDER-DISC'!$K$4:$N$30,4,FALSE)</f>
        <v>0</v>
      </c>
      <c r="K8101" s="2">
        <f t="shared" si="131"/>
        <v>23.43</v>
      </c>
      <c r="L8101" s="1" t="s">
        <v>20631</v>
      </c>
    </row>
    <row r="8102" spans="1:12">
      <c r="A8102" s="1"/>
      <c r="B8102" s="1">
        <v>640</v>
      </c>
      <c r="C8102" s="1" t="s">
        <v>18225</v>
      </c>
      <c r="D8102" s="1" t="s">
        <v>18256</v>
      </c>
      <c r="E8102" s="1" t="s">
        <v>16163</v>
      </c>
      <c r="F8102" s="1" t="s">
        <v>16164</v>
      </c>
      <c r="G8102" s="1" t="s">
        <v>28691</v>
      </c>
      <c r="H8102" s="1" t="s">
        <v>17600</v>
      </c>
      <c r="I8102" s="2">
        <v>23.43</v>
      </c>
      <c r="J8102" s="37">
        <f>VLOOKUP(H8102,'DOGHER ORDER-DISC'!$K$4:$N$30,4,FALSE)</f>
        <v>0</v>
      </c>
      <c r="K8102" s="2">
        <f t="shared" si="131"/>
        <v>23.43</v>
      </c>
      <c r="L8102" s="1" t="s">
        <v>20631</v>
      </c>
    </row>
    <row r="8103" spans="1:12">
      <c r="A8103" s="1"/>
      <c r="B8103" s="1">
        <v>640</v>
      </c>
      <c r="C8103" s="1" t="s">
        <v>18225</v>
      </c>
      <c r="D8103" s="1" t="s">
        <v>18256</v>
      </c>
      <c r="E8103" s="1" t="s">
        <v>16165</v>
      </c>
      <c r="F8103" s="1" t="s">
        <v>16166</v>
      </c>
      <c r="G8103" s="1" t="s">
        <v>28692</v>
      </c>
      <c r="H8103" s="1" t="s">
        <v>17600</v>
      </c>
      <c r="I8103" s="2">
        <v>23.43</v>
      </c>
      <c r="J8103" s="37">
        <f>VLOOKUP(H8103,'DOGHER ORDER-DISC'!$K$4:$N$30,4,FALSE)</f>
        <v>0</v>
      </c>
      <c r="K8103" s="2">
        <f t="shared" si="131"/>
        <v>23.43</v>
      </c>
      <c r="L8103" s="1" t="s">
        <v>20631</v>
      </c>
    </row>
    <row r="8104" spans="1:12">
      <c r="A8104" s="1"/>
      <c r="B8104" s="1">
        <v>640</v>
      </c>
      <c r="C8104" s="1" t="s">
        <v>18225</v>
      </c>
      <c r="D8104" s="1" t="s">
        <v>18256</v>
      </c>
      <c r="E8104" s="1" t="s">
        <v>16167</v>
      </c>
      <c r="F8104" s="1" t="s">
        <v>16168</v>
      </c>
      <c r="G8104" s="1" t="s">
        <v>28693</v>
      </c>
      <c r="H8104" s="1" t="s">
        <v>17600</v>
      </c>
      <c r="I8104" s="2">
        <v>23.43</v>
      </c>
      <c r="J8104" s="37">
        <f>VLOOKUP(H8104,'DOGHER ORDER-DISC'!$K$4:$N$30,4,FALSE)</f>
        <v>0</v>
      </c>
      <c r="K8104" s="2">
        <f t="shared" si="131"/>
        <v>23.43</v>
      </c>
      <c r="L8104" s="1" t="s">
        <v>20631</v>
      </c>
    </row>
    <row r="8105" spans="1:12">
      <c r="A8105" s="1"/>
      <c r="B8105" s="1">
        <v>640</v>
      </c>
      <c r="C8105" s="1" t="s">
        <v>18225</v>
      </c>
      <c r="D8105" s="1" t="s">
        <v>18256</v>
      </c>
      <c r="E8105" s="1" t="s">
        <v>16169</v>
      </c>
      <c r="F8105" s="1" t="s">
        <v>16170</v>
      </c>
      <c r="G8105" s="1" t="s">
        <v>28694</v>
      </c>
      <c r="H8105" s="1" t="s">
        <v>17600</v>
      </c>
      <c r="I8105" s="2">
        <v>23.43</v>
      </c>
      <c r="J8105" s="37">
        <f>VLOOKUP(H8105,'DOGHER ORDER-DISC'!$K$4:$N$30,4,FALSE)</f>
        <v>0</v>
      </c>
      <c r="K8105" s="2">
        <f t="shared" si="131"/>
        <v>23.43</v>
      </c>
      <c r="L8105" s="1" t="s">
        <v>20631</v>
      </c>
    </row>
    <row r="8106" spans="1:12">
      <c r="A8106" s="1"/>
      <c r="B8106" s="1">
        <v>640</v>
      </c>
      <c r="C8106" s="1" t="s">
        <v>18225</v>
      </c>
      <c r="D8106" s="1" t="s">
        <v>18256</v>
      </c>
      <c r="E8106" s="1" t="s">
        <v>16171</v>
      </c>
      <c r="F8106" s="1" t="s">
        <v>16172</v>
      </c>
      <c r="G8106" s="1" t="s">
        <v>28695</v>
      </c>
      <c r="H8106" s="1" t="s">
        <v>17600</v>
      </c>
      <c r="I8106" s="2">
        <v>23.43</v>
      </c>
      <c r="J8106" s="37">
        <f>VLOOKUP(H8106,'DOGHER ORDER-DISC'!$K$4:$N$30,4,FALSE)</f>
        <v>0</v>
      </c>
      <c r="K8106" s="2">
        <f t="shared" si="131"/>
        <v>23.43</v>
      </c>
      <c r="L8106" s="1" t="s">
        <v>20631</v>
      </c>
    </row>
    <row r="8107" spans="1:12">
      <c r="A8107" s="1"/>
      <c r="B8107" s="1">
        <v>641</v>
      </c>
      <c r="C8107" s="1" t="s">
        <v>18225</v>
      </c>
      <c r="D8107" s="1" t="s">
        <v>18256</v>
      </c>
      <c r="E8107" s="1" t="s">
        <v>16173</v>
      </c>
      <c r="F8107" s="1" t="s">
        <v>16174</v>
      </c>
      <c r="G8107" s="1" t="s">
        <v>28696</v>
      </c>
      <c r="H8107" s="1" t="s">
        <v>17600</v>
      </c>
      <c r="I8107" s="2">
        <v>17.88</v>
      </c>
      <c r="J8107" s="37">
        <f>VLOOKUP(H8107,'DOGHER ORDER-DISC'!$K$4:$N$30,4,FALSE)</f>
        <v>0</v>
      </c>
      <c r="K8107" s="2">
        <f t="shared" si="131"/>
        <v>17.88</v>
      </c>
      <c r="L8107" s="1" t="s">
        <v>20632</v>
      </c>
    </row>
    <row r="8108" spans="1:12">
      <c r="A8108" s="1"/>
      <c r="B8108" s="1">
        <v>641</v>
      </c>
      <c r="C8108" s="1" t="s">
        <v>18225</v>
      </c>
      <c r="D8108" s="1" t="s">
        <v>18256</v>
      </c>
      <c r="E8108" s="1" t="s">
        <v>16175</v>
      </c>
      <c r="F8108" s="1" t="s">
        <v>16176</v>
      </c>
      <c r="G8108" s="1" t="s">
        <v>28697</v>
      </c>
      <c r="H8108" s="1" t="s">
        <v>17600</v>
      </c>
      <c r="I8108" s="2">
        <v>19.27</v>
      </c>
      <c r="J8108" s="37">
        <f>VLOOKUP(H8108,'DOGHER ORDER-DISC'!$K$4:$N$30,4,FALSE)</f>
        <v>0</v>
      </c>
      <c r="K8108" s="2">
        <f t="shared" si="131"/>
        <v>19.27</v>
      </c>
      <c r="L8108" s="1" t="s">
        <v>20632</v>
      </c>
    </row>
    <row r="8109" spans="1:12">
      <c r="A8109" s="1"/>
      <c r="B8109" s="1">
        <v>641</v>
      </c>
      <c r="C8109" s="1" t="s">
        <v>18225</v>
      </c>
      <c r="D8109" s="1" t="s">
        <v>18256</v>
      </c>
      <c r="E8109" s="1" t="s">
        <v>16177</v>
      </c>
      <c r="F8109" s="1" t="s">
        <v>16178</v>
      </c>
      <c r="G8109" s="1" t="s">
        <v>28698</v>
      </c>
      <c r="H8109" s="1" t="s">
        <v>17600</v>
      </c>
      <c r="I8109" s="2">
        <v>21.64</v>
      </c>
      <c r="J8109" s="37">
        <f>VLOOKUP(H8109,'DOGHER ORDER-DISC'!$K$4:$N$30,4,FALSE)</f>
        <v>0</v>
      </c>
      <c r="K8109" s="2">
        <f t="shared" si="131"/>
        <v>21.64</v>
      </c>
      <c r="L8109" s="1" t="s">
        <v>20632</v>
      </c>
    </row>
    <row r="8110" spans="1:12">
      <c r="A8110" s="1"/>
      <c r="B8110" s="1">
        <v>641</v>
      </c>
      <c r="C8110" s="1" t="s">
        <v>18225</v>
      </c>
      <c r="D8110" s="1" t="s">
        <v>18256</v>
      </c>
      <c r="E8110" s="1" t="s">
        <v>16179</v>
      </c>
      <c r="F8110" s="1" t="s">
        <v>16180</v>
      </c>
      <c r="G8110" s="1" t="s">
        <v>28699</v>
      </c>
      <c r="H8110" s="1" t="s">
        <v>17600</v>
      </c>
      <c r="I8110" s="2">
        <v>22.57</v>
      </c>
      <c r="J8110" s="37">
        <f>VLOOKUP(H8110,'DOGHER ORDER-DISC'!$K$4:$N$30,4,FALSE)</f>
        <v>0</v>
      </c>
      <c r="K8110" s="2">
        <f t="shared" si="131"/>
        <v>22.57</v>
      </c>
      <c r="L8110" s="1" t="s">
        <v>20632</v>
      </c>
    </row>
    <row r="8111" spans="1:12">
      <c r="A8111" s="1"/>
      <c r="B8111" s="1">
        <v>641</v>
      </c>
      <c r="C8111" s="1" t="s">
        <v>18225</v>
      </c>
      <c r="D8111" s="1" t="s">
        <v>18256</v>
      </c>
      <c r="E8111" s="1" t="s">
        <v>16181</v>
      </c>
      <c r="F8111" s="1" t="s">
        <v>16182</v>
      </c>
      <c r="G8111" s="1" t="s">
        <v>28700</v>
      </c>
      <c r="H8111" s="1" t="s">
        <v>17600</v>
      </c>
      <c r="I8111" s="2">
        <v>23.52</v>
      </c>
      <c r="J8111" s="37">
        <f>VLOOKUP(H8111,'DOGHER ORDER-DISC'!$K$4:$N$30,4,FALSE)</f>
        <v>0</v>
      </c>
      <c r="K8111" s="2">
        <f t="shared" ref="K8111:K8174" si="132">+ROUND(I8111*(1-J8111),2)</f>
        <v>23.52</v>
      </c>
      <c r="L8111" s="1" t="s">
        <v>20632</v>
      </c>
    </row>
    <row r="8112" spans="1:12">
      <c r="A8112" s="1"/>
      <c r="B8112" s="1">
        <v>641</v>
      </c>
      <c r="C8112" s="1" t="s">
        <v>18225</v>
      </c>
      <c r="D8112" s="1" t="s">
        <v>18256</v>
      </c>
      <c r="E8112" s="1" t="s">
        <v>16183</v>
      </c>
      <c r="F8112" s="1" t="s">
        <v>16184</v>
      </c>
      <c r="G8112" s="1" t="s">
        <v>28701</v>
      </c>
      <c r="H8112" s="1" t="s">
        <v>17600</v>
      </c>
      <c r="I8112" s="2">
        <v>24.46</v>
      </c>
      <c r="J8112" s="37">
        <f>VLOOKUP(H8112,'DOGHER ORDER-DISC'!$K$4:$N$30,4,FALSE)</f>
        <v>0</v>
      </c>
      <c r="K8112" s="2">
        <f t="shared" si="132"/>
        <v>24.46</v>
      </c>
      <c r="L8112" s="1" t="s">
        <v>20632</v>
      </c>
    </row>
    <row r="8113" spans="1:12">
      <c r="A8113" s="1"/>
      <c r="B8113" s="1">
        <v>641</v>
      </c>
      <c r="C8113" s="1" t="s">
        <v>18225</v>
      </c>
      <c r="D8113" s="1" t="s">
        <v>18256</v>
      </c>
      <c r="E8113" s="1" t="s">
        <v>16185</v>
      </c>
      <c r="F8113" s="1" t="s">
        <v>16186</v>
      </c>
      <c r="G8113" s="1" t="s">
        <v>28702</v>
      </c>
      <c r="H8113" s="1" t="s">
        <v>17600</v>
      </c>
      <c r="I8113" s="2">
        <v>25.4</v>
      </c>
      <c r="J8113" s="37">
        <f>VLOOKUP(H8113,'DOGHER ORDER-DISC'!$K$4:$N$30,4,FALSE)</f>
        <v>0</v>
      </c>
      <c r="K8113" s="2">
        <f t="shared" si="132"/>
        <v>25.4</v>
      </c>
      <c r="L8113" s="1" t="s">
        <v>20632</v>
      </c>
    </row>
    <row r="8114" spans="1:12">
      <c r="A8114" s="1"/>
      <c r="B8114" s="1">
        <v>641</v>
      </c>
      <c r="C8114" s="1" t="s">
        <v>18225</v>
      </c>
      <c r="D8114" s="1" t="s">
        <v>18256</v>
      </c>
      <c r="E8114" s="1" t="s">
        <v>16187</v>
      </c>
      <c r="F8114" s="1" t="s">
        <v>16188</v>
      </c>
      <c r="G8114" s="1" t="s">
        <v>28703</v>
      </c>
      <c r="H8114" s="1" t="s">
        <v>17600</v>
      </c>
      <c r="I8114" s="2">
        <v>28.22</v>
      </c>
      <c r="J8114" s="37">
        <f>VLOOKUP(H8114,'DOGHER ORDER-DISC'!$K$4:$N$30,4,FALSE)</f>
        <v>0</v>
      </c>
      <c r="K8114" s="2">
        <f t="shared" si="132"/>
        <v>28.22</v>
      </c>
      <c r="L8114" s="1" t="s">
        <v>20632</v>
      </c>
    </row>
    <row r="8115" spans="1:12">
      <c r="A8115" s="1"/>
      <c r="B8115" s="1">
        <v>641</v>
      </c>
      <c r="C8115" s="1" t="s">
        <v>18225</v>
      </c>
      <c r="D8115" s="1" t="s">
        <v>18256</v>
      </c>
      <c r="E8115" s="1" t="s">
        <v>16189</v>
      </c>
      <c r="F8115" s="1" t="s">
        <v>16190</v>
      </c>
      <c r="G8115" s="1" t="s">
        <v>28704</v>
      </c>
      <c r="H8115" s="1" t="s">
        <v>17600</v>
      </c>
      <c r="I8115" s="2">
        <v>33.869999999999997</v>
      </c>
      <c r="J8115" s="37">
        <f>VLOOKUP(H8115,'DOGHER ORDER-DISC'!$K$4:$N$30,4,FALSE)</f>
        <v>0</v>
      </c>
      <c r="K8115" s="2">
        <f t="shared" si="132"/>
        <v>33.869999999999997</v>
      </c>
      <c r="L8115" s="1" t="s">
        <v>20632</v>
      </c>
    </row>
    <row r="8116" spans="1:12">
      <c r="A8116" s="1"/>
      <c r="B8116" s="1">
        <v>641</v>
      </c>
      <c r="C8116" s="1" t="s">
        <v>18225</v>
      </c>
      <c r="D8116" s="1" t="s">
        <v>18256</v>
      </c>
      <c r="E8116" s="1" t="s">
        <v>16191</v>
      </c>
      <c r="F8116" s="1" t="s">
        <v>16192</v>
      </c>
      <c r="G8116" s="1" t="s">
        <v>28705</v>
      </c>
      <c r="H8116" s="1" t="s">
        <v>17600</v>
      </c>
      <c r="I8116" s="2">
        <v>129.34</v>
      </c>
      <c r="J8116" s="37">
        <f>VLOOKUP(H8116,'DOGHER ORDER-DISC'!$K$4:$N$30,4,FALSE)</f>
        <v>0</v>
      </c>
      <c r="K8116" s="2">
        <f t="shared" si="132"/>
        <v>129.34</v>
      </c>
      <c r="L8116" s="1" t="s">
        <v>20633</v>
      </c>
    </row>
    <row r="8117" spans="1:12">
      <c r="A8117" s="1"/>
      <c r="B8117" s="1">
        <v>641</v>
      </c>
      <c r="C8117" s="1" t="s">
        <v>18225</v>
      </c>
      <c r="D8117" s="1" t="s">
        <v>18256</v>
      </c>
      <c r="E8117" s="1" t="s">
        <v>16193</v>
      </c>
      <c r="F8117" s="1" t="s">
        <v>16194</v>
      </c>
      <c r="G8117" s="1" t="s">
        <v>28706</v>
      </c>
      <c r="H8117" s="1" t="s">
        <v>17600</v>
      </c>
      <c r="I8117" s="2">
        <v>191.43</v>
      </c>
      <c r="J8117" s="37">
        <f>VLOOKUP(H8117,'DOGHER ORDER-DISC'!$K$4:$N$30,4,FALSE)</f>
        <v>0</v>
      </c>
      <c r="K8117" s="2">
        <f t="shared" si="132"/>
        <v>191.43</v>
      </c>
      <c r="L8117" s="1" t="s">
        <v>20634</v>
      </c>
    </row>
    <row r="8118" spans="1:12">
      <c r="A8118" s="1"/>
      <c r="B8118" s="1">
        <v>641</v>
      </c>
      <c r="C8118" s="1" t="s">
        <v>18225</v>
      </c>
      <c r="D8118" s="1" t="s">
        <v>18256</v>
      </c>
      <c r="E8118" s="1" t="s">
        <v>16195</v>
      </c>
      <c r="F8118" s="1" t="s">
        <v>16196</v>
      </c>
      <c r="G8118" s="1" t="s">
        <v>28707</v>
      </c>
      <c r="H8118" s="1" t="s">
        <v>17600</v>
      </c>
      <c r="I8118" s="2">
        <v>104.88</v>
      </c>
      <c r="J8118" s="37">
        <f>VLOOKUP(H8118,'DOGHER ORDER-DISC'!$K$4:$N$30,4,FALSE)</f>
        <v>0</v>
      </c>
      <c r="K8118" s="2">
        <f t="shared" si="132"/>
        <v>104.88</v>
      </c>
      <c r="L8118" s="1" t="s">
        <v>20635</v>
      </c>
    </row>
    <row r="8119" spans="1:12">
      <c r="A8119" s="1"/>
      <c r="B8119" s="1">
        <v>641</v>
      </c>
      <c r="C8119" s="1" t="s">
        <v>18225</v>
      </c>
      <c r="D8119" s="1" t="s">
        <v>18256</v>
      </c>
      <c r="E8119" s="1" t="s">
        <v>16197</v>
      </c>
      <c r="F8119" s="1" t="s">
        <v>16198</v>
      </c>
      <c r="G8119" s="1" t="s">
        <v>28708</v>
      </c>
      <c r="H8119" s="1" t="s">
        <v>17600</v>
      </c>
      <c r="I8119" s="2">
        <v>129.34</v>
      </c>
      <c r="J8119" s="37">
        <f>VLOOKUP(H8119,'DOGHER ORDER-DISC'!$K$4:$N$30,4,FALSE)</f>
        <v>0</v>
      </c>
      <c r="K8119" s="2">
        <f t="shared" si="132"/>
        <v>129.34</v>
      </c>
      <c r="L8119" s="1" t="s">
        <v>20636</v>
      </c>
    </row>
    <row r="8120" spans="1:12">
      <c r="A8120" s="1"/>
      <c r="B8120" s="1">
        <v>641</v>
      </c>
      <c r="C8120" s="1" t="s">
        <v>18225</v>
      </c>
      <c r="D8120" s="1" t="s">
        <v>18256</v>
      </c>
      <c r="E8120" s="1" t="s">
        <v>16199</v>
      </c>
      <c r="F8120" s="1" t="s">
        <v>16200</v>
      </c>
      <c r="G8120" s="1" t="s">
        <v>28709</v>
      </c>
      <c r="H8120" s="1" t="s">
        <v>17600</v>
      </c>
      <c r="I8120" s="2">
        <v>191.43</v>
      </c>
      <c r="J8120" s="37">
        <f>VLOOKUP(H8120,'DOGHER ORDER-DISC'!$K$4:$N$30,4,FALSE)</f>
        <v>0</v>
      </c>
      <c r="K8120" s="2">
        <f t="shared" si="132"/>
        <v>191.43</v>
      </c>
      <c r="L8120" s="1" t="s">
        <v>20637</v>
      </c>
    </row>
    <row r="8121" spans="1:12">
      <c r="A8121" s="1"/>
      <c r="B8121" s="1">
        <v>642</v>
      </c>
      <c r="C8121" s="1" t="s">
        <v>18225</v>
      </c>
      <c r="D8121" s="1" t="s">
        <v>18256</v>
      </c>
      <c r="E8121" s="1" t="s">
        <v>16201</v>
      </c>
      <c r="F8121" s="1" t="s">
        <v>16202</v>
      </c>
      <c r="G8121" s="1" t="s">
        <v>28710</v>
      </c>
      <c r="H8121" s="1" t="s">
        <v>17600</v>
      </c>
      <c r="I8121" s="2">
        <v>88.9</v>
      </c>
      <c r="J8121" s="37">
        <f>VLOOKUP(H8121,'DOGHER ORDER-DISC'!$K$4:$N$30,4,FALSE)</f>
        <v>0</v>
      </c>
      <c r="K8121" s="2">
        <f t="shared" si="132"/>
        <v>88.9</v>
      </c>
      <c r="L8121" s="1" t="s">
        <v>20638</v>
      </c>
    </row>
    <row r="8122" spans="1:12">
      <c r="A8122" s="1"/>
      <c r="B8122" s="1">
        <v>642</v>
      </c>
      <c r="C8122" s="1" t="s">
        <v>18225</v>
      </c>
      <c r="D8122" s="1" t="s">
        <v>18256</v>
      </c>
      <c r="E8122" s="1" t="s">
        <v>16203</v>
      </c>
      <c r="F8122" s="1" t="s">
        <v>16204</v>
      </c>
      <c r="G8122" s="1" t="s">
        <v>28711</v>
      </c>
      <c r="H8122" s="1" t="s">
        <v>17600</v>
      </c>
      <c r="I8122" s="2">
        <v>102.93</v>
      </c>
      <c r="J8122" s="37">
        <f>VLOOKUP(H8122,'DOGHER ORDER-DISC'!$K$4:$N$30,4,FALSE)</f>
        <v>0</v>
      </c>
      <c r="K8122" s="2">
        <f t="shared" si="132"/>
        <v>102.93</v>
      </c>
      <c r="L8122" s="1" t="s">
        <v>20638</v>
      </c>
    </row>
    <row r="8123" spans="1:12">
      <c r="A8123" s="1"/>
      <c r="B8123" s="1">
        <v>642</v>
      </c>
      <c r="C8123" s="1" t="s">
        <v>18225</v>
      </c>
      <c r="D8123" s="1" t="s">
        <v>18256</v>
      </c>
      <c r="E8123" s="1" t="s">
        <v>16205</v>
      </c>
      <c r="F8123" s="1" t="s">
        <v>16206</v>
      </c>
      <c r="G8123" s="1" t="s">
        <v>28712</v>
      </c>
      <c r="H8123" s="1" t="s">
        <v>17600</v>
      </c>
      <c r="I8123" s="2">
        <v>113.09</v>
      </c>
      <c r="J8123" s="37">
        <f>VLOOKUP(H8123,'DOGHER ORDER-DISC'!$K$4:$N$30,4,FALSE)</f>
        <v>0</v>
      </c>
      <c r="K8123" s="2">
        <f t="shared" si="132"/>
        <v>113.09</v>
      </c>
      <c r="L8123" s="1" t="s">
        <v>20638</v>
      </c>
    </row>
    <row r="8124" spans="1:12">
      <c r="A8124" s="1"/>
      <c r="B8124" s="1">
        <v>642</v>
      </c>
      <c r="C8124" s="1" t="s">
        <v>18225</v>
      </c>
      <c r="D8124" s="1" t="s">
        <v>18256</v>
      </c>
      <c r="E8124" s="1" t="s">
        <v>16207</v>
      </c>
      <c r="F8124" s="1" t="s">
        <v>16208</v>
      </c>
      <c r="G8124" s="1" t="s">
        <v>28713</v>
      </c>
      <c r="H8124" s="1" t="s">
        <v>17600</v>
      </c>
      <c r="I8124" s="2">
        <v>140.02000000000001</v>
      </c>
      <c r="J8124" s="37">
        <f>VLOOKUP(H8124,'DOGHER ORDER-DISC'!$K$4:$N$30,4,FALSE)</f>
        <v>0</v>
      </c>
      <c r="K8124" s="2">
        <f t="shared" si="132"/>
        <v>140.02000000000001</v>
      </c>
      <c r="L8124" s="1" t="s">
        <v>20638</v>
      </c>
    </row>
    <row r="8125" spans="1:12">
      <c r="A8125" s="1"/>
      <c r="B8125" s="1">
        <v>642</v>
      </c>
      <c r="C8125" s="1" t="s">
        <v>18225</v>
      </c>
      <c r="D8125" s="1" t="s">
        <v>18256</v>
      </c>
      <c r="E8125" s="1" t="s">
        <v>16209</v>
      </c>
      <c r="F8125" s="1" t="s">
        <v>16210</v>
      </c>
      <c r="G8125" s="1" t="s">
        <v>28714</v>
      </c>
      <c r="H8125" s="1" t="s">
        <v>17600</v>
      </c>
      <c r="I8125" s="2">
        <v>172.5</v>
      </c>
      <c r="J8125" s="37">
        <f>VLOOKUP(H8125,'DOGHER ORDER-DISC'!$K$4:$N$30,4,FALSE)</f>
        <v>0</v>
      </c>
      <c r="K8125" s="2">
        <f t="shared" si="132"/>
        <v>172.5</v>
      </c>
      <c r="L8125" s="1" t="s">
        <v>20638</v>
      </c>
    </row>
    <row r="8126" spans="1:12">
      <c r="A8126" s="1"/>
      <c r="B8126" s="1">
        <v>642</v>
      </c>
      <c r="C8126" s="1" t="s">
        <v>18225</v>
      </c>
      <c r="D8126" s="1" t="s">
        <v>18256</v>
      </c>
      <c r="E8126" s="1" t="s">
        <v>16211</v>
      </c>
      <c r="F8126" s="1" t="s">
        <v>16212</v>
      </c>
      <c r="G8126" s="1" t="s">
        <v>28715</v>
      </c>
      <c r="H8126" s="1" t="s">
        <v>17600</v>
      </c>
      <c r="I8126" s="2">
        <v>260.83</v>
      </c>
      <c r="J8126" s="37">
        <f>VLOOKUP(H8126,'DOGHER ORDER-DISC'!$K$4:$N$30,4,FALSE)</f>
        <v>0</v>
      </c>
      <c r="K8126" s="2">
        <f t="shared" si="132"/>
        <v>260.83</v>
      </c>
      <c r="L8126" s="1" t="s">
        <v>20638</v>
      </c>
    </row>
    <row r="8127" spans="1:12">
      <c r="A8127" s="1"/>
      <c r="B8127" s="1">
        <v>642</v>
      </c>
      <c r="C8127" s="1" t="s">
        <v>18225</v>
      </c>
      <c r="D8127" s="1" t="s">
        <v>18256</v>
      </c>
      <c r="E8127" s="1" t="s">
        <v>16213</v>
      </c>
      <c r="F8127" s="1" t="s">
        <v>16214</v>
      </c>
      <c r="G8127" s="1" t="s">
        <v>28716</v>
      </c>
      <c r="H8127" s="1" t="s">
        <v>17600</v>
      </c>
      <c r="I8127" s="2">
        <v>314.45999999999998</v>
      </c>
      <c r="J8127" s="37">
        <f>VLOOKUP(H8127,'DOGHER ORDER-DISC'!$K$4:$N$30,4,FALSE)</f>
        <v>0</v>
      </c>
      <c r="K8127" s="2">
        <f t="shared" si="132"/>
        <v>314.45999999999998</v>
      </c>
      <c r="L8127" s="1" t="s">
        <v>20638</v>
      </c>
    </row>
    <row r="8128" spans="1:12">
      <c r="A8128" s="1"/>
      <c r="B8128" s="1">
        <v>642</v>
      </c>
      <c r="C8128" s="1" t="s">
        <v>18225</v>
      </c>
      <c r="D8128" s="1" t="s">
        <v>18256</v>
      </c>
      <c r="E8128" s="1" t="s">
        <v>16215</v>
      </c>
      <c r="F8128" s="1" t="s">
        <v>16216</v>
      </c>
      <c r="G8128" s="1" t="s">
        <v>28717</v>
      </c>
      <c r="H8128" s="1" t="s">
        <v>17600</v>
      </c>
      <c r="I8128" s="2">
        <v>15.5</v>
      </c>
      <c r="J8128" s="37">
        <f>VLOOKUP(H8128,'DOGHER ORDER-DISC'!$K$4:$N$30,4,FALSE)</f>
        <v>0</v>
      </c>
      <c r="K8128" s="2">
        <f t="shared" si="132"/>
        <v>15.5</v>
      </c>
      <c r="L8128" s="1" t="s">
        <v>20639</v>
      </c>
    </row>
    <row r="8129" spans="1:12">
      <c r="A8129" s="1"/>
      <c r="B8129" s="1">
        <v>642</v>
      </c>
      <c r="C8129" s="1" t="s">
        <v>18225</v>
      </c>
      <c r="D8129" s="1" t="s">
        <v>18256</v>
      </c>
      <c r="E8129" s="1" t="s">
        <v>16217</v>
      </c>
      <c r="F8129" s="1" t="s">
        <v>16218</v>
      </c>
      <c r="G8129" s="1" t="s">
        <v>28718</v>
      </c>
      <c r="H8129" s="1" t="s">
        <v>17600</v>
      </c>
      <c r="I8129" s="2">
        <v>15.62</v>
      </c>
      <c r="J8129" s="37">
        <f>VLOOKUP(H8129,'DOGHER ORDER-DISC'!$K$4:$N$30,4,FALSE)</f>
        <v>0</v>
      </c>
      <c r="K8129" s="2">
        <f t="shared" si="132"/>
        <v>15.62</v>
      </c>
      <c r="L8129" s="1" t="s">
        <v>20639</v>
      </c>
    </row>
    <row r="8130" spans="1:12">
      <c r="A8130" s="1"/>
      <c r="B8130" s="1">
        <v>642</v>
      </c>
      <c r="C8130" s="1" t="s">
        <v>18225</v>
      </c>
      <c r="D8130" s="1" t="s">
        <v>18256</v>
      </c>
      <c r="E8130" s="1" t="s">
        <v>16219</v>
      </c>
      <c r="F8130" s="1" t="s">
        <v>16220</v>
      </c>
      <c r="G8130" s="1" t="s">
        <v>28719</v>
      </c>
      <c r="H8130" s="1" t="s">
        <v>17600</v>
      </c>
      <c r="I8130" s="2">
        <v>16.5</v>
      </c>
      <c r="J8130" s="37">
        <f>VLOOKUP(H8130,'DOGHER ORDER-DISC'!$K$4:$N$30,4,FALSE)</f>
        <v>0</v>
      </c>
      <c r="K8130" s="2">
        <f t="shared" si="132"/>
        <v>16.5</v>
      </c>
      <c r="L8130" s="1" t="s">
        <v>20639</v>
      </c>
    </row>
    <row r="8131" spans="1:12">
      <c r="A8131" s="1"/>
      <c r="B8131" s="1">
        <v>642</v>
      </c>
      <c r="C8131" s="1" t="s">
        <v>18225</v>
      </c>
      <c r="D8131" s="1" t="s">
        <v>18256</v>
      </c>
      <c r="E8131" s="1" t="s">
        <v>16221</v>
      </c>
      <c r="F8131" s="1" t="s">
        <v>16222</v>
      </c>
      <c r="G8131" s="1" t="s">
        <v>28720</v>
      </c>
      <c r="H8131" s="1" t="s">
        <v>17600</v>
      </c>
      <c r="I8131" s="2">
        <v>18.7</v>
      </c>
      <c r="J8131" s="37">
        <f>VLOOKUP(H8131,'DOGHER ORDER-DISC'!$K$4:$N$30,4,FALSE)</f>
        <v>0</v>
      </c>
      <c r="K8131" s="2">
        <f t="shared" si="132"/>
        <v>18.7</v>
      </c>
      <c r="L8131" s="1" t="s">
        <v>20639</v>
      </c>
    </row>
    <row r="8132" spans="1:12">
      <c r="A8132" s="1"/>
      <c r="B8132" s="1">
        <v>642</v>
      </c>
      <c r="C8132" s="1" t="s">
        <v>18225</v>
      </c>
      <c r="D8132" s="1" t="s">
        <v>18256</v>
      </c>
      <c r="E8132" s="1" t="s">
        <v>16223</v>
      </c>
      <c r="F8132" s="1" t="s">
        <v>16224</v>
      </c>
      <c r="G8132" s="1" t="s">
        <v>28721</v>
      </c>
      <c r="H8132" s="1" t="s">
        <v>17600</v>
      </c>
      <c r="I8132" s="2">
        <v>21.77</v>
      </c>
      <c r="J8132" s="37">
        <f>VLOOKUP(H8132,'DOGHER ORDER-DISC'!$K$4:$N$30,4,FALSE)</f>
        <v>0</v>
      </c>
      <c r="K8132" s="2">
        <f t="shared" si="132"/>
        <v>21.77</v>
      </c>
      <c r="L8132" s="1" t="s">
        <v>20639</v>
      </c>
    </row>
    <row r="8133" spans="1:12">
      <c r="A8133" s="1"/>
      <c r="B8133" s="1">
        <v>642</v>
      </c>
      <c r="C8133" s="1" t="s">
        <v>18225</v>
      </c>
      <c r="D8133" s="1" t="s">
        <v>18256</v>
      </c>
      <c r="E8133" s="1" t="s">
        <v>16225</v>
      </c>
      <c r="F8133" s="1" t="s">
        <v>16226</v>
      </c>
      <c r="G8133" s="1" t="s">
        <v>28722</v>
      </c>
      <c r="H8133" s="1" t="s">
        <v>17600</v>
      </c>
      <c r="I8133" s="2">
        <v>26.29</v>
      </c>
      <c r="J8133" s="37">
        <f>VLOOKUP(H8133,'DOGHER ORDER-DISC'!$K$4:$N$30,4,FALSE)</f>
        <v>0</v>
      </c>
      <c r="K8133" s="2">
        <f t="shared" si="132"/>
        <v>26.29</v>
      </c>
      <c r="L8133" s="1" t="s">
        <v>20639</v>
      </c>
    </row>
    <row r="8134" spans="1:12">
      <c r="A8134" s="1"/>
      <c r="B8134" s="1">
        <v>642</v>
      </c>
      <c r="C8134" s="1" t="s">
        <v>18225</v>
      </c>
      <c r="D8134" s="1" t="s">
        <v>18256</v>
      </c>
      <c r="E8134" s="1" t="s">
        <v>16227</v>
      </c>
      <c r="F8134" s="1" t="s">
        <v>16228</v>
      </c>
      <c r="G8134" s="1" t="s">
        <v>28723</v>
      </c>
      <c r="H8134" s="1" t="s">
        <v>17600</v>
      </c>
      <c r="I8134" s="2">
        <v>34.61</v>
      </c>
      <c r="J8134" s="37">
        <f>VLOOKUP(H8134,'DOGHER ORDER-DISC'!$K$4:$N$30,4,FALSE)</f>
        <v>0</v>
      </c>
      <c r="K8134" s="2">
        <f t="shared" si="132"/>
        <v>34.61</v>
      </c>
      <c r="L8134" s="1" t="s">
        <v>20639</v>
      </c>
    </row>
    <row r="8135" spans="1:12">
      <c r="A8135" s="1"/>
      <c r="B8135" s="1">
        <v>642</v>
      </c>
      <c r="C8135" s="1" t="s">
        <v>18225</v>
      </c>
      <c r="D8135" s="1" t="s">
        <v>18256</v>
      </c>
      <c r="E8135" s="1" t="s">
        <v>16229</v>
      </c>
      <c r="F8135" s="1" t="s">
        <v>16230</v>
      </c>
      <c r="G8135" s="1" t="s">
        <v>28724</v>
      </c>
      <c r="H8135" s="1" t="s">
        <v>17600</v>
      </c>
      <c r="I8135" s="2">
        <v>43.08</v>
      </c>
      <c r="J8135" s="37">
        <f>VLOOKUP(H8135,'DOGHER ORDER-DISC'!$K$4:$N$30,4,FALSE)</f>
        <v>0</v>
      </c>
      <c r="K8135" s="2">
        <f t="shared" si="132"/>
        <v>43.08</v>
      </c>
      <c r="L8135" s="1" t="s">
        <v>20639</v>
      </c>
    </row>
    <row r="8136" spans="1:12">
      <c r="A8136" s="1"/>
      <c r="B8136" s="1">
        <v>642</v>
      </c>
      <c r="C8136" s="1" t="s">
        <v>18225</v>
      </c>
      <c r="D8136" s="1" t="s">
        <v>18256</v>
      </c>
      <c r="E8136" s="1" t="s">
        <v>16231</v>
      </c>
      <c r="F8136" s="1" t="s">
        <v>16232</v>
      </c>
      <c r="G8136" s="1" t="s">
        <v>28725</v>
      </c>
      <c r="H8136" s="1" t="s">
        <v>17600</v>
      </c>
      <c r="I8136" s="2">
        <v>7.51</v>
      </c>
      <c r="J8136" s="37">
        <f>VLOOKUP(H8136,'DOGHER ORDER-DISC'!$K$4:$N$30,4,FALSE)</f>
        <v>0</v>
      </c>
      <c r="K8136" s="2">
        <f t="shared" si="132"/>
        <v>7.51</v>
      </c>
      <c r="L8136" s="1" t="s">
        <v>20640</v>
      </c>
    </row>
    <row r="8137" spans="1:12">
      <c r="A8137" s="1"/>
      <c r="B8137" s="1">
        <v>642</v>
      </c>
      <c r="C8137" s="1" t="s">
        <v>18225</v>
      </c>
      <c r="D8137" s="1" t="s">
        <v>18256</v>
      </c>
      <c r="E8137" s="1" t="s">
        <v>16233</v>
      </c>
      <c r="F8137" s="1" t="s">
        <v>16234</v>
      </c>
      <c r="G8137" s="1" t="s">
        <v>28726</v>
      </c>
      <c r="H8137" s="1" t="s">
        <v>17600</v>
      </c>
      <c r="I8137" s="2">
        <v>7.7</v>
      </c>
      <c r="J8137" s="37">
        <f>VLOOKUP(H8137,'DOGHER ORDER-DISC'!$K$4:$N$30,4,FALSE)</f>
        <v>0</v>
      </c>
      <c r="K8137" s="2">
        <f t="shared" si="132"/>
        <v>7.7</v>
      </c>
      <c r="L8137" s="1" t="s">
        <v>20640</v>
      </c>
    </row>
    <row r="8138" spans="1:12">
      <c r="A8138" s="1"/>
      <c r="B8138" s="1">
        <v>642</v>
      </c>
      <c r="C8138" s="1" t="s">
        <v>18225</v>
      </c>
      <c r="D8138" s="1" t="s">
        <v>18256</v>
      </c>
      <c r="E8138" s="1" t="s">
        <v>16235</v>
      </c>
      <c r="F8138" s="1" t="s">
        <v>16236</v>
      </c>
      <c r="G8138" s="1" t="s">
        <v>28727</v>
      </c>
      <c r="H8138" s="1" t="s">
        <v>17600</v>
      </c>
      <c r="I8138" s="2">
        <v>7.74</v>
      </c>
      <c r="J8138" s="37">
        <f>VLOOKUP(H8138,'DOGHER ORDER-DISC'!$K$4:$N$30,4,FALSE)</f>
        <v>0</v>
      </c>
      <c r="K8138" s="2">
        <f t="shared" si="132"/>
        <v>7.74</v>
      </c>
      <c r="L8138" s="1" t="s">
        <v>20640</v>
      </c>
    </row>
    <row r="8139" spans="1:12">
      <c r="A8139" s="1"/>
      <c r="B8139" s="1">
        <v>642</v>
      </c>
      <c r="C8139" s="1" t="s">
        <v>18225</v>
      </c>
      <c r="D8139" s="1" t="s">
        <v>18256</v>
      </c>
      <c r="E8139" s="1" t="s">
        <v>16237</v>
      </c>
      <c r="F8139" s="1" t="s">
        <v>16238</v>
      </c>
      <c r="G8139" s="1" t="s">
        <v>28728</v>
      </c>
      <c r="H8139" s="1" t="s">
        <v>17600</v>
      </c>
      <c r="I8139" s="2">
        <v>9.61</v>
      </c>
      <c r="J8139" s="37">
        <f>VLOOKUP(H8139,'DOGHER ORDER-DISC'!$K$4:$N$30,4,FALSE)</f>
        <v>0</v>
      </c>
      <c r="K8139" s="2">
        <f t="shared" si="132"/>
        <v>9.61</v>
      </c>
      <c r="L8139" s="1" t="s">
        <v>20640</v>
      </c>
    </row>
    <row r="8140" spans="1:12">
      <c r="A8140" s="1"/>
      <c r="B8140" s="1">
        <v>642</v>
      </c>
      <c r="C8140" s="1" t="s">
        <v>18225</v>
      </c>
      <c r="D8140" s="1" t="s">
        <v>18256</v>
      </c>
      <c r="E8140" s="1" t="s">
        <v>16239</v>
      </c>
      <c r="F8140" s="1" t="s">
        <v>16240</v>
      </c>
      <c r="G8140" s="1" t="s">
        <v>28729</v>
      </c>
      <c r="H8140" s="1" t="s">
        <v>17600</v>
      </c>
      <c r="I8140" s="2">
        <v>10.050000000000001</v>
      </c>
      <c r="J8140" s="37">
        <f>VLOOKUP(H8140,'DOGHER ORDER-DISC'!$K$4:$N$30,4,FALSE)</f>
        <v>0</v>
      </c>
      <c r="K8140" s="2">
        <f t="shared" si="132"/>
        <v>10.050000000000001</v>
      </c>
      <c r="L8140" s="1" t="s">
        <v>20640</v>
      </c>
    </row>
    <row r="8141" spans="1:12">
      <c r="A8141" s="1"/>
      <c r="B8141" s="1">
        <v>642</v>
      </c>
      <c r="C8141" s="1" t="s">
        <v>18225</v>
      </c>
      <c r="D8141" s="1" t="s">
        <v>18256</v>
      </c>
      <c r="E8141" s="1" t="s">
        <v>16241</v>
      </c>
      <c r="F8141" s="1" t="s">
        <v>16242</v>
      </c>
      <c r="G8141" s="1" t="s">
        <v>28730</v>
      </c>
      <c r="H8141" s="1" t="s">
        <v>17600</v>
      </c>
      <c r="I8141" s="2">
        <v>11.61</v>
      </c>
      <c r="J8141" s="37">
        <f>VLOOKUP(H8141,'DOGHER ORDER-DISC'!$K$4:$N$30,4,FALSE)</f>
        <v>0</v>
      </c>
      <c r="K8141" s="2">
        <f t="shared" si="132"/>
        <v>11.61</v>
      </c>
      <c r="L8141" s="1" t="s">
        <v>20640</v>
      </c>
    </row>
    <row r="8142" spans="1:12">
      <c r="A8142" s="1"/>
      <c r="B8142" s="1">
        <v>642</v>
      </c>
      <c r="C8142" s="1" t="s">
        <v>18225</v>
      </c>
      <c r="D8142" s="1" t="s">
        <v>18256</v>
      </c>
      <c r="E8142" s="1" t="s">
        <v>16243</v>
      </c>
      <c r="F8142" s="1" t="s">
        <v>16244</v>
      </c>
      <c r="G8142" s="1" t="s">
        <v>28731</v>
      </c>
      <c r="H8142" s="1" t="s">
        <v>17600</v>
      </c>
      <c r="I8142" s="2">
        <v>11.93</v>
      </c>
      <c r="J8142" s="37">
        <f>VLOOKUP(H8142,'DOGHER ORDER-DISC'!$K$4:$N$30,4,FALSE)</f>
        <v>0</v>
      </c>
      <c r="K8142" s="2">
        <f t="shared" si="132"/>
        <v>11.93</v>
      </c>
      <c r="L8142" s="1" t="s">
        <v>20640</v>
      </c>
    </row>
    <row r="8143" spans="1:12">
      <c r="A8143" s="1"/>
      <c r="B8143" s="1">
        <v>642</v>
      </c>
      <c r="C8143" s="1" t="s">
        <v>18225</v>
      </c>
      <c r="D8143" s="1" t="s">
        <v>18256</v>
      </c>
      <c r="E8143" s="1" t="s">
        <v>16245</v>
      </c>
      <c r="F8143" s="1" t="s">
        <v>16246</v>
      </c>
      <c r="G8143" s="1" t="s">
        <v>28732</v>
      </c>
      <c r="H8143" s="1" t="s">
        <v>17600</v>
      </c>
      <c r="I8143" s="2">
        <v>15.33</v>
      </c>
      <c r="J8143" s="37">
        <f>VLOOKUP(H8143,'DOGHER ORDER-DISC'!$K$4:$N$30,4,FALSE)</f>
        <v>0</v>
      </c>
      <c r="K8143" s="2">
        <f t="shared" si="132"/>
        <v>15.33</v>
      </c>
      <c r="L8143" s="1" t="s">
        <v>20640</v>
      </c>
    </row>
    <row r="8144" spans="1:12">
      <c r="A8144" s="1"/>
      <c r="B8144" s="1">
        <v>642</v>
      </c>
      <c r="C8144" s="1" t="s">
        <v>18225</v>
      </c>
      <c r="D8144" s="1" t="s">
        <v>18256</v>
      </c>
      <c r="E8144" s="1" t="s">
        <v>16247</v>
      </c>
      <c r="F8144" s="1" t="s">
        <v>16248</v>
      </c>
      <c r="G8144" s="1" t="s">
        <v>28733</v>
      </c>
      <c r="H8144" s="1" t="s">
        <v>17600</v>
      </c>
      <c r="I8144" s="2">
        <v>17.809999999999999</v>
      </c>
      <c r="J8144" s="37">
        <f>VLOOKUP(H8144,'DOGHER ORDER-DISC'!$K$4:$N$30,4,FALSE)</f>
        <v>0</v>
      </c>
      <c r="K8144" s="2">
        <f t="shared" si="132"/>
        <v>17.809999999999999</v>
      </c>
      <c r="L8144" s="1" t="s">
        <v>20640</v>
      </c>
    </row>
    <row r="8145" spans="1:12">
      <c r="A8145" s="1"/>
      <c r="B8145" s="1">
        <v>642</v>
      </c>
      <c r="C8145" s="1" t="s">
        <v>18225</v>
      </c>
      <c r="D8145" s="1" t="s">
        <v>18256</v>
      </c>
      <c r="E8145" s="1" t="s">
        <v>16249</v>
      </c>
      <c r="F8145" s="1" t="s">
        <v>16250</v>
      </c>
      <c r="G8145" s="1" t="s">
        <v>28734</v>
      </c>
      <c r="H8145" s="1" t="s">
        <v>17600</v>
      </c>
      <c r="I8145" s="2">
        <v>13.14</v>
      </c>
      <c r="J8145" s="37">
        <f>VLOOKUP(H8145,'DOGHER ORDER-DISC'!$K$4:$N$30,4,FALSE)</f>
        <v>0</v>
      </c>
      <c r="K8145" s="2">
        <f t="shared" si="132"/>
        <v>13.14</v>
      </c>
      <c r="L8145" s="1" t="s">
        <v>20641</v>
      </c>
    </row>
    <row r="8146" spans="1:12">
      <c r="A8146" s="1"/>
      <c r="B8146" s="1">
        <v>642</v>
      </c>
      <c r="C8146" s="1" t="s">
        <v>18225</v>
      </c>
      <c r="D8146" s="1" t="s">
        <v>18256</v>
      </c>
      <c r="E8146" s="1" t="s">
        <v>16251</v>
      </c>
      <c r="F8146" s="1" t="s">
        <v>16252</v>
      </c>
      <c r="G8146" s="1" t="s">
        <v>28735</v>
      </c>
      <c r="H8146" s="1" t="s">
        <v>17600</v>
      </c>
      <c r="I8146" s="2">
        <v>14.34</v>
      </c>
      <c r="J8146" s="37">
        <f>VLOOKUP(H8146,'DOGHER ORDER-DISC'!$K$4:$N$30,4,FALSE)</f>
        <v>0</v>
      </c>
      <c r="K8146" s="2">
        <f t="shared" si="132"/>
        <v>14.34</v>
      </c>
      <c r="L8146" s="1" t="s">
        <v>20641</v>
      </c>
    </row>
    <row r="8147" spans="1:12">
      <c r="A8147" s="1"/>
      <c r="B8147" s="1">
        <v>642</v>
      </c>
      <c r="C8147" s="1" t="s">
        <v>18225</v>
      </c>
      <c r="D8147" s="1" t="s">
        <v>18256</v>
      </c>
      <c r="E8147" s="1" t="s">
        <v>16253</v>
      </c>
      <c r="F8147" s="1" t="s">
        <v>16254</v>
      </c>
      <c r="G8147" s="1" t="s">
        <v>28736</v>
      </c>
      <c r="H8147" s="1" t="s">
        <v>17600</v>
      </c>
      <c r="I8147" s="2">
        <v>14.35</v>
      </c>
      <c r="J8147" s="37">
        <f>VLOOKUP(H8147,'DOGHER ORDER-DISC'!$K$4:$N$30,4,FALSE)</f>
        <v>0</v>
      </c>
      <c r="K8147" s="2">
        <f t="shared" si="132"/>
        <v>14.35</v>
      </c>
      <c r="L8147" s="1" t="s">
        <v>20641</v>
      </c>
    </row>
    <row r="8148" spans="1:12">
      <c r="A8148" s="1"/>
      <c r="B8148" s="1">
        <v>642</v>
      </c>
      <c r="C8148" s="1" t="s">
        <v>18225</v>
      </c>
      <c r="D8148" s="1" t="s">
        <v>18256</v>
      </c>
      <c r="E8148" s="1" t="s">
        <v>16255</v>
      </c>
      <c r="F8148" s="1" t="s">
        <v>16256</v>
      </c>
      <c r="G8148" s="1" t="s">
        <v>28737</v>
      </c>
      <c r="H8148" s="1" t="s">
        <v>17600</v>
      </c>
      <c r="I8148" s="2">
        <v>14.77</v>
      </c>
      <c r="J8148" s="37">
        <f>VLOOKUP(H8148,'DOGHER ORDER-DISC'!$K$4:$N$30,4,FALSE)</f>
        <v>0</v>
      </c>
      <c r="K8148" s="2">
        <f t="shared" si="132"/>
        <v>14.77</v>
      </c>
      <c r="L8148" s="1" t="s">
        <v>20641</v>
      </c>
    </row>
    <row r="8149" spans="1:12">
      <c r="A8149" s="1"/>
      <c r="B8149" s="1">
        <v>642</v>
      </c>
      <c r="C8149" s="1" t="s">
        <v>18225</v>
      </c>
      <c r="D8149" s="1" t="s">
        <v>18256</v>
      </c>
      <c r="E8149" s="1" t="s">
        <v>16257</v>
      </c>
      <c r="F8149" s="1" t="s">
        <v>16258</v>
      </c>
      <c r="G8149" s="1" t="s">
        <v>28738</v>
      </c>
      <c r="H8149" s="1" t="s">
        <v>17600</v>
      </c>
      <c r="I8149" s="2">
        <v>16.05</v>
      </c>
      <c r="J8149" s="37">
        <f>VLOOKUP(H8149,'DOGHER ORDER-DISC'!$K$4:$N$30,4,FALSE)</f>
        <v>0</v>
      </c>
      <c r="K8149" s="2">
        <f t="shared" si="132"/>
        <v>16.05</v>
      </c>
      <c r="L8149" s="1" t="s">
        <v>20641</v>
      </c>
    </row>
    <row r="8150" spans="1:12">
      <c r="A8150" s="1"/>
      <c r="B8150" s="1">
        <v>642</v>
      </c>
      <c r="C8150" s="1" t="s">
        <v>18225</v>
      </c>
      <c r="D8150" s="1" t="s">
        <v>18256</v>
      </c>
      <c r="E8150" s="1" t="s">
        <v>16259</v>
      </c>
      <c r="F8150" s="1" t="s">
        <v>16260</v>
      </c>
      <c r="G8150" s="1" t="s">
        <v>28739</v>
      </c>
      <c r="H8150" s="1" t="s">
        <v>17600</v>
      </c>
      <c r="I8150" s="2">
        <v>16.36</v>
      </c>
      <c r="J8150" s="37">
        <f>VLOOKUP(H8150,'DOGHER ORDER-DISC'!$K$4:$N$30,4,FALSE)</f>
        <v>0</v>
      </c>
      <c r="K8150" s="2">
        <f t="shared" si="132"/>
        <v>16.36</v>
      </c>
      <c r="L8150" s="1" t="s">
        <v>20641</v>
      </c>
    </row>
    <row r="8151" spans="1:12">
      <c r="A8151" s="1"/>
      <c r="B8151" s="1">
        <v>642</v>
      </c>
      <c r="C8151" s="1" t="s">
        <v>18225</v>
      </c>
      <c r="D8151" s="1" t="s">
        <v>18256</v>
      </c>
      <c r="E8151" s="1" t="s">
        <v>16261</v>
      </c>
      <c r="F8151" s="1" t="s">
        <v>16262</v>
      </c>
      <c r="G8151" s="1" t="s">
        <v>28740</v>
      </c>
      <c r="H8151" s="1" t="s">
        <v>17600</v>
      </c>
      <c r="I8151" s="2">
        <v>17.239999999999998</v>
      </c>
      <c r="J8151" s="37">
        <f>VLOOKUP(H8151,'DOGHER ORDER-DISC'!$K$4:$N$30,4,FALSE)</f>
        <v>0</v>
      </c>
      <c r="K8151" s="2">
        <f t="shared" si="132"/>
        <v>17.239999999999998</v>
      </c>
      <c r="L8151" s="1" t="s">
        <v>20641</v>
      </c>
    </row>
    <row r="8152" spans="1:12">
      <c r="A8152" s="1"/>
      <c r="B8152" s="1">
        <v>642</v>
      </c>
      <c r="C8152" s="1" t="s">
        <v>18225</v>
      </c>
      <c r="D8152" s="1" t="s">
        <v>18256</v>
      </c>
      <c r="E8152" s="1" t="s">
        <v>16263</v>
      </c>
      <c r="F8152" s="1" t="s">
        <v>16264</v>
      </c>
      <c r="G8152" s="1" t="s">
        <v>28741</v>
      </c>
      <c r="H8152" s="1" t="s">
        <v>17600</v>
      </c>
      <c r="I8152" s="2">
        <v>17.84</v>
      </c>
      <c r="J8152" s="37">
        <f>VLOOKUP(H8152,'DOGHER ORDER-DISC'!$K$4:$N$30,4,FALSE)</f>
        <v>0</v>
      </c>
      <c r="K8152" s="2">
        <f t="shared" si="132"/>
        <v>17.84</v>
      </c>
      <c r="L8152" s="1" t="s">
        <v>20641</v>
      </c>
    </row>
    <row r="8153" spans="1:12">
      <c r="A8153" s="1"/>
      <c r="B8153" s="1">
        <v>642</v>
      </c>
      <c r="C8153" s="1" t="s">
        <v>18225</v>
      </c>
      <c r="D8153" s="1" t="s">
        <v>18256</v>
      </c>
      <c r="E8153" s="1" t="s">
        <v>16265</v>
      </c>
      <c r="F8153" s="1" t="s">
        <v>16266</v>
      </c>
      <c r="G8153" s="1" t="s">
        <v>28742</v>
      </c>
      <c r="H8153" s="1" t="s">
        <v>17600</v>
      </c>
      <c r="I8153" s="2">
        <v>21.26</v>
      </c>
      <c r="J8153" s="37">
        <f>VLOOKUP(H8153,'DOGHER ORDER-DISC'!$K$4:$N$30,4,FALSE)</f>
        <v>0</v>
      </c>
      <c r="K8153" s="2">
        <f t="shared" si="132"/>
        <v>21.26</v>
      </c>
      <c r="L8153" s="1" t="s">
        <v>20641</v>
      </c>
    </row>
    <row r="8154" spans="1:12">
      <c r="A8154" s="1"/>
      <c r="B8154" s="1">
        <v>643</v>
      </c>
      <c r="C8154" s="1" t="s">
        <v>18225</v>
      </c>
      <c r="D8154" s="1" t="s">
        <v>18256</v>
      </c>
      <c r="E8154" s="1" t="s">
        <v>16267</v>
      </c>
      <c r="F8154" s="1" t="s">
        <v>16268</v>
      </c>
      <c r="G8154" s="1" t="s">
        <v>28743</v>
      </c>
      <c r="H8154" s="1" t="s">
        <v>17600</v>
      </c>
      <c r="I8154" s="2">
        <v>37.44</v>
      </c>
      <c r="J8154" s="37">
        <f>VLOOKUP(H8154,'DOGHER ORDER-DISC'!$K$4:$N$30,4,FALSE)</f>
        <v>0</v>
      </c>
      <c r="K8154" s="2">
        <f t="shared" si="132"/>
        <v>37.44</v>
      </c>
      <c r="L8154" s="1" t="s">
        <v>20642</v>
      </c>
    </row>
    <row r="8155" spans="1:12">
      <c r="A8155" s="1"/>
      <c r="B8155" s="1">
        <v>643</v>
      </c>
      <c r="C8155" s="1" t="s">
        <v>18225</v>
      </c>
      <c r="D8155" s="1" t="s">
        <v>18256</v>
      </c>
      <c r="E8155" s="1" t="s">
        <v>16269</v>
      </c>
      <c r="F8155" s="1" t="s">
        <v>16270</v>
      </c>
      <c r="G8155" s="1" t="s">
        <v>28744</v>
      </c>
      <c r="H8155" s="1" t="s">
        <v>17600</v>
      </c>
      <c r="I8155" s="2">
        <v>38.68</v>
      </c>
      <c r="J8155" s="37">
        <f>VLOOKUP(H8155,'DOGHER ORDER-DISC'!$K$4:$N$30,4,FALSE)</f>
        <v>0</v>
      </c>
      <c r="K8155" s="2">
        <f t="shared" si="132"/>
        <v>38.68</v>
      </c>
      <c r="L8155" s="1" t="s">
        <v>20642</v>
      </c>
    </row>
    <row r="8156" spans="1:12">
      <c r="A8156" s="1"/>
      <c r="B8156" s="1">
        <v>643</v>
      </c>
      <c r="C8156" s="1" t="s">
        <v>18225</v>
      </c>
      <c r="D8156" s="1" t="s">
        <v>18256</v>
      </c>
      <c r="E8156" s="1" t="s">
        <v>16271</v>
      </c>
      <c r="F8156" s="1" t="s">
        <v>16272</v>
      </c>
      <c r="G8156" s="1" t="s">
        <v>28745</v>
      </c>
      <c r="H8156" s="1" t="s">
        <v>17600</v>
      </c>
      <c r="I8156" s="2">
        <v>39.29</v>
      </c>
      <c r="J8156" s="37">
        <f>VLOOKUP(H8156,'DOGHER ORDER-DISC'!$K$4:$N$30,4,FALSE)</f>
        <v>0</v>
      </c>
      <c r="K8156" s="2">
        <f t="shared" si="132"/>
        <v>39.29</v>
      </c>
      <c r="L8156" s="1" t="s">
        <v>20642</v>
      </c>
    </row>
    <row r="8157" spans="1:12">
      <c r="A8157" s="1"/>
      <c r="B8157" s="1">
        <v>643</v>
      </c>
      <c r="C8157" s="1" t="s">
        <v>18225</v>
      </c>
      <c r="D8157" s="1" t="s">
        <v>18256</v>
      </c>
      <c r="E8157" s="1" t="s">
        <v>16273</v>
      </c>
      <c r="F8157" s="1" t="s">
        <v>16274</v>
      </c>
      <c r="G8157" s="1" t="s">
        <v>28746</v>
      </c>
      <c r="H8157" s="1" t="s">
        <v>17600</v>
      </c>
      <c r="I8157" s="2">
        <v>40.53</v>
      </c>
      <c r="J8157" s="37">
        <f>VLOOKUP(H8157,'DOGHER ORDER-DISC'!$K$4:$N$30,4,FALSE)</f>
        <v>0</v>
      </c>
      <c r="K8157" s="2">
        <f t="shared" si="132"/>
        <v>40.53</v>
      </c>
      <c r="L8157" s="1" t="s">
        <v>20642</v>
      </c>
    </row>
    <row r="8158" spans="1:12">
      <c r="A8158" s="1"/>
      <c r="B8158" s="1">
        <v>643</v>
      </c>
      <c r="C8158" s="1" t="s">
        <v>18225</v>
      </c>
      <c r="D8158" s="1" t="s">
        <v>18256</v>
      </c>
      <c r="E8158" s="1" t="s">
        <v>16275</v>
      </c>
      <c r="F8158" s="1" t="s">
        <v>16276</v>
      </c>
      <c r="G8158" s="1" t="s">
        <v>28747</v>
      </c>
      <c r="H8158" s="1" t="s">
        <v>17600</v>
      </c>
      <c r="I8158" s="2">
        <v>42.43</v>
      </c>
      <c r="J8158" s="37">
        <f>VLOOKUP(H8158,'DOGHER ORDER-DISC'!$K$4:$N$30,4,FALSE)</f>
        <v>0</v>
      </c>
      <c r="K8158" s="2">
        <f t="shared" si="132"/>
        <v>42.43</v>
      </c>
      <c r="L8158" s="1" t="s">
        <v>20642</v>
      </c>
    </row>
    <row r="8159" spans="1:12">
      <c r="A8159" s="1"/>
      <c r="B8159" s="1">
        <v>643</v>
      </c>
      <c r="C8159" s="1" t="s">
        <v>18225</v>
      </c>
      <c r="D8159" s="1" t="s">
        <v>18256</v>
      </c>
      <c r="E8159" s="1" t="s">
        <v>16277</v>
      </c>
      <c r="F8159" s="1" t="s">
        <v>16278</v>
      </c>
      <c r="G8159" s="1" t="s">
        <v>28748</v>
      </c>
      <c r="H8159" s="1" t="s">
        <v>17600</v>
      </c>
      <c r="I8159" s="2">
        <v>46.05</v>
      </c>
      <c r="J8159" s="37">
        <f>VLOOKUP(H8159,'DOGHER ORDER-DISC'!$K$4:$N$30,4,FALSE)</f>
        <v>0</v>
      </c>
      <c r="K8159" s="2">
        <f t="shared" si="132"/>
        <v>46.05</v>
      </c>
      <c r="L8159" s="1" t="s">
        <v>20642</v>
      </c>
    </row>
    <row r="8160" spans="1:12">
      <c r="A8160" s="1"/>
      <c r="B8160" s="1">
        <v>643</v>
      </c>
      <c r="C8160" s="1" t="s">
        <v>18225</v>
      </c>
      <c r="D8160" s="1" t="s">
        <v>18256</v>
      </c>
      <c r="E8160" s="1" t="s">
        <v>16279</v>
      </c>
      <c r="F8160" s="1" t="s">
        <v>16280</v>
      </c>
      <c r="G8160" s="1" t="s">
        <v>28749</v>
      </c>
      <c r="H8160" s="1" t="s">
        <v>17600</v>
      </c>
      <c r="I8160" s="2">
        <v>49.75</v>
      </c>
      <c r="J8160" s="37">
        <f>VLOOKUP(H8160,'DOGHER ORDER-DISC'!$K$4:$N$30,4,FALSE)</f>
        <v>0</v>
      </c>
      <c r="K8160" s="2">
        <f t="shared" si="132"/>
        <v>49.75</v>
      </c>
      <c r="L8160" s="1" t="s">
        <v>20642</v>
      </c>
    </row>
    <row r="8161" spans="1:12">
      <c r="A8161" s="1"/>
      <c r="B8161" s="1">
        <v>643</v>
      </c>
      <c r="C8161" s="1" t="s">
        <v>18225</v>
      </c>
      <c r="D8161" s="1" t="s">
        <v>18256</v>
      </c>
      <c r="E8161" s="1" t="s">
        <v>16281</v>
      </c>
      <c r="F8161" s="1" t="s">
        <v>16282</v>
      </c>
      <c r="G8161" s="1" t="s">
        <v>28750</v>
      </c>
      <c r="H8161" s="1" t="s">
        <v>17600</v>
      </c>
      <c r="I8161" s="2">
        <v>54.73</v>
      </c>
      <c r="J8161" s="37">
        <f>VLOOKUP(H8161,'DOGHER ORDER-DISC'!$K$4:$N$30,4,FALSE)</f>
        <v>0</v>
      </c>
      <c r="K8161" s="2">
        <f t="shared" si="132"/>
        <v>54.73</v>
      </c>
      <c r="L8161" s="1" t="s">
        <v>20642</v>
      </c>
    </row>
    <row r="8162" spans="1:12">
      <c r="A8162" s="1"/>
      <c r="B8162" s="1">
        <v>643</v>
      </c>
      <c r="C8162" s="1" t="s">
        <v>18225</v>
      </c>
      <c r="D8162" s="1" t="s">
        <v>18256</v>
      </c>
      <c r="E8162" s="1" t="s">
        <v>16283</v>
      </c>
      <c r="F8162" s="1" t="s">
        <v>16284</v>
      </c>
      <c r="G8162" s="1" t="s">
        <v>28751</v>
      </c>
      <c r="H8162" s="1" t="s">
        <v>17600</v>
      </c>
      <c r="I8162" s="2">
        <v>167.2</v>
      </c>
      <c r="J8162" s="37">
        <f>VLOOKUP(H8162,'DOGHER ORDER-DISC'!$K$4:$N$30,4,FALSE)</f>
        <v>0</v>
      </c>
      <c r="K8162" s="2">
        <f t="shared" si="132"/>
        <v>167.2</v>
      </c>
      <c r="L8162" s="1" t="s">
        <v>20643</v>
      </c>
    </row>
    <row r="8163" spans="1:12">
      <c r="A8163" s="1"/>
      <c r="B8163" s="1">
        <v>643</v>
      </c>
      <c r="C8163" s="1" t="s">
        <v>18225</v>
      </c>
      <c r="D8163" s="1" t="s">
        <v>18256</v>
      </c>
      <c r="E8163" s="1" t="s">
        <v>16285</v>
      </c>
      <c r="F8163" s="1" t="s">
        <v>16286</v>
      </c>
      <c r="G8163" s="1" t="s">
        <v>28752</v>
      </c>
      <c r="H8163" s="1" t="s">
        <v>17600</v>
      </c>
      <c r="I8163" s="2">
        <v>348.89</v>
      </c>
      <c r="J8163" s="37">
        <f>VLOOKUP(H8163,'DOGHER ORDER-DISC'!$K$4:$N$30,4,FALSE)</f>
        <v>0</v>
      </c>
      <c r="K8163" s="2">
        <f t="shared" si="132"/>
        <v>348.89</v>
      </c>
      <c r="L8163" s="1" t="s">
        <v>20644</v>
      </c>
    </row>
    <row r="8164" spans="1:12">
      <c r="A8164" s="1"/>
      <c r="B8164" s="1">
        <v>643</v>
      </c>
      <c r="C8164" s="1" t="s">
        <v>18225</v>
      </c>
      <c r="D8164" s="1" t="s">
        <v>18256</v>
      </c>
      <c r="E8164" s="1" t="s">
        <v>16287</v>
      </c>
      <c r="F8164" s="1" t="s">
        <v>16288</v>
      </c>
      <c r="G8164" s="1" t="s">
        <v>28753</v>
      </c>
      <c r="H8164" s="1" t="s">
        <v>17600</v>
      </c>
      <c r="I8164" s="2">
        <v>516.08000000000004</v>
      </c>
      <c r="J8164" s="37">
        <f>VLOOKUP(H8164,'DOGHER ORDER-DISC'!$K$4:$N$30,4,FALSE)</f>
        <v>0</v>
      </c>
      <c r="K8164" s="2">
        <f t="shared" si="132"/>
        <v>516.08000000000004</v>
      </c>
      <c r="L8164" s="1" t="s">
        <v>20645</v>
      </c>
    </row>
    <row r="8165" spans="1:12">
      <c r="A8165" s="1"/>
      <c r="B8165" s="1">
        <v>644</v>
      </c>
      <c r="C8165" s="1" t="s">
        <v>18225</v>
      </c>
      <c r="D8165" s="1" t="s">
        <v>18256</v>
      </c>
      <c r="E8165" s="1" t="s">
        <v>16289</v>
      </c>
      <c r="F8165" s="1" t="s">
        <v>16290</v>
      </c>
      <c r="G8165" s="1" t="s">
        <v>28754</v>
      </c>
      <c r="H8165" s="1" t="s">
        <v>17600</v>
      </c>
      <c r="I8165" s="2">
        <v>40.409999999999997</v>
      </c>
      <c r="J8165" s="37">
        <f>VLOOKUP(H8165,'DOGHER ORDER-DISC'!$K$4:$N$30,4,FALSE)</f>
        <v>0</v>
      </c>
      <c r="K8165" s="2">
        <f t="shared" si="132"/>
        <v>40.409999999999997</v>
      </c>
      <c r="L8165" s="1" t="s">
        <v>20646</v>
      </c>
    </row>
    <row r="8166" spans="1:12">
      <c r="A8166" s="1"/>
      <c r="B8166" s="1">
        <v>644</v>
      </c>
      <c r="C8166" s="1" t="s">
        <v>18225</v>
      </c>
      <c r="D8166" s="1" t="s">
        <v>18256</v>
      </c>
      <c r="E8166" s="1" t="s">
        <v>16291</v>
      </c>
      <c r="F8166" s="1" t="s">
        <v>16292</v>
      </c>
      <c r="G8166" s="1" t="s">
        <v>28755</v>
      </c>
      <c r="H8166" s="1" t="s">
        <v>17600</v>
      </c>
      <c r="I8166" s="2">
        <v>54.35</v>
      </c>
      <c r="J8166" s="37">
        <f>VLOOKUP(H8166,'DOGHER ORDER-DISC'!$K$4:$N$30,4,FALSE)</f>
        <v>0</v>
      </c>
      <c r="K8166" s="2">
        <f t="shared" si="132"/>
        <v>54.35</v>
      </c>
      <c r="L8166" s="1" t="s">
        <v>20646</v>
      </c>
    </row>
    <row r="8167" spans="1:12">
      <c r="A8167" s="1"/>
      <c r="B8167" s="1">
        <v>644</v>
      </c>
      <c r="C8167" s="1" t="s">
        <v>18225</v>
      </c>
      <c r="D8167" s="1" t="s">
        <v>18256</v>
      </c>
      <c r="E8167" s="1" t="s">
        <v>16293</v>
      </c>
      <c r="F8167" s="1" t="s">
        <v>16294</v>
      </c>
      <c r="G8167" s="1" t="s">
        <v>28756</v>
      </c>
      <c r="H8167" s="1" t="s">
        <v>17600</v>
      </c>
      <c r="I8167" s="2">
        <v>58.52</v>
      </c>
      <c r="J8167" s="37">
        <f>VLOOKUP(H8167,'DOGHER ORDER-DISC'!$K$4:$N$30,4,FALSE)</f>
        <v>0</v>
      </c>
      <c r="K8167" s="2">
        <f t="shared" si="132"/>
        <v>58.52</v>
      </c>
      <c r="L8167" s="1" t="s">
        <v>20646</v>
      </c>
    </row>
    <row r="8168" spans="1:12">
      <c r="A8168" s="1"/>
      <c r="B8168" s="1">
        <v>644</v>
      </c>
      <c r="C8168" s="1" t="s">
        <v>18225</v>
      </c>
      <c r="D8168" s="1" t="s">
        <v>18256</v>
      </c>
      <c r="E8168" s="1" t="s">
        <v>16295</v>
      </c>
      <c r="F8168" s="1" t="s">
        <v>16296</v>
      </c>
      <c r="G8168" s="1" t="s">
        <v>28757</v>
      </c>
      <c r="H8168" s="1" t="s">
        <v>17600</v>
      </c>
      <c r="I8168" s="2">
        <v>104.51</v>
      </c>
      <c r="J8168" s="37">
        <f>VLOOKUP(H8168,'DOGHER ORDER-DISC'!$K$4:$N$30,4,FALSE)</f>
        <v>0</v>
      </c>
      <c r="K8168" s="2">
        <f t="shared" si="132"/>
        <v>104.51</v>
      </c>
      <c r="L8168" s="1" t="s">
        <v>20646</v>
      </c>
    </row>
    <row r="8169" spans="1:12">
      <c r="A8169" s="1"/>
      <c r="B8169" s="1">
        <v>644</v>
      </c>
      <c r="C8169" s="1" t="s">
        <v>18225</v>
      </c>
      <c r="D8169" s="1" t="s">
        <v>18256</v>
      </c>
      <c r="E8169" s="1" t="s">
        <v>16297</v>
      </c>
      <c r="F8169" s="1" t="s">
        <v>16298</v>
      </c>
      <c r="G8169" s="1" t="s">
        <v>28758</v>
      </c>
      <c r="H8169" s="1" t="s">
        <v>17600</v>
      </c>
      <c r="I8169" s="2">
        <v>121.23</v>
      </c>
      <c r="J8169" s="37">
        <f>VLOOKUP(H8169,'DOGHER ORDER-DISC'!$K$4:$N$30,4,FALSE)</f>
        <v>0</v>
      </c>
      <c r="K8169" s="2">
        <f t="shared" si="132"/>
        <v>121.23</v>
      </c>
      <c r="L8169" s="1" t="s">
        <v>20646</v>
      </c>
    </row>
    <row r="8170" spans="1:12">
      <c r="A8170" s="1"/>
      <c r="B8170" s="1">
        <v>644</v>
      </c>
      <c r="C8170" s="1" t="s">
        <v>18225</v>
      </c>
      <c r="D8170" s="1" t="s">
        <v>18256</v>
      </c>
      <c r="E8170" s="1" t="s">
        <v>16299</v>
      </c>
      <c r="F8170" s="1" t="s">
        <v>16300</v>
      </c>
      <c r="G8170" s="1" t="s">
        <v>28759</v>
      </c>
      <c r="H8170" s="1" t="s">
        <v>17600</v>
      </c>
      <c r="I8170" s="2">
        <v>137.94</v>
      </c>
      <c r="J8170" s="37">
        <f>VLOOKUP(H8170,'DOGHER ORDER-DISC'!$K$4:$N$30,4,FALSE)</f>
        <v>0</v>
      </c>
      <c r="K8170" s="2">
        <f t="shared" si="132"/>
        <v>137.94</v>
      </c>
      <c r="L8170" s="1" t="s">
        <v>20646</v>
      </c>
    </row>
    <row r="8171" spans="1:12">
      <c r="A8171" s="1"/>
      <c r="B8171" s="1">
        <v>644</v>
      </c>
      <c r="C8171" s="1" t="s">
        <v>18225</v>
      </c>
      <c r="D8171" s="1" t="s">
        <v>18256</v>
      </c>
      <c r="E8171" s="1" t="s">
        <v>16301</v>
      </c>
      <c r="F8171" s="1" t="s">
        <v>16302</v>
      </c>
      <c r="G8171" s="1" t="s">
        <v>28760</v>
      </c>
      <c r="H8171" s="1" t="s">
        <v>17600</v>
      </c>
      <c r="I8171" s="2">
        <v>118.43</v>
      </c>
      <c r="J8171" s="37">
        <f>VLOOKUP(H8171,'DOGHER ORDER-DISC'!$K$4:$N$30,4,FALSE)</f>
        <v>0</v>
      </c>
      <c r="K8171" s="2">
        <f t="shared" si="132"/>
        <v>118.43</v>
      </c>
      <c r="L8171" s="1" t="s">
        <v>20647</v>
      </c>
    </row>
    <row r="8172" spans="1:12">
      <c r="A8172" s="1"/>
      <c r="B8172" s="1">
        <v>644</v>
      </c>
      <c r="C8172" s="1" t="s">
        <v>18225</v>
      </c>
      <c r="D8172" s="1" t="s">
        <v>18256</v>
      </c>
      <c r="E8172" s="1" t="s">
        <v>16303</v>
      </c>
      <c r="F8172" s="1" t="s">
        <v>16304</v>
      </c>
      <c r="G8172" s="1" t="s">
        <v>28761</v>
      </c>
      <c r="H8172" s="1" t="s">
        <v>17600</v>
      </c>
      <c r="I8172" s="2">
        <v>167.2</v>
      </c>
      <c r="J8172" s="37">
        <f>VLOOKUP(H8172,'DOGHER ORDER-DISC'!$K$4:$N$30,4,FALSE)</f>
        <v>0</v>
      </c>
      <c r="K8172" s="2">
        <f t="shared" si="132"/>
        <v>167.2</v>
      </c>
      <c r="L8172" s="1" t="s">
        <v>20647</v>
      </c>
    </row>
    <row r="8173" spans="1:12">
      <c r="A8173" s="1"/>
      <c r="B8173" s="1">
        <v>644</v>
      </c>
      <c r="C8173" s="1" t="s">
        <v>18225</v>
      </c>
      <c r="D8173" s="1" t="s">
        <v>18256</v>
      </c>
      <c r="E8173" s="1" t="s">
        <v>16305</v>
      </c>
      <c r="F8173" s="1" t="s">
        <v>16306</v>
      </c>
      <c r="G8173" s="1" t="s">
        <v>28762</v>
      </c>
      <c r="H8173" s="1" t="s">
        <v>17600</v>
      </c>
      <c r="I8173" s="2">
        <v>214.56</v>
      </c>
      <c r="J8173" s="37">
        <f>VLOOKUP(H8173,'DOGHER ORDER-DISC'!$K$4:$N$30,4,FALSE)</f>
        <v>0</v>
      </c>
      <c r="K8173" s="2">
        <f t="shared" si="132"/>
        <v>214.56</v>
      </c>
      <c r="L8173" s="1" t="s">
        <v>20647</v>
      </c>
    </row>
    <row r="8174" spans="1:12">
      <c r="A8174" s="1"/>
      <c r="B8174" s="1">
        <v>644</v>
      </c>
      <c r="C8174" s="1" t="s">
        <v>18225</v>
      </c>
      <c r="D8174" s="1" t="s">
        <v>18256</v>
      </c>
      <c r="E8174" s="1" t="s">
        <v>16307</v>
      </c>
      <c r="F8174" s="1" t="s">
        <v>16308</v>
      </c>
      <c r="G8174" s="1" t="s">
        <v>28763</v>
      </c>
      <c r="H8174" s="1" t="s">
        <v>17600</v>
      </c>
      <c r="I8174" s="2">
        <v>270.31</v>
      </c>
      <c r="J8174" s="37">
        <f>VLOOKUP(H8174,'DOGHER ORDER-DISC'!$K$4:$N$30,4,FALSE)</f>
        <v>0</v>
      </c>
      <c r="K8174" s="2">
        <f t="shared" si="132"/>
        <v>270.31</v>
      </c>
      <c r="L8174" s="1" t="s">
        <v>20647</v>
      </c>
    </row>
    <row r="8175" spans="1:12">
      <c r="A8175" s="1"/>
      <c r="B8175" s="1">
        <v>644</v>
      </c>
      <c r="C8175" s="1" t="s">
        <v>18225</v>
      </c>
      <c r="D8175" s="1" t="s">
        <v>18256</v>
      </c>
      <c r="E8175" s="1" t="s">
        <v>16309</v>
      </c>
      <c r="F8175" s="1" t="s">
        <v>16310</v>
      </c>
      <c r="G8175" s="1" t="s">
        <v>28764</v>
      </c>
      <c r="H8175" s="1" t="s">
        <v>17600</v>
      </c>
      <c r="I8175" s="2">
        <v>320.47000000000003</v>
      </c>
      <c r="J8175" s="37">
        <f>VLOOKUP(H8175,'DOGHER ORDER-DISC'!$K$4:$N$30,4,FALSE)</f>
        <v>0</v>
      </c>
      <c r="K8175" s="2">
        <f t="shared" ref="K8175:K8238" si="133">+ROUND(I8175*(1-J8175),2)</f>
        <v>320.47000000000003</v>
      </c>
      <c r="L8175" s="1" t="s">
        <v>20647</v>
      </c>
    </row>
    <row r="8176" spans="1:12">
      <c r="A8176" s="1"/>
      <c r="B8176" s="1">
        <v>644</v>
      </c>
      <c r="C8176" s="1" t="s">
        <v>18225</v>
      </c>
      <c r="D8176" s="1" t="s">
        <v>18256</v>
      </c>
      <c r="E8176" s="1" t="s">
        <v>16311</v>
      </c>
      <c r="F8176" s="1" t="s">
        <v>16312</v>
      </c>
      <c r="G8176" s="1" t="s">
        <v>28765</v>
      </c>
      <c r="H8176" s="1" t="s">
        <v>17600</v>
      </c>
      <c r="I8176" s="2">
        <v>383.16</v>
      </c>
      <c r="J8176" s="37">
        <f>VLOOKUP(H8176,'DOGHER ORDER-DISC'!$K$4:$N$30,4,FALSE)</f>
        <v>0</v>
      </c>
      <c r="K8176" s="2">
        <f t="shared" si="133"/>
        <v>383.16</v>
      </c>
      <c r="L8176" s="1" t="s">
        <v>20647</v>
      </c>
    </row>
    <row r="8177" spans="1:12">
      <c r="A8177" s="1"/>
      <c r="B8177" s="1">
        <v>647</v>
      </c>
      <c r="C8177" s="1" t="s">
        <v>18226</v>
      </c>
      <c r="D8177" s="1" t="s">
        <v>18257</v>
      </c>
      <c r="E8177" s="1" t="s">
        <v>16313</v>
      </c>
      <c r="F8177" s="1" t="s">
        <v>16314</v>
      </c>
      <c r="G8177" s="1" t="s">
        <v>28766</v>
      </c>
      <c r="H8177" s="1" t="s">
        <v>17601</v>
      </c>
      <c r="I8177" s="2">
        <v>1038.8699999999999</v>
      </c>
      <c r="J8177" s="37">
        <f>VLOOKUP(H8177,'DOGHER ORDER-DISC'!$K$4:$N$30,4,FALSE)</f>
        <v>0</v>
      </c>
      <c r="K8177" s="2">
        <f t="shared" si="133"/>
        <v>1038.8699999999999</v>
      </c>
      <c r="L8177" s="1" t="s">
        <v>20648</v>
      </c>
    </row>
    <row r="8178" spans="1:12">
      <c r="A8178" s="1"/>
      <c r="B8178" s="1">
        <v>647</v>
      </c>
      <c r="C8178" s="1" t="s">
        <v>18226</v>
      </c>
      <c r="D8178" s="1" t="s">
        <v>18257</v>
      </c>
      <c r="E8178" s="1" t="s">
        <v>16315</v>
      </c>
      <c r="F8178" s="1" t="s">
        <v>16316</v>
      </c>
      <c r="G8178" s="1" t="s">
        <v>28767</v>
      </c>
      <c r="H8178" s="1" t="s">
        <v>17601</v>
      </c>
      <c r="I8178" s="2">
        <v>1192.81</v>
      </c>
      <c r="J8178" s="37">
        <f>VLOOKUP(H8178,'DOGHER ORDER-DISC'!$K$4:$N$30,4,FALSE)</f>
        <v>0</v>
      </c>
      <c r="K8178" s="2">
        <f t="shared" si="133"/>
        <v>1192.81</v>
      </c>
      <c r="L8178" s="1" t="s">
        <v>20648</v>
      </c>
    </row>
    <row r="8179" spans="1:12">
      <c r="A8179" s="1"/>
      <c r="B8179" s="1">
        <v>647</v>
      </c>
      <c r="C8179" s="1" t="s">
        <v>18226</v>
      </c>
      <c r="D8179" s="1" t="s">
        <v>18257</v>
      </c>
      <c r="E8179" s="1" t="s">
        <v>16317</v>
      </c>
      <c r="F8179" s="1" t="s">
        <v>16318</v>
      </c>
      <c r="G8179" s="1" t="s">
        <v>28768</v>
      </c>
      <c r="H8179" s="1" t="s">
        <v>17601</v>
      </c>
      <c r="I8179" s="2">
        <v>1325</v>
      </c>
      <c r="J8179" s="37">
        <f>VLOOKUP(H8179,'DOGHER ORDER-DISC'!$K$4:$N$30,4,FALSE)</f>
        <v>0</v>
      </c>
      <c r="K8179" s="2">
        <f t="shared" si="133"/>
        <v>1325</v>
      </c>
      <c r="L8179" s="1"/>
    </row>
    <row r="8180" spans="1:12">
      <c r="A8180" s="1"/>
      <c r="B8180" s="1">
        <v>647</v>
      </c>
      <c r="C8180" s="1" t="s">
        <v>18226</v>
      </c>
      <c r="D8180" s="1" t="s">
        <v>18257</v>
      </c>
      <c r="E8180" s="1" t="s">
        <v>16319</v>
      </c>
      <c r="F8180" s="1" t="s">
        <v>16320</v>
      </c>
      <c r="G8180" s="1" t="s">
        <v>28769</v>
      </c>
      <c r="H8180" s="1" t="s">
        <v>17601</v>
      </c>
      <c r="I8180" s="2">
        <v>916.55</v>
      </c>
      <c r="J8180" s="37">
        <f>VLOOKUP(H8180,'DOGHER ORDER-DISC'!$K$4:$N$30,4,FALSE)</f>
        <v>0</v>
      </c>
      <c r="K8180" s="2">
        <f t="shared" si="133"/>
        <v>916.55</v>
      </c>
      <c r="L8180" s="1" t="s">
        <v>20649</v>
      </c>
    </row>
    <row r="8181" spans="1:12">
      <c r="A8181" s="1"/>
      <c r="B8181" s="1">
        <v>647</v>
      </c>
      <c r="C8181" s="1" t="s">
        <v>18226</v>
      </c>
      <c r="D8181" s="1" t="s">
        <v>18257</v>
      </c>
      <c r="E8181" s="1" t="s">
        <v>16321</v>
      </c>
      <c r="F8181" s="1" t="s">
        <v>16322</v>
      </c>
      <c r="G8181" s="1" t="s">
        <v>28770</v>
      </c>
      <c r="H8181" s="1" t="s">
        <v>17601</v>
      </c>
      <c r="I8181" s="2">
        <v>1011.9</v>
      </c>
      <c r="J8181" s="37">
        <f>VLOOKUP(H8181,'DOGHER ORDER-DISC'!$K$4:$N$30,4,FALSE)</f>
        <v>0</v>
      </c>
      <c r="K8181" s="2">
        <f t="shared" si="133"/>
        <v>1011.9</v>
      </c>
      <c r="L8181" s="1" t="s">
        <v>20650</v>
      </c>
    </row>
    <row r="8182" spans="1:12">
      <c r="A8182" s="1"/>
      <c r="B8182" s="1">
        <v>648</v>
      </c>
      <c r="C8182" s="1" t="s">
        <v>18226</v>
      </c>
      <c r="D8182" s="1" t="s">
        <v>18257</v>
      </c>
      <c r="E8182" s="1" t="s">
        <v>16323</v>
      </c>
      <c r="F8182" s="1" t="s">
        <v>16324</v>
      </c>
      <c r="G8182" s="1" t="s">
        <v>28771</v>
      </c>
      <c r="H8182" s="1" t="s">
        <v>17601</v>
      </c>
      <c r="I8182" s="2">
        <v>249.87</v>
      </c>
      <c r="J8182" s="37">
        <f>VLOOKUP(H8182,'DOGHER ORDER-DISC'!$K$4:$N$30,4,FALSE)</f>
        <v>0</v>
      </c>
      <c r="K8182" s="2">
        <f t="shared" si="133"/>
        <v>249.87</v>
      </c>
      <c r="L8182" s="1" t="s">
        <v>20651</v>
      </c>
    </row>
    <row r="8183" spans="1:12">
      <c r="A8183" s="1"/>
      <c r="B8183" s="1">
        <v>648</v>
      </c>
      <c r="C8183" s="1" t="s">
        <v>18226</v>
      </c>
      <c r="D8183" s="1" t="s">
        <v>18257</v>
      </c>
      <c r="E8183" s="1" t="s">
        <v>16325</v>
      </c>
      <c r="F8183" s="1" t="s">
        <v>16326</v>
      </c>
      <c r="G8183" s="1" t="s">
        <v>28772</v>
      </c>
      <c r="H8183" s="1" t="s">
        <v>17601</v>
      </c>
      <c r="I8183" s="2">
        <v>627.04</v>
      </c>
      <c r="J8183" s="37">
        <f>VLOOKUP(H8183,'DOGHER ORDER-DISC'!$K$4:$N$30,4,FALSE)</f>
        <v>0</v>
      </c>
      <c r="K8183" s="2">
        <f t="shared" si="133"/>
        <v>627.04</v>
      </c>
      <c r="L8183" s="1" t="s">
        <v>20652</v>
      </c>
    </row>
    <row r="8184" spans="1:12">
      <c r="A8184" s="1"/>
      <c r="B8184" s="1">
        <v>649</v>
      </c>
      <c r="C8184" s="1" t="s">
        <v>18226</v>
      </c>
      <c r="D8184" s="1" t="s">
        <v>18257</v>
      </c>
      <c r="E8184" s="1" t="s">
        <v>16327</v>
      </c>
      <c r="F8184" s="1" t="s">
        <v>16328</v>
      </c>
      <c r="G8184" s="1" t="s">
        <v>28773</v>
      </c>
      <c r="H8184" s="1" t="s">
        <v>17601</v>
      </c>
      <c r="I8184" s="2">
        <v>122.2</v>
      </c>
      <c r="J8184" s="37">
        <f>VLOOKUP(H8184,'DOGHER ORDER-DISC'!$K$4:$N$30,4,FALSE)</f>
        <v>0</v>
      </c>
      <c r="K8184" s="2">
        <f t="shared" si="133"/>
        <v>122.2</v>
      </c>
      <c r="L8184" s="1" t="s">
        <v>20653</v>
      </c>
    </row>
    <row r="8185" spans="1:12">
      <c r="A8185" s="1"/>
      <c r="B8185" s="1">
        <v>649</v>
      </c>
      <c r="C8185" s="1" t="s">
        <v>18226</v>
      </c>
      <c r="D8185" s="1" t="s">
        <v>18257</v>
      </c>
      <c r="E8185" s="1" t="s">
        <v>16329</v>
      </c>
      <c r="F8185" s="1" t="s">
        <v>16330</v>
      </c>
      <c r="G8185" s="1" t="s">
        <v>28774</v>
      </c>
      <c r="H8185" s="1" t="s">
        <v>17601</v>
      </c>
      <c r="I8185" s="2">
        <v>122.2</v>
      </c>
      <c r="J8185" s="37">
        <f>VLOOKUP(H8185,'DOGHER ORDER-DISC'!$K$4:$N$30,4,FALSE)</f>
        <v>0</v>
      </c>
      <c r="K8185" s="2">
        <f t="shared" si="133"/>
        <v>122.2</v>
      </c>
      <c r="L8185" s="1" t="s">
        <v>20653</v>
      </c>
    </row>
    <row r="8186" spans="1:12">
      <c r="A8186" s="1"/>
      <c r="B8186" s="1">
        <v>649</v>
      </c>
      <c r="C8186" s="1" t="s">
        <v>18226</v>
      </c>
      <c r="D8186" s="1" t="s">
        <v>18257</v>
      </c>
      <c r="E8186" s="1" t="s">
        <v>16331</v>
      </c>
      <c r="F8186" s="1" t="s">
        <v>16332</v>
      </c>
      <c r="G8186" s="1" t="s">
        <v>28775</v>
      </c>
      <c r="H8186" s="1" t="s">
        <v>17601</v>
      </c>
      <c r="I8186" s="2">
        <v>122.2</v>
      </c>
      <c r="J8186" s="37">
        <f>VLOOKUP(H8186,'DOGHER ORDER-DISC'!$K$4:$N$30,4,FALSE)</f>
        <v>0</v>
      </c>
      <c r="K8186" s="2">
        <f t="shared" si="133"/>
        <v>122.2</v>
      </c>
      <c r="L8186" s="1" t="s">
        <v>20653</v>
      </c>
    </row>
    <row r="8187" spans="1:12">
      <c r="A8187" s="1"/>
      <c r="B8187" s="1">
        <v>649</v>
      </c>
      <c r="C8187" s="1" t="s">
        <v>18226</v>
      </c>
      <c r="D8187" s="1" t="s">
        <v>18257</v>
      </c>
      <c r="E8187" s="1" t="s">
        <v>16333</v>
      </c>
      <c r="F8187" s="1" t="s">
        <v>16334</v>
      </c>
      <c r="G8187" s="1" t="s">
        <v>28776</v>
      </c>
      <c r="H8187" s="1" t="s">
        <v>17601</v>
      </c>
      <c r="I8187" s="2">
        <v>163.41</v>
      </c>
      <c r="J8187" s="37">
        <f>VLOOKUP(H8187,'DOGHER ORDER-DISC'!$K$4:$N$30,4,FALSE)</f>
        <v>0</v>
      </c>
      <c r="K8187" s="2">
        <f t="shared" si="133"/>
        <v>163.41</v>
      </c>
      <c r="L8187" s="1" t="s">
        <v>20653</v>
      </c>
    </row>
    <row r="8188" spans="1:12">
      <c r="A8188" s="1"/>
      <c r="B8188" s="1">
        <v>649</v>
      </c>
      <c r="C8188" s="1" t="s">
        <v>18226</v>
      </c>
      <c r="D8188" s="1" t="s">
        <v>18257</v>
      </c>
      <c r="E8188" s="1" t="s">
        <v>16335</v>
      </c>
      <c r="F8188" s="1" t="s">
        <v>16336</v>
      </c>
      <c r="G8188" s="1" t="s">
        <v>28777</v>
      </c>
      <c r="H8188" s="1" t="s">
        <v>17601</v>
      </c>
      <c r="I8188" s="2">
        <v>166.67</v>
      </c>
      <c r="J8188" s="37">
        <f>VLOOKUP(H8188,'DOGHER ORDER-DISC'!$K$4:$N$30,4,FALSE)</f>
        <v>0</v>
      </c>
      <c r="K8188" s="2">
        <f t="shared" si="133"/>
        <v>166.67</v>
      </c>
      <c r="L8188" s="1" t="s">
        <v>20653</v>
      </c>
    </row>
    <row r="8189" spans="1:12">
      <c r="A8189" s="1"/>
      <c r="B8189" s="1">
        <v>649</v>
      </c>
      <c r="C8189" s="1" t="s">
        <v>18226</v>
      </c>
      <c r="D8189" s="1" t="s">
        <v>18257</v>
      </c>
      <c r="E8189" s="1" t="s">
        <v>16337</v>
      </c>
      <c r="F8189" s="1" t="s">
        <v>16338</v>
      </c>
      <c r="G8189" s="1" t="s">
        <v>28778</v>
      </c>
      <c r="H8189" s="1" t="s">
        <v>17601</v>
      </c>
      <c r="I8189" s="2">
        <v>228.73</v>
      </c>
      <c r="J8189" s="37">
        <f>VLOOKUP(H8189,'DOGHER ORDER-DISC'!$K$4:$N$30,4,FALSE)</f>
        <v>0</v>
      </c>
      <c r="K8189" s="2">
        <f t="shared" si="133"/>
        <v>228.73</v>
      </c>
      <c r="L8189" s="1" t="s">
        <v>20653</v>
      </c>
    </row>
    <row r="8190" spans="1:12">
      <c r="A8190" s="1"/>
      <c r="B8190" s="1">
        <v>649</v>
      </c>
      <c r="C8190" s="1" t="s">
        <v>18226</v>
      </c>
      <c r="D8190" s="1" t="s">
        <v>18257</v>
      </c>
      <c r="E8190" s="1" t="s">
        <v>16339</v>
      </c>
      <c r="F8190" s="1" t="s">
        <v>16340</v>
      </c>
      <c r="G8190" s="1" t="s">
        <v>28779</v>
      </c>
      <c r="H8190" s="1" t="s">
        <v>17601</v>
      </c>
      <c r="I8190" s="2">
        <v>294.85000000000002</v>
      </c>
      <c r="J8190" s="37">
        <f>VLOOKUP(H8190,'DOGHER ORDER-DISC'!$K$4:$N$30,4,FALSE)</f>
        <v>0</v>
      </c>
      <c r="K8190" s="2">
        <f t="shared" si="133"/>
        <v>294.85000000000002</v>
      </c>
      <c r="L8190" s="1" t="s">
        <v>20653</v>
      </c>
    </row>
    <row r="8191" spans="1:12">
      <c r="A8191" s="1"/>
      <c r="B8191" s="1">
        <v>649</v>
      </c>
      <c r="C8191" s="1" t="s">
        <v>18226</v>
      </c>
      <c r="D8191" s="1" t="s">
        <v>18257</v>
      </c>
      <c r="E8191" s="1" t="s">
        <v>16341</v>
      </c>
      <c r="F8191" s="1" t="s">
        <v>16342</v>
      </c>
      <c r="G8191" s="1" t="s">
        <v>28780</v>
      </c>
      <c r="H8191" s="1" t="s">
        <v>17601</v>
      </c>
      <c r="I8191" s="2">
        <v>111.11</v>
      </c>
      <c r="J8191" s="37">
        <f>VLOOKUP(H8191,'DOGHER ORDER-DISC'!$K$4:$N$30,4,FALSE)</f>
        <v>0</v>
      </c>
      <c r="K8191" s="2">
        <f t="shared" si="133"/>
        <v>111.11</v>
      </c>
      <c r="L8191" s="1" t="s">
        <v>20654</v>
      </c>
    </row>
    <row r="8192" spans="1:12">
      <c r="A8192" s="1"/>
      <c r="B8192" s="1">
        <v>649</v>
      </c>
      <c r="C8192" s="1" t="s">
        <v>18226</v>
      </c>
      <c r="D8192" s="1" t="s">
        <v>18257</v>
      </c>
      <c r="E8192" s="1" t="s">
        <v>16343</v>
      </c>
      <c r="F8192" s="1" t="s">
        <v>16344</v>
      </c>
      <c r="G8192" s="1" t="s">
        <v>28781</v>
      </c>
      <c r="H8192" s="1" t="s">
        <v>17601</v>
      </c>
      <c r="I8192" s="2">
        <v>122.2</v>
      </c>
      <c r="J8192" s="37">
        <f>VLOOKUP(H8192,'DOGHER ORDER-DISC'!$K$4:$N$30,4,FALSE)</f>
        <v>0</v>
      </c>
      <c r="K8192" s="2">
        <f t="shared" si="133"/>
        <v>122.2</v>
      </c>
      <c r="L8192" s="1" t="s">
        <v>20654</v>
      </c>
    </row>
    <row r="8193" spans="1:12">
      <c r="A8193" s="1"/>
      <c r="B8193" s="1">
        <v>649</v>
      </c>
      <c r="C8193" s="1" t="s">
        <v>18226</v>
      </c>
      <c r="D8193" s="1" t="s">
        <v>18257</v>
      </c>
      <c r="E8193" s="1" t="s">
        <v>16345</v>
      </c>
      <c r="F8193" s="1" t="s">
        <v>16346</v>
      </c>
      <c r="G8193" s="1" t="s">
        <v>28782</v>
      </c>
      <c r="H8193" s="1" t="s">
        <v>17601</v>
      </c>
      <c r="I8193" s="2">
        <v>177.78</v>
      </c>
      <c r="J8193" s="37">
        <f>VLOOKUP(H8193,'DOGHER ORDER-DISC'!$K$4:$N$30,4,FALSE)</f>
        <v>0</v>
      </c>
      <c r="K8193" s="2">
        <f t="shared" si="133"/>
        <v>177.78</v>
      </c>
      <c r="L8193" s="1" t="s">
        <v>20654</v>
      </c>
    </row>
    <row r="8194" spans="1:12">
      <c r="A8194" s="1"/>
      <c r="B8194" s="1">
        <v>649</v>
      </c>
      <c r="C8194" s="1" t="s">
        <v>18226</v>
      </c>
      <c r="D8194" s="1" t="s">
        <v>18257</v>
      </c>
      <c r="E8194" s="1" t="s">
        <v>16347</v>
      </c>
      <c r="F8194" s="1" t="s">
        <v>16348</v>
      </c>
      <c r="G8194" s="1" t="s">
        <v>28783</v>
      </c>
      <c r="H8194" s="1" t="s">
        <v>17601</v>
      </c>
      <c r="I8194" s="2">
        <v>233.33</v>
      </c>
      <c r="J8194" s="37">
        <f>VLOOKUP(H8194,'DOGHER ORDER-DISC'!$K$4:$N$30,4,FALSE)</f>
        <v>0</v>
      </c>
      <c r="K8194" s="2">
        <f t="shared" si="133"/>
        <v>233.33</v>
      </c>
      <c r="L8194" s="1" t="s">
        <v>20654</v>
      </c>
    </row>
    <row r="8195" spans="1:12">
      <c r="A8195" s="1"/>
      <c r="B8195" s="1">
        <v>649</v>
      </c>
      <c r="C8195" s="1" t="s">
        <v>18226</v>
      </c>
      <c r="D8195" s="1" t="s">
        <v>18257</v>
      </c>
      <c r="E8195" s="1" t="s">
        <v>16349</v>
      </c>
      <c r="F8195" s="1" t="s">
        <v>16350</v>
      </c>
      <c r="G8195" s="1" t="s">
        <v>28784</v>
      </c>
      <c r="H8195" s="1" t="s">
        <v>17601</v>
      </c>
      <c r="I8195" s="2">
        <v>288.85000000000002</v>
      </c>
      <c r="J8195" s="37">
        <f>VLOOKUP(H8195,'DOGHER ORDER-DISC'!$K$4:$N$30,4,FALSE)</f>
        <v>0</v>
      </c>
      <c r="K8195" s="2">
        <f t="shared" si="133"/>
        <v>288.85000000000002</v>
      </c>
      <c r="L8195" s="1" t="s">
        <v>20654</v>
      </c>
    </row>
    <row r="8196" spans="1:12">
      <c r="A8196" s="1"/>
      <c r="B8196" s="1">
        <v>649</v>
      </c>
      <c r="C8196" s="1" t="s">
        <v>18226</v>
      </c>
      <c r="D8196" s="1" t="s">
        <v>18257</v>
      </c>
      <c r="E8196" s="1" t="s">
        <v>16351</v>
      </c>
      <c r="F8196" s="1" t="s">
        <v>16352</v>
      </c>
      <c r="G8196" s="1" t="s">
        <v>28785</v>
      </c>
      <c r="H8196" s="1" t="s">
        <v>17601</v>
      </c>
      <c r="I8196" s="2">
        <v>1466.57</v>
      </c>
      <c r="J8196" s="37">
        <f>VLOOKUP(H8196,'DOGHER ORDER-DISC'!$K$4:$N$30,4,FALSE)</f>
        <v>0</v>
      </c>
      <c r="K8196" s="2">
        <f t="shared" si="133"/>
        <v>1466.57</v>
      </c>
      <c r="L8196" s="1" t="s">
        <v>20655</v>
      </c>
    </row>
    <row r="8197" spans="1:12">
      <c r="A8197" s="1"/>
      <c r="B8197" s="1">
        <v>649</v>
      </c>
      <c r="C8197" s="1" t="s">
        <v>18226</v>
      </c>
      <c r="D8197" s="1" t="s">
        <v>18257</v>
      </c>
      <c r="E8197" s="1" t="s">
        <v>16353</v>
      </c>
      <c r="F8197" s="1" t="s">
        <v>16354</v>
      </c>
      <c r="G8197" s="1" t="s">
        <v>28786</v>
      </c>
      <c r="H8197" s="1" t="s">
        <v>17601</v>
      </c>
      <c r="I8197" s="2">
        <v>1833.08</v>
      </c>
      <c r="J8197" s="37">
        <f>VLOOKUP(H8197,'DOGHER ORDER-DISC'!$K$4:$N$30,4,FALSE)</f>
        <v>0</v>
      </c>
      <c r="K8197" s="2">
        <f t="shared" si="133"/>
        <v>1833.08</v>
      </c>
      <c r="L8197" s="1" t="s">
        <v>20655</v>
      </c>
    </row>
    <row r="8198" spans="1:12">
      <c r="A8198" s="1"/>
      <c r="B8198" s="1">
        <v>650</v>
      </c>
      <c r="C8198" s="1" t="s">
        <v>18226</v>
      </c>
      <c r="D8198" s="1" t="s">
        <v>18257</v>
      </c>
      <c r="E8198" s="1" t="s">
        <v>16355</v>
      </c>
      <c r="F8198" s="1" t="s">
        <v>16356</v>
      </c>
      <c r="G8198" s="1" t="s">
        <v>28787</v>
      </c>
      <c r="H8198" s="1" t="s">
        <v>17601</v>
      </c>
      <c r="I8198" s="2">
        <v>141.76</v>
      </c>
      <c r="J8198" s="37">
        <f>VLOOKUP(H8198,'DOGHER ORDER-DISC'!$K$4:$N$30,4,FALSE)</f>
        <v>0</v>
      </c>
      <c r="K8198" s="2">
        <f t="shared" si="133"/>
        <v>141.76</v>
      </c>
      <c r="L8198" s="1" t="s">
        <v>20656</v>
      </c>
    </row>
    <row r="8199" spans="1:12">
      <c r="A8199" s="1"/>
      <c r="B8199" s="1">
        <v>650</v>
      </c>
      <c r="C8199" s="1" t="s">
        <v>18226</v>
      </c>
      <c r="D8199" s="1" t="s">
        <v>18257</v>
      </c>
      <c r="E8199" s="1" t="s">
        <v>16357</v>
      </c>
      <c r="F8199" s="1" t="s">
        <v>16358</v>
      </c>
      <c r="G8199" s="1" t="s">
        <v>28788</v>
      </c>
      <c r="H8199" s="1" t="s">
        <v>17601</v>
      </c>
      <c r="I8199" s="2">
        <v>190.66</v>
      </c>
      <c r="J8199" s="37">
        <f>VLOOKUP(H8199,'DOGHER ORDER-DISC'!$K$4:$N$30,4,FALSE)</f>
        <v>0</v>
      </c>
      <c r="K8199" s="2">
        <f t="shared" si="133"/>
        <v>190.66</v>
      </c>
      <c r="L8199" s="1" t="s">
        <v>20656</v>
      </c>
    </row>
    <row r="8200" spans="1:12">
      <c r="A8200" s="1"/>
      <c r="B8200" s="1">
        <v>650</v>
      </c>
      <c r="C8200" s="1" t="s">
        <v>18226</v>
      </c>
      <c r="D8200" s="1" t="s">
        <v>18257</v>
      </c>
      <c r="E8200" s="1" t="s">
        <v>16359</v>
      </c>
      <c r="F8200" s="1" t="s">
        <v>16360</v>
      </c>
      <c r="G8200" s="1" t="s">
        <v>28789</v>
      </c>
      <c r="H8200" s="1" t="s">
        <v>17601</v>
      </c>
      <c r="I8200" s="2">
        <v>393.22</v>
      </c>
      <c r="J8200" s="37">
        <f>VLOOKUP(H8200,'DOGHER ORDER-DISC'!$K$4:$N$30,4,FALSE)</f>
        <v>0</v>
      </c>
      <c r="K8200" s="2">
        <f t="shared" si="133"/>
        <v>393.22</v>
      </c>
      <c r="L8200" s="1" t="s">
        <v>20656</v>
      </c>
    </row>
    <row r="8201" spans="1:12">
      <c r="A8201" s="1"/>
      <c r="B8201" s="1">
        <v>650</v>
      </c>
      <c r="C8201" s="1" t="s">
        <v>18226</v>
      </c>
      <c r="D8201" s="1" t="s">
        <v>18257</v>
      </c>
      <c r="E8201" s="1" t="s">
        <v>16361</v>
      </c>
      <c r="F8201" s="1" t="s">
        <v>16362</v>
      </c>
      <c r="G8201" s="1" t="s">
        <v>28790</v>
      </c>
      <c r="H8201" s="1" t="s">
        <v>17601</v>
      </c>
      <c r="I8201" s="2">
        <v>401.38</v>
      </c>
      <c r="J8201" s="37">
        <f>VLOOKUP(H8201,'DOGHER ORDER-DISC'!$K$4:$N$30,4,FALSE)</f>
        <v>0</v>
      </c>
      <c r="K8201" s="2">
        <f t="shared" si="133"/>
        <v>401.38</v>
      </c>
      <c r="L8201" s="1" t="s">
        <v>20656</v>
      </c>
    </row>
    <row r="8202" spans="1:12">
      <c r="A8202" s="1"/>
      <c r="B8202" s="1">
        <v>650</v>
      </c>
      <c r="C8202" s="1" t="s">
        <v>18226</v>
      </c>
      <c r="D8202" s="1" t="s">
        <v>18257</v>
      </c>
      <c r="E8202" s="1" t="s">
        <v>16363</v>
      </c>
      <c r="F8202" s="1" t="s">
        <v>16364</v>
      </c>
      <c r="G8202" s="1" t="s">
        <v>28791</v>
      </c>
      <c r="H8202" s="1" t="s">
        <v>17601</v>
      </c>
      <c r="I8202" s="2">
        <v>312.39999999999998</v>
      </c>
      <c r="J8202" s="37">
        <f>VLOOKUP(H8202,'DOGHER ORDER-DISC'!$K$4:$N$30,4,FALSE)</f>
        <v>0</v>
      </c>
      <c r="K8202" s="2">
        <f t="shared" si="133"/>
        <v>312.39999999999998</v>
      </c>
      <c r="L8202" s="1" t="s">
        <v>20656</v>
      </c>
    </row>
    <row r="8203" spans="1:12">
      <c r="A8203" s="1"/>
      <c r="B8203" s="1">
        <v>650</v>
      </c>
      <c r="C8203" s="1" t="s">
        <v>18226</v>
      </c>
      <c r="D8203" s="1" t="s">
        <v>18257</v>
      </c>
      <c r="E8203" s="1" t="s">
        <v>16365</v>
      </c>
      <c r="F8203" s="1" t="s">
        <v>16366</v>
      </c>
      <c r="G8203" s="1" t="s">
        <v>28792</v>
      </c>
      <c r="H8203" s="1" t="s">
        <v>17601</v>
      </c>
      <c r="I8203" s="2">
        <v>411.94</v>
      </c>
      <c r="J8203" s="37">
        <f>VLOOKUP(H8203,'DOGHER ORDER-DISC'!$K$4:$N$30,4,FALSE)</f>
        <v>0</v>
      </c>
      <c r="K8203" s="2">
        <f t="shared" si="133"/>
        <v>411.94</v>
      </c>
      <c r="L8203" s="1" t="s">
        <v>20656</v>
      </c>
    </row>
    <row r="8204" spans="1:12">
      <c r="A8204" s="1"/>
      <c r="B8204" s="1">
        <v>650</v>
      </c>
      <c r="C8204" s="1" t="s">
        <v>18226</v>
      </c>
      <c r="D8204" s="1" t="s">
        <v>18257</v>
      </c>
      <c r="E8204" s="1" t="s">
        <v>16367</v>
      </c>
      <c r="F8204" s="1" t="s">
        <v>16368</v>
      </c>
      <c r="G8204" s="1" t="s">
        <v>28793</v>
      </c>
      <c r="H8204" s="1" t="s">
        <v>17601</v>
      </c>
      <c r="I8204" s="2">
        <v>445.32</v>
      </c>
      <c r="J8204" s="37">
        <f>VLOOKUP(H8204,'DOGHER ORDER-DISC'!$K$4:$N$30,4,FALSE)</f>
        <v>0</v>
      </c>
      <c r="K8204" s="2">
        <f t="shared" si="133"/>
        <v>445.32</v>
      </c>
      <c r="L8204" s="1" t="s">
        <v>20656</v>
      </c>
    </row>
    <row r="8205" spans="1:12">
      <c r="A8205" s="1"/>
      <c r="B8205" s="1">
        <v>650</v>
      </c>
      <c r="C8205" s="1" t="s">
        <v>18226</v>
      </c>
      <c r="D8205" s="1" t="s">
        <v>18257</v>
      </c>
      <c r="E8205" s="1" t="s">
        <v>16369</v>
      </c>
      <c r="F8205" s="1" t="s">
        <v>16370</v>
      </c>
      <c r="G8205" s="1" t="s">
        <v>28794</v>
      </c>
      <c r="H8205" s="1" t="s">
        <v>17601</v>
      </c>
      <c r="I8205" s="2">
        <v>718.37</v>
      </c>
      <c r="J8205" s="37">
        <f>VLOOKUP(H8205,'DOGHER ORDER-DISC'!$K$4:$N$30,4,FALSE)</f>
        <v>0</v>
      </c>
      <c r="K8205" s="2">
        <f t="shared" si="133"/>
        <v>718.37</v>
      </c>
      <c r="L8205" s="1" t="s">
        <v>20656</v>
      </c>
    </row>
    <row r="8206" spans="1:12">
      <c r="A8206" s="1"/>
      <c r="B8206" s="1">
        <v>650</v>
      </c>
      <c r="C8206" s="1" t="s">
        <v>18226</v>
      </c>
      <c r="D8206" s="1" t="s">
        <v>18257</v>
      </c>
      <c r="E8206" s="1" t="s">
        <v>16371</v>
      </c>
      <c r="F8206" s="1" t="s">
        <v>16372</v>
      </c>
      <c r="G8206" s="1" t="s">
        <v>28795</v>
      </c>
      <c r="H8206" s="1" t="s">
        <v>17601</v>
      </c>
      <c r="I8206" s="2">
        <v>189.36</v>
      </c>
      <c r="J8206" s="37">
        <f>VLOOKUP(H8206,'DOGHER ORDER-DISC'!$K$4:$N$30,4,FALSE)</f>
        <v>0</v>
      </c>
      <c r="K8206" s="2">
        <f t="shared" si="133"/>
        <v>189.36</v>
      </c>
      <c r="L8206" s="1" t="s">
        <v>20656</v>
      </c>
    </row>
    <row r="8207" spans="1:12">
      <c r="A8207" s="1"/>
      <c r="B8207" s="1">
        <v>650</v>
      </c>
      <c r="C8207" s="1" t="s">
        <v>18226</v>
      </c>
      <c r="D8207" s="1" t="s">
        <v>18257</v>
      </c>
      <c r="E8207" s="1" t="s">
        <v>16373</v>
      </c>
      <c r="F8207" s="1" t="s">
        <v>16374</v>
      </c>
      <c r="G8207" s="1" t="s">
        <v>28796</v>
      </c>
      <c r="H8207" s="1" t="s">
        <v>17601</v>
      </c>
      <c r="I8207" s="2">
        <v>190.66</v>
      </c>
      <c r="J8207" s="37">
        <f>VLOOKUP(H8207,'DOGHER ORDER-DISC'!$K$4:$N$30,4,FALSE)</f>
        <v>0</v>
      </c>
      <c r="K8207" s="2">
        <f t="shared" si="133"/>
        <v>190.66</v>
      </c>
      <c r="L8207" s="1" t="s">
        <v>20656</v>
      </c>
    </row>
    <row r="8208" spans="1:12">
      <c r="A8208" s="1"/>
      <c r="B8208" s="1">
        <v>650</v>
      </c>
      <c r="C8208" s="1" t="s">
        <v>18226</v>
      </c>
      <c r="D8208" s="1" t="s">
        <v>18257</v>
      </c>
      <c r="E8208" s="1" t="s">
        <v>16375</v>
      </c>
      <c r="F8208" s="1" t="s">
        <v>16376</v>
      </c>
      <c r="G8208" s="1" t="s">
        <v>28797</v>
      </c>
      <c r="H8208" s="1" t="s">
        <v>17601</v>
      </c>
      <c r="I8208" s="2">
        <v>213.51</v>
      </c>
      <c r="J8208" s="37">
        <f>VLOOKUP(H8208,'DOGHER ORDER-DISC'!$K$4:$N$30,4,FALSE)</f>
        <v>0</v>
      </c>
      <c r="K8208" s="2">
        <f t="shared" si="133"/>
        <v>213.51</v>
      </c>
      <c r="L8208" s="1" t="s">
        <v>20656</v>
      </c>
    </row>
    <row r="8209" spans="1:12">
      <c r="A8209" s="1"/>
      <c r="B8209" s="1">
        <v>650</v>
      </c>
      <c r="C8209" s="1" t="s">
        <v>18226</v>
      </c>
      <c r="D8209" s="1" t="s">
        <v>18257</v>
      </c>
      <c r="E8209" s="1" t="s">
        <v>16377</v>
      </c>
      <c r="F8209" s="1" t="s">
        <v>16378</v>
      </c>
      <c r="G8209" s="1" t="s">
        <v>28798</v>
      </c>
      <c r="H8209" s="1" t="s">
        <v>17601</v>
      </c>
      <c r="I8209" s="2">
        <v>259.08999999999997</v>
      </c>
      <c r="J8209" s="37">
        <f>VLOOKUP(H8209,'DOGHER ORDER-DISC'!$K$4:$N$30,4,FALSE)</f>
        <v>0</v>
      </c>
      <c r="K8209" s="2">
        <f t="shared" si="133"/>
        <v>259.08999999999997</v>
      </c>
      <c r="L8209" s="1" t="s">
        <v>20657</v>
      </c>
    </row>
    <row r="8210" spans="1:12">
      <c r="A8210" s="1"/>
      <c r="B8210" s="1">
        <v>650</v>
      </c>
      <c r="C8210" s="1" t="s">
        <v>18226</v>
      </c>
      <c r="D8210" s="1" t="s">
        <v>18257</v>
      </c>
      <c r="E8210" s="1" t="s">
        <v>16379</v>
      </c>
      <c r="F8210" s="1" t="s">
        <v>16380</v>
      </c>
      <c r="G8210" s="1" t="s">
        <v>28799</v>
      </c>
      <c r="H8210" s="1" t="s">
        <v>17601</v>
      </c>
      <c r="I8210" s="2">
        <v>259.08999999999997</v>
      </c>
      <c r="J8210" s="37">
        <f>VLOOKUP(H8210,'DOGHER ORDER-DISC'!$K$4:$N$30,4,FALSE)</f>
        <v>0</v>
      </c>
      <c r="K8210" s="2">
        <f t="shared" si="133"/>
        <v>259.08999999999997</v>
      </c>
      <c r="L8210" s="1" t="s">
        <v>20657</v>
      </c>
    </row>
    <row r="8211" spans="1:12">
      <c r="A8211" s="1"/>
      <c r="B8211" s="1">
        <v>650</v>
      </c>
      <c r="C8211" s="1" t="s">
        <v>18226</v>
      </c>
      <c r="D8211" s="1" t="s">
        <v>18257</v>
      </c>
      <c r="E8211" s="1" t="s">
        <v>16381</v>
      </c>
      <c r="F8211" s="1" t="s">
        <v>16382</v>
      </c>
      <c r="G8211" s="1" t="s">
        <v>28800</v>
      </c>
      <c r="H8211" s="1" t="s">
        <v>17601</v>
      </c>
      <c r="I8211" s="2">
        <v>259.08999999999997</v>
      </c>
      <c r="J8211" s="37">
        <f>VLOOKUP(H8211,'DOGHER ORDER-DISC'!$K$4:$N$30,4,FALSE)</f>
        <v>0</v>
      </c>
      <c r="K8211" s="2">
        <f t="shared" si="133"/>
        <v>259.08999999999997</v>
      </c>
      <c r="L8211" s="1" t="s">
        <v>20657</v>
      </c>
    </row>
    <row r="8212" spans="1:12">
      <c r="A8212" s="1"/>
      <c r="B8212" s="1">
        <v>650</v>
      </c>
      <c r="C8212" s="1" t="s">
        <v>18226</v>
      </c>
      <c r="D8212" s="1" t="s">
        <v>18257</v>
      </c>
      <c r="E8212" s="1" t="s">
        <v>16383</v>
      </c>
      <c r="F8212" s="1" t="s">
        <v>16384</v>
      </c>
      <c r="G8212" s="1" t="s">
        <v>28801</v>
      </c>
      <c r="H8212" s="1" t="s">
        <v>17601</v>
      </c>
      <c r="I8212" s="2">
        <v>259.08999999999997</v>
      </c>
      <c r="J8212" s="37">
        <f>VLOOKUP(H8212,'DOGHER ORDER-DISC'!$K$4:$N$30,4,FALSE)</f>
        <v>0</v>
      </c>
      <c r="K8212" s="2">
        <f t="shared" si="133"/>
        <v>259.08999999999997</v>
      </c>
      <c r="L8212" s="1" t="s">
        <v>20657</v>
      </c>
    </row>
    <row r="8213" spans="1:12">
      <c r="A8213" s="1"/>
      <c r="B8213" s="1">
        <v>650</v>
      </c>
      <c r="C8213" s="1" t="s">
        <v>18226</v>
      </c>
      <c r="D8213" s="1" t="s">
        <v>18257</v>
      </c>
      <c r="E8213" s="1" t="s">
        <v>16385</v>
      </c>
      <c r="F8213" s="1" t="s">
        <v>16386</v>
      </c>
      <c r="G8213" s="1" t="s">
        <v>28802</v>
      </c>
      <c r="H8213" s="1" t="s">
        <v>17601</v>
      </c>
      <c r="I8213" s="2">
        <v>405.99</v>
      </c>
      <c r="J8213" s="37">
        <f>VLOOKUP(H8213,'DOGHER ORDER-DISC'!$K$4:$N$30,4,FALSE)</f>
        <v>0</v>
      </c>
      <c r="K8213" s="2">
        <f t="shared" si="133"/>
        <v>405.99</v>
      </c>
      <c r="L8213" s="1" t="s">
        <v>20657</v>
      </c>
    </row>
    <row r="8214" spans="1:12">
      <c r="A8214" s="1"/>
      <c r="B8214" s="1">
        <v>650</v>
      </c>
      <c r="C8214" s="1" t="s">
        <v>18226</v>
      </c>
      <c r="D8214" s="1" t="s">
        <v>18257</v>
      </c>
      <c r="E8214" s="1" t="s">
        <v>16387</v>
      </c>
      <c r="F8214" s="1" t="s">
        <v>16388</v>
      </c>
      <c r="G8214" s="1" t="s">
        <v>28803</v>
      </c>
      <c r="H8214" s="1" t="s">
        <v>17601</v>
      </c>
      <c r="I8214" s="2">
        <v>426.5</v>
      </c>
      <c r="J8214" s="37">
        <f>VLOOKUP(H8214,'DOGHER ORDER-DISC'!$K$4:$N$30,4,FALSE)</f>
        <v>0</v>
      </c>
      <c r="K8214" s="2">
        <f t="shared" si="133"/>
        <v>426.5</v>
      </c>
      <c r="L8214" s="1" t="s">
        <v>20657</v>
      </c>
    </row>
    <row r="8215" spans="1:12">
      <c r="A8215" s="1"/>
      <c r="B8215" s="1">
        <v>650</v>
      </c>
      <c r="C8215" s="1" t="s">
        <v>18226</v>
      </c>
      <c r="D8215" s="1" t="s">
        <v>18257</v>
      </c>
      <c r="E8215" s="1" t="s">
        <v>16389</v>
      </c>
      <c r="F8215" s="1" t="s">
        <v>16390</v>
      </c>
      <c r="G8215" s="1" t="s">
        <v>28804</v>
      </c>
      <c r="H8215" s="1" t="s">
        <v>17601</v>
      </c>
      <c r="I8215" s="2">
        <v>434.81</v>
      </c>
      <c r="J8215" s="37">
        <f>VLOOKUP(H8215,'DOGHER ORDER-DISC'!$K$4:$N$30,4,FALSE)</f>
        <v>0</v>
      </c>
      <c r="K8215" s="2">
        <f t="shared" si="133"/>
        <v>434.81</v>
      </c>
      <c r="L8215" s="1" t="s">
        <v>20657</v>
      </c>
    </row>
    <row r="8216" spans="1:12">
      <c r="A8216" s="1"/>
      <c r="B8216" s="1">
        <v>650</v>
      </c>
      <c r="C8216" s="1" t="s">
        <v>18226</v>
      </c>
      <c r="D8216" s="1" t="s">
        <v>18257</v>
      </c>
      <c r="E8216" s="1" t="s">
        <v>16391</v>
      </c>
      <c r="F8216" s="1" t="s">
        <v>16392</v>
      </c>
      <c r="G8216" s="1" t="s">
        <v>28805</v>
      </c>
      <c r="H8216" s="1" t="s">
        <v>17601</v>
      </c>
      <c r="I8216" s="2">
        <v>443.07</v>
      </c>
      <c r="J8216" s="37">
        <f>VLOOKUP(H8216,'DOGHER ORDER-DISC'!$K$4:$N$30,4,FALSE)</f>
        <v>0</v>
      </c>
      <c r="K8216" s="2">
        <f t="shared" si="133"/>
        <v>443.07</v>
      </c>
      <c r="L8216" s="1" t="s">
        <v>20657</v>
      </c>
    </row>
    <row r="8217" spans="1:12">
      <c r="A8217" s="1"/>
      <c r="B8217" s="1">
        <v>650</v>
      </c>
      <c r="C8217" s="1" t="s">
        <v>18226</v>
      </c>
      <c r="D8217" s="1" t="s">
        <v>18257</v>
      </c>
      <c r="E8217" s="1" t="s">
        <v>16393</v>
      </c>
      <c r="F8217" s="1" t="s">
        <v>16394</v>
      </c>
      <c r="G8217" s="1" t="s">
        <v>28806</v>
      </c>
      <c r="H8217" s="1" t="s">
        <v>17601</v>
      </c>
      <c r="I8217" s="2">
        <v>449.31</v>
      </c>
      <c r="J8217" s="37">
        <f>VLOOKUP(H8217,'DOGHER ORDER-DISC'!$K$4:$N$30,4,FALSE)</f>
        <v>0</v>
      </c>
      <c r="K8217" s="2">
        <f t="shared" si="133"/>
        <v>449.31</v>
      </c>
      <c r="L8217" s="1" t="s">
        <v>20657</v>
      </c>
    </row>
    <row r="8218" spans="1:12">
      <c r="A8218" s="1"/>
      <c r="B8218" s="1">
        <v>650</v>
      </c>
      <c r="C8218" s="1" t="s">
        <v>18226</v>
      </c>
      <c r="D8218" s="1" t="s">
        <v>18257</v>
      </c>
      <c r="E8218" s="1" t="s">
        <v>16395</v>
      </c>
      <c r="F8218" s="1" t="s">
        <v>16396</v>
      </c>
      <c r="G8218" s="1" t="s">
        <v>28807</v>
      </c>
      <c r="H8218" s="1" t="s">
        <v>17601</v>
      </c>
      <c r="I8218" s="2">
        <v>467.48</v>
      </c>
      <c r="J8218" s="37">
        <f>VLOOKUP(H8218,'DOGHER ORDER-DISC'!$K$4:$N$30,4,FALSE)</f>
        <v>0</v>
      </c>
      <c r="K8218" s="2">
        <f t="shared" si="133"/>
        <v>467.48</v>
      </c>
      <c r="L8218" s="1" t="s">
        <v>20657</v>
      </c>
    </row>
    <row r="8219" spans="1:12">
      <c r="A8219" s="1"/>
      <c r="B8219" s="1">
        <v>650</v>
      </c>
      <c r="C8219" s="1" t="s">
        <v>18226</v>
      </c>
      <c r="D8219" s="1" t="s">
        <v>18257</v>
      </c>
      <c r="E8219" s="1" t="s">
        <v>16397</v>
      </c>
      <c r="F8219" s="1" t="s">
        <v>16398</v>
      </c>
      <c r="G8219" s="1" t="s">
        <v>28808</v>
      </c>
      <c r="H8219" s="1" t="s">
        <v>17601</v>
      </c>
      <c r="I8219" s="2">
        <v>474.82</v>
      </c>
      <c r="J8219" s="37">
        <f>VLOOKUP(H8219,'DOGHER ORDER-DISC'!$K$4:$N$30,4,FALSE)</f>
        <v>0</v>
      </c>
      <c r="K8219" s="2">
        <f t="shared" si="133"/>
        <v>474.82</v>
      </c>
      <c r="L8219" s="1" t="s">
        <v>20657</v>
      </c>
    </row>
    <row r="8220" spans="1:12">
      <c r="A8220" s="1"/>
      <c r="B8220" s="1">
        <v>650</v>
      </c>
      <c r="C8220" s="1" t="s">
        <v>18226</v>
      </c>
      <c r="D8220" s="1" t="s">
        <v>18257</v>
      </c>
      <c r="E8220" s="1" t="s">
        <v>16399</v>
      </c>
      <c r="F8220" s="1" t="s">
        <v>16400</v>
      </c>
      <c r="G8220" s="1" t="s">
        <v>28809</v>
      </c>
      <c r="H8220" s="1" t="s">
        <v>17601</v>
      </c>
      <c r="I8220" s="2">
        <v>492.45</v>
      </c>
      <c r="J8220" s="37">
        <f>VLOOKUP(H8220,'DOGHER ORDER-DISC'!$K$4:$N$30,4,FALSE)</f>
        <v>0</v>
      </c>
      <c r="K8220" s="2">
        <f t="shared" si="133"/>
        <v>492.45</v>
      </c>
      <c r="L8220" s="1" t="s">
        <v>20657</v>
      </c>
    </row>
    <row r="8221" spans="1:12">
      <c r="A8221" s="1"/>
      <c r="B8221" s="1">
        <v>650</v>
      </c>
      <c r="C8221" s="1" t="s">
        <v>18226</v>
      </c>
      <c r="D8221" s="1" t="s">
        <v>18257</v>
      </c>
      <c r="E8221" s="1" t="s">
        <v>16401</v>
      </c>
      <c r="F8221" s="1" t="s">
        <v>16402</v>
      </c>
      <c r="G8221" s="1" t="s">
        <v>28810</v>
      </c>
      <c r="H8221" s="1" t="s">
        <v>17601</v>
      </c>
      <c r="I8221" s="2">
        <v>779.93</v>
      </c>
      <c r="J8221" s="37">
        <f>VLOOKUP(H8221,'DOGHER ORDER-DISC'!$K$4:$N$30,4,FALSE)</f>
        <v>0</v>
      </c>
      <c r="K8221" s="2">
        <f t="shared" si="133"/>
        <v>779.93</v>
      </c>
      <c r="L8221" s="1" t="s">
        <v>20657</v>
      </c>
    </row>
    <row r="8222" spans="1:12">
      <c r="A8222" s="1"/>
      <c r="B8222" s="1">
        <v>650</v>
      </c>
      <c r="C8222" s="1" t="s">
        <v>18226</v>
      </c>
      <c r="D8222" s="1" t="s">
        <v>18257</v>
      </c>
      <c r="E8222" s="1" t="s">
        <v>16403</v>
      </c>
      <c r="F8222" s="1" t="s">
        <v>16404</v>
      </c>
      <c r="G8222" s="1" t="s">
        <v>28811</v>
      </c>
      <c r="H8222" s="1" t="s">
        <v>17601</v>
      </c>
      <c r="I8222" s="2">
        <v>259.08999999999997</v>
      </c>
      <c r="J8222" s="37">
        <f>VLOOKUP(H8222,'DOGHER ORDER-DISC'!$K$4:$N$30,4,FALSE)</f>
        <v>0</v>
      </c>
      <c r="K8222" s="2">
        <f t="shared" si="133"/>
        <v>259.08999999999997</v>
      </c>
      <c r="L8222" s="1" t="s">
        <v>20657</v>
      </c>
    </row>
    <row r="8223" spans="1:12">
      <c r="A8223" s="1"/>
      <c r="B8223" s="1">
        <v>650</v>
      </c>
      <c r="C8223" s="1" t="s">
        <v>18226</v>
      </c>
      <c r="D8223" s="1" t="s">
        <v>18257</v>
      </c>
      <c r="E8223" s="1" t="s">
        <v>16405</v>
      </c>
      <c r="F8223" s="1" t="s">
        <v>16406</v>
      </c>
      <c r="G8223" s="1" t="s">
        <v>28812</v>
      </c>
      <c r="H8223" s="1" t="s">
        <v>17601</v>
      </c>
      <c r="I8223" s="2">
        <v>325.39999999999998</v>
      </c>
      <c r="J8223" s="37">
        <f>VLOOKUP(H8223,'DOGHER ORDER-DISC'!$K$4:$N$30,4,FALSE)</f>
        <v>0</v>
      </c>
      <c r="K8223" s="2">
        <f t="shared" si="133"/>
        <v>325.39999999999998</v>
      </c>
      <c r="L8223" s="1" t="s">
        <v>20657</v>
      </c>
    </row>
    <row r="8224" spans="1:12">
      <c r="A8224" s="1"/>
      <c r="B8224" s="1">
        <v>650</v>
      </c>
      <c r="C8224" s="1" t="s">
        <v>18226</v>
      </c>
      <c r="D8224" s="1" t="s">
        <v>18257</v>
      </c>
      <c r="E8224" s="1" t="s">
        <v>16407</v>
      </c>
      <c r="F8224" s="1" t="s">
        <v>16408</v>
      </c>
      <c r="G8224" s="1" t="s">
        <v>28813</v>
      </c>
      <c r="H8224" s="1" t="s">
        <v>17601</v>
      </c>
      <c r="I8224" s="2">
        <v>329.55</v>
      </c>
      <c r="J8224" s="37">
        <f>VLOOKUP(H8224,'DOGHER ORDER-DISC'!$K$4:$N$30,4,FALSE)</f>
        <v>0</v>
      </c>
      <c r="K8224" s="2">
        <f t="shared" si="133"/>
        <v>329.55</v>
      </c>
      <c r="L8224" s="1" t="s">
        <v>20657</v>
      </c>
    </row>
    <row r="8225" spans="1:12">
      <c r="A8225" s="1"/>
      <c r="B8225" s="1">
        <v>650</v>
      </c>
      <c r="C8225" s="1" t="s">
        <v>18226</v>
      </c>
      <c r="D8225" s="1" t="s">
        <v>18257</v>
      </c>
      <c r="E8225" s="1" t="s">
        <v>16409</v>
      </c>
      <c r="F8225" s="1" t="s">
        <v>16410</v>
      </c>
      <c r="G8225" s="1" t="s">
        <v>28814</v>
      </c>
      <c r="H8225" s="1" t="s">
        <v>17601</v>
      </c>
      <c r="I8225" s="2">
        <v>475.15</v>
      </c>
      <c r="J8225" s="37">
        <f>VLOOKUP(H8225,'DOGHER ORDER-DISC'!$K$4:$N$30,4,FALSE)</f>
        <v>0</v>
      </c>
      <c r="K8225" s="2">
        <f t="shared" si="133"/>
        <v>475.15</v>
      </c>
      <c r="L8225" s="1" t="s">
        <v>20657</v>
      </c>
    </row>
    <row r="8226" spans="1:12">
      <c r="A8226" s="1"/>
      <c r="B8226" s="1">
        <v>650</v>
      </c>
      <c r="C8226" s="1" t="s">
        <v>18226</v>
      </c>
      <c r="D8226" s="1" t="s">
        <v>18257</v>
      </c>
      <c r="E8226" s="1" t="s">
        <v>16411</v>
      </c>
      <c r="F8226" s="1" t="s">
        <v>16412</v>
      </c>
      <c r="G8226" s="1" t="s">
        <v>28815</v>
      </c>
      <c r="H8226" s="1" t="s">
        <v>17601</v>
      </c>
      <c r="I8226" s="2">
        <v>384.57</v>
      </c>
      <c r="J8226" s="37">
        <f>VLOOKUP(H8226,'DOGHER ORDER-DISC'!$K$4:$N$30,4,FALSE)</f>
        <v>0</v>
      </c>
      <c r="K8226" s="2">
        <f t="shared" si="133"/>
        <v>384.57</v>
      </c>
      <c r="L8226" s="1" t="s">
        <v>20657</v>
      </c>
    </row>
    <row r="8227" spans="1:12">
      <c r="A8227" s="1"/>
      <c r="B8227" s="1">
        <v>650</v>
      </c>
      <c r="C8227" s="1" t="s">
        <v>18226</v>
      </c>
      <c r="D8227" s="1" t="s">
        <v>18257</v>
      </c>
      <c r="E8227" s="1" t="s">
        <v>16413</v>
      </c>
      <c r="F8227" s="1" t="s">
        <v>16414</v>
      </c>
      <c r="G8227" s="1" t="s">
        <v>28816</v>
      </c>
      <c r="H8227" s="1" t="s">
        <v>17601</v>
      </c>
      <c r="I8227" s="2">
        <v>389.65</v>
      </c>
      <c r="J8227" s="37">
        <f>VLOOKUP(H8227,'DOGHER ORDER-DISC'!$K$4:$N$30,4,FALSE)</f>
        <v>0</v>
      </c>
      <c r="K8227" s="2">
        <f t="shared" si="133"/>
        <v>389.65</v>
      </c>
      <c r="L8227" s="1" t="s">
        <v>20657</v>
      </c>
    </row>
    <row r="8228" spans="1:12">
      <c r="A8228" s="1"/>
      <c r="B8228" s="1">
        <v>650</v>
      </c>
      <c r="C8228" s="1" t="s">
        <v>18226</v>
      </c>
      <c r="D8228" s="1" t="s">
        <v>18257</v>
      </c>
      <c r="E8228" s="1" t="s">
        <v>16415</v>
      </c>
      <c r="F8228" s="1" t="s">
        <v>16416</v>
      </c>
      <c r="G8228" s="1" t="s">
        <v>28817</v>
      </c>
      <c r="H8228" s="1" t="s">
        <v>17601</v>
      </c>
      <c r="I8228" s="2">
        <v>417.51</v>
      </c>
      <c r="J8228" s="37">
        <f>VLOOKUP(H8228,'DOGHER ORDER-DISC'!$K$4:$N$30,4,FALSE)</f>
        <v>0</v>
      </c>
      <c r="K8228" s="2">
        <f t="shared" si="133"/>
        <v>417.51</v>
      </c>
      <c r="L8228" s="1" t="s">
        <v>20657</v>
      </c>
    </row>
    <row r="8229" spans="1:12">
      <c r="A8229" s="1"/>
      <c r="B8229" s="1">
        <v>650</v>
      </c>
      <c r="C8229" s="1" t="s">
        <v>18226</v>
      </c>
      <c r="D8229" s="1" t="s">
        <v>18257</v>
      </c>
      <c r="E8229" s="1" t="s">
        <v>16417</v>
      </c>
      <c r="F8229" s="1" t="s">
        <v>16418</v>
      </c>
      <c r="G8229" s="1" t="s">
        <v>28818</v>
      </c>
      <c r="H8229" s="1" t="s">
        <v>17601</v>
      </c>
      <c r="I8229" s="2">
        <v>570.58000000000004</v>
      </c>
      <c r="J8229" s="37">
        <f>VLOOKUP(H8229,'DOGHER ORDER-DISC'!$K$4:$N$30,4,FALSE)</f>
        <v>0</v>
      </c>
      <c r="K8229" s="2">
        <f t="shared" si="133"/>
        <v>570.58000000000004</v>
      </c>
      <c r="L8229" s="1" t="s">
        <v>20657</v>
      </c>
    </row>
    <row r="8230" spans="1:12">
      <c r="A8230" s="1"/>
      <c r="B8230" s="1">
        <v>651</v>
      </c>
      <c r="C8230" s="1" t="s">
        <v>18226</v>
      </c>
      <c r="D8230" s="1" t="s">
        <v>18257</v>
      </c>
      <c r="E8230" s="1" t="s">
        <v>16419</v>
      </c>
      <c r="F8230" s="1" t="s">
        <v>16420</v>
      </c>
      <c r="G8230" s="1" t="s">
        <v>28819</v>
      </c>
      <c r="H8230" s="1" t="s">
        <v>17601</v>
      </c>
      <c r="I8230" s="2">
        <v>149.15</v>
      </c>
      <c r="J8230" s="37">
        <f>VLOOKUP(H8230,'DOGHER ORDER-DISC'!$K$4:$N$30,4,FALSE)</f>
        <v>0</v>
      </c>
      <c r="K8230" s="2">
        <f t="shared" si="133"/>
        <v>149.15</v>
      </c>
      <c r="L8230" s="1" t="s">
        <v>20658</v>
      </c>
    </row>
    <row r="8231" spans="1:12">
      <c r="A8231" s="1"/>
      <c r="B8231" s="1">
        <v>651</v>
      </c>
      <c r="C8231" s="1" t="s">
        <v>18226</v>
      </c>
      <c r="D8231" s="1" t="s">
        <v>18257</v>
      </c>
      <c r="E8231" s="1" t="s">
        <v>16421</v>
      </c>
      <c r="F8231" s="1" t="s">
        <v>16422</v>
      </c>
      <c r="G8231" s="1" t="s">
        <v>28820</v>
      </c>
      <c r="H8231" s="1" t="s">
        <v>17601</v>
      </c>
      <c r="I8231" s="2">
        <v>149.15</v>
      </c>
      <c r="J8231" s="37">
        <f>VLOOKUP(H8231,'DOGHER ORDER-DISC'!$K$4:$N$30,4,FALSE)</f>
        <v>0</v>
      </c>
      <c r="K8231" s="2">
        <f t="shared" si="133"/>
        <v>149.15</v>
      </c>
      <c r="L8231" s="1" t="s">
        <v>20658</v>
      </c>
    </row>
    <row r="8232" spans="1:12">
      <c r="A8232" s="1"/>
      <c r="B8232" s="1">
        <v>651</v>
      </c>
      <c r="C8232" s="1" t="s">
        <v>18226</v>
      </c>
      <c r="D8232" s="1" t="s">
        <v>18257</v>
      </c>
      <c r="E8232" s="1" t="s">
        <v>16423</v>
      </c>
      <c r="F8232" s="1" t="s">
        <v>16424</v>
      </c>
      <c r="G8232" s="1" t="s">
        <v>28821</v>
      </c>
      <c r="H8232" s="1" t="s">
        <v>17601</v>
      </c>
      <c r="I8232" s="2">
        <v>149.15</v>
      </c>
      <c r="J8232" s="37">
        <f>VLOOKUP(H8232,'DOGHER ORDER-DISC'!$K$4:$N$30,4,FALSE)</f>
        <v>0</v>
      </c>
      <c r="K8232" s="2">
        <f t="shared" si="133"/>
        <v>149.15</v>
      </c>
      <c r="L8232" s="1" t="s">
        <v>20658</v>
      </c>
    </row>
    <row r="8233" spans="1:12">
      <c r="A8233" s="1"/>
      <c r="B8233" s="1">
        <v>651</v>
      </c>
      <c r="C8233" s="1" t="s">
        <v>18226</v>
      </c>
      <c r="D8233" s="1" t="s">
        <v>18257</v>
      </c>
      <c r="E8233" s="1" t="s">
        <v>16425</v>
      </c>
      <c r="F8233" s="1" t="s">
        <v>16426</v>
      </c>
      <c r="G8233" s="1" t="s">
        <v>28822</v>
      </c>
      <c r="H8233" s="1" t="s">
        <v>17601</v>
      </c>
      <c r="I8233" s="2">
        <v>149.15</v>
      </c>
      <c r="J8233" s="37">
        <f>VLOOKUP(H8233,'DOGHER ORDER-DISC'!$K$4:$N$30,4,FALSE)</f>
        <v>0</v>
      </c>
      <c r="K8233" s="2">
        <f t="shared" si="133"/>
        <v>149.15</v>
      </c>
      <c r="L8233" s="1" t="s">
        <v>20658</v>
      </c>
    </row>
    <row r="8234" spans="1:12">
      <c r="A8234" s="1"/>
      <c r="B8234" s="1">
        <v>651</v>
      </c>
      <c r="C8234" s="1" t="s">
        <v>18226</v>
      </c>
      <c r="D8234" s="1" t="s">
        <v>18257</v>
      </c>
      <c r="E8234" s="1" t="s">
        <v>16427</v>
      </c>
      <c r="F8234" s="1" t="s">
        <v>16428</v>
      </c>
      <c r="G8234" s="1" t="s">
        <v>28823</v>
      </c>
      <c r="H8234" s="1" t="s">
        <v>17601</v>
      </c>
      <c r="I8234" s="2">
        <v>154.04</v>
      </c>
      <c r="J8234" s="37">
        <f>VLOOKUP(H8234,'DOGHER ORDER-DISC'!$K$4:$N$30,4,FALSE)</f>
        <v>0</v>
      </c>
      <c r="K8234" s="2">
        <f t="shared" si="133"/>
        <v>154.04</v>
      </c>
      <c r="L8234" s="1" t="s">
        <v>20658</v>
      </c>
    </row>
    <row r="8235" spans="1:12">
      <c r="A8235" s="1"/>
      <c r="B8235" s="1">
        <v>651</v>
      </c>
      <c r="C8235" s="1" t="s">
        <v>18226</v>
      </c>
      <c r="D8235" s="1" t="s">
        <v>18257</v>
      </c>
      <c r="E8235" s="1" t="s">
        <v>16429</v>
      </c>
      <c r="F8235" s="1" t="s">
        <v>16430</v>
      </c>
      <c r="G8235" s="1" t="s">
        <v>28824</v>
      </c>
      <c r="H8235" s="1" t="s">
        <v>17601</v>
      </c>
      <c r="I8235" s="2">
        <v>154.04</v>
      </c>
      <c r="J8235" s="37">
        <f>VLOOKUP(H8235,'DOGHER ORDER-DISC'!$K$4:$N$30,4,FALSE)</f>
        <v>0</v>
      </c>
      <c r="K8235" s="2">
        <f t="shared" si="133"/>
        <v>154.04</v>
      </c>
      <c r="L8235" s="1" t="s">
        <v>20658</v>
      </c>
    </row>
    <row r="8236" spans="1:12">
      <c r="A8236" s="1"/>
      <c r="B8236" s="1">
        <v>651</v>
      </c>
      <c r="C8236" s="1" t="s">
        <v>18226</v>
      </c>
      <c r="D8236" s="1" t="s">
        <v>18257</v>
      </c>
      <c r="E8236" s="1" t="s">
        <v>16431</v>
      </c>
      <c r="F8236" s="1" t="s">
        <v>16432</v>
      </c>
      <c r="G8236" s="1" t="s">
        <v>28825</v>
      </c>
      <c r="H8236" s="1" t="s">
        <v>17601</v>
      </c>
      <c r="I8236" s="2">
        <v>155.94999999999999</v>
      </c>
      <c r="J8236" s="37">
        <f>VLOOKUP(H8236,'DOGHER ORDER-DISC'!$K$4:$N$30,4,FALSE)</f>
        <v>0</v>
      </c>
      <c r="K8236" s="2">
        <f t="shared" si="133"/>
        <v>155.94999999999999</v>
      </c>
      <c r="L8236" s="1" t="s">
        <v>20658</v>
      </c>
    </row>
    <row r="8237" spans="1:12">
      <c r="A8237" s="1"/>
      <c r="B8237" s="1">
        <v>651</v>
      </c>
      <c r="C8237" s="1" t="s">
        <v>18226</v>
      </c>
      <c r="D8237" s="1" t="s">
        <v>18257</v>
      </c>
      <c r="E8237" s="1" t="s">
        <v>16433</v>
      </c>
      <c r="F8237" s="1" t="s">
        <v>16434</v>
      </c>
      <c r="G8237" s="1" t="s">
        <v>28826</v>
      </c>
      <c r="H8237" s="1" t="s">
        <v>17601</v>
      </c>
      <c r="I8237" s="2">
        <v>173</v>
      </c>
      <c r="J8237" s="37">
        <f>VLOOKUP(H8237,'DOGHER ORDER-DISC'!$K$4:$N$30,4,FALSE)</f>
        <v>0</v>
      </c>
      <c r="K8237" s="2">
        <f t="shared" si="133"/>
        <v>173</v>
      </c>
      <c r="L8237" s="1" t="s">
        <v>20658</v>
      </c>
    </row>
    <row r="8238" spans="1:12">
      <c r="A8238" s="1"/>
      <c r="B8238" s="1">
        <v>651</v>
      </c>
      <c r="C8238" s="1" t="s">
        <v>18226</v>
      </c>
      <c r="D8238" s="1" t="s">
        <v>18257</v>
      </c>
      <c r="E8238" s="1" t="s">
        <v>16435</v>
      </c>
      <c r="F8238" s="1" t="s">
        <v>16436</v>
      </c>
      <c r="G8238" s="1" t="s">
        <v>28827</v>
      </c>
      <c r="H8238" s="1" t="s">
        <v>17601</v>
      </c>
      <c r="I8238" s="2">
        <v>182.87</v>
      </c>
      <c r="J8238" s="37">
        <f>VLOOKUP(H8238,'DOGHER ORDER-DISC'!$K$4:$N$30,4,FALSE)</f>
        <v>0</v>
      </c>
      <c r="K8238" s="2">
        <f t="shared" si="133"/>
        <v>182.87</v>
      </c>
      <c r="L8238" s="1" t="s">
        <v>20658</v>
      </c>
    </row>
    <row r="8239" spans="1:12">
      <c r="A8239" s="1"/>
      <c r="B8239" s="1">
        <v>651</v>
      </c>
      <c r="C8239" s="1" t="s">
        <v>18226</v>
      </c>
      <c r="D8239" s="1" t="s">
        <v>18257</v>
      </c>
      <c r="E8239" s="1" t="s">
        <v>16437</v>
      </c>
      <c r="F8239" s="1" t="s">
        <v>16438</v>
      </c>
      <c r="G8239" s="1" t="s">
        <v>28828</v>
      </c>
      <c r="H8239" s="1" t="s">
        <v>17601</v>
      </c>
      <c r="I8239" s="2">
        <v>182.87</v>
      </c>
      <c r="J8239" s="37">
        <f>VLOOKUP(H8239,'DOGHER ORDER-DISC'!$K$4:$N$30,4,FALSE)</f>
        <v>0</v>
      </c>
      <c r="K8239" s="2">
        <f t="shared" ref="K8239:K8302" si="134">+ROUND(I8239*(1-J8239),2)</f>
        <v>182.87</v>
      </c>
      <c r="L8239" s="1" t="s">
        <v>20658</v>
      </c>
    </row>
    <row r="8240" spans="1:12">
      <c r="A8240" s="1"/>
      <c r="B8240" s="1">
        <v>651</v>
      </c>
      <c r="C8240" s="1" t="s">
        <v>18226</v>
      </c>
      <c r="D8240" s="1" t="s">
        <v>18257</v>
      </c>
      <c r="E8240" s="1" t="s">
        <v>16439</v>
      </c>
      <c r="F8240" s="1" t="s">
        <v>16440</v>
      </c>
      <c r="G8240" s="1" t="s">
        <v>28829</v>
      </c>
      <c r="H8240" s="1" t="s">
        <v>17601</v>
      </c>
      <c r="I8240" s="2">
        <v>182.87</v>
      </c>
      <c r="J8240" s="37">
        <f>VLOOKUP(H8240,'DOGHER ORDER-DISC'!$K$4:$N$30,4,FALSE)</f>
        <v>0</v>
      </c>
      <c r="K8240" s="2">
        <f t="shared" si="134"/>
        <v>182.87</v>
      </c>
      <c r="L8240" s="1" t="s">
        <v>20658</v>
      </c>
    </row>
    <row r="8241" spans="1:12">
      <c r="A8241" s="1"/>
      <c r="B8241" s="1">
        <v>651</v>
      </c>
      <c r="C8241" s="1" t="s">
        <v>18226</v>
      </c>
      <c r="D8241" s="1" t="s">
        <v>18257</v>
      </c>
      <c r="E8241" s="1" t="s">
        <v>16441</v>
      </c>
      <c r="F8241" s="1" t="s">
        <v>16442</v>
      </c>
      <c r="G8241" s="1" t="s">
        <v>28830</v>
      </c>
      <c r="H8241" s="1" t="s">
        <v>17601</v>
      </c>
      <c r="I8241" s="2">
        <v>182.87</v>
      </c>
      <c r="J8241" s="37">
        <f>VLOOKUP(H8241,'DOGHER ORDER-DISC'!$K$4:$N$30,4,FALSE)</f>
        <v>0</v>
      </c>
      <c r="K8241" s="2">
        <f t="shared" si="134"/>
        <v>182.87</v>
      </c>
      <c r="L8241" s="1" t="s">
        <v>20658</v>
      </c>
    </row>
    <row r="8242" spans="1:12">
      <c r="A8242" s="1"/>
      <c r="B8242" s="1">
        <v>651</v>
      </c>
      <c r="C8242" s="1" t="s">
        <v>18226</v>
      </c>
      <c r="D8242" s="1" t="s">
        <v>18257</v>
      </c>
      <c r="E8242" s="1" t="s">
        <v>16443</v>
      </c>
      <c r="F8242" s="1" t="s">
        <v>16444</v>
      </c>
      <c r="G8242" s="1" t="s">
        <v>28831</v>
      </c>
      <c r="H8242" s="1" t="s">
        <v>17601</v>
      </c>
      <c r="I8242" s="2">
        <v>173.46</v>
      </c>
      <c r="J8242" s="37">
        <f>VLOOKUP(H8242,'DOGHER ORDER-DISC'!$K$4:$N$30,4,FALSE)</f>
        <v>0</v>
      </c>
      <c r="K8242" s="2">
        <f t="shared" si="134"/>
        <v>173.46</v>
      </c>
      <c r="L8242" s="1" t="s">
        <v>20658</v>
      </c>
    </row>
    <row r="8243" spans="1:12">
      <c r="A8243" s="1"/>
      <c r="B8243" s="1">
        <v>651</v>
      </c>
      <c r="C8243" s="1" t="s">
        <v>18226</v>
      </c>
      <c r="D8243" s="1" t="s">
        <v>18257</v>
      </c>
      <c r="E8243" s="1" t="s">
        <v>16445</v>
      </c>
      <c r="F8243" s="1" t="s">
        <v>16446</v>
      </c>
      <c r="G8243" s="1" t="s">
        <v>28832</v>
      </c>
      <c r="H8243" s="1" t="s">
        <v>17601</v>
      </c>
      <c r="I8243" s="2">
        <v>182.46</v>
      </c>
      <c r="J8243" s="37">
        <f>VLOOKUP(H8243,'DOGHER ORDER-DISC'!$K$4:$N$30,4,FALSE)</f>
        <v>0</v>
      </c>
      <c r="K8243" s="2">
        <f t="shared" si="134"/>
        <v>182.46</v>
      </c>
      <c r="L8243" s="1" t="s">
        <v>20658</v>
      </c>
    </row>
    <row r="8244" spans="1:12">
      <c r="A8244" s="1"/>
      <c r="B8244" s="1">
        <v>651</v>
      </c>
      <c r="C8244" s="1" t="s">
        <v>18226</v>
      </c>
      <c r="D8244" s="1" t="s">
        <v>18257</v>
      </c>
      <c r="E8244" s="1" t="s">
        <v>16447</v>
      </c>
      <c r="F8244" s="1" t="s">
        <v>16448</v>
      </c>
      <c r="G8244" s="1" t="s">
        <v>28833</v>
      </c>
      <c r="H8244" s="1" t="s">
        <v>17601</v>
      </c>
      <c r="I8244" s="2">
        <v>193.96</v>
      </c>
      <c r="J8244" s="37">
        <f>VLOOKUP(H8244,'DOGHER ORDER-DISC'!$K$4:$N$30,4,FALSE)</f>
        <v>0</v>
      </c>
      <c r="K8244" s="2">
        <f t="shared" si="134"/>
        <v>193.96</v>
      </c>
      <c r="L8244" s="1" t="s">
        <v>20658</v>
      </c>
    </row>
    <row r="8245" spans="1:12">
      <c r="A8245" s="1"/>
      <c r="B8245" s="1">
        <v>651</v>
      </c>
      <c r="C8245" s="1" t="s">
        <v>18226</v>
      </c>
      <c r="D8245" s="1" t="s">
        <v>18257</v>
      </c>
      <c r="E8245" s="1" t="s">
        <v>16449</v>
      </c>
      <c r="F8245" s="1" t="s">
        <v>16450</v>
      </c>
      <c r="G8245" s="1" t="s">
        <v>28834</v>
      </c>
      <c r="H8245" s="1" t="s">
        <v>17601</v>
      </c>
      <c r="I8245" s="2">
        <v>200.47</v>
      </c>
      <c r="J8245" s="37">
        <f>VLOOKUP(H8245,'DOGHER ORDER-DISC'!$K$4:$N$30,4,FALSE)</f>
        <v>0</v>
      </c>
      <c r="K8245" s="2">
        <f t="shared" si="134"/>
        <v>200.47</v>
      </c>
      <c r="L8245" s="1" t="s">
        <v>20658</v>
      </c>
    </row>
    <row r="8246" spans="1:12">
      <c r="A8246" s="1"/>
      <c r="B8246" s="1">
        <v>651</v>
      </c>
      <c r="C8246" s="1" t="s">
        <v>18226</v>
      </c>
      <c r="D8246" s="1" t="s">
        <v>18257</v>
      </c>
      <c r="E8246" s="1" t="s">
        <v>16451</v>
      </c>
      <c r="F8246" s="1" t="s">
        <v>16452</v>
      </c>
      <c r="G8246" s="1" t="s">
        <v>28835</v>
      </c>
      <c r="H8246" s="1" t="s">
        <v>17601</v>
      </c>
      <c r="I8246" s="2">
        <v>200.47</v>
      </c>
      <c r="J8246" s="37">
        <f>VLOOKUP(H8246,'DOGHER ORDER-DISC'!$K$4:$N$30,4,FALSE)</f>
        <v>0</v>
      </c>
      <c r="K8246" s="2">
        <f t="shared" si="134"/>
        <v>200.47</v>
      </c>
      <c r="L8246" s="1" t="s">
        <v>20658</v>
      </c>
    </row>
    <row r="8247" spans="1:12">
      <c r="A8247" s="1"/>
      <c r="B8247" s="1">
        <v>651</v>
      </c>
      <c r="C8247" s="1" t="s">
        <v>18226</v>
      </c>
      <c r="D8247" s="1" t="s">
        <v>18257</v>
      </c>
      <c r="E8247" s="1" t="s">
        <v>16453</v>
      </c>
      <c r="F8247" s="1" t="s">
        <v>16454</v>
      </c>
      <c r="G8247" s="1" t="s">
        <v>28836</v>
      </c>
      <c r="H8247" s="1" t="s">
        <v>17601</v>
      </c>
      <c r="I8247" s="2">
        <v>216.18</v>
      </c>
      <c r="J8247" s="37">
        <f>VLOOKUP(H8247,'DOGHER ORDER-DISC'!$K$4:$N$30,4,FALSE)</f>
        <v>0</v>
      </c>
      <c r="K8247" s="2">
        <f t="shared" si="134"/>
        <v>216.18</v>
      </c>
      <c r="L8247" s="1" t="s">
        <v>20658</v>
      </c>
    </row>
    <row r="8248" spans="1:12">
      <c r="A8248" s="1"/>
      <c r="B8248" s="1">
        <v>651</v>
      </c>
      <c r="C8248" s="1" t="s">
        <v>18226</v>
      </c>
      <c r="D8248" s="1" t="s">
        <v>18257</v>
      </c>
      <c r="E8248" s="1" t="s">
        <v>16455</v>
      </c>
      <c r="F8248" s="1" t="s">
        <v>16456</v>
      </c>
      <c r="G8248" s="1" t="s">
        <v>28837</v>
      </c>
      <c r="H8248" s="1" t="s">
        <v>17601</v>
      </c>
      <c r="I8248" s="2">
        <v>273.2</v>
      </c>
      <c r="J8248" s="37">
        <f>VLOOKUP(H8248,'DOGHER ORDER-DISC'!$K$4:$N$30,4,FALSE)</f>
        <v>0</v>
      </c>
      <c r="K8248" s="2">
        <f t="shared" si="134"/>
        <v>273.2</v>
      </c>
      <c r="L8248" s="1" t="s">
        <v>20658</v>
      </c>
    </row>
    <row r="8249" spans="1:12">
      <c r="A8249" s="1"/>
      <c r="B8249" s="1">
        <v>651</v>
      </c>
      <c r="C8249" s="1" t="s">
        <v>18226</v>
      </c>
      <c r="D8249" s="1" t="s">
        <v>18257</v>
      </c>
      <c r="E8249" s="1" t="s">
        <v>16457</v>
      </c>
      <c r="F8249" s="1" t="s">
        <v>16458</v>
      </c>
      <c r="G8249" s="1" t="s">
        <v>28838</v>
      </c>
      <c r="H8249" s="1" t="s">
        <v>17601</v>
      </c>
      <c r="I8249" s="2">
        <v>501.64</v>
      </c>
      <c r="J8249" s="37">
        <f>VLOOKUP(H8249,'DOGHER ORDER-DISC'!$K$4:$N$30,4,FALSE)</f>
        <v>0</v>
      </c>
      <c r="K8249" s="2">
        <f t="shared" si="134"/>
        <v>501.64</v>
      </c>
      <c r="L8249" s="1" t="s">
        <v>20658</v>
      </c>
    </row>
    <row r="8250" spans="1:12">
      <c r="A8250" s="1"/>
      <c r="B8250" s="1">
        <v>651</v>
      </c>
      <c r="C8250" s="1" t="s">
        <v>18226</v>
      </c>
      <c r="D8250" s="1" t="s">
        <v>18257</v>
      </c>
      <c r="E8250" s="1" t="s">
        <v>16459</v>
      </c>
      <c r="F8250" s="1" t="s">
        <v>16460</v>
      </c>
      <c r="G8250" s="1" t="s">
        <v>28839</v>
      </c>
      <c r="H8250" s="1" t="s">
        <v>17601</v>
      </c>
      <c r="I8250" s="2">
        <v>644.34</v>
      </c>
      <c r="J8250" s="37">
        <f>VLOOKUP(H8250,'DOGHER ORDER-DISC'!$K$4:$N$30,4,FALSE)</f>
        <v>0</v>
      </c>
      <c r="K8250" s="2">
        <f t="shared" si="134"/>
        <v>644.34</v>
      </c>
      <c r="L8250" s="1" t="s">
        <v>20658</v>
      </c>
    </row>
    <row r="8251" spans="1:12">
      <c r="A8251" s="1"/>
      <c r="B8251" s="1">
        <v>651</v>
      </c>
      <c r="C8251" s="1" t="s">
        <v>18226</v>
      </c>
      <c r="D8251" s="1" t="s">
        <v>18257</v>
      </c>
      <c r="E8251" s="1" t="s">
        <v>16461</v>
      </c>
      <c r="F8251" s="1" t="s">
        <v>16462</v>
      </c>
      <c r="G8251" s="1" t="s">
        <v>28840</v>
      </c>
      <c r="H8251" s="1" t="s">
        <v>17601</v>
      </c>
      <c r="I8251" s="2">
        <v>1315.03</v>
      </c>
      <c r="J8251" s="37">
        <f>VLOOKUP(H8251,'DOGHER ORDER-DISC'!$K$4:$N$30,4,FALSE)</f>
        <v>0</v>
      </c>
      <c r="K8251" s="2">
        <f t="shared" si="134"/>
        <v>1315.03</v>
      </c>
      <c r="L8251" s="1" t="s">
        <v>20659</v>
      </c>
    </row>
    <row r="8252" spans="1:12">
      <c r="A8252" s="1"/>
      <c r="B8252" s="1">
        <v>651</v>
      </c>
      <c r="C8252" s="1" t="s">
        <v>18226</v>
      </c>
      <c r="D8252" s="1" t="s">
        <v>18257</v>
      </c>
      <c r="E8252" s="1" t="s">
        <v>16463</v>
      </c>
      <c r="F8252" s="1" t="s">
        <v>16464</v>
      </c>
      <c r="G8252" s="1" t="s">
        <v>28841</v>
      </c>
      <c r="H8252" s="1" t="s">
        <v>17601</v>
      </c>
      <c r="I8252" s="2">
        <v>1522.79</v>
      </c>
      <c r="J8252" s="37">
        <f>VLOOKUP(H8252,'DOGHER ORDER-DISC'!$K$4:$N$30,4,FALSE)</f>
        <v>0</v>
      </c>
      <c r="K8252" s="2">
        <f t="shared" si="134"/>
        <v>1522.79</v>
      </c>
      <c r="L8252" s="1" t="s">
        <v>20660</v>
      </c>
    </row>
    <row r="8253" spans="1:12">
      <c r="A8253" s="1"/>
      <c r="B8253" s="1">
        <v>651</v>
      </c>
      <c r="C8253" s="1" t="s">
        <v>18226</v>
      </c>
      <c r="D8253" s="1" t="s">
        <v>18257</v>
      </c>
      <c r="E8253" s="1" t="s">
        <v>16465</v>
      </c>
      <c r="F8253" s="1" t="s">
        <v>16466</v>
      </c>
      <c r="G8253" s="1" t="s">
        <v>28842</v>
      </c>
      <c r="H8253" s="1" t="s">
        <v>17601</v>
      </c>
      <c r="I8253" s="2">
        <v>564.37</v>
      </c>
      <c r="J8253" s="37">
        <f>VLOOKUP(H8253,'DOGHER ORDER-DISC'!$K$4:$N$30,4,FALSE)</f>
        <v>0</v>
      </c>
      <c r="K8253" s="2">
        <f t="shared" si="134"/>
        <v>564.37</v>
      </c>
      <c r="L8253" s="1" t="s">
        <v>20661</v>
      </c>
    </row>
    <row r="8254" spans="1:12">
      <c r="A8254" s="1"/>
      <c r="B8254" s="1">
        <v>651</v>
      </c>
      <c r="C8254" s="1" t="s">
        <v>18226</v>
      </c>
      <c r="D8254" s="1" t="s">
        <v>18257</v>
      </c>
      <c r="E8254" s="1" t="s">
        <v>16467</v>
      </c>
      <c r="F8254" s="1" t="s">
        <v>16468</v>
      </c>
      <c r="G8254" s="1" t="s">
        <v>28843</v>
      </c>
      <c r="H8254" s="1" t="s">
        <v>17601</v>
      </c>
      <c r="I8254" s="2">
        <v>1074.9000000000001</v>
      </c>
      <c r="J8254" s="37">
        <f>VLOOKUP(H8254,'DOGHER ORDER-DISC'!$K$4:$N$30,4,FALSE)</f>
        <v>0</v>
      </c>
      <c r="K8254" s="2">
        <f t="shared" si="134"/>
        <v>1074.9000000000001</v>
      </c>
      <c r="L8254" s="1" t="s">
        <v>20661</v>
      </c>
    </row>
    <row r="8255" spans="1:12">
      <c r="A8255" s="1"/>
      <c r="B8255" s="1">
        <v>651</v>
      </c>
      <c r="C8255" s="1" t="s">
        <v>18226</v>
      </c>
      <c r="D8255" s="1" t="s">
        <v>18257</v>
      </c>
      <c r="E8255" s="1" t="s">
        <v>16469</v>
      </c>
      <c r="F8255" s="1" t="s">
        <v>16470</v>
      </c>
      <c r="G8255" s="1" t="s">
        <v>28844</v>
      </c>
      <c r="H8255" s="1" t="s">
        <v>17601</v>
      </c>
      <c r="I8255" s="2">
        <v>1254.0899999999999</v>
      </c>
      <c r="J8255" s="37">
        <f>VLOOKUP(H8255,'DOGHER ORDER-DISC'!$K$4:$N$30,4,FALSE)</f>
        <v>0</v>
      </c>
      <c r="K8255" s="2">
        <f t="shared" si="134"/>
        <v>1254.0899999999999</v>
      </c>
      <c r="L8255" s="1" t="s">
        <v>20662</v>
      </c>
    </row>
    <row r="8256" spans="1:12">
      <c r="A8256" s="1"/>
      <c r="B8256" s="1">
        <v>652</v>
      </c>
      <c r="C8256" s="1" t="s">
        <v>18226</v>
      </c>
      <c r="D8256" s="1" t="s">
        <v>18257</v>
      </c>
      <c r="E8256" s="1" t="s">
        <v>16471</v>
      </c>
      <c r="F8256" s="1" t="s">
        <v>16472</v>
      </c>
      <c r="G8256" s="1" t="s">
        <v>28845</v>
      </c>
      <c r="H8256" s="1" t="s">
        <v>17601</v>
      </c>
      <c r="I8256" s="2">
        <v>166.67</v>
      </c>
      <c r="J8256" s="37">
        <f>VLOOKUP(H8256,'DOGHER ORDER-DISC'!$K$4:$N$30,4,FALSE)</f>
        <v>0</v>
      </c>
      <c r="K8256" s="2">
        <f t="shared" si="134"/>
        <v>166.67</v>
      </c>
      <c r="L8256" s="1" t="s">
        <v>20663</v>
      </c>
    </row>
    <row r="8257" spans="1:12">
      <c r="A8257" s="1"/>
      <c r="B8257" s="1">
        <v>652</v>
      </c>
      <c r="C8257" s="1" t="s">
        <v>18226</v>
      </c>
      <c r="D8257" s="1" t="s">
        <v>18257</v>
      </c>
      <c r="E8257" s="1" t="s">
        <v>16473</v>
      </c>
      <c r="F8257" s="1" t="s">
        <v>16474</v>
      </c>
      <c r="G8257" s="1" t="s">
        <v>28846</v>
      </c>
      <c r="H8257" s="1" t="s">
        <v>17601</v>
      </c>
      <c r="I8257" s="2">
        <v>166.67</v>
      </c>
      <c r="J8257" s="37">
        <f>VLOOKUP(H8257,'DOGHER ORDER-DISC'!$K$4:$N$30,4,FALSE)</f>
        <v>0</v>
      </c>
      <c r="K8257" s="2">
        <f t="shared" si="134"/>
        <v>166.67</v>
      </c>
      <c r="L8257" s="1" t="s">
        <v>20663</v>
      </c>
    </row>
    <row r="8258" spans="1:12">
      <c r="A8258" s="1"/>
      <c r="B8258" s="1">
        <v>652</v>
      </c>
      <c r="C8258" s="1" t="s">
        <v>18226</v>
      </c>
      <c r="D8258" s="1" t="s">
        <v>18257</v>
      </c>
      <c r="E8258" s="1" t="s">
        <v>16475</v>
      </c>
      <c r="F8258" s="1" t="s">
        <v>16476</v>
      </c>
      <c r="G8258" s="1" t="s">
        <v>28847</v>
      </c>
      <c r="H8258" s="1" t="s">
        <v>17601</v>
      </c>
      <c r="I8258" s="2">
        <v>167.91</v>
      </c>
      <c r="J8258" s="37">
        <f>VLOOKUP(H8258,'DOGHER ORDER-DISC'!$K$4:$N$30,4,FALSE)</f>
        <v>0</v>
      </c>
      <c r="K8258" s="2">
        <f t="shared" si="134"/>
        <v>167.91</v>
      </c>
      <c r="L8258" s="1" t="s">
        <v>20663</v>
      </c>
    </row>
    <row r="8259" spans="1:12">
      <c r="A8259" s="1"/>
      <c r="B8259" s="1">
        <v>652</v>
      </c>
      <c r="C8259" s="1" t="s">
        <v>18226</v>
      </c>
      <c r="D8259" s="1" t="s">
        <v>18257</v>
      </c>
      <c r="E8259" s="1" t="s">
        <v>16477</v>
      </c>
      <c r="F8259" s="1" t="s">
        <v>16478</v>
      </c>
      <c r="G8259" s="1" t="s">
        <v>28848</v>
      </c>
      <c r="H8259" s="1" t="s">
        <v>17601</v>
      </c>
      <c r="I8259" s="2">
        <v>174.81</v>
      </c>
      <c r="J8259" s="37">
        <f>VLOOKUP(H8259,'DOGHER ORDER-DISC'!$K$4:$N$30,4,FALSE)</f>
        <v>0</v>
      </c>
      <c r="K8259" s="2">
        <f t="shared" si="134"/>
        <v>174.81</v>
      </c>
      <c r="L8259" s="1" t="s">
        <v>20663</v>
      </c>
    </row>
    <row r="8260" spans="1:12">
      <c r="A8260" s="1"/>
      <c r="B8260" s="1">
        <v>652</v>
      </c>
      <c r="C8260" s="1" t="s">
        <v>18226</v>
      </c>
      <c r="D8260" s="1" t="s">
        <v>18257</v>
      </c>
      <c r="E8260" s="1" t="s">
        <v>16479</v>
      </c>
      <c r="F8260" s="1" t="s">
        <v>16480</v>
      </c>
      <c r="G8260" s="1" t="s">
        <v>28849</v>
      </c>
      <c r="H8260" s="1" t="s">
        <v>17601</v>
      </c>
      <c r="I8260" s="2">
        <v>174.81</v>
      </c>
      <c r="J8260" s="37">
        <f>VLOOKUP(H8260,'DOGHER ORDER-DISC'!$K$4:$N$30,4,FALSE)</f>
        <v>0</v>
      </c>
      <c r="K8260" s="2">
        <f t="shared" si="134"/>
        <v>174.81</v>
      </c>
      <c r="L8260" s="1" t="s">
        <v>20663</v>
      </c>
    </row>
    <row r="8261" spans="1:12">
      <c r="A8261" s="1"/>
      <c r="B8261" s="1">
        <v>652</v>
      </c>
      <c r="C8261" s="1" t="s">
        <v>18226</v>
      </c>
      <c r="D8261" s="1" t="s">
        <v>18257</v>
      </c>
      <c r="E8261" s="1" t="s">
        <v>16481</v>
      </c>
      <c r="F8261" s="1" t="s">
        <v>16482</v>
      </c>
      <c r="G8261" s="1" t="s">
        <v>28850</v>
      </c>
      <c r="H8261" s="1" t="s">
        <v>17601</v>
      </c>
      <c r="I8261" s="2">
        <v>188.33</v>
      </c>
      <c r="J8261" s="37">
        <f>VLOOKUP(H8261,'DOGHER ORDER-DISC'!$K$4:$N$30,4,FALSE)</f>
        <v>0</v>
      </c>
      <c r="K8261" s="2">
        <f t="shared" si="134"/>
        <v>188.33</v>
      </c>
      <c r="L8261" s="1" t="s">
        <v>20663</v>
      </c>
    </row>
    <row r="8262" spans="1:12">
      <c r="A8262" s="1"/>
      <c r="B8262" s="1">
        <v>652</v>
      </c>
      <c r="C8262" s="1" t="s">
        <v>18226</v>
      </c>
      <c r="D8262" s="1" t="s">
        <v>18257</v>
      </c>
      <c r="E8262" s="1" t="s">
        <v>16483</v>
      </c>
      <c r="F8262" s="1" t="s">
        <v>16484</v>
      </c>
      <c r="G8262" s="1" t="s">
        <v>28851</v>
      </c>
      <c r="H8262" s="1" t="s">
        <v>17601</v>
      </c>
      <c r="I8262" s="2">
        <v>193.81</v>
      </c>
      <c r="J8262" s="37">
        <f>VLOOKUP(H8262,'DOGHER ORDER-DISC'!$K$4:$N$30,4,FALSE)</f>
        <v>0</v>
      </c>
      <c r="K8262" s="2">
        <f t="shared" si="134"/>
        <v>193.81</v>
      </c>
      <c r="L8262" s="1" t="s">
        <v>20663</v>
      </c>
    </row>
    <row r="8263" spans="1:12">
      <c r="A8263" s="1"/>
      <c r="B8263" s="1">
        <v>652</v>
      </c>
      <c r="C8263" s="1" t="s">
        <v>18226</v>
      </c>
      <c r="D8263" s="1" t="s">
        <v>18257</v>
      </c>
      <c r="E8263" s="1" t="s">
        <v>16485</v>
      </c>
      <c r="F8263" s="1" t="s">
        <v>16486</v>
      </c>
      <c r="G8263" s="1" t="s">
        <v>28852</v>
      </c>
      <c r="H8263" s="1" t="s">
        <v>17601</v>
      </c>
      <c r="I8263" s="2">
        <v>193.81</v>
      </c>
      <c r="J8263" s="37">
        <f>VLOOKUP(H8263,'DOGHER ORDER-DISC'!$K$4:$N$30,4,FALSE)</f>
        <v>0</v>
      </c>
      <c r="K8263" s="2">
        <f t="shared" si="134"/>
        <v>193.81</v>
      </c>
      <c r="L8263" s="1" t="s">
        <v>20663</v>
      </c>
    </row>
    <row r="8264" spans="1:12">
      <c r="A8264" s="1"/>
      <c r="B8264" s="1">
        <v>652</v>
      </c>
      <c r="C8264" s="1" t="s">
        <v>18226</v>
      </c>
      <c r="D8264" s="1" t="s">
        <v>18257</v>
      </c>
      <c r="E8264" s="1" t="s">
        <v>16487</v>
      </c>
      <c r="F8264" s="1" t="s">
        <v>16488</v>
      </c>
      <c r="G8264" s="1" t="s">
        <v>28853</v>
      </c>
      <c r="H8264" s="1" t="s">
        <v>17601</v>
      </c>
      <c r="I8264" s="2">
        <v>193.81</v>
      </c>
      <c r="J8264" s="37">
        <f>VLOOKUP(H8264,'DOGHER ORDER-DISC'!$K$4:$N$30,4,FALSE)</f>
        <v>0</v>
      </c>
      <c r="K8264" s="2">
        <f t="shared" si="134"/>
        <v>193.81</v>
      </c>
      <c r="L8264" s="1" t="s">
        <v>20663</v>
      </c>
    </row>
    <row r="8265" spans="1:12">
      <c r="A8265" s="1"/>
      <c r="B8265" s="1">
        <v>652</v>
      </c>
      <c r="C8265" s="1" t="s">
        <v>18226</v>
      </c>
      <c r="D8265" s="1" t="s">
        <v>18257</v>
      </c>
      <c r="E8265" s="1" t="s">
        <v>16489</v>
      </c>
      <c r="F8265" s="1" t="s">
        <v>16490</v>
      </c>
      <c r="G8265" s="1" t="s">
        <v>28854</v>
      </c>
      <c r="H8265" s="1" t="s">
        <v>17601</v>
      </c>
      <c r="I8265" s="2">
        <v>228.16</v>
      </c>
      <c r="J8265" s="37">
        <f>VLOOKUP(H8265,'DOGHER ORDER-DISC'!$K$4:$N$30,4,FALSE)</f>
        <v>0</v>
      </c>
      <c r="K8265" s="2">
        <f t="shared" si="134"/>
        <v>228.16</v>
      </c>
      <c r="L8265" s="1" t="s">
        <v>20663</v>
      </c>
    </row>
    <row r="8266" spans="1:12">
      <c r="A8266" s="1"/>
      <c r="B8266" s="1">
        <v>652</v>
      </c>
      <c r="C8266" s="1" t="s">
        <v>18226</v>
      </c>
      <c r="D8266" s="1" t="s">
        <v>18257</v>
      </c>
      <c r="E8266" s="1" t="s">
        <v>16491</v>
      </c>
      <c r="F8266" s="1" t="s">
        <v>16492</v>
      </c>
      <c r="G8266" s="1" t="s">
        <v>28855</v>
      </c>
      <c r="H8266" s="1" t="s">
        <v>17601</v>
      </c>
      <c r="I8266" s="2">
        <v>245.44</v>
      </c>
      <c r="J8266" s="37">
        <f>VLOOKUP(H8266,'DOGHER ORDER-DISC'!$K$4:$N$30,4,FALSE)</f>
        <v>0</v>
      </c>
      <c r="K8266" s="2">
        <f t="shared" si="134"/>
        <v>245.44</v>
      </c>
      <c r="L8266" s="1" t="s">
        <v>20663</v>
      </c>
    </row>
    <row r="8267" spans="1:12">
      <c r="A8267" s="1"/>
      <c r="B8267" s="1">
        <v>652</v>
      </c>
      <c r="C8267" s="1" t="s">
        <v>18226</v>
      </c>
      <c r="D8267" s="1" t="s">
        <v>18257</v>
      </c>
      <c r="E8267" s="1" t="s">
        <v>16493</v>
      </c>
      <c r="F8267" s="1" t="s">
        <v>16494</v>
      </c>
      <c r="G8267" s="1" t="s">
        <v>28856</v>
      </c>
      <c r="H8267" s="1" t="s">
        <v>17601</v>
      </c>
      <c r="I8267" s="2">
        <v>246.1</v>
      </c>
      <c r="J8267" s="37">
        <f>VLOOKUP(H8267,'DOGHER ORDER-DISC'!$K$4:$N$30,4,FALSE)</f>
        <v>0</v>
      </c>
      <c r="K8267" s="2">
        <f t="shared" si="134"/>
        <v>246.1</v>
      </c>
      <c r="L8267" s="1" t="s">
        <v>20663</v>
      </c>
    </row>
    <row r="8268" spans="1:12">
      <c r="A8268" s="1"/>
      <c r="B8268" s="1">
        <v>652</v>
      </c>
      <c r="C8268" s="1" t="s">
        <v>18226</v>
      </c>
      <c r="D8268" s="1" t="s">
        <v>18257</v>
      </c>
      <c r="E8268" s="1" t="s">
        <v>16495</v>
      </c>
      <c r="F8268" s="1" t="s">
        <v>16496</v>
      </c>
      <c r="G8268" s="1" t="s">
        <v>28857</v>
      </c>
      <c r="H8268" s="1" t="s">
        <v>17601</v>
      </c>
      <c r="I8268" s="2">
        <v>255.25</v>
      </c>
      <c r="J8268" s="37">
        <f>VLOOKUP(H8268,'DOGHER ORDER-DISC'!$K$4:$N$30,4,FALSE)</f>
        <v>0</v>
      </c>
      <c r="K8268" s="2">
        <f t="shared" si="134"/>
        <v>255.25</v>
      </c>
      <c r="L8268" s="1" t="s">
        <v>20663</v>
      </c>
    </row>
    <row r="8269" spans="1:12">
      <c r="A8269" s="1"/>
      <c r="B8269" s="1">
        <v>652</v>
      </c>
      <c r="C8269" s="1" t="s">
        <v>18226</v>
      </c>
      <c r="D8269" s="1" t="s">
        <v>18257</v>
      </c>
      <c r="E8269" s="1" t="s">
        <v>16497</v>
      </c>
      <c r="F8269" s="1" t="s">
        <v>16498</v>
      </c>
      <c r="G8269" s="1" t="s">
        <v>28858</v>
      </c>
      <c r="H8269" s="1" t="s">
        <v>17601</v>
      </c>
      <c r="I8269" s="2">
        <v>269.2</v>
      </c>
      <c r="J8269" s="37">
        <f>VLOOKUP(H8269,'DOGHER ORDER-DISC'!$K$4:$N$30,4,FALSE)</f>
        <v>0</v>
      </c>
      <c r="K8269" s="2">
        <f t="shared" si="134"/>
        <v>269.2</v>
      </c>
      <c r="L8269" s="1" t="s">
        <v>20663</v>
      </c>
    </row>
    <row r="8270" spans="1:12">
      <c r="A8270" s="1"/>
      <c r="B8270" s="1">
        <v>652</v>
      </c>
      <c r="C8270" s="1" t="s">
        <v>18226</v>
      </c>
      <c r="D8270" s="1" t="s">
        <v>18257</v>
      </c>
      <c r="E8270" s="1" t="s">
        <v>16499</v>
      </c>
      <c r="F8270" s="1" t="s">
        <v>16500</v>
      </c>
      <c r="G8270" s="1" t="s">
        <v>28859</v>
      </c>
      <c r="H8270" s="1" t="s">
        <v>17601</v>
      </c>
      <c r="I8270" s="2">
        <v>333.29</v>
      </c>
      <c r="J8270" s="37">
        <f>VLOOKUP(H8270,'DOGHER ORDER-DISC'!$K$4:$N$30,4,FALSE)</f>
        <v>0</v>
      </c>
      <c r="K8270" s="2">
        <f t="shared" si="134"/>
        <v>333.29</v>
      </c>
      <c r="L8270" s="1" t="s">
        <v>20663</v>
      </c>
    </row>
    <row r="8271" spans="1:12">
      <c r="A8271" s="1"/>
      <c r="B8271" s="1">
        <v>652</v>
      </c>
      <c r="C8271" s="1" t="s">
        <v>18226</v>
      </c>
      <c r="D8271" s="1" t="s">
        <v>18257</v>
      </c>
      <c r="E8271" s="1" t="s">
        <v>16501</v>
      </c>
      <c r="F8271" s="1" t="s">
        <v>16502</v>
      </c>
      <c r="G8271" s="1" t="s">
        <v>28860</v>
      </c>
      <c r="H8271" s="1" t="s">
        <v>17601</v>
      </c>
      <c r="I8271" s="2">
        <v>387.99</v>
      </c>
      <c r="J8271" s="37">
        <f>VLOOKUP(H8271,'DOGHER ORDER-DISC'!$K$4:$N$30,4,FALSE)</f>
        <v>0</v>
      </c>
      <c r="K8271" s="2">
        <f t="shared" si="134"/>
        <v>387.99</v>
      </c>
      <c r="L8271" s="1" t="s">
        <v>20663</v>
      </c>
    </row>
    <row r="8272" spans="1:12">
      <c r="A8272" s="1"/>
      <c r="B8272" s="1">
        <v>652</v>
      </c>
      <c r="C8272" s="1" t="s">
        <v>18226</v>
      </c>
      <c r="D8272" s="1" t="s">
        <v>18257</v>
      </c>
      <c r="E8272" s="1" t="s">
        <v>16503</v>
      </c>
      <c r="F8272" s="1" t="s">
        <v>16504</v>
      </c>
      <c r="G8272" s="1" t="s">
        <v>28861</v>
      </c>
      <c r="H8272" s="1" t="s">
        <v>17601</v>
      </c>
      <c r="I8272" s="2">
        <v>407.67</v>
      </c>
      <c r="J8272" s="37">
        <f>VLOOKUP(H8272,'DOGHER ORDER-DISC'!$K$4:$N$30,4,FALSE)</f>
        <v>0</v>
      </c>
      <c r="K8272" s="2">
        <f t="shared" si="134"/>
        <v>407.67</v>
      </c>
      <c r="L8272" s="1" t="s">
        <v>20663</v>
      </c>
    </row>
    <row r="8273" spans="1:12">
      <c r="A8273" s="1"/>
      <c r="B8273" s="1">
        <v>652</v>
      </c>
      <c r="C8273" s="1" t="s">
        <v>18226</v>
      </c>
      <c r="D8273" s="1" t="s">
        <v>18257</v>
      </c>
      <c r="E8273" s="1" t="s">
        <v>16505</v>
      </c>
      <c r="F8273" s="1" t="s">
        <v>16506</v>
      </c>
      <c r="G8273" s="1" t="s">
        <v>28862</v>
      </c>
      <c r="H8273" s="1" t="s">
        <v>17601</v>
      </c>
      <c r="I8273" s="2">
        <v>464.06</v>
      </c>
      <c r="J8273" s="37">
        <f>VLOOKUP(H8273,'DOGHER ORDER-DISC'!$K$4:$N$30,4,FALSE)</f>
        <v>0</v>
      </c>
      <c r="K8273" s="2">
        <f t="shared" si="134"/>
        <v>464.06</v>
      </c>
      <c r="L8273" s="1" t="s">
        <v>20663</v>
      </c>
    </row>
    <row r="8274" spans="1:12">
      <c r="A8274" s="1"/>
      <c r="B8274" s="1">
        <v>652</v>
      </c>
      <c r="C8274" s="1" t="s">
        <v>18226</v>
      </c>
      <c r="D8274" s="1" t="s">
        <v>18257</v>
      </c>
      <c r="E8274" s="1" t="s">
        <v>16507</v>
      </c>
      <c r="F8274" s="1" t="s">
        <v>16508</v>
      </c>
      <c r="G8274" s="1" t="s">
        <v>28863</v>
      </c>
      <c r="H8274" s="1" t="s">
        <v>17601</v>
      </c>
      <c r="I8274" s="2">
        <v>548.69000000000005</v>
      </c>
      <c r="J8274" s="37">
        <f>VLOOKUP(H8274,'DOGHER ORDER-DISC'!$K$4:$N$30,4,FALSE)</f>
        <v>0</v>
      </c>
      <c r="K8274" s="2">
        <f t="shared" si="134"/>
        <v>548.69000000000005</v>
      </c>
      <c r="L8274" s="1" t="s">
        <v>20663</v>
      </c>
    </row>
    <row r="8275" spans="1:12">
      <c r="A8275" s="1"/>
      <c r="B8275" s="1">
        <v>652</v>
      </c>
      <c r="C8275" s="1" t="s">
        <v>18226</v>
      </c>
      <c r="D8275" s="1" t="s">
        <v>18257</v>
      </c>
      <c r="E8275" s="1" t="s">
        <v>16509</v>
      </c>
      <c r="F8275" s="1" t="s">
        <v>16510</v>
      </c>
      <c r="G8275" s="1" t="s">
        <v>28864</v>
      </c>
      <c r="H8275" s="1" t="s">
        <v>17601</v>
      </c>
      <c r="I8275" s="2">
        <v>597.39</v>
      </c>
      <c r="J8275" s="37">
        <f>VLOOKUP(H8275,'DOGHER ORDER-DISC'!$K$4:$N$30,4,FALSE)</f>
        <v>0</v>
      </c>
      <c r="K8275" s="2">
        <f t="shared" si="134"/>
        <v>597.39</v>
      </c>
      <c r="L8275" s="1" t="s">
        <v>20663</v>
      </c>
    </row>
    <row r="8276" spans="1:12">
      <c r="A8276" s="1"/>
      <c r="B8276" s="1">
        <v>652</v>
      </c>
      <c r="C8276" s="1" t="s">
        <v>18226</v>
      </c>
      <c r="D8276" s="1" t="s">
        <v>18257</v>
      </c>
      <c r="E8276" s="1" t="s">
        <v>16511</v>
      </c>
      <c r="F8276" s="1" t="s">
        <v>16512</v>
      </c>
      <c r="G8276" s="1" t="s">
        <v>28865</v>
      </c>
      <c r="H8276" s="1" t="s">
        <v>17601</v>
      </c>
      <c r="I8276" s="2">
        <v>646.14</v>
      </c>
      <c r="J8276" s="37">
        <f>VLOOKUP(H8276,'DOGHER ORDER-DISC'!$K$4:$N$30,4,FALSE)</f>
        <v>0</v>
      </c>
      <c r="K8276" s="2">
        <f t="shared" si="134"/>
        <v>646.14</v>
      </c>
      <c r="L8276" s="1" t="s">
        <v>20663</v>
      </c>
    </row>
    <row r="8277" spans="1:12">
      <c r="A8277" s="1"/>
      <c r="B8277" s="1">
        <v>652</v>
      </c>
      <c r="C8277" s="1" t="s">
        <v>18226</v>
      </c>
      <c r="D8277" s="1" t="s">
        <v>18257</v>
      </c>
      <c r="E8277" s="1" t="s">
        <v>16513</v>
      </c>
      <c r="F8277" s="1" t="s">
        <v>16514</v>
      </c>
      <c r="G8277" s="1" t="s">
        <v>28866</v>
      </c>
      <c r="H8277" s="1" t="s">
        <v>17601</v>
      </c>
      <c r="I8277" s="2">
        <v>689.65</v>
      </c>
      <c r="J8277" s="37">
        <f>VLOOKUP(H8277,'DOGHER ORDER-DISC'!$K$4:$N$30,4,FALSE)</f>
        <v>0</v>
      </c>
      <c r="K8277" s="2">
        <f t="shared" si="134"/>
        <v>689.65</v>
      </c>
      <c r="L8277" s="1" t="s">
        <v>20663</v>
      </c>
    </row>
    <row r="8278" spans="1:12">
      <c r="A8278" s="1"/>
      <c r="B8278" s="1">
        <v>652</v>
      </c>
      <c r="C8278" s="1" t="s">
        <v>18226</v>
      </c>
      <c r="D8278" s="1" t="s">
        <v>18257</v>
      </c>
      <c r="E8278" s="1" t="s">
        <v>16515</v>
      </c>
      <c r="F8278" s="1" t="s">
        <v>16516</v>
      </c>
      <c r="G8278" s="1" t="s">
        <v>28867</v>
      </c>
      <c r="H8278" s="1" t="s">
        <v>17601</v>
      </c>
      <c r="I8278" s="2">
        <v>740.97</v>
      </c>
      <c r="J8278" s="37">
        <f>VLOOKUP(H8278,'DOGHER ORDER-DISC'!$K$4:$N$30,4,FALSE)</f>
        <v>0</v>
      </c>
      <c r="K8278" s="2">
        <f t="shared" si="134"/>
        <v>740.97</v>
      </c>
      <c r="L8278" s="1" t="s">
        <v>20663</v>
      </c>
    </row>
    <row r="8279" spans="1:12">
      <c r="A8279" s="1"/>
      <c r="B8279" s="1">
        <v>652</v>
      </c>
      <c r="C8279" s="1" t="s">
        <v>18226</v>
      </c>
      <c r="D8279" s="1" t="s">
        <v>18257</v>
      </c>
      <c r="E8279" s="1" t="s">
        <v>16517</v>
      </c>
      <c r="F8279" s="1" t="s">
        <v>16518</v>
      </c>
      <c r="G8279" s="1" t="s">
        <v>28868</v>
      </c>
      <c r="H8279" s="1" t="s">
        <v>17601</v>
      </c>
      <c r="I8279" s="2">
        <v>740.97</v>
      </c>
      <c r="J8279" s="37">
        <f>VLOOKUP(H8279,'DOGHER ORDER-DISC'!$K$4:$N$30,4,FALSE)</f>
        <v>0</v>
      </c>
      <c r="K8279" s="2">
        <f t="shared" si="134"/>
        <v>740.97</v>
      </c>
      <c r="L8279" s="1" t="s">
        <v>20663</v>
      </c>
    </row>
    <row r="8280" spans="1:12">
      <c r="A8280" s="1"/>
      <c r="B8280" s="1">
        <v>652</v>
      </c>
      <c r="C8280" s="1" t="s">
        <v>18226</v>
      </c>
      <c r="D8280" s="1" t="s">
        <v>18257</v>
      </c>
      <c r="E8280" s="1" t="s">
        <v>16519</v>
      </c>
      <c r="F8280" s="1" t="s">
        <v>16520</v>
      </c>
      <c r="G8280" s="1" t="s">
        <v>28869</v>
      </c>
      <c r="H8280" s="1" t="s">
        <v>17601</v>
      </c>
      <c r="I8280" s="2">
        <v>929.46</v>
      </c>
      <c r="J8280" s="37">
        <f>VLOOKUP(H8280,'DOGHER ORDER-DISC'!$K$4:$N$30,4,FALSE)</f>
        <v>0</v>
      </c>
      <c r="K8280" s="2">
        <f t="shared" si="134"/>
        <v>929.46</v>
      </c>
      <c r="L8280" s="1" t="s">
        <v>20664</v>
      </c>
    </row>
    <row r="8281" spans="1:12">
      <c r="A8281" s="1"/>
      <c r="B8281" s="1">
        <v>652</v>
      </c>
      <c r="C8281" s="1" t="s">
        <v>18226</v>
      </c>
      <c r="D8281" s="1" t="s">
        <v>18257</v>
      </c>
      <c r="E8281" s="1" t="s">
        <v>16521</v>
      </c>
      <c r="F8281" s="1" t="s">
        <v>16522</v>
      </c>
      <c r="G8281" s="1" t="s">
        <v>28870</v>
      </c>
      <c r="H8281" s="1" t="s">
        <v>17601</v>
      </c>
      <c r="I8281" s="2">
        <v>1279.5</v>
      </c>
      <c r="J8281" s="37">
        <f>VLOOKUP(H8281,'DOGHER ORDER-DISC'!$K$4:$N$30,4,FALSE)</f>
        <v>0</v>
      </c>
      <c r="K8281" s="2">
        <f t="shared" si="134"/>
        <v>1279.5</v>
      </c>
      <c r="L8281" s="1" t="s">
        <v>20665</v>
      </c>
    </row>
    <row r="8282" spans="1:12">
      <c r="A8282" s="1"/>
      <c r="B8282" s="1">
        <v>652</v>
      </c>
      <c r="C8282" s="1" t="s">
        <v>18226</v>
      </c>
      <c r="D8282" s="1" t="s">
        <v>18257</v>
      </c>
      <c r="E8282" s="1" t="s">
        <v>16523</v>
      </c>
      <c r="F8282" s="1" t="s">
        <v>16524</v>
      </c>
      <c r="G8282" s="1" t="s">
        <v>28871</v>
      </c>
      <c r="H8282" s="1" t="s">
        <v>17601</v>
      </c>
      <c r="I8282" s="2">
        <v>1701.83</v>
      </c>
      <c r="J8282" s="37">
        <f>VLOOKUP(H8282,'DOGHER ORDER-DISC'!$K$4:$N$30,4,FALSE)</f>
        <v>0</v>
      </c>
      <c r="K8282" s="2">
        <f t="shared" si="134"/>
        <v>1701.83</v>
      </c>
      <c r="L8282" s="1" t="s">
        <v>20666</v>
      </c>
    </row>
    <row r="8283" spans="1:12">
      <c r="A8283" s="1"/>
      <c r="B8283" s="1">
        <v>652</v>
      </c>
      <c r="C8283" s="1" t="s">
        <v>18226</v>
      </c>
      <c r="D8283" s="1" t="s">
        <v>18257</v>
      </c>
      <c r="E8283" s="1" t="s">
        <v>16525</v>
      </c>
      <c r="F8283" s="1" t="s">
        <v>16526</v>
      </c>
      <c r="G8283" s="1" t="s">
        <v>28872</v>
      </c>
      <c r="H8283" s="1" t="s">
        <v>17601</v>
      </c>
      <c r="I8283" s="2">
        <v>985.32</v>
      </c>
      <c r="J8283" s="37">
        <f>VLOOKUP(H8283,'DOGHER ORDER-DISC'!$K$4:$N$30,4,FALSE)</f>
        <v>0</v>
      </c>
      <c r="K8283" s="2">
        <f t="shared" si="134"/>
        <v>985.32</v>
      </c>
      <c r="L8283" s="1" t="s">
        <v>20667</v>
      </c>
    </row>
    <row r="8284" spans="1:12">
      <c r="A8284" s="1"/>
      <c r="B8284" s="1">
        <v>653</v>
      </c>
      <c r="C8284" s="1" t="s">
        <v>18226</v>
      </c>
      <c r="D8284" s="1" t="s">
        <v>18257</v>
      </c>
      <c r="E8284" s="1" t="s">
        <v>16527</v>
      </c>
      <c r="F8284" s="1" t="s">
        <v>16528</v>
      </c>
      <c r="G8284" s="1" t="s">
        <v>28873</v>
      </c>
      <c r="H8284" s="1" t="s">
        <v>17601</v>
      </c>
      <c r="I8284" s="2">
        <v>89.22</v>
      </c>
      <c r="J8284" s="37">
        <f>VLOOKUP(H8284,'DOGHER ORDER-DISC'!$K$4:$N$30,4,FALSE)</f>
        <v>0</v>
      </c>
      <c r="K8284" s="2">
        <f t="shared" si="134"/>
        <v>89.22</v>
      </c>
      <c r="L8284" s="1" t="s">
        <v>20668</v>
      </c>
    </row>
    <row r="8285" spans="1:12">
      <c r="A8285" s="1"/>
      <c r="B8285" s="1">
        <v>653</v>
      </c>
      <c r="C8285" s="1" t="s">
        <v>18226</v>
      </c>
      <c r="D8285" s="1" t="s">
        <v>18257</v>
      </c>
      <c r="E8285" s="1" t="s">
        <v>16529</v>
      </c>
      <c r="F8285" s="1" t="s">
        <v>16530</v>
      </c>
      <c r="G8285" s="1" t="s">
        <v>28874</v>
      </c>
      <c r="H8285" s="1" t="s">
        <v>17601</v>
      </c>
      <c r="I8285" s="2">
        <v>89.22</v>
      </c>
      <c r="J8285" s="37">
        <f>VLOOKUP(H8285,'DOGHER ORDER-DISC'!$K$4:$N$30,4,FALSE)</f>
        <v>0</v>
      </c>
      <c r="K8285" s="2">
        <f t="shared" si="134"/>
        <v>89.22</v>
      </c>
      <c r="L8285" s="1" t="s">
        <v>20668</v>
      </c>
    </row>
    <row r="8286" spans="1:12">
      <c r="A8286" s="1"/>
      <c r="B8286" s="1">
        <v>653</v>
      </c>
      <c r="C8286" s="1" t="s">
        <v>18226</v>
      </c>
      <c r="D8286" s="1" t="s">
        <v>18257</v>
      </c>
      <c r="E8286" s="1" t="s">
        <v>16531</v>
      </c>
      <c r="F8286" s="1" t="s">
        <v>16532</v>
      </c>
      <c r="G8286" s="1" t="s">
        <v>28875</v>
      </c>
      <c r="H8286" s="1" t="s">
        <v>17601</v>
      </c>
      <c r="I8286" s="2">
        <v>89.22</v>
      </c>
      <c r="J8286" s="37">
        <f>VLOOKUP(H8286,'DOGHER ORDER-DISC'!$K$4:$N$30,4,FALSE)</f>
        <v>0</v>
      </c>
      <c r="K8286" s="2">
        <f t="shared" si="134"/>
        <v>89.22</v>
      </c>
      <c r="L8286" s="1" t="s">
        <v>20668</v>
      </c>
    </row>
    <row r="8287" spans="1:12">
      <c r="A8287" s="1"/>
      <c r="B8287" s="1">
        <v>653</v>
      </c>
      <c r="C8287" s="1" t="s">
        <v>18226</v>
      </c>
      <c r="D8287" s="1" t="s">
        <v>18257</v>
      </c>
      <c r="E8287" s="1" t="s">
        <v>16533</v>
      </c>
      <c r="F8287" s="1" t="s">
        <v>16534</v>
      </c>
      <c r="G8287" s="1" t="s">
        <v>28876</v>
      </c>
      <c r="H8287" s="1" t="s">
        <v>17601</v>
      </c>
      <c r="I8287" s="2">
        <v>94.81</v>
      </c>
      <c r="J8287" s="37">
        <f>VLOOKUP(H8287,'DOGHER ORDER-DISC'!$K$4:$N$30,4,FALSE)</f>
        <v>0</v>
      </c>
      <c r="K8287" s="2">
        <f t="shared" si="134"/>
        <v>94.81</v>
      </c>
      <c r="L8287" s="1" t="s">
        <v>20668</v>
      </c>
    </row>
    <row r="8288" spans="1:12">
      <c r="A8288" s="1"/>
      <c r="B8288" s="1">
        <v>653</v>
      </c>
      <c r="C8288" s="1" t="s">
        <v>18226</v>
      </c>
      <c r="D8288" s="1" t="s">
        <v>18257</v>
      </c>
      <c r="E8288" s="1" t="s">
        <v>16535</v>
      </c>
      <c r="F8288" s="1" t="s">
        <v>16536</v>
      </c>
      <c r="G8288" s="1" t="s">
        <v>28877</v>
      </c>
      <c r="H8288" s="1" t="s">
        <v>17601</v>
      </c>
      <c r="I8288" s="2">
        <v>105.22</v>
      </c>
      <c r="J8288" s="37">
        <f>VLOOKUP(H8288,'DOGHER ORDER-DISC'!$K$4:$N$30,4,FALSE)</f>
        <v>0</v>
      </c>
      <c r="K8288" s="2">
        <f t="shared" si="134"/>
        <v>105.22</v>
      </c>
      <c r="L8288" s="1" t="s">
        <v>20668</v>
      </c>
    </row>
    <row r="8289" spans="1:12">
      <c r="A8289" s="1"/>
      <c r="B8289" s="1">
        <v>653</v>
      </c>
      <c r="C8289" s="1" t="s">
        <v>18226</v>
      </c>
      <c r="D8289" s="1" t="s">
        <v>18257</v>
      </c>
      <c r="E8289" s="1" t="s">
        <v>16537</v>
      </c>
      <c r="F8289" s="1" t="s">
        <v>16538</v>
      </c>
      <c r="G8289" s="1" t="s">
        <v>28878</v>
      </c>
      <c r="H8289" s="1" t="s">
        <v>17601</v>
      </c>
      <c r="I8289" s="2">
        <v>134.97</v>
      </c>
      <c r="J8289" s="37">
        <f>VLOOKUP(H8289,'DOGHER ORDER-DISC'!$K$4:$N$30,4,FALSE)</f>
        <v>0</v>
      </c>
      <c r="K8289" s="2">
        <f t="shared" si="134"/>
        <v>134.97</v>
      </c>
      <c r="L8289" s="1" t="s">
        <v>20668</v>
      </c>
    </row>
    <row r="8290" spans="1:12">
      <c r="A8290" s="1"/>
      <c r="B8290" s="1">
        <v>653</v>
      </c>
      <c r="C8290" s="1" t="s">
        <v>18226</v>
      </c>
      <c r="D8290" s="1" t="s">
        <v>18257</v>
      </c>
      <c r="E8290" s="1" t="s">
        <v>16539</v>
      </c>
      <c r="F8290" s="1" t="s">
        <v>16540</v>
      </c>
      <c r="G8290" s="1" t="s">
        <v>28879</v>
      </c>
      <c r="H8290" s="1" t="s">
        <v>17601</v>
      </c>
      <c r="I8290" s="2">
        <v>176.38</v>
      </c>
      <c r="J8290" s="37">
        <f>VLOOKUP(H8290,'DOGHER ORDER-DISC'!$K$4:$N$30,4,FALSE)</f>
        <v>0</v>
      </c>
      <c r="K8290" s="2">
        <f t="shared" si="134"/>
        <v>176.38</v>
      </c>
      <c r="L8290" s="1" t="s">
        <v>20668</v>
      </c>
    </row>
    <row r="8291" spans="1:12">
      <c r="A8291" s="1"/>
      <c r="B8291" s="1">
        <v>653</v>
      </c>
      <c r="C8291" s="1" t="s">
        <v>18226</v>
      </c>
      <c r="D8291" s="1" t="s">
        <v>18257</v>
      </c>
      <c r="E8291" s="1" t="s">
        <v>16541</v>
      </c>
      <c r="F8291" s="1" t="s">
        <v>16542</v>
      </c>
      <c r="G8291" s="1" t="s">
        <v>28880</v>
      </c>
      <c r="H8291" s="1" t="s">
        <v>17601</v>
      </c>
      <c r="I8291" s="2">
        <v>201.6</v>
      </c>
      <c r="J8291" s="37">
        <f>VLOOKUP(H8291,'DOGHER ORDER-DISC'!$K$4:$N$30,4,FALSE)</f>
        <v>0</v>
      </c>
      <c r="K8291" s="2">
        <f t="shared" si="134"/>
        <v>201.6</v>
      </c>
      <c r="L8291" s="1" t="s">
        <v>20668</v>
      </c>
    </row>
    <row r="8292" spans="1:12">
      <c r="A8292" s="1"/>
      <c r="B8292" s="1">
        <v>653</v>
      </c>
      <c r="C8292" s="1" t="s">
        <v>18226</v>
      </c>
      <c r="D8292" s="1" t="s">
        <v>18257</v>
      </c>
      <c r="E8292" s="1" t="s">
        <v>16543</v>
      </c>
      <c r="F8292" s="1" t="s">
        <v>16544</v>
      </c>
      <c r="G8292" s="1" t="s">
        <v>28881</v>
      </c>
      <c r="H8292" s="1" t="s">
        <v>17601</v>
      </c>
      <c r="I8292" s="2">
        <v>218.69</v>
      </c>
      <c r="J8292" s="37">
        <f>VLOOKUP(H8292,'DOGHER ORDER-DISC'!$K$4:$N$30,4,FALSE)</f>
        <v>0</v>
      </c>
      <c r="K8292" s="2">
        <f t="shared" si="134"/>
        <v>218.69</v>
      </c>
      <c r="L8292" s="1" t="s">
        <v>20668</v>
      </c>
    </row>
    <row r="8293" spans="1:12">
      <c r="A8293" s="1"/>
      <c r="B8293" s="1">
        <v>653</v>
      </c>
      <c r="C8293" s="1" t="s">
        <v>18226</v>
      </c>
      <c r="D8293" s="1" t="s">
        <v>18257</v>
      </c>
      <c r="E8293" s="1" t="s">
        <v>16545</v>
      </c>
      <c r="F8293" s="1" t="s">
        <v>16546</v>
      </c>
      <c r="G8293" s="1" t="s">
        <v>28882</v>
      </c>
      <c r="H8293" s="1" t="s">
        <v>17601</v>
      </c>
      <c r="I8293" s="2">
        <v>239.88</v>
      </c>
      <c r="J8293" s="37">
        <f>VLOOKUP(H8293,'DOGHER ORDER-DISC'!$K$4:$N$30,4,FALSE)</f>
        <v>0</v>
      </c>
      <c r="K8293" s="2">
        <f t="shared" si="134"/>
        <v>239.88</v>
      </c>
      <c r="L8293" s="1" t="s">
        <v>20668</v>
      </c>
    </row>
    <row r="8294" spans="1:12">
      <c r="A8294" s="1"/>
      <c r="B8294" s="1">
        <v>653</v>
      </c>
      <c r="C8294" s="1" t="s">
        <v>18226</v>
      </c>
      <c r="D8294" s="1" t="s">
        <v>18257</v>
      </c>
      <c r="E8294" s="1" t="s">
        <v>16547</v>
      </c>
      <c r="F8294" s="1" t="s">
        <v>16548</v>
      </c>
      <c r="G8294" s="1" t="s">
        <v>28883</v>
      </c>
      <c r="H8294" s="1" t="s">
        <v>17601</v>
      </c>
      <c r="I8294" s="2">
        <v>251.98</v>
      </c>
      <c r="J8294" s="37">
        <f>VLOOKUP(H8294,'DOGHER ORDER-DISC'!$K$4:$N$30,4,FALSE)</f>
        <v>0</v>
      </c>
      <c r="K8294" s="2">
        <f t="shared" si="134"/>
        <v>251.98</v>
      </c>
      <c r="L8294" s="1" t="s">
        <v>20668</v>
      </c>
    </row>
    <row r="8295" spans="1:12">
      <c r="A8295" s="1"/>
      <c r="B8295" s="1">
        <v>653</v>
      </c>
      <c r="C8295" s="1" t="s">
        <v>18226</v>
      </c>
      <c r="D8295" s="1" t="s">
        <v>18257</v>
      </c>
      <c r="E8295" s="1" t="s">
        <v>16549</v>
      </c>
      <c r="F8295" s="1" t="s">
        <v>16550</v>
      </c>
      <c r="G8295" s="1" t="s">
        <v>28884</v>
      </c>
      <c r="H8295" s="1" t="s">
        <v>17601</v>
      </c>
      <c r="I8295" s="2">
        <v>275.60000000000002</v>
      </c>
      <c r="J8295" s="37">
        <f>VLOOKUP(H8295,'DOGHER ORDER-DISC'!$K$4:$N$30,4,FALSE)</f>
        <v>0</v>
      </c>
      <c r="K8295" s="2">
        <f t="shared" si="134"/>
        <v>275.60000000000002</v>
      </c>
      <c r="L8295" s="1" t="s">
        <v>20668</v>
      </c>
    </row>
    <row r="8296" spans="1:12">
      <c r="A8296" s="1"/>
      <c r="B8296" s="1">
        <v>653</v>
      </c>
      <c r="C8296" s="1" t="s">
        <v>18226</v>
      </c>
      <c r="D8296" s="1" t="s">
        <v>18257</v>
      </c>
      <c r="E8296" s="1" t="s">
        <v>16551</v>
      </c>
      <c r="F8296" s="1" t="s">
        <v>16552</v>
      </c>
      <c r="G8296" s="1" t="s">
        <v>28885</v>
      </c>
      <c r="H8296" s="1" t="s">
        <v>17601</v>
      </c>
      <c r="I8296" s="2">
        <v>324.91000000000003</v>
      </c>
      <c r="J8296" s="37">
        <f>VLOOKUP(H8296,'DOGHER ORDER-DISC'!$K$4:$N$30,4,FALSE)</f>
        <v>0</v>
      </c>
      <c r="K8296" s="2">
        <f t="shared" si="134"/>
        <v>324.91000000000003</v>
      </c>
      <c r="L8296" s="1" t="s">
        <v>20668</v>
      </c>
    </row>
    <row r="8297" spans="1:12">
      <c r="A8297" s="1"/>
      <c r="B8297" s="1">
        <v>653</v>
      </c>
      <c r="C8297" s="1" t="s">
        <v>18226</v>
      </c>
      <c r="D8297" s="1" t="s">
        <v>18257</v>
      </c>
      <c r="E8297" s="1" t="s">
        <v>16553</v>
      </c>
      <c r="F8297" s="1" t="s">
        <v>16554</v>
      </c>
      <c r="G8297" s="1" t="s">
        <v>28886</v>
      </c>
      <c r="H8297" s="1" t="s">
        <v>17601</v>
      </c>
      <c r="I8297" s="2">
        <v>196.29</v>
      </c>
      <c r="J8297" s="37">
        <f>VLOOKUP(H8297,'DOGHER ORDER-DISC'!$K$4:$N$30,4,FALSE)</f>
        <v>0</v>
      </c>
      <c r="K8297" s="2">
        <f t="shared" si="134"/>
        <v>196.29</v>
      </c>
      <c r="L8297" s="1" t="s">
        <v>20669</v>
      </c>
    </row>
    <row r="8298" spans="1:12">
      <c r="A8298" s="1"/>
      <c r="B8298" s="1">
        <v>653</v>
      </c>
      <c r="C8298" s="1" t="s">
        <v>18226</v>
      </c>
      <c r="D8298" s="1" t="s">
        <v>18257</v>
      </c>
      <c r="E8298" s="1" t="s">
        <v>16555</v>
      </c>
      <c r="F8298" s="1" t="s">
        <v>16556</v>
      </c>
      <c r="G8298" s="1" t="s">
        <v>28887</v>
      </c>
      <c r="H8298" s="1" t="s">
        <v>17601</v>
      </c>
      <c r="I8298" s="2">
        <v>196.29</v>
      </c>
      <c r="J8298" s="37">
        <f>VLOOKUP(H8298,'DOGHER ORDER-DISC'!$K$4:$N$30,4,FALSE)</f>
        <v>0</v>
      </c>
      <c r="K8298" s="2">
        <f t="shared" si="134"/>
        <v>196.29</v>
      </c>
      <c r="L8298" s="1" t="s">
        <v>20669</v>
      </c>
    </row>
    <row r="8299" spans="1:12">
      <c r="A8299" s="1"/>
      <c r="B8299" s="1">
        <v>653</v>
      </c>
      <c r="C8299" s="1" t="s">
        <v>18226</v>
      </c>
      <c r="D8299" s="1" t="s">
        <v>18257</v>
      </c>
      <c r="E8299" s="1" t="s">
        <v>16557</v>
      </c>
      <c r="F8299" s="1" t="s">
        <v>16558</v>
      </c>
      <c r="G8299" s="1" t="s">
        <v>28888</v>
      </c>
      <c r="H8299" s="1" t="s">
        <v>17601</v>
      </c>
      <c r="I8299" s="2">
        <v>196.29</v>
      </c>
      <c r="J8299" s="37">
        <f>VLOOKUP(H8299,'DOGHER ORDER-DISC'!$K$4:$N$30,4,FALSE)</f>
        <v>0</v>
      </c>
      <c r="K8299" s="2">
        <f t="shared" si="134"/>
        <v>196.29</v>
      </c>
      <c r="L8299" s="1" t="s">
        <v>20669</v>
      </c>
    </row>
    <row r="8300" spans="1:12">
      <c r="A8300" s="1"/>
      <c r="B8300" s="1">
        <v>653</v>
      </c>
      <c r="C8300" s="1" t="s">
        <v>18226</v>
      </c>
      <c r="D8300" s="1" t="s">
        <v>18257</v>
      </c>
      <c r="E8300" s="1" t="s">
        <v>16559</v>
      </c>
      <c r="F8300" s="1" t="s">
        <v>16560</v>
      </c>
      <c r="G8300" s="1" t="s">
        <v>28889</v>
      </c>
      <c r="H8300" s="1" t="s">
        <v>17601</v>
      </c>
      <c r="I8300" s="2">
        <v>212.88</v>
      </c>
      <c r="J8300" s="37">
        <f>VLOOKUP(H8300,'DOGHER ORDER-DISC'!$K$4:$N$30,4,FALSE)</f>
        <v>0</v>
      </c>
      <c r="K8300" s="2">
        <f t="shared" si="134"/>
        <v>212.88</v>
      </c>
      <c r="L8300" s="1" t="s">
        <v>20669</v>
      </c>
    </row>
    <row r="8301" spans="1:12">
      <c r="A8301" s="1"/>
      <c r="B8301" s="1">
        <v>653</v>
      </c>
      <c r="C8301" s="1" t="s">
        <v>18226</v>
      </c>
      <c r="D8301" s="1" t="s">
        <v>18257</v>
      </c>
      <c r="E8301" s="1" t="s">
        <v>16561</v>
      </c>
      <c r="F8301" s="1" t="s">
        <v>16562</v>
      </c>
      <c r="G8301" s="1" t="s">
        <v>28890</v>
      </c>
      <c r="H8301" s="1" t="s">
        <v>17601</v>
      </c>
      <c r="I8301" s="2">
        <v>213.81</v>
      </c>
      <c r="J8301" s="37">
        <f>VLOOKUP(H8301,'DOGHER ORDER-DISC'!$K$4:$N$30,4,FALSE)</f>
        <v>0</v>
      </c>
      <c r="K8301" s="2">
        <f t="shared" si="134"/>
        <v>213.81</v>
      </c>
      <c r="L8301" s="1" t="s">
        <v>20669</v>
      </c>
    </row>
    <row r="8302" spans="1:12">
      <c r="A8302" s="1"/>
      <c r="B8302" s="1">
        <v>653</v>
      </c>
      <c r="C8302" s="1" t="s">
        <v>18226</v>
      </c>
      <c r="D8302" s="1" t="s">
        <v>18257</v>
      </c>
      <c r="E8302" s="1" t="s">
        <v>16563</v>
      </c>
      <c r="F8302" s="1" t="s">
        <v>16564</v>
      </c>
      <c r="G8302" s="1" t="s">
        <v>28891</v>
      </c>
      <c r="H8302" s="1" t="s">
        <v>17601</v>
      </c>
      <c r="I8302" s="2">
        <v>213.81</v>
      </c>
      <c r="J8302" s="37">
        <f>VLOOKUP(H8302,'DOGHER ORDER-DISC'!$K$4:$N$30,4,FALSE)</f>
        <v>0</v>
      </c>
      <c r="K8302" s="2">
        <f t="shared" si="134"/>
        <v>213.81</v>
      </c>
      <c r="L8302" s="1" t="s">
        <v>20669</v>
      </c>
    </row>
    <row r="8303" spans="1:12">
      <c r="A8303" s="1"/>
      <c r="B8303" s="1">
        <v>653</v>
      </c>
      <c r="C8303" s="1" t="s">
        <v>18226</v>
      </c>
      <c r="D8303" s="1" t="s">
        <v>18257</v>
      </c>
      <c r="E8303" s="1" t="s">
        <v>16565</v>
      </c>
      <c r="F8303" s="1" t="s">
        <v>16566</v>
      </c>
      <c r="G8303" s="1" t="s">
        <v>28892</v>
      </c>
      <c r="H8303" s="1" t="s">
        <v>17601</v>
      </c>
      <c r="I8303" s="2">
        <v>213.81</v>
      </c>
      <c r="J8303" s="37">
        <f>VLOOKUP(H8303,'DOGHER ORDER-DISC'!$K$4:$N$30,4,FALSE)</f>
        <v>0</v>
      </c>
      <c r="K8303" s="2">
        <f t="shared" ref="K8303:K8366" si="135">+ROUND(I8303*(1-J8303),2)</f>
        <v>213.81</v>
      </c>
      <c r="L8303" s="1" t="s">
        <v>20669</v>
      </c>
    </row>
    <row r="8304" spans="1:12">
      <c r="A8304" s="1"/>
      <c r="B8304" s="1">
        <v>653</v>
      </c>
      <c r="C8304" s="1" t="s">
        <v>18226</v>
      </c>
      <c r="D8304" s="1" t="s">
        <v>18257</v>
      </c>
      <c r="E8304" s="1" t="s">
        <v>16567</v>
      </c>
      <c r="F8304" s="1" t="s">
        <v>16568</v>
      </c>
      <c r="G8304" s="1" t="s">
        <v>28893</v>
      </c>
      <c r="H8304" s="1" t="s">
        <v>17601</v>
      </c>
      <c r="I8304" s="2">
        <v>243.67</v>
      </c>
      <c r="J8304" s="37">
        <f>VLOOKUP(H8304,'DOGHER ORDER-DISC'!$K$4:$N$30,4,FALSE)</f>
        <v>0</v>
      </c>
      <c r="K8304" s="2">
        <f t="shared" si="135"/>
        <v>243.67</v>
      </c>
      <c r="L8304" s="1" t="s">
        <v>20669</v>
      </c>
    </row>
    <row r="8305" spans="1:12">
      <c r="A8305" s="1"/>
      <c r="B8305" s="1">
        <v>653</v>
      </c>
      <c r="C8305" s="1" t="s">
        <v>18226</v>
      </c>
      <c r="D8305" s="1" t="s">
        <v>18257</v>
      </c>
      <c r="E8305" s="1" t="s">
        <v>16569</v>
      </c>
      <c r="F8305" s="1" t="s">
        <v>16570</v>
      </c>
      <c r="G8305" s="1" t="s">
        <v>28894</v>
      </c>
      <c r="H8305" s="1" t="s">
        <v>17601</v>
      </c>
      <c r="I8305" s="2">
        <v>304.57</v>
      </c>
      <c r="J8305" s="37">
        <f>VLOOKUP(H8305,'DOGHER ORDER-DISC'!$K$4:$N$30,4,FALSE)</f>
        <v>0</v>
      </c>
      <c r="K8305" s="2">
        <f t="shared" si="135"/>
        <v>304.57</v>
      </c>
      <c r="L8305" s="1" t="s">
        <v>20669</v>
      </c>
    </row>
    <row r="8306" spans="1:12">
      <c r="A8306" s="1"/>
      <c r="B8306" s="1">
        <v>653</v>
      </c>
      <c r="C8306" s="1" t="s">
        <v>18226</v>
      </c>
      <c r="D8306" s="1" t="s">
        <v>18257</v>
      </c>
      <c r="E8306" s="1" t="s">
        <v>16571</v>
      </c>
      <c r="F8306" s="1" t="s">
        <v>16572</v>
      </c>
      <c r="G8306" s="1" t="s">
        <v>28895</v>
      </c>
      <c r="H8306" s="1" t="s">
        <v>17601</v>
      </c>
      <c r="I8306" s="2">
        <v>379.06</v>
      </c>
      <c r="J8306" s="37">
        <f>VLOOKUP(H8306,'DOGHER ORDER-DISC'!$K$4:$N$30,4,FALSE)</f>
        <v>0</v>
      </c>
      <c r="K8306" s="2">
        <f t="shared" si="135"/>
        <v>379.06</v>
      </c>
      <c r="L8306" s="1" t="s">
        <v>20669</v>
      </c>
    </row>
    <row r="8307" spans="1:12">
      <c r="A8307" s="1"/>
      <c r="B8307" s="1">
        <v>653</v>
      </c>
      <c r="C8307" s="1" t="s">
        <v>18226</v>
      </c>
      <c r="D8307" s="1" t="s">
        <v>18257</v>
      </c>
      <c r="E8307" s="1" t="s">
        <v>16573</v>
      </c>
      <c r="F8307" s="1" t="s">
        <v>16574</v>
      </c>
      <c r="G8307" s="1" t="s">
        <v>28896</v>
      </c>
      <c r="H8307" s="1" t="s">
        <v>17601</v>
      </c>
      <c r="I8307" s="2">
        <v>433.19</v>
      </c>
      <c r="J8307" s="37">
        <f>VLOOKUP(H8307,'DOGHER ORDER-DISC'!$K$4:$N$30,4,FALSE)</f>
        <v>0</v>
      </c>
      <c r="K8307" s="2">
        <f t="shared" si="135"/>
        <v>433.19</v>
      </c>
      <c r="L8307" s="1" t="s">
        <v>20669</v>
      </c>
    </row>
    <row r="8308" spans="1:12">
      <c r="A8308" s="1"/>
      <c r="B8308" s="1">
        <v>653</v>
      </c>
      <c r="C8308" s="1" t="s">
        <v>18226</v>
      </c>
      <c r="D8308" s="1" t="s">
        <v>18257</v>
      </c>
      <c r="E8308" s="1" t="s">
        <v>16575</v>
      </c>
      <c r="F8308" s="1" t="s">
        <v>16576</v>
      </c>
      <c r="G8308" s="1" t="s">
        <v>28897</v>
      </c>
      <c r="H8308" s="1" t="s">
        <v>17601</v>
      </c>
      <c r="I8308" s="2">
        <v>515.47</v>
      </c>
      <c r="J8308" s="37">
        <f>VLOOKUP(H8308,'DOGHER ORDER-DISC'!$K$4:$N$30,4,FALSE)</f>
        <v>0</v>
      </c>
      <c r="K8308" s="2">
        <f t="shared" si="135"/>
        <v>515.47</v>
      </c>
      <c r="L8308" s="1" t="s">
        <v>20669</v>
      </c>
    </row>
    <row r="8309" spans="1:12">
      <c r="A8309" s="1"/>
      <c r="B8309" s="1">
        <v>653</v>
      </c>
      <c r="C8309" s="1" t="s">
        <v>18226</v>
      </c>
      <c r="D8309" s="1" t="s">
        <v>18257</v>
      </c>
      <c r="E8309" s="1" t="s">
        <v>16577</v>
      </c>
      <c r="F8309" s="1" t="s">
        <v>16578</v>
      </c>
      <c r="G8309" s="1" t="s">
        <v>28898</v>
      </c>
      <c r="H8309" s="1" t="s">
        <v>17601</v>
      </c>
      <c r="I8309" s="2">
        <v>543.87</v>
      </c>
      <c r="J8309" s="37">
        <f>VLOOKUP(H8309,'DOGHER ORDER-DISC'!$K$4:$N$30,4,FALSE)</f>
        <v>0</v>
      </c>
      <c r="K8309" s="2">
        <f t="shared" si="135"/>
        <v>543.87</v>
      </c>
      <c r="L8309" s="1" t="s">
        <v>20669</v>
      </c>
    </row>
    <row r="8310" spans="1:12">
      <c r="A8310" s="1"/>
      <c r="B8310" s="1">
        <v>653</v>
      </c>
      <c r="C8310" s="1" t="s">
        <v>18226</v>
      </c>
      <c r="D8310" s="1" t="s">
        <v>18257</v>
      </c>
      <c r="E8310" s="1" t="s">
        <v>16579</v>
      </c>
      <c r="F8310" s="1" t="s">
        <v>16580</v>
      </c>
      <c r="G8310" s="1" t="s">
        <v>28899</v>
      </c>
      <c r="H8310" s="1" t="s">
        <v>17601</v>
      </c>
      <c r="I8310" s="2">
        <v>548.95000000000005</v>
      </c>
      <c r="J8310" s="37">
        <f>VLOOKUP(H8310,'DOGHER ORDER-DISC'!$K$4:$N$30,4,FALSE)</f>
        <v>0</v>
      </c>
      <c r="K8310" s="2">
        <f t="shared" si="135"/>
        <v>548.95000000000005</v>
      </c>
      <c r="L8310" s="1" t="s">
        <v>20669</v>
      </c>
    </row>
    <row r="8311" spans="1:12">
      <c r="A8311" s="1"/>
      <c r="B8311" s="1">
        <v>653</v>
      </c>
      <c r="C8311" s="1" t="s">
        <v>18226</v>
      </c>
      <c r="D8311" s="1" t="s">
        <v>18257</v>
      </c>
      <c r="E8311" s="1" t="s">
        <v>16581</v>
      </c>
      <c r="F8311" s="1" t="s">
        <v>16582</v>
      </c>
      <c r="G8311" s="1" t="s">
        <v>28900</v>
      </c>
      <c r="H8311" s="1" t="s">
        <v>17601</v>
      </c>
      <c r="I8311" s="2">
        <v>114.02</v>
      </c>
      <c r="J8311" s="37">
        <f>VLOOKUP(H8311,'DOGHER ORDER-DISC'!$K$4:$N$30,4,FALSE)</f>
        <v>0</v>
      </c>
      <c r="K8311" s="2">
        <f t="shared" si="135"/>
        <v>114.02</v>
      </c>
      <c r="L8311" s="1" t="s">
        <v>20668</v>
      </c>
    </row>
    <row r="8312" spans="1:12">
      <c r="A8312" s="1"/>
      <c r="B8312" s="1">
        <v>653</v>
      </c>
      <c r="C8312" s="1" t="s">
        <v>18226</v>
      </c>
      <c r="D8312" s="1" t="s">
        <v>18257</v>
      </c>
      <c r="E8312" s="1" t="s">
        <v>16583</v>
      </c>
      <c r="F8312" s="1" t="s">
        <v>16584</v>
      </c>
      <c r="G8312" s="1" t="s">
        <v>28901</v>
      </c>
      <c r="H8312" s="1" t="s">
        <v>17601</v>
      </c>
      <c r="I8312" s="2">
        <v>114.02</v>
      </c>
      <c r="J8312" s="37">
        <f>VLOOKUP(H8312,'DOGHER ORDER-DISC'!$K$4:$N$30,4,FALSE)</f>
        <v>0</v>
      </c>
      <c r="K8312" s="2">
        <f t="shared" si="135"/>
        <v>114.02</v>
      </c>
      <c r="L8312" s="1" t="s">
        <v>20668</v>
      </c>
    </row>
    <row r="8313" spans="1:12">
      <c r="A8313" s="1"/>
      <c r="B8313" s="1">
        <v>653</v>
      </c>
      <c r="C8313" s="1" t="s">
        <v>18226</v>
      </c>
      <c r="D8313" s="1" t="s">
        <v>18257</v>
      </c>
      <c r="E8313" s="1" t="s">
        <v>16585</v>
      </c>
      <c r="F8313" s="1" t="s">
        <v>16586</v>
      </c>
      <c r="G8313" s="1" t="s">
        <v>28902</v>
      </c>
      <c r="H8313" s="1" t="s">
        <v>17601</v>
      </c>
      <c r="I8313" s="2">
        <v>114.02</v>
      </c>
      <c r="J8313" s="37">
        <f>VLOOKUP(H8313,'DOGHER ORDER-DISC'!$K$4:$N$30,4,FALSE)</f>
        <v>0</v>
      </c>
      <c r="K8313" s="2">
        <f t="shared" si="135"/>
        <v>114.02</v>
      </c>
      <c r="L8313" s="1" t="s">
        <v>20668</v>
      </c>
    </row>
    <row r="8314" spans="1:12">
      <c r="A8314" s="1"/>
      <c r="B8314" s="1">
        <v>654</v>
      </c>
      <c r="C8314" s="1" t="s">
        <v>18226</v>
      </c>
      <c r="D8314" s="1" t="s">
        <v>18257</v>
      </c>
      <c r="E8314" s="1" t="s">
        <v>16587</v>
      </c>
      <c r="F8314" s="1" t="s">
        <v>16588</v>
      </c>
      <c r="G8314" s="1" t="s">
        <v>28903</v>
      </c>
      <c r="H8314" s="1" t="s">
        <v>17601</v>
      </c>
      <c r="I8314" s="2">
        <v>803.09</v>
      </c>
      <c r="J8314" s="37">
        <f>VLOOKUP(H8314,'DOGHER ORDER-DISC'!$K$4:$N$30,4,FALSE)</f>
        <v>0</v>
      </c>
      <c r="K8314" s="2">
        <f t="shared" si="135"/>
        <v>803.09</v>
      </c>
      <c r="L8314" s="1" t="s">
        <v>20670</v>
      </c>
    </row>
    <row r="8315" spans="1:12">
      <c r="A8315" s="1"/>
      <c r="B8315" s="1">
        <v>654</v>
      </c>
      <c r="C8315" s="1" t="s">
        <v>18226</v>
      </c>
      <c r="D8315" s="1" t="s">
        <v>18257</v>
      </c>
      <c r="E8315" s="1" t="s">
        <v>16589</v>
      </c>
      <c r="F8315" s="1" t="s">
        <v>16590</v>
      </c>
      <c r="G8315" s="1" t="s">
        <v>28904</v>
      </c>
      <c r="H8315" s="1" t="s">
        <v>17601</v>
      </c>
      <c r="I8315" s="2">
        <v>353.25</v>
      </c>
      <c r="J8315" s="37">
        <f>VLOOKUP(H8315,'DOGHER ORDER-DISC'!$K$4:$N$30,4,FALSE)</f>
        <v>0</v>
      </c>
      <c r="K8315" s="2">
        <f t="shared" si="135"/>
        <v>353.25</v>
      </c>
      <c r="L8315" s="1" t="s">
        <v>20671</v>
      </c>
    </row>
    <row r="8316" spans="1:12">
      <c r="A8316" s="1"/>
      <c r="B8316" s="1">
        <v>654</v>
      </c>
      <c r="C8316" s="1" t="s">
        <v>18226</v>
      </c>
      <c r="D8316" s="1" t="s">
        <v>18257</v>
      </c>
      <c r="E8316" s="1" t="s">
        <v>16591</v>
      </c>
      <c r="F8316" s="1" t="s">
        <v>16592</v>
      </c>
      <c r="G8316" s="1" t="s">
        <v>28905</v>
      </c>
      <c r="H8316" s="1" t="s">
        <v>17601</v>
      </c>
      <c r="I8316" s="2">
        <v>423.9</v>
      </c>
      <c r="J8316" s="37">
        <f>VLOOKUP(H8316,'DOGHER ORDER-DISC'!$K$4:$N$30,4,FALSE)</f>
        <v>0</v>
      </c>
      <c r="K8316" s="2">
        <f t="shared" si="135"/>
        <v>423.9</v>
      </c>
      <c r="L8316" s="1" t="s">
        <v>20671</v>
      </c>
    </row>
    <row r="8317" spans="1:12">
      <c r="A8317" s="1"/>
      <c r="B8317" s="1">
        <v>654</v>
      </c>
      <c r="C8317" s="1" t="s">
        <v>18226</v>
      </c>
      <c r="D8317" s="1" t="s">
        <v>18257</v>
      </c>
      <c r="E8317" s="1" t="s">
        <v>16593</v>
      </c>
      <c r="F8317" s="1" t="s">
        <v>16594</v>
      </c>
      <c r="G8317" s="1" t="s">
        <v>28906</v>
      </c>
      <c r="H8317" s="1" t="s">
        <v>17601</v>
      </c>
      <c r="I8317" s="2">
        <v>182.42</v>
      </c>
      <c r="J8317" s="37">
        <f>VLOOKUP(H8317,'DOGHER ORDER-DISC'!$K$4:$N$30,4,FALSE)</f>
        <v>0</v>
      </c>
      <c r="K8317" s="2">
        <f t="shared" si="135"/>
        <v>182.42</v>
      </c>
      <c r="L8317" s="1" t="s">
        <v>20672</v>
      </c>
    </row>
    <row r="8318" spans="1:12">
      <c r="A8318" s="1"/>
      <c r="B8318" s="1">
        <v>654</v>
      </c>
      <c r="C8318" s="1" t="s">
        <v>18226</v>
      </c>
      <c r="D8318" s="1" t="s">
        <v>18257</v>
      </c>
      <c r="E8318" s="1" t="s">
        <v>16595</v>
      </c>
      <c r="F8318" s="1" t="s">
        <v>16596</v>
      </c>
      <c r="G8318" s="1" t="s">
        <v>28907</v>
      </c>
      <c r="H8318" s="1" t="s">
        <v>17601</v>
      </c>
      <c r="I8318" s="2">
        <v>1198.57</v>
      </c>
      <c r="J8318" s="37">
        <f>VLOOKUP(H8318,'DOGHER ORDER-DISC'!$K$4:$N$30,4,FALSE)</f>
        <v>0</v>
      </c>
      <c r="K8318" s="2">
        <f t="shared" si="135"/>
        <v>1198.57</v>
      </c>
      <c r="L8318" s="1" t="s">
        <v>20673</v>
      </c>
    </row>
    <row r="8319" spans="1:12">
      <c r="A8319" s="1"/>
      <c r="B8319" s="1">
        <v>658</v>
      </c>
      <c r="C8319" s="1" t="s">
        <v>17567</v>
      </c>
      <c r="D8319" s="1" t="s">
        <v>18237</v>
      </c>
      <c r="E8319" s="1" t="s">
        <v>16597</v>
      </c>
      <c r="F8319" s="1" t="s">
        <v>16598</v>
      </c>
      <c r="G8319" s="1" t="s">
        <v>28908</v>
      </c>
      <c r="H8319" s="1" t="s">
        <v>17566</v>
      </c>
      <c r="I8319" s="2">
        <v>3475.27</v>
      </c>
      <c r="J8319" s="37">
        <f>VLOOKUP(H8319,'DOGHER ORDER-DISC'!$K$4:$N$30,4,FALSE)</f>
        <v>0</v>
      </c>
      <c r="K8319" s="2">
        <f t="shared" si="135"/>
        <v>3475.27</v>
      </c>
      <c r="L8319" s="1" t="s">
        <v>20674</v>
      </c>
    </row>
    <row r="8320" spans="1:12">
      <c r="A8320" s="1"/>
      <c r="B8320" s="1">
        <v>659</v>
      </c>
      <c r="C8320" s="1" t="s">
        <v>17567</v>
      </c>
      <c r="D8320" s="1" t="s">
        <v>18237</v>
      </c>
      <c r="E8320" s="1" t="s">
        <v>16599</v>
      </c>
      <c r="F8320" s="1" t="s">
        <v>16600</v>
      </c>
      <c r="G8320" s="1" t="s">
        <v>28909</v>
      </c>
      <c r="H8320" s="1" t="s">
        <v>17566</v>
      </c>
      <c r="I8320" s="2">
        <v>4075.61</v>
      </c>
      <c r="J8320" s="37">
        <f>VLOOKUP(H8320,'DOGHER ORDER-DISC'!$K$4:$N$30,4,FALSE)</f>
        <v>0</v>
      </c>
      <c r="K8320" s="2">
        <f t="shared" si="135"/>
        <v>4075.61</v>
      </c>
      <c r="L8320" s="1" t="s">
        <v>20675</v>
      </c>
    </row>
    <row r="8321" spans="1:12">
      <c r="A8321" s="1"/>
      <c r="B8321" s="1">
        <v>660</v>
      </c>
      <c r="C8321" s="1" t="s">
        <v>17567</v>
      </c>
      <c r="D8321" s="1" t="s">
        <v>18237</v>
      </c>
      <c r="E8321" s="1" t="s">
        <v>16601</v>
      </c>
      <c r="F8321" s="1" t="s">
        <v>16602</v>
      </c>
      <c r="G8321" s="1" t="s">
        <v>28910</v>
      </c>
      <c r="H8321" s="1" t="s">
        <v>17566</v>
      </c>
      <c r="I8321" s="2">
        <v>5807.14</v>
      </c>
      <c r="J8321" s="37">
        <f>VLOOKUP(H8321,'DOGHER ORDER-DISC'!$K$4:$N$30,4,FALSE)</f>
        <v>0</v>
      </c>
      <c r="K8321" s="2">
        <f t="shared" si="135"/>
        <v>5807.14</v>
      </c>
      <c r="L8321" s="1" t="s">
        <v>20676</v>
      </c>
    </row>
    <row r="8322" spans="1:12">
      <c r="A8322" s="1"/>
      <c r="B8322" s="1">
        <v>661</v>
      </c>
      <c r="C8322" s="1" t="s">
        <v>17567</v>
      </c>
      <c r="D8322" s="1" t="s">
        <v>18237</v>
      </c>
      <c r="E8322" s="1" t="s">
        <v>16603</v>
      </c>
      <c r="F8322" s="1" t="s">
        <v>16604</v>
      </c>
      <c r="G8322" s="1" t="s">
        <v>28911</v>
      </c>
      <c r="H8322" s="1" t="s">
        <v>17566</v>
      </c>
      <c r="I8322" s="2">
        <v>5763.89</v>
      </c>
      <c r="J8322" s="37">
        <f>VLOOKUP(H8322,'DOGHER ORDER-DISC'!$K$4:$N$30,4,FALSE)</f>
        <v>0</v>
      </c>
      <c r="K8322" s="2">
        <f t="shared" si="135"/>
        <v>5763.89</v>
      </c>
      <c r="L8322" s="1" t="s">
        <v>20677</v>
      </c>
    </row>
    <row r="8323" spans="1:12">
      <c r="A8323" s="1"/>
      <c r="B8323" s="1">
        <v>662</v>
      </c>
      <c r="C8323" s="1" t="s">
        <v>17567</v>
      </c>
      <c r="D8323" s="1" t="s">
        <v>18237</v>
      </c>
      <c r="E8323" s="1" t="s">
        <v>16605</v>
      </c>
      <c r="F8323" s="1" t="s">
        <v>16606</v>
      </c>
      <c r="G8323" s="1" t="s">
        <v>28912</v>
      </c>
      <c r="H8323" s="1" t="s">
        <v>17566</v>
      </c>
      <c r="I8323" s="2">
        <v>7388.37</v>
      </c>
      <c r="J8323" s="37">
        <f>VLOOKUP(H8323,'DOGHER ORDER-DISC'!$K$4:$N$30,4,FALSE)</f>
        <v>0</v>
      </c>
      <c r="K8323" s="2">
        <f t="shared" si="135"/>
        <v>7388.37</v>
      </c>
      <c r="L8323" s="1" t="s">
        <v>20678</v>
      </c>
    </row>
    <row r="8324" spans="1:12">
      <c r="A8324" s="1"/>
      <c r="B8324" s="1">
        <v>663</v>
      </c>
      <c r="C8324" s="1" t="s">
        <v>17567</v>
      </c>
      <c r="D8324" s="1" t="s">
        <v>18237</v>
      </c>
      <c r="E8324" s="1" t="s">
        <v>16607</v>
      </c>
      <c r="F8324" s="1" t="s">
        <v>16608</v>
      </c>
      <c r="G8324" s="1" t="s">
        <v>28913</v>
      </c>
      <c r="H8324" s="1" t="s">
        <v>17566</v>
      </c>
      <c r="I8324" s="2">
        <v>4396.4399999999996</v>
      </c>
      <c r="J8324" s="37">
        <f>VLOOKUP(H8324,'DOGHER ORDER-DISC'!$K$4:$N$30,4,FALSE)</f>
        <v>0</v>
      </c>
      <c r="K8324" s="2">
        <f t="shared" si="135"/>
        <v>4396.4399999999996</v>
      </c>
      <c r="L8324" s="1" t="s">
        <v>20679</v>
      </c>
    </row>
    <row r="8325" spans="1:12">
      <c r="A8325" s="1"/>
      <c r="B8325" s="1">
        <v>664</v>
      </c>
      <c r="C8325" s="1" t="s">
        <v>17567</v>
      </c>
      <c r="D8325" s="1" t="s">
        <v>18237</v>
      </c>
      <c r="E8325" s="1" t="s">
        <v>16609</v>
      </c>
      <c r="F8325" s="1" t="s">
        <v>16610</v>
      </c>
      <c r="G8325" s="1" t="s">
        <v>28914</v>
      </c>
      <c r="H8325" s="1" t="s">
        <v>17566</v>
      </c>
      <c r="I8325" s="2">
        <v>4470.09</v>
      </c>
      <c r="J8325" s="37">
        <f>VLOOKUP(H8325,'DOGHER ORDER-DISC'!$K$4:$N$30,4,FALSE)</f>
        <v>0</v>
      </c>
      <c r="K8325" s="2">
        <f t="shared" si="135"/>
        <v>4470.09</v>
      </c>
      <c r="L8325" s="1" t="s">
        <v>20680</v>
      </c>
    </row>
    <row r="8326" spans="1:12">
      <c r="A8326" s="1"/>
      <c r="B8326" s="1">
        <v>665</v>
      </c>
      <c r="C8326" s="1" t="s">
        <v>17567</v>
      </c>
      <c r="D8326" s="1" t="s">
        <v>18237</v>
      </c>
      <c r="E8326" s="1" t="s">
        <v>16611</v>
      </c>
      <c r="F8326" s="1" t="s">
        <v>16612</v>
      </c>
      <c r="G8326" s="1" t="s">
        <v>28915</v>
      </c>
      <c r="H8326" s="1" t="s">
        <v>17566</v>
      </c>
      <c r="I8326" s="2">
        <v>8468.24</v>
      </c>
      <c r="J8326" s="37">
        <f>VLOOKUP(H8326,'DOGHER ORDER-DISC'!$K$4:$N$30,4,FALSE)</f>
        <v>0</v>
      </c>
      <c r="K8326" s="2">
        <f t="shared" si="135"/>
        <v>8468.24</v>
      </c>
      <c r="L8326" s="1" t="s">
        <v>20681</v>
      </c>
    </row>
    <row r="8327" spans="1:12">
      <c r="A8327" s="1"/>
      <c r="B8327" s="1">
        <v>666</v>
      </c>
      <c r="C8327" s="1" t="s">
        <v>17567</v>
      </c>
      <c r="D8327" s="1" t="s">
        <v>18237</v>
      </c>
      <c r="E8327" s="1" t="s">
        <v>16613</v>
      </c>
      <c r="F8327" s="1" t="s">
        <v>16614</v>
      </c>
      <c r="G8327" s="1" t="s">
        <v>28916</v>
      </c>
      <c r="H8327" s="1" t="s">
        <v>17566</v>
      </c>
      <c r="I8327" s="2">
        <v>24090.34</v>
      </c>
      <c r="J8327" s="37">
        <f>VLOOKUP(H8327,'DOGHER ORDER-DISC'!$K$4:$N$30,4,FALSE)</f>
        <v>0</v>
      </c>
      <c r="K8327" s="2">
        <f t="shared" si="135"/>
        <v>24090.34</v>
      </c>
      <c r="L8327" s="1" t="s">
        <v>20682</v>
      </c>
    </row>
    <row r="8328" spans="1:12">
      <c r="A8328" s="1"/>
      <c r="B8328" s="1">
        <v>667</v>
      </c>
      <c r="C8328" s="1" t="s">
        <v>17567</v>
      </c>
      <c r="D8328" s="1" t="s">
        <v>18237</v>
      </c>
      <c r="E8328" s="1" t="s">
        <v>16615</v>
      </c>
      <c r="F8328" s="1" t="s">
        <v>16616</v>
      </c>
      <c r="G8328" s="1" t="s">
        <v>28917</v>
      </c>
      <c r="H8328" s="1" t="s">
        <v>17566</v>
      </c>
      <c r="I8328" s="2">
        <v>2967.95</v>
      </c>
      <c r="J8328" s="37">
        <f>VLOOKUP(H8328,'DOGHER ORDER-DISC'!$K$4:$N$30,4,FALSE)</f>
        <v>0</v>
      </c>
      <c r="K8328" s="2">
        <f t="shared" si="135"/>
        <v>2967.95</v>
      </c>
      <c r="L8328" s="1" t="s">
        <v>20683</v>
      </c>
    </row>
    <row r="8329" spans="1:12">
      <c r="A8329" s="1"/>
      <c r="B8329" s="1">
        <v>667</v>
      </c>
      <c r="C8329" s="1" t="s">
        <v>17567</v>
      </c>
      <c r="D8329" s="1" t="s">
        <v>18237</v>
      </c>
      <c r="E8329" s="1" t="s">
        <v>16617</v>
      </c>
      <c r="F8329" s="1" t="s">
        <v>16618</v>
      </c>
      <c r="G8329" s="1" t="s">
        <v>28918</v>
      </c>
      <c r="H8329" s="1" t="s">
        <v>17566</v>
      </c>
      <c r="I8329" s="2">
        <v>1772.76</v>
      </c>
      <c r="J8329" s="37">
        <f>VLOOKUP(H8329,'DOGHER ORDER-DISC'!$K$4:$N$30,4,FALSE)</f>
        <v>0</v>
      </c>
      <c r="K8329" s="2">
        <f t="shared" si="135"/>
        <v>1772.76</v>
      </c>
      <c r="L8329" s="1" t="s">
        <v>20684</v>
      </c>
    </row>
    <row r="8330" spans="1:12">
      <c r="A8330" s="1"/>
      <c r="B8330" s="1">
        <v>668</v>
      </c>
      <c r="C8330" s="1" t="s">
        <v>17567</v>
      </c>
      <c r="D8330" s="1" t="s">
        <v>18237</v>
      </c>
      <c r="E8330" s="1" t="s">
        <v>16619</v>
      </c>
      <c r="F8330" s="1" t="s">
        <v>16620</v>
      </c>
      <c r="G8330" s="1" t="s">
        <v>28919</v>
      </c>
      <c r="H8330" s="1" t="s">
        <v>17566</v>
      </c>
      <c r="I8330" s="2">
        <v>2779.2</v>
      </c>
      <c r="J8330" s="37">
        <f>VLOOKUP(H8330,'DOGHER ORDER-DISC'!$K$4:$N$30,4,FALSE)</f>
        <v>0</v>
      </c>
      <c r="K8330" s="2">
        <f t="shared" si="135"/>
        <v>2779.2</v>
      </c>
      <c r="L8330" s="1" t="s">
        <v>20685</v>
      </c>
    </row>
    <row r="8331" spans="1:12">
      <c r="A8331" s="1"/>
      <c r="B8331" s="1">
        <v>668</v>
      </c>
      <c r="C8331" s="1" t="s">
        <v>17567</v>
      </c>
      <c r="D8331" s="1" t="s">
        <v>18237</v>
      </c>
      <c r="E8331" s="1" t="s">
        <v>16621</v>
      </c>
      <c r="F8331" s="1" t="s">
        <v>16622</v>
      </c>
      <c r="G8331" s="1" t="s">
        <v>28920</v>
      </c>
      <c r="H8331" s="1" t="s">
        <v>17566</v>
      </c>
      <c r="I8331" s="2">
        <v>3891.03</v>
      </c>
      <c r="J8331" s="37">
        <f>VLOOKUP(H8331,'DOGHER ORDER-DISC'!$K$4:$N$30,4,FALSE)</f>
        <v>0</v>
      </c>
      <c r="K8331" s="2">
        <f t="shared" si="135"/>
        <v>3891.03</v>
      </c>
      <c r="L8331" s="1" t="s">
        <v>20686</v>
      </c>
    </row>
    <row r="8332" spans="1:12">
      <c r="A8332" s="1"/>
      <c r="B8332" s="1">
        <v>669</v>
      </c>
      <c r="C8332" s="1" t="s">
        <v>17567</v>
      </c>
      <c r="D8332" s="1" t="s">
        <v>18237</v>
      </c>
      <c r="E8332" s="1" t="s">
        <v>16623</v>
      </c>
      <c r="F8332" s="1" t="s">
        <v>16624</v>
      </c>
      <c r="G8332" s="1" t="s">
        <v>28921</v>
      </c>
      <c r="H8332" s="1" t="s">
        <v>17566</v>
      </c>
      <c r="I8332" s="2">
        <v>6153.63</v>
      </c>
      <c r="J8332" s="37">
        <f>VLOOKUP(H8332,'DOGHER ORDER-DISC'!$K$4:$N$30,4,FALSE)</f>
        <v>0</v>
      </c>
      <c r="K8332" s="2">
        <f t="shared" si="135"/>
        <v>6153.63</v>
      </c>
      <c r="L8332" s="1" t="s">
        <v>20687</v>
      </c>
    </row>
    <row r="8333" spans="1:12">
      <c r="A8333" s="1"/>
      <c r="B8333" s="1">
        <v>669</v>
      </c>
      <c r="C8333" s="1" t="s">
        <v>17567</v>
      </c>
      <c r="D8333" s="1" t="s">
        <v>18237</v>
      </c>
      <c r="E8333" s="1" t="s">
        <v>16625</v>
      </c>
      <c r="F8333" s="1" t="s">
        <v>16626</v>
      </c>
      <c r="G8333" s="1" t="s">
        <v>28922</v>
      </c>
      <c r="H8333" s="1" t="s">
        <v>17566</v>
      </c>
      <c r="I8333" s="2">
        <v>2819</v>
      </c>
      <c r="J8333" s="37">
        <f>VLOOKUP(H8333,'DOGHER ORDER-DISC'!$K$4:$N$30,4,FALSE)</f>
        <v>0</v>
      </c>
      <c r="K8333" s="2">
        <f t="shared" si="135"/>
        <v>2819</v>
      </c>
      <c r="L8333" s="1" t="s">
        <v>20688</v>
      </c>
    </row>
    <row r="8334" spans="1:12">
      <c r="A8334" s="1"/>
      <c r="B8334" s="1">
        <v>670</v>
      </c>
      <c r="C8334" s="1" t="s">
        <v>17567</v>
      </c>
      <c r="D8334" s="1" t="s">
        <v>18237</v>
      </c>
      <c r="E8334" s="1" t="s">
        <v>16627</v>
      </c>
      <c r="F8334" s="1" t="s">
        <v>16628</v>
      </c>
      <c r="G8334" s="1" t="s">
        <v>28923</v>
      </c>
      <c r="H8334" s="1" t="s">
        <v>17566</v>
      </c>
      <c r="I8334" s="2">
        <v>957.24</v>
      </c>
      <c r="J8334" s="37">
        <f>VLOOKUP(H8334,'DOGHER ORDER-DISC'!$K$4:$N$30,4,FALSE)</f>
        <v>0</v>
      </c>
      <c r="K8334" s="2">
        <f t="shared" si="135"/>
        <v>957.24</v>
      </c>
      <c r="L8334" s="1" t="s">
        <v>20689</v>
      </c>
    </row>
    <row r="8335" spans="1:12">
      <c r="A8335" s="1"/>
      <c r="B8335" s="1">
        <v>670</v>
      </c>
      <c r="C8335" s="1" t="s">
        <v>17567</v>
      </c>
      <c r="D8335" s="1" t="s">
        <v>18237</v>
      </c>
      <c r="E8335" s="1" t="s">
        <v>16629</v>
      </c>
      <c r="F8335" s="1" t="s">
        <v>16630</v>
      </c>
      <c r="G8335" s="1" t="s">
        <v>28924</v>
      </c>
      <c r="H8335" s="1" t="s">
        <v>17566</v>
      </c>
      <c r="I8335" s="2">
        <v>1155.57</v>
      </c>
      <c r="J8335" s="37">
        <f>VLOOKUP(H8335,'DOGHER ORDER-DISC'!$K$4:$N$30,4,FALSE)</f>
        <v>0</v>
      </c>
      <c r="K8335" s="2">
        <f t="shared" si="135"/>
        <v>1155.57</v>
      </c>
      <c r="L8335" s="1" t="s">
        <v>20690</v>
      </c>
    </row>
    <row r="8336" spans="1:12">
      <c r="A8336" s="1"/>
      <c r="B8336" s="1">
        <v>670</v>
      </c>
      <c r="C8336" s="1" t="s">
        <v>17567</v>
      </c>
      <c r="D8336" s="1" t="s">
        <v>18237</v>
      </c>
      <c r="E8336" s="1" t="s">
        <v>16631</v>
      </c>
      <c r="F8336" s="1" t="s">
        <v>16632</v>
      </c>
      <c r="G8336" s="1" t="s">
        <v>28925</v>
      </c>
      <c r="H8336" s="1" t="s">
        <v>17566</v>
      </c>
      <c r="I8336" s="2">
        <v>771.33</v>
      </c>
      <c r="J8336" s="37">
        <f>VLOOKUP(H8336,'DOGHER ORDER-DISC'!$K$4:$N$30,4,FALSE)</f>
        <v>0</v>
      </c>
      <c r="K8336" s="2">
        <f t="shared" si="135"/>
        <v>771.33</v>
      </c>
      <c r="L8336" s="1" t="s">
        <v>20691</v>
      </c>
    </row>
    <row r="8337" spans="1:12">
      <c r="A8337" s="1"/>
      <c r="B8337" s="1">
        <v>671</v>
      </c>
      <c r="C8337" s="1" t="s">
        <v>17567</v>
      </c>
      <c r="D8337" s="1" t="s">
        <v>18237</v>
      </c>
      <c r="E8337" s="1" t="s">
        <v>16633</v>
      </c>
      <c r="F8337" s="1" t="s">
        <v>16634</v>
      </c>
      <c r="G8337" s="1" t="s">
        <v>28926</v>
      </c>
      <c r="H8337" s="1" t="s">
        <v>17566</v>
      </c>
      <c r="I8337" s="2">
        <v>1028.92</v>
      </c>
      <c r="J8337" s="37">
        <f>VLOOKUP(H8337,'DOGHER ORDER-DISC'!$K$4:$N$30,4,FALSE)</f>
        <v>0</v>
      </c>
      <c r="K8337" s="2">
        <f t="shared" si="135"/>
        <v>1028.92</v>
      </c>
      <c r="L8337" s="1" t="s">
        <v>20692</v>
      </c>
    </row>
    <row r="8338" spans="1:12">
      <c r="A8338" s="1"/>
      <c r="B8338" s="1">
        <v>671</v>
      </c>
      <c r="C8338" s="1" t="s">
        <v>17567</v>
      </c>
      <c r="D8338" s="1" t="s">
        <v>18237</v>
      </c>
      <c r="E8338" s="1" t="s">
        <v>16635</v>
      </c>
      <c r="F8338" s="1" t="s">
        <v>16636</v>
      </c>
      <c r="G8338" s="1" t="s">
        <v>28927</v>
      </c>
      <c r="H8338" s="1" t="s">
        <v>17566</v>
      </c>
      <c r="I8338" s="2">
        <v>696.88</v>
      </c>
      <c r="J8338" s="37">
        <f>VLOOKUP(H8338,'DOGHER ORDER-DISC'!$K$4:$N$30,4,FALSE)</f>
        <v>0</v>
      </c>
      <c r="K8338" s="2">
        <f t="shared" si="135"/>
        <v>696.88</v>
      </c>
      <c r="L8338" s="1" t="s">
        <v>20693</v>
      </c>
    </row>
    <row r="8339" spans="1:12">
      <c r="A8339" s="1"/>
      <c r="B8339" s="1">
        <v>671</v>
      </c>
      <c r="C8339" s="1" t="s">
        <v>17567</v>
      </c>
      <c r="D8339" s="1" t="s">
        <v>18237</v>
      </c>
      <c r="E8339" s="1" t="s">
        <v>16637</v>
      </c>
      <c r="F8339" s="1" t="s">
        <v>16638</v>
      </c>
      <c r="G8339" s="1" t="s">
        <v>28928</v>
      </c>
      <c r="H8339" s="1" t="s">
        <v>17566</v>
      </c>
      <c r="I8339" s="2">
        <v>735.79</v>
      </c>
      <c r="J8339" s="37">
        <f>VLOOKUP(H8339,'DOGHER ORDER-DISC'!$K$4:$N$30,4,FALSE)</f>
        <v>0</v>
      </c>
      <c r="K8339" s="2">
        <f t="shared" si="135"/>
        <v>735.79</v>
      </c>
      <c r="L8339" s="1" t="s">
        <v>20694</v>
      </c>
    </row>
    <row r="8340" spans="1:12">
      <c r="A8340" s="1"/>
      <c r="B8340" s="1">
        <v>672</v>
      </c>
      <c r="C8340" s="1" t="s">
        <v>17567</v>
      </c>
      <c r="D8340" s="1" t="s">
        <v>18237</v>
      </c>
      <c r="E8340" s="1" t="s">
        <v>16639</v>
      </c>
      <c r="F8340" s="1" t="s">
        <v>16640</v>
      </c>
      <c r="G8340" s="1" t="s">
        <v>28929</v>
      </c>
      <c r="H8340" s="1" t="s">
        <v>17566</v>
      </c>
      <c r="I8340" s="2">
        <v>1747.56</v>
      </c>
      <c r="J8340" s="37">
        <f>VLOOKUP(H8340,'DOGHER ORDER-DISC'!$K$4:$N$30,4,FALSE)</f>
        <v>0</v>
      </c>
      <c r="K8340" s="2">
        <f t="shared" si="135"/>
        <v>1747.56</v>
      </c>
      <c r="L8340" s="1" t="s">
        <v>20695</v>
      </c>
    </row>
    <row r="8341" spans="1:12">
      <c r="A8341" s="1"/>
      <c r="B8341" s="1">
        <v>672</v>
      </c>
      <c r="C8341" s="1" t="s">
        <v>17567</v>
      </c>
      <c r="D8341" s="1" t="s">
        <v>18237</v>
      </c>
      <c r="E8341" s="1" t="s">
        <v>16641</v>
      </c>
      <c r="F8341" s="1" t="s">
        <v>16642</v>
      </c>
      <c r="G8341" s="1" t="s">
        <v>28930</v>
      </c>
      <c r="H8341" s="1" t="s">
        <v>17566</v>
      </c>
      <c r="I8341" s="2">
        <v>1354.48</v>
      </c>
      <c r="J8341" s="37">
        <f>VLOOKUP(H8341,'DOGHER ORDER-DISC'!$K$4:$N$30,4,FALSE)</f>
        <v>0</v>
      </c>
      <c r="K8341" s="2">
        <f t="shared" si="135"/>
        <v>1354.48</v>
      </c>
      <c r="L8341" s="1" t="s">
        <v>20696</v>
      </c>
    </row>
    <row r="8342" spans="1:12">
      <c r="A8342" s="1"/>
      <c r="B8342" s="1">
        <v>672</v>
      </c>
      <c r="C8342" s="1" t="s">
        <v>17567</v>
      </c>
      <c r="D8342" s="1" t="s">
        <v>18237</v>
      </c>
      <c r="E8342" s="1" t="s">
        <v>16643</v>
      </c>
      <c r="F8342" s="1" t="s">
        <v>16644</v>
      </c>
      <c r="G8342" s="1" t="s">
        <v>28931</v>
      </c>
      <c r="H8342" s="1" t="s">
        <v>17566</v>
      </c>
      <c r="I8342" s="2">
        <v>574.85</v>
      </c>
      <c r="J8342" s="37">
        <f>VLOOKUP(H8342,'DOGHER ORDER-DISC'!$K$4:$N$30,4,FALSE)</f>
        <v>0</v>
      </c>
      <c r="K8342" s="2">
        <f t="shared" si="135"/>
        <v>574.85</v>
      </c>
      <c r="L8342" s="1" t="s">
        <v>20697</v>
      </c>
    </row>
    <row r="8343" spans="1:12">
      <c r="A8343" s="1"/>
      <c r="B8343" s="1">
        <v>673</v>
      </c>
      <c r="C8343" s="1" t="s">
        <v>17567</v>
      </c>
      <c r="D8343" s="1" t="s">
        <v>18237</v>
      </c>
      <c r="E8343" s="1" t="s">
        <v>16645</v>
      </c>
      <c r="F8343" s="1" t="s">
        <v>16646</v>
      </c>
      <c r="G8343" s="1" t="s">
        <v>28932</v>
      </c>
      <c r="H8343" s="1" t="s">
        <v>17566</v>
      </c>
      <c r="I8343" s="2">
        <v>2023.64</v>
      </c>
      <c r="J8343" s="37">
        <f>VLOOKUP(H8343,'DOGHER ORDER-DISC'!$K$4:$N$30,4,FALSE)</f>
        <v>0</v>
      </c>
      <c r="K8343" s="2">
        <f t="shared" si="135"/>
        <v>2023.64</v>
      </c>
      <c r="L8343" s="1" t="s">
        <v>20698</v>
      </c>
    </row>
    <row r="8344" spans="1:12">
      <c r="A8344" s="1"/>
      <c r="B8344" s="1">
        <v>674</v>
      </c>
      <c r="C8344" s="1" t="s">
        <v>17567</v>
      </c>
      <c r="D8344" s="1" t="s">
        <v>18237</v>
      </c>
      <c r="E8344" s="1" t="s">
        <v>16647</v>
      </c>
      <c r="F8344" s="1" t="s">
        <v>16648</v>
      </c>
      <c r="G8344" s="1" t="s">
        <v>28933</v>
      </c>
      <c r="H8344" s="1" t="s">
        <v>17566</v>
      </c>
      <c r="I8344" s="2">
        <v>60.7</v>
      </c>
      <c r="J8344" s="37">
        <f>VLOOKUP(H8344,'DOGHER ORDER-DISC'!$K$4:$N$30,4,FALSE)</f>
        <v>0</v>
      </c>
      <c r="K8344" s="2">
        <f t="shared" si="135"/>
        <v>60.7</v>
      </c>
      <c r="L8344" s="1" t="s">
        <v>20699</v>
      </c>
    </row>
    <row r="8345" spans="1:12">
      <c r="A8345" s="1"/>
      <c r="B8345" s="1">
        <v>674</v>
      </c>
      <c r="C8345" s="1" t="s">
        <v>17567</v>
      </c>
      <c r="D8345" s="1" t="s">
        <v>18237</v>
      </c>
      <c r="E8345" s="1" t="s">
        <v>16649</v>
      </c>
      <c r="F8345" s="1" t="s">
        <v>16650</v>
      </c>
      <c r="G8345" s="1" t="s">
        <v>28934</v>
      </c>
      <c r="H8345" s="1" t="s">
        <v>17566</v>
      </c>
      <c r="I8345" s="2">
        <v>60.7</v>
      </c>
      <c r="J8345" s="37">
        <f>VLOOKUP(H8345,'DOGHER ORDER-DISC'!$K$4:$N$30,4,FALSE)</f>
        <v>0</v>
      </c>
      <c r="K8345" s="2">
        <f t="shared" si="135"/>
        <v>60.7</v>
      </c>
      <c r="L8345" s="1" t="s">
        <v>20700</v>
      </c>
    </row>
    <row r="8346" spans="1:12">
      <c r="A8346" s="1"/>
      <c r="B8346" s="1">
        <v>674</v>
      </c>
      <c r="C8346" s="1" t="s">
        <v>17567</v>
      </c>
      <c r="D8346" s="1" t="s">
        <v>18237</v>
      </c>
      <c r="E8346" s="1" t="s">
        <v>16651</v>
      </c>
      <c r="F8346" s="1" t="s">
        <v>16652</v>
      </c>
      <c r="G8346" s="1" t="s">
        <v>28935</v>
      </c>
      <c r="H8346" s="1" t="s">
        <v>17566</v>
      </c>
      <c r="I8346" s="2">
        <v>123.35</v>
      </c>
      <c r="J8346" s="37">
        <f>VLOOKUP(H8346,'DOGHER ORDER-DISC'!$K$4:$N$30,4,FALSE)</f>
        <v>0</v>
      </c>
      <c r="K8346" s="2">
        <f t="shared" si="135"/>
        <v>123.35</v>
      </c>
      <c r="L8346" s="1" t="s">
        <v>20701</v>
      </c>
    </row>
    <row r="8347" spans="1:12">
      <c r="A8347" s="1"/>
      <c r="B8347" s="1">
        <v>674</v>
      </c>
      <c r="C8347" s="1" t="s">
        <v>17567</v>
      </c>
      <c r="D8347" s="1" t="s">
        <v>18237</v>
      </c>
      <c r="E8347" s="1" t="s">
        <v>16653</v>
      </c>
      <c r="F8347" s="1" t="s">
        <v>16654</v>
      </c>
      <c r="G8347" s="1" t="s">
        <v>28936</v>
      </c>
      <c r="H8347" s="1" t="s">
        <v>17566</v>
      </c>
      <c r="I8347" s="2">
        <v>6.63</v>
      </c>
      <c r="J8347" s="37">
        <f>VLOOKUP(H8347,'DOGHER ORDER-DISC'!$K$4:$N$30,4,FALSE)</f>
        <v>0</v>
      </c>
      <c r="K8347" s="2">
        <f t="shared" si="135"/>
        <v>6.63</v>
      </c>
      <c r="L8347" s="1" t="s">
        <v>20702</v>
      </c>
    </row>
    <row r="8348" spans="1:12">
      <c r="A8348" s="1"/>
      <c r="B8348" s="1">
        <v>674</v>
      </c>
      <c r="C8348" s="1" t="s">
        <v>17567</v>
      </c>
      <c r="D8348" s="1" t="s">
        <v>18237</v>
      </c>
      <c r="E8348" s="1" t="s">
        <v>16655</v>
      </c>
      <c r="F8348" s="1" t="s">
        <v>16656</v>
      </c>
      <c r="G8348" s="1" t="s">
        <v>28936</v>
      </c>
      <c r="H8348" s="1" t="s">
        <v>17566</v>
      </c>
      <c r="I8348" s="2">
        <v>11.95</v>
      </c>
      <c r="J8348" s="37">
        <f>VLOOKUP(H8348,'DOGHER ORDER-DISC'!$K$4:$N$30,4,FALSE)</f>
        <v>0</v>
      </c>
      <c r="K8348" s="2">
        <f t="shared" si="135"/>
        <v>11.95</v>
      </c>
      <c r="L8348" s="1" t="s">
        <v>20703</v>
      </c>
    </row>
    <row r="8349" spans="1:12">
      <c r="A8349" s="1"/>
      <c r="B8349" s="1">
        <v>674</v>
      </c>
      <c r="C8349" s="1" t="s">
        <v>17567</v>
      </c>
      <c r="D8349" s="1" t="s">
        <v>18237</v>
      </c>
      <c r="E8349" s="1" t="s">
        <v>16657</v>
      </c>
      <c r="F8349" s="1" t="s">
        <v>16658</v>
      </c>
      <c r="G8349" s="1" t="s">
        <v>28937</v>
      </c>
      <c r="H8349" s="1" t="s">
        <v>17566</v>
      </c>
      <c r="I8349" s="2">
        <v>21.17</v>
      </c>
      <c r="J8349" s="37">
        <f>VLOOKUP(H8349,'DOGHER ORDER-DISC'!$K$4:$N$30,4,FALSE)</f>
        <v>0</v>
      </c>
      <c r="K8349" s="2">
        <f t="shared" si="135"/>
        <v>21.17</v>
      </c>
      <c r="L8349" s="1" t="s">
        <v>20704</v>
      </c>
    </row>
    <row r="8350" spans="1:12">
      <c r="A8350" s="1"/>
      <c r="B8350" s="1">
        <v>674</v>
      </c>
      <c r="C8350" s="1" t="s">
        <v>17567</v>
      </c>
      <c r="D8350" s="1" t="s">
        <v>18237</v>
      </c>
      <c r="E8350" s="1" t="s">
        <v>16659</v>
      </c>
      <c r="F8350" s="1" t="s">
        <v>16660</v>
      </c>
      <c r="G8350" s="1" t="s">
        <v>28938</v>
      </c>
      <c r="H8350" s="1" t="s">
        <v>17566</v>
      </c>
      <c r="I8350" s="2">
        <v>4.99</v>
      </c>
      <c r="J8350" s="37">
        <f>VLOOKUP(H8350,'DOGHER ORDER-DISC'!$K$4:$N$30,4,FALSE)</f>
        <v>0</v>
      </c>
      <c r="K8350" s="2">
        <f t="shared" si="135"/>
        <v>4.99</v>
      </c>
      <c r="L8350" s="1" t="s">
        <v>20705</v>
      </c>
    </row>
    <row r="8351" spans="1:12">
      <c r="A8351" s="1"/>
      <c r="B8351" s="1">
        <v>674</v>
      </c>
      <c r="C8351" s="1" t="s">
        <v>17567</v>
      </c>
      <c r="D8351" s="1" t="s">
        <v>18237</v>
      </c>
      <c r="E8351" s="1" t="s">
        <v>16661</v>
      </c>
      <c r="F8351" s="1" t="s">
        <v>16662</v>
      </c>
      <c r="G8351" s="1" t="s">
        <v>28939</v>
      </c>
      <c r="H8351" s="1" t="s">
        <v>17566</v>
      </c>
      <c r="I8351" s="2">
        <v>2.2599999999999998</v>
      </c>
      <c r="J8351" s="37">
        <f>VLOOKUP(H8351,'DOGHER ORDER-DISC'!$K$4:$N$30,4,FALSE)</f>
        <v>0</v>
      </c>
      <c r="K8351" s="2">
        <f t="shared" si="135"/>
        <v>2.2599999999999998</v>
      </c>
      <c r="L8351" s="1" t="s">
        <v>20706</v>
      </c>
    </row>
    <row r="8352" spans="1:12">
      <c r="A8352" s="1"/>
      <c r="B8352" s="1">
        <v>674</v>
      </c>
      <c r="C8352" s="1" t="s">
        <v>17567</v>
      </c>
      <c r="D8352" s="1" t="s">
        <v>18237</v>
      </c>
      <c r="E8352" s="1" t="s">
        <v>16663</v>
      </c>
      <c r="F8352" s="1" t="s">
        <v>16664</v>
      </c>
      <c r="G8352" s="1" t="s">
        <v>28939</v>
      </c>
      <c r="H8352" s="1" t="s">
        <v>17566</v>
      </c>
      <c r="I8352" s="2">
        <v>4.26</v>
      </c>
      <c r="J8352" s="37">
        <f>VLOOKUP(H8352,'DOGHER ORDER-DISC'!$K$4:$N$30,4,FALSE)</f>
        <v>0</v>
      </c>
      <c r="K8352" s="2">
        <f t="shared" si="135"/>
        <v>4.26</v>
      </c>
      <c r="L8352" s="1" t="s">
        <v>20707</v>
      </c>
    </row>
    <row r="8353" spans="1:12">
      <c r="A8353" s="1"/>
      <c r="B8353" s="1">
        <v>674</v>
      </c>
      <c r="C8353" s="1" t="s">
        <v>17567</v>
      </c>
      <c r="D8353" s="1" t="s">
        <v>18237</v>
      </c>
      <c r="E8353" s="1" t="s">
        <v>16665</v>
      </c>
      <c r="F8353" s="1" t="s">
        <v>16666</v>
      </c>
      <c r="G8353" s="1" t="s">
        <v>28940</v>
      </c>
      <c r="H8353" s="1" t="s">
        <v>17566</v>
      </c>
      <c r="I8353" s="2">
        <v>2.2999999999999998</v>
      </c>
      <c r="J8353" s="37">
        <f>VLOOKUP(H8353,'DOGHER ORDER-DISC'!$K$4:$N$30,4,FALSE)</f>
        <v>0</v>
      </c>
      <c r="K8353" s="2">
        <f t="shared" si="135"/>
        <v>2.2999999999999998</v>
      </c>
      <c r="L8353" s="1" t="s">
        <v>20708</v>
      </c>
    </row>
    <row r="8354" spans="1:12">
      <c r="A8354" s="1"/>
      <c r="B8354" s="1">
        <v>675</v>
      </c>
      <c r="C8354" s="1" t="s">
        <v>17567</v>
      </c>
      <c r="D8354" s="1" t="s">
        <v>18237</v>
      </c>
      <c r="E8354" s="1" t="s">
        <v>16667</v>
      </c>
      <c r="F8354" s="1" t="s">
        <v>16668</v>
      </c>
      <c r="G8354" s="1" t="s">
        <v>28941</v>
      </c>
      <c r="H8354" s="1" t="s">
        <v>17566</v>
      </c>
      <c r="I8354" s="2">
        <v>961</v>
      </c>
      <c r="J8354" s="37">
        <f>VLOOKUP(H8354,'DOGHER ORDER-DISC'!$K$4:$N$30,4,FALSE)</f>
        <v>0</v>
      </c>
      <c r="K8354" s="2">
        <f t="shared" si="135"/>
        <v>961</v>
      </c>
      <c r="L8354" s="1" t="s">
        <v>20709</v>
      </c>
    </row>
    <row r="8355" spans="1:12">
      <c r="A8355" s="1" t="s">
        <v>32</v>
      </c>
      <c r="B8355" s="1">
        <v>675</v>
      </c>
      <c r="C8355" s="1" t="s">
        <v>17567</v>
      </c>
      <c r="D8355" s="1" t="s">
        <v>18237</v>
      </c>
      <c r="E8355" s="1" t="s">
        <v>16669</v>
      </c>
      <c r="F8355" s="1" t="s">
        <v>16670</v>
      </c>
      <c r="G8355" s="1" t="s">
        <v>28942</v>
      </c>
      <c r="H8355" s="1" t="s">
        <v>17566</v>
      </c>
      <c r="I8355" s="2">
        <v>839.78</v>
      </c>
      <c r="J8355" s="37">
        <f>VLOOKUP(H8355,'DOGHER ORDER-DISC'!$K$4:$N$30,4,FALSE)</f>
        <v>0</v>
      </c>
      <c r="K8355" s="2">
        <f t="shared" si="135"/>
        <v>839.78</v>
      </c>
      <c r="L8355" s="1" t="s">
        <v>20709</v>
      </c>
    </row>
    <row r="8356" spans="1:12">
      <c r="A8356" s="1"/>
      <c r="B8356" s="1">
        <v>675</v>
      </c>
      <c r="C8356" s="1" t="s">
        <v>17567</v>
      </c>
      <c r="D8356" s="1" t="s">
        <v>18237</v>
      </c>
      <c r="E8356" s="1" t="s">
        <v>16671</v>
      </c>
      <c r="F8356" s="1" t="s">
        <v>16672</v>
      </c>
      <c r="G8356" s="1" t="s">
        <v>28943</v>
      </c>
      <c r="H8356" s="1" t="s">
        <v>17566</v>
      </c>
      <c r="I8356" s="2">
        <v>735.73</v>
      </c>
      <c r="J8356" s="37">
        <f>VLOOKUP(H8356,'DOGHER ORDER-DISC'!$K$4:$N$30,4,FALSE)</f>
        <v>0</v>
      </c>
      <c r="K8356" s="2">
        <f t="shared" si="135"/>
        <v>735.73</v>
      </c>
      <c r="L8356" s="1" t="s">
        <v>20710</v>
      </c>
    </row>
    <row r="8357" spans="1:12">
      <c r="A8357" s="1"/>
      <c r="B8357" s="1">
        <v>676</v>
      </c>
      <c r="C8357" s="1" t="s">
        <v>17567</v>
      </c>
      <c r="D8357" s="1" t="s">
        <v>18237</v>
      </c>
      <c r="E8357" s="1" t="s">
        <v>16673</v>
      </c>
      <c r="F8357" s="1" t="s">
        <v>16674</v>
      </c>
      <c r="G8357" s="1" t="s">
        <v>28944</v>
      </c>
      <c r="H8357" s="1" t="s">
        <v>17566</v>
      </c>
      <c r="I8357" s="2">
        <v>935.95</v>
      </c>
      <c r="J8357" s="37">
        <f>VLOOKUP(H8357,'DOGHER ORDER-DISC'!$K$4:$N$30,4,FALSE)</f>
        <v>0</v>
      </c>
      <c r="K8357" s="2">
        <f t="shared" si="135"/>
        <v>935.95</v>
      </c>
      <c r="L8357" s="1" t="s">
        <v>20711</v>
      </c>
    </row>
    <row r="8358" spans="1:12">
      <c r="A8358" s="1"/>
      <c r="B8358" s="1">
        <v>676</v>
      </c>
      <c r="C8358" s="1" t="s">
        <v>17567</v>
      </c>
      <c r="D8358" s="1" t="s">
        <v>18237</v>
      </c>
      <c r="E8358" s="1" t="s">
        <v>16675</v>
      </c>
      <c r="F8358" s="1" t="s">
        <v>16676</v>
      </c>
      <c r="G8358" s="1" t="s">
        <v>28945</v>
      </c>
      <c r="H8358" s="1" t="s">
        <v>17566</v>
      </c>
      <c r="I8358" s="2">
        <v>732.15</v>
      </c>
      <c r="J8358" s="37">
        <f>VLOOKUP(H8358,'DOGHER ORDER-DISC'!$K$4:$N$30,4,FALSE)</f>
        <v>0</v>
      </c>
      <c r="K8358" s="2">
        <f t="shared" si="135"/>
        <v>732.15</v>
      </c>
      <c r="L8358" s="1" t="s">
        <v>20712</v>
      </c>
    </row>
    <row r="8359" spans="1:12">
      <c r="A8359" s="1"/>
      <c r="B8359" s="1">
        <v>677</v>
      </c>
      <c r="C8359" s="1" t="s">
        <v>17567</v>
      </c>
      <c r="D8359" s="1" t="s">
        <v>18237</v>
      </c>
      <c r="E8359" s="1" t="s">
        <v>16677</v>
      </c>
      <c r="F8359" s="1" t="s">
        <v>16678</v>
      </c>
      <c r="G8359" s="1" t="s">
        <v>28946</v>
      </c>
      <c r="H8359" s="1" t="s">
        <v>17566</v>
      </c>
      <c r="I8359" s="2">
        <v>493.28</v>
      </c>
      <c r="J8359" s="37">
        <f>VLOOKUP(H8359,'DOGHER ORDER-DISC'!$K$4:$N$30,4,FALSE)</f>
        <v>0</v>
      </c>
      <c r="K8359" s="2">
        <f t="shared" si="135"/>
        <v>493.28</v>
      </c>
      <c r="L8359" s="1" t="s">
        <v>20713</v>
      </c>
    </row>
    <row r="8360" spans="1:12">
      <c r="A8360" s="1"/>
      <c r="B8360" s="1">
        <v>677</v>
      </c>
      <c r="C8360" s="1" t="s">
        <v>17567</v>
      </c>
      <c r="D8360" s="1" t="s">
        <v>18237</v>
      </c>
      <c r="E8360" s="1" t="s">
        <v>16679</v>
      </c>
      <c r="F8360" s="1" t="s">
        <v>16680</v>
      </c>
      <c r="G8360" s="1" t="s">
        <v>28947</v>
      </c>
      <c r="H8360" s="1" t="s">
        <v>17566</v>
      </c>
      <c r="I8360" s="2">
        <v>801.95</v>
      </c>
      <c r="J8360" s="37">
        <f>VLOOKUP(H8360,'DOGHER ORDER-DISC'!$K$4:$N$30,4,FALSE)</f>
        <v>0</v>
      </c>
      <c r="K8360" s="2">
        <f t="shared" si="135"/>
        <v>801.95</v>
      </c>
      <c r="L8360" s="1" t="s">
        <v>20714</v>
      </c>
    </row>
    <row r="8361" spans="1:12">
      <c r="A8361" s="1"/>
      <c r="B8361" s="1">
        <v>677</v>
      </c>
      <c r="C8361" s="1" t="s">
        <v>17567</v>
      </c>
      <c r="D8361" s="1" t="s">
        <v>18237</v>
      </c>
      <c r="E8361" s="1" t="s">
        <v>16681</v>
      </c>
      <c r="F8361" s="1" t="s">
        <v>16682</v>
      </c>
      <c r="G8361" s="1" t="s">
        <v>28948</v>
      </c>
      <c r="H8361" s="1" t="s">
        <v>17566</v>
      </c>
      <c r="I8361" s="2">
        <v>395.95</v>
      </c>
      <c r="J8361" s="37">
        <f>VLOOKUP(H8361,'DOGHER ORDER-DISC'!$K$4:$N$30,4,FALSE)</f>
        <v>0</v>
      </c>
      <c r="K8361" s="2">
        <f t="shared" si="135"/>
        <v>395.95</v>
      </c>
      <c r="L8361" s="1" t="s">
        <v>20715</v>
      </c>
    </row>
    <row r="8362" spans="1:12">
      <c r="A8362" s="1"/>
      <c r="B8362" s="1">
        <v>677</v>
      </c>
      <c r="C8362" s="1" t="s">
        <v>17567</v>
      </c>
      <c r="D8362" s="1" t="s">
        <v>18237</v>
      </c>
      <c r="E8362" s="1" t="s">
        <v>16683</v>
      </c>
      <c r="F8362" s="1" t="s">
        <v>16684</v>
      </c>
      <c r="G8362" s="1" t="s">
        <v>28949</v>
      </c>
      <c r="H8362" s="1" t="s">
        <v>17566</v>
      </c>
      <c r="I8362" s="2">
        <v>441.4</v>
      </c>
      <c r="J8362" s="37">
        <f>VLOOKUP(H8362,'DOGHER ORDER-DISC'!$K$4:$N$30,4,FALSE)</f>
        <v>0</v>
      </c>
      <c r="K8362" s="2">
        <f t="shared" si="135"/>
        <v>441.4</v>
      </c>
      <c r="L8362" s="1" t="s">
        <v>20716</v>
      </c>
    </row>
    <row r="8363" spans="1:12">
      <c r="A8363" s="1"/>
      <c r="B8363" s="1"/>
      <c r="C8363" s="1" t="s">
        <v>17567</v>
      </c>
      <c r="D8363" s="1" t="s">
        <v>18237</v>
      </c>
      <c r="E8363" s="1" t="s">
        <v>17312</v>
      </c>
      <c r="F8363" s="1" t="s">
        <v>17610</v>
      </c>
      <c r="G8363" s="1" t="s">
        <v>28950</v>
      </c>
      <c r="H8363" s="1" t="s">
        <v>17566</v>
      </c>
      <c r="I8363" s="2">
        <v>26.8</v>
      </c>
      <c r="J8363" s="37">
        <f>VLOOKUP(H8363,'DOGHER ORDER-DISC'!$K$4:$N$30,4,FALSE)</f>
        <v>0</v>
      </c>
      <c r="K8363" s="2">
        <f t="shared" si="135"/>
        <v>26.8</v>
      </c>
      <c r="L8363" s="1"/>
    </row>
    <row r="8364" spans="1:12">
      <c r="A8364" s="1"/>
      <c r="B8364" s="1"/>
      <c r="C8364" s="1" t="s">
        <v>17567</v>
      </c>
      <c r="D8364" s="1" t="s">
        <v>18237</v>
      </c>
      <c r="E8364" s="1" t="s">
        <v>17278</v>
      </c>
      <c r="F8364" s="1" t="s">
        <v>17611</v>
      </c>
      <c r="G8364" s="1" t="s">
        <v>28951</v>
      </c>
      <c r="H8364" s="1" t="s">
        <v>17566</v>
      </c>
      <c r="I8364" s="2">
        <v>26.8</v>
      </c>
      <c r="J8364" s="37">
        <f>VLOOKUP(H8364,'DOGHER ORDER-DISC'!$K$4:$N$30,4,FALSE)</f>
        <v>0</v>
      </c>
      <c r="K8364" s="2">
        <f t="shared" si="135"/>
        <v>26.8</v>
      </c>
      <c r="L8364" s="1"/>
    </row>
    <row r="8365" spans="1:12">
      <c r="A8365" s="1"/>
      <c r="B8365" s="1"/>
      <c r="C8365" s="1" t="s">
        <v>17567</v>
      </c>
      <c r="D8365" s="1" t="s">
        <v>18237</v>
      </c>
      <c r="E8365" s="1" t="s">
        <v>17365</v>
      </c>
      <c r="F8365" s="1" t="s">
        <v>17612</v>
      </c>
      <c r="G8365" s="1" t="s">
        <v>28952</v>
      </c>
      <c r="H8365" s="1" t="s">
        <v>17566</v>
      </c>
      <c r="I8365" s="2">
        <v>85.22</v>
      </c>
      <c r="J8365" s="37">
        <f>VLOOKUP(H8365,'DOGHER ORDER-DISC'!$K$4:$N$30,4,FALSE)</f>
        <v>0</v>
      </c>
      <c r="K8365" s="2">
        <f t="shared" si="135"/>
        <v>85.22</v>
      </c>
      <c r="L8365" s="1"/>
    </row>
    <row r="8366" spans="1:12">
      <c r="A8366" s="1"/>
      <c r="B8366" s="1"/>
      <c r="C8366" s="1" t="s">
        <v>17567</v>
      </c>
      <c r="D8366" s="1" t="s">
        <v>18237</v>
      </c>
      <c r="E8366" s="1" t="s">
        <v>17366</v>
      </c>
      <c r="F8366" s="1" t="s">
        <v>17613</v>
      </c>
      <c r="G8366" s="1" t="s">
        <v>28953</v>
      </c>
      <c r="H8366" s="1" t="s">
        <v>17566</v>
      </c>
      <c r="I8366" s="2">
        <v>85.22</v>
      </c>
      <c r="J8366" s="37">
        <f>VLOOKUP(H8366,'DOGHER ORDER-DISC'!$K$4:$N$30,4,FALSE)</f>
        <v>0</v>
      </c>
      <c r="K8366" s="2">
        <f t="shared" si="135"/>
        <v>85.22</v>
      </c>
      <c r="L8366" s="1"/>
    </row>
    <row r="8367" spans="1:12">
      <c r="A8367" s="1"/>
      <c r="B8367" s="1"/>
      <c r="C8367" s="1" t="s">
        <v>17567</v>
      </c>
      <c r="D8367" s="1" t="s">
        <v>18237</v>
      </c>
      <c r="E8367" s="1" t="s">
        <v>17279</v>
      </c>
      <c r="F8367" s="1" t="s">
        <v>17614</v>
      </c>
      <c r="G8367" s="1" t="s">
        <v>28954</v>
      </c>
      <c r="H8367" s="1" t="s">
        <v>17566</v>
      </c>
      <c r="I8367" s="2">
        <v>26.8</v>
      </c>
      <c r="J8367" s="37">
        <f>VLOOKUP(H8367,'DOGHER ORDER-DISC'!$K$4:$N$30,4,FALSE)</f>
        <v>0</v>
      </c>
      <c r="K8367" s="2">
        <f t="shared" ref="K8367:K8430" si="136">+ROUND(I8367*(1-J8367),2)</f>
        <v>26.8</v>
      </c>
      <c r="L8367" s="1"/>
    </row>
    <row r="8368" spans="1:12">
      <c r="A8368" s="1"/>
      <c r="B8368" s="1"/>
      <c r="C8368" s="1" t="s">
        <v>17567</v>
      </c>
      <c r="D8368" s="1" t="s">
        <v>18237</v>
      </c>
      <c r="E8368" s="1" t="s">
        <v>17313</v>
      </c>
      <c r="F8368" s="1" t="s">
        <v>17615</v>
      </c>
      <c r="G8368" s="1" t="s">
        <v>28955</v>
      </c>
      <c r="H8368" s="1" t="s">
        <v>17566</v>
      </c>
      <c r="I8368" s="2">
        <v>38.369999999999997</v>
      </c>
      <c r="J8368" s="37">
        <f>VLOOKUP(H8368,'DOGHER ORDER-DISC'!$K$4:$N$30,4,FALSE)</f>
        <v>0</v>
      </c>
      <c r="K8368" s="2">
        <f t="shared" si="136"/>
        <v>38.369999999999997</v>
      </c>
      <c r="L8368" s="1"/>
    </row>
    <row r="8369" spans="1:12">
      <c r="A8369" s="1"/>
      <c r="B8369" s="1"/>
      <c r="C8369" s="1" t="s">
        <v>17567</v>
      </c>
      <c r="D8369" s="1" t="s">
        <v>18237</v>
      </c>
      <c r="E8369" s="1" t="s">
        <v>17367</v>
      </c>
      <c r="F8369" s="1" t="s">
        <v>17616</v>
      </c>
      <c r="G8369" s="1" t="s">
        <v>28956</v>
      </c>
      <c r="H8369" s="1" t="s">
        <v>17566</v>
      </c>
      <c r="I8369" s="2">
        <v>26.8</v>
      </c>
      <c r="J8369" s="37">
        <f>VLOOKUP(H8369,'DOGHER ORDER-DISC'!$K$4:$N$30,4,FALSE)</f>
        <v>0</v>
      </c>
      <c r="K8369" s="2">
        <f t="shared" si="136"/>
        <v>26.8</v>
      </c>
      <c r="L8369" s="1"/>
    </row>
    <row r="8370" spans="1:12">
      <c r="A8370" s="1"/>
      <c r="B8370" s="1"/>
      <c r="C8370" s="1" t="s">
        <v>17567</v>
      </c>
      <c r="D8370" s="1" t="s">
        <v>18237</v>
      </c>
      <c r="E8370" s="1" t="s">
        <v>17368</v>
      </c>
      <c r="F8370" s="1" t="s">
        <v>17617</v>
      </c>
      <c r="G8370" s="1" t="s">
        <v>28957</v>
      </c>
      <c r="H8370" s="1" t="s">
        <v>17566</v>
      </c>
      <c r="I8370" s="2">
        <v>26.8</v>
      </c>
      <c r="J8370" s="37">
        <f>VLOOKUP(H8370,'DOGHER ORDER-DISC'!$K$4:$N$30,4,FALSE)</f>
        <v>0</v>
      </c>
      <c r="K8370" s="2">
        <f t="shared" si="136"/>
        <v>26.8</v>
      </c>
      <c r="L8370" s="1"/>
    </row>
    <row r="8371" spans="1:12">
      <c r="A8371" s="1"/>
      <c r="B8371" s="1"/>
      <c r="C8371" s="1" t="s">
        <v>17567</v>
      </c>
      <c r="D8371" s="1" t="s">
        <v>18237</v>
      </c>
      <c r="E8371" s="1" t="s">
        <v>17347</v>
      </c>
      <c r="F8371" s="1" t="s">
        <v>17618</v>
      </c>
      <c r="G8371" s="1" t="s">
        <v>28958</v>
      </c>
      <c r="H8371" s="1" t="s">
        <v>17566</v>
      </c>
      <c r="I8371" s="2">
        <v>85.22</v>
      </c>
      <c r="J8371" s="37">
        <f>VLOOKUP(H8371,'DOGHER ORDER-DISC'!$K$4:$N$30,4,FALSE)</f>
        <v>0</v>
      </c>
      <c r="K8371" s="2">
        <f t="shared" si="136"/>
        <v>85.22</v>
      </c>
      <c r="L8371" s="1"/>
    </row>
    <row r="8372" spans="1:12">
      <c r="A8372" s="1"/>
      <c r="B8372" s="1"/>
      <c r="C8372" s="1" t="s">
        <v>17567</v>
      </c>
      <c r="D8372" s="1" t="s">
        <v>18237</v>
      </c>
      <c r="E8372" s="1" t="s">
        <v>17282</v>
      </c>
      <c r="F8372" s="1" t="s">
        <v>17619</v>
      </c>
      <c r="G8372" s="1" t="s">
        <v>28959</v>
      </c>
      <c r="H8372" s="1" t="s">
        <v>17566</v>
      </c>
      <c r="I8372" s="2">
        <v>26.8</v>
      </c>
      <c r="J8372" s="37">
        <f>VLOOKUP(H8372,'DOGHER ORDER-DISC'!$K$4:$N$30,4,FALSE)</f>
        <v>0</v>
      </c>
      <c r="K8372" s="2">
        <f t="shared" si="136"/>
        <v>26.8</v>
      </c>
      <c r="L8372" s="1"/>
    </row>
    <row r="8373" spans="1:12">
      <c r="A8373" s="1"/>
      <c r="B8373" s="1"/>
      <c r="C8373" s="1" t="s">
        <v>17567</v>
      </c>
      <c r="D8373" s="1" t="s">
        <v>18237</v>
      </c>
      <c r="E8373" s="1" t="s">
        <v>17283</v>
      </c>
      <c r="F8373" s="1" t="s">
        <v>17620</v>
      </c>
      <c r="G8373" s="1" t="s">
        <v>28960</v>
      </c>
      <c r="H8373" s="1" t="s">
        <v>17566</v>
      </c>
      <c r="I8373" s="2">
        <v>26.8</v>
      </c>
      <c r="J8373" s="37">
        <f>VLOOKUP(H8373,'DOGHER ORDER-DISC'!$K$4:$N$30,4,FALSE)</f>
        <v>0</v>
      </c>
      <c r="K8373" s="2">
        <f t="shared" si="136"/>
        <v>26.8</v>
      </c>
      <c r="L8373" s="1"/>
    </row>
    <row r="8374" spans="1:12">
      <c r="A8374" s="1"/>
      <c r="B8374" s="1"/>
      <c r="C8374" s="1" t="s">
        <v>17567</v>
      </c>
      <c r="D8374" s="1" t="s">
        <v>18237</v>
      </c>
      <c r="E8374" s="1" t="s">
        <v>17336</v>
      </c>
      <c r="F8374" s="1" t="s">
        <v>17621</v>
      </c>
      <c r="G8374" s="1" t="s">
        <v>28961</v>
      </c>
      <c r="H8374" s="1" t="s">
        <v>17566</v>
      </c>
      <c r="I8374" s="2">
        <v>54.66</v>
      </c>
      <c r="J8374" s="37">
        <f>VLOOKUP(H8374,'DOGHER ORDER-DISC'!$K$4:$N$30,4,FALSE)</f>
        <v>0</v>
      </c>
      <c r="K8374" s="2">
        <f t="shared" si="136"/>
        <v>54.66</v>
      </c>
      <c r="L8374" s="1"/>
    </row>
    <row r="8375" spans="1:12">
      <c r="A8375" s="1"/>
      <c r="B8375" s="1"/>
      <c r="C8375" s="1" t="s">
        <v>17567</v>
      </c>
      <c r="D8375" s="1" t="s">
        <v>18237</v>
      </c>
      <c r="E8375" s="1" t="s">
        <v>17370</v>
      </c>
      <c r="F8375" s="1" t="s">
        <v>17622</v>
      </c>
      <c r="G8375" s="1" t="s">
        <v>28962</v>
      </c>
      <c r="H8375" s="1" t="s">
        <v>17566</v>
      </c>
      <c r="I8375" s="2">
        <v>54.66</v>
      </c>
      <c r="J8375" s="37">
        <f>VLOOKUP(H8375,'DOGHER ORDER-DISC'!$K$4:$N$30,4,FALSE)</f>
        <v>0</v>
      </c>
      <c r="K8375" s="2">
        <f t="shared" si="136"/>
        <v>54.66</v>
      </c>
      <c r="L8375" s="1"/>
    </row>
    <row r="8376" spans="1:12">
      <c r="A8376" s="1"/>
      <c r="B8376" s="1"/>
      <c r="C8376" s="1" t="s">
        <v>17567</v>
      </c>
      <c r="D8376" s="1" t="s">
        <v>18237</v>
      </c>
      <c r="E8376" s="1" t="s">
        <v>17284</v>
      </c>
      <c r="F8376" s="1" t="s">
        <v>17623</v>
      </c>
      <c r="G8376" s="1" t="s">
        <v>28963</v>
      </c>
      <c r="H8376" s="1" t="s">
        <v>17566</v>
      </c>
      <c r="I8376" s="2">
        <v>26.8</v>
      </c>
      <c r="J8376" s="37">
        <f>VLOOKUP(H8376,'DOGHER ORDER-DISC'!$K$4:$N$30,4,FALSE)</f>
        <v>0</v>
      </c>
      <c r="K8376" s="2">
        <f t="shared" si="136"/>
        <v>26.8</v>
      </c>
      <c r="L8376" s="1"/>
    </row>
    <row r="8377" spans="1:12">
      <c r="A8377" s="1"/>
      <c r="B8377" s="1"/>
      <c r="C8377" s="1" t="s">
        <v>17567</v>
      </c>
      <c r="D8377" s="1" t="s">
        <v>18237</v>
      </c>
      <c r="E8377" s="1" t="s">
        <v>17285</v>
      </c>
      <c r="F8377" s="1" t="s">
        <v>17624</v>
      </c>
      <c r="G8377" s="1" t="s">
        <v>28964</v>
      </c>
      <c r="H8377" s="1" t="s">
        <v>17566</v>
      </c>
      <c r="I8377" s="2">
        <v>26.8</v>
      </c>
      <c r="J8377" s="37">
        <f>VLOOKUP(H8377,'DOGHER ORDER-DISC'!$K$4:$N$30,4,FALSE)</f>
        <v>0</v>
      </c>
      <c r="K8377" s="2">
        <f t="shared" si="136"/>
        <v>26.8</v>
      </c>
      <c r="L8377" s="1"/>
    </row>
    <row r="8378" spans="1:12">
      <c r="A8378" s="1"/>
      <c r="B8378" s="1"/>
      <c r="C8378" s="1" t="s">
        <v>17567</v>
      </c>
      <c r="D8378" s="1" t="s">
        <v>18237</v>
      </c>
      <c r="E8378" s="1" t="s">
        <v>17280</v>
      </c>
      <c r="F8378" s="1" t="s">
        <v>17625</v>
      </c>
      <c r="G8378" s="1" t="s">
        <v>28965</v>
      </c>
      <c r="H8378" s="1" t="s">
        <v>17566</v>
      </c>
      <c r="I8378" s="2">
        <v>26.8</v>
      </c>
      <c r="J8378" s="37">
        <f>VLOOKUP(H8378,'DOGHER ORDER-DISC'!$K$4:$N$30,4,FALSE)</f>
        <v>0</v>
      </c>
      <c r="K8378" s="2">
        <f t="shared" si="136"/>
        <v>26.8</v>
      </c>
      <c r="L8378" s="1"/>
    </row>
    <row r="8379" spans="1:12">
      <c r="A8379" s="1"/>
      <c r="B8379" s="1"/>
      <c r="C8379" s="1" t="s">
        <v>17567</v>
      </c>
      <c r="D8379" s="1" t="s">
        <v>18237</v>
      </c>
      <c r="E8379" s="1" t="s">
        <v>17314</v>
      </c>
      <c r="F8379" s="1" t="s">
        <v>17626</v>
      </c>
      <c r="G8379" s="1" t="s">
        <v>28966</v>
      </c>
      <c r="H8379" s="1" t="s">
        <v>17566</v>
      </c>
      <c r="I8379" s="2">
        <v>38.369999999999997</v>
      </c>
      <c r="J8379" s="37">
        <f>VLOOKUP(H8379,'DOGHER ORDER-DISC'!$K$4:$N$30,4,FALSE)</f>
        <v>0</v>
      </c>
      <c r="K8379" s="2">
        <f t="shared" si="136"/>
        <v>38.369999999999997</v>
      </c>
      <c r="L8379" s="1"/>
    </row>
    <row r="8380" spans="1:12">
      <c r="A8380" s="1"/>
      <c r="B8380" s="1"/>
      <c r="C8380" s="1" t="s">
        <v>17567</v>
      </c>
      <c r="D8380" s="1" t="s">
        <v>18237</v>
      </c>
      <c r="E8380" s="1" t="s">
        <v>17371</v>
      </c>
      <c r="F8380" s="1" t="s">
        <v>17627</v>
      </c>
      <c r="G8380" s="1" t="s">
        <v>28967</v>
      </c>
      <c r="H8380" s="1" t="s">
        <v>17566</v>
      </c>
      <c r="I8380" s="2">
        <v>26.8</v>
      </c>
      <c r="J8380" s="37">
        <f>VLOOKUP(H8380,'DOGHER ORDER-DISC'!$K$4:$N$30,4,FALSE)</f>
        <v>0</v>
      </c>
      <c r="K8380" s="2">
        <f t="shared" si="136"/>
        <v>26.8</v>
      </c>
      <c r="L8380" s="1"/>
    </row>
    <row r="8381" spans="1:12">
      <c r="A8381" s="1"/>
      <c r="B8381" s="1"/>
      <c r="C8381" s="1" t="s">
        <v>17567</v>
      </c>
      <c r="D8381" s="1" t="s">
        <v>18237</v>
      </c>
      <c r="E8381" s="1" t="s">
        <v>17372</v>
      </c>
      <c r="F8381" s="1" t="s">
        <v>17628</v>
      </c>
      <c r="G8381" s="1" t="s">
        <v>28968</v>
      </c>
      <c r="H8381" s="1" t="s">
        <v>17566</v>
      </c>
      <c r="I8381" s="2">
        <v>85.22</v>
      </c>
      <c r="J8381" s="37">
        <f>VLOOKUP(H8381,'DOGHER ORDER-DISC'!$K$4:$N$30,4,FALSE)</f>
        <v>0</v>
      </c>
      <c r="K8381" s="2">
        <f t="shared" si="136"/>
        <v>85.22</v>
      </c>
      <c r="L8381" s="1"/>
    </row>
    <row r="8382" spans="1:12">
      <c r="A8382" s="1"/>
      <c r="B8382" s="1"/>
      <c r="C8382" s="1" t="s">
        <v>17567</v>
      </c>
      <c r="D8382" s="1" t="s">
        <v>18237</v>
      </c>
      <c r="E8382" s="1" t="s">
        <v>17373</v>
      </c>
      <c r="F8382" s="1" t="s">
        <v>17629</v>
      </c>
      <c r="G8382" s="1" t="s">
        <v>28969</v>
      </c>
      <c r="H8382" s="1" t="s">
        <v>17566</v>
      </c>
      <c r="I8382" s="2">
        <v>26.8</v>
      </c>
      <c r="J8382" s="37">
        <f>VLOOKUP(H8382,'DOGHER ORDER-DISC'!$K$4:$N$30,4,FALSE)</f>
        <v>0</v>
      </c>
      <c r="K8382" s="2">
        <f t="shared" si="136"/>
        <v>26.8</v>
      </c>
      <c r="L8382" s="1"/>
    </row>
    <row r="8383" spans="1:12">
      <c r="A8383" s="1"/>
      <c r="B8383" s="1"/>
      <c r="C8383" s="1" t="s">
        <v>17567</v>
      </c>
      <c r="D8383" s="1" t="s">
        <v>18237</v>
      </c>
      <c r="E8383" s="1" t="s">
        <v>17374</v>
      </c>
      <c r="F8383" s="1" t="s">
        <v>17630</v>
      </c>
      <c r="G8383" s="1" t="s">
        <v>28970</v>
      </c>
      <c r="H8383" s="1" t="s">
        <v>17566</v>
      </c>
      <c r="I8383" s="2">
        <v>26.8</v>
      </c>
      <c r="J8383" s="37">
        <f>VLOOKUP(H8383,'DOGHER ORDER-DISC'!$K$4:$N$30,4,FALSE)</f>
        <v>0</v>
      </c>
      <c r="K8383" s="2">
        <f t="shared" si="136"/>
        <v>26.8</v>
      </c>
      <c r="L8383" s="1"/>
    </row>
    <row r="8384" spans="1:12">
      <c r="A8384" s="1"/>
      <c r="B8384" s="1"/>
      <c r="C8384" s="1" t="s">
        <v>17567</v>
      </c>
      <c r="D8384" s="1" t="s">
        <v>18237</v>
      </c>
      <c r="E8384" s="1" t="s">
        <v>17342</v>
      </c>
      <c r="F8384" s="1" t="s">
        <v>17631</v>
      </c>
      <c r="G8384" s="1" t="s">
        <v>28971</v>
      </c>
      <c r="H8384" s="1" t="s">
        <v>17566</v>
      </c>
      <c r="I8384" s="2">
        <v>54.66</v>
      </c>
      <c r="J8384" s="37">
        <f>VLOOKUP(H8384,'DOGHER ORDER-DISC'!$K$4:$N$30,4,FALSE)</f>
        <v>0</v>
      </c>
      <c r="K8384" s="2">
        <f t="shared" si="136"/>
        <v>54.66</v>
      </c>
      <c r="L8384" s="1"/>
    </row>
    <row r="8385" spans="1:12">
      <c r="A8385" s="1"/>
      <c r="B8385" s="1"/>
      <c r="C8385" s="1" t="s">
        <v>17567</v>
      </c>
      <c r="D8385" s="1" t="s">
        <v>18237</v>
      </c>
      <c r="E8385" s="1" t="s">
        <v>17281</v>
      </c>
      <c r="F8385" s="1" t="s">
        <v>17632</v>
      </c>
      <c r="G8385" s="1" t="s">
        <v>28972</v>
      </c>
      <c r="H8385" s="1" t="s">
        <v>17566</v>
      </c>
      <c r="I8385" s="2">
        <v>26.8</v>
      </c>
      <c r="J8385" s="37">
        <f>VLOOKUP(H8385,'DOGHER ORDER-DISC'!$K$4:$N$30,4,FALSE)</f>
        <v>0</v>
      </c>
      <c r="K8385" s="2">
        <f t="shared" si="136"/>
        <v>26.8</v>
      </c>
      <c r="L8385" s="1"/>
    </row>
    <row r="8386" spans="1:12">
      <c r="A8386" s="1"/>
      <c r="B8386" s="1"/>
      <c r="C8386" s="1" t="s">
        <v>17567</v>
      </c>
      <c r="D8386" s="1" t="s">
        <v>18237</v>
      </c>
      <c r="E8386" s="1" t="s">
        <v>17315</v>
      </c>
      <c r="F8386" s="1" t="s">
        <v>17633</v>
      </c>
      <c r="G8386" s="1" t="s">
        <v>28973</v>
      </c>
      <c r="H8386" s="1" t="s">
        <v>17566</v>
      </c>
      <c r="I8386" s="2">
        <v>38.369999999999997</v>
      </c>
      <c r="J8386" s="37">
        <f>VLOOKUP(H8386,'DOGHER ORDER-DISC'!$K$4:$N$30,4,FALSE)</f>
        <v>0</v>
      </c>
      <c r="K8386" s="2">
        <f t="shared" si="136"/>
        <v>38.369999999999997</v>
      </c>
      <c r="L8386" s="1"/>
    </row>
    <row r="8387" spans="1:12">
      <c r="A8387" s="1"/>
      <c r="B8387" s="1"/>
      <c r="C8387" s="1" t="s">
        <v>17567</v>
      </c>
      <c r="D8387" s="1" t="s">
        <v>18237</v>
      </c>
      <c r="E8387" s="1" t="s">
        <v>17565</v>
      </c>
      <c r="F8387" s="1" t="s">
        <v>17568</v>
      </c>
      <c r="G8387" s="1" t="s">
        <v>28974</v>
      </c>
      <c r="H8387" s="1" t="s">
        <v>17566</v>
      </c>
      <c r="I8387" s="2">
        <v>26.8</v>
      </c>
      <c r="J8387" s="37">
        <f>VLOOKUP(H8387,'DOGHER ORDER-DISC'!$K$4:$N$30,4,FALSE)</f>
        <v>0</v>
      </c>
      <c r="K8387" s="2">
        <f t="shared" si="136"/>
        <v>26.8</v>
      </c>
      <c r="L8387" s="1"/>
    </row>
    <row r="8388" spans="1:12">
      <c r="A8388" s="1"/>
      <c r="B8388" s="1"/>
      <c r="C8388" s="1" t="s">
        <v>17567</v>
      </c>
      <c r="D8388" s="1" t="s">
        <v>18237</v>
      </c>
      <c r="E8388" s="1" t="s">
        <v>17287</v>
      </c>
      <c r="F8388" s="1" t="s">
        <v>17634</v>
      </c>
      <c r="G8388" s="1" t="s">
        <v>28975</v>
      </c>
      <c r="H8388" s="1" t="s">
        <v>17566</v>
      </c>
      <c r="I8388" s="2">
        <v>26.8</v>
      </c>
      <c r="J8388" s="37">
        <f>VLOOKUP(H8388,'DOGHER ORDER-DISC'!$K$4:$N$30,4,FALSE)</f>
        <v>0</v>
      </c>
      <c r="K8388" s="2">
        <f t="shared" si="136"/>
        <v>26.8</v>
      </c>
      <c r="L8388" s="1"/>
    </row>
    <row r="8389" spans="1:12">
      <c r="A8389" s="1"/>
      <c r="B8389" s="1"/>
      <c r="C8389" s="1" t="s">
        <v>17567</v>
      </c>
      <c r="D8389" s="1" t="s">
        <v>18237</v>
      </c>
      <c r="E8389" s="1" t="s">
        <v>17288</v>
      </c>
      <c r="F8389" s="1" t="s">
        <v>17635</v>
      </c>
      <c r="G8389" s="1" t="s">
        <v>28976</v>
      </c>
      <c r="H8389" s="1" t="s">
        <v>17566</v>
      </c>
      <c r="I8389" s="2">
        <v>26.8</v>
      </c>
      <c r="J8389" s="37">
        <f>VLOOKUP(H8389,'DOGHER ORDER-DISC'!$K$4:$N$30,4,FALSE)</f>
        <v>0</v>
      </c>
      <c r="K8389" s="2">
        <f t="shared" si="136"/>
        <v>26.8</v>
      </c>
      <c r="L8389" s="1"/>
    </row>
    <row r="8390" spans="1:12">
      <c r="A8390" s="1"/>
      <c r="B8390" s="1"/>
      <c r="C8390" s="1" t="s">
        <v>17567</v>
      </c>
      <c r="D8390" s="1" t="s">
        <v>18237</v>
      </c>
      <c r="E8390" s="1" t="s">
        <v>17375</v>
      </c>
      <c r="F8390" s="1" t="s">
        <v>17636</v>
      </c>
      <c r="G8390" s="1" t="s">
        <v>28977</v>
      </c>
      <c r="H8390" s="1" t="s">
        <v>17566</v>
      </c>
      <c r="I8390" s="2">
        <v>85.22</v>
      </c>
      <c r="J8390" s="37">
        <f>VLOOKUP(H8390,'DOGHER ORDER-DISC'!$K$4:$N$30,4,FALSE)</f>
        <v>0</v>
      </c>
      <c r="K8390" s="2">
        <f t="shared" si="136"/>
        <v>85.22</v>
      </c>
      <c r="L8390" s="1"/>
    </row>
    <row r="8391" spans="1:12">
      <c r="A8391" s="1"/>
      <c r="B8391" s="1"/>
      <c r="C8391" s="1" t="s">
        <v>17567</v>
      </c>
      <c r="D8391" s="1" t="s">
        <v>18237</v>
      </c>
      <c r="E8391" s="1" t="s">
        <v>17376</v>
      </c>
      <c r="F8391" s="1" t="s">
        <v>17637</v>
      </c>
      <c r="G8391" s="1" t="s">
        <v>28978</v>
      </c>
      <c r="H8391" s="1" t="s">
        <v>17566</v>
      </c>
      <c r="I8391" s="2">
        <v>85.22</v>
      </c>
      <c r="J8391" s="37">
        <f>VLOOKUP(H8391,'DOGHER ORDER-DISC'!$K$4:$N$30,4,FALSE)</f>
        <v>0</v>
      </c>
      <c r="K8391" s="2">
        <f t="shared" si="136"/>
        <v>85.22</v>
      </c>
      <c r="L8391" s="1"/>
    </row>
    <row r="8392" spans="1:12">
      <c r="A8392" s="1"/>
      <c r="B8392" s="1"/>
      <c r="C8392" s="1" t="s">
        <v>17567</v>
      </c>
      <c r="D8392" s="1" t="s">
        <v>18237</v>
      </c>
      <c r="E8392" s="1" t="s">
        <v>17286</v>
      </c>
      <c r="F8392" s="1" t="s">
        <v>17638</v>
      </c>
      <c r="G8392" s="1" t="s">
        <v>28979</v>
      </c>
      <c r="H8392" s="1" t="s">
        <v>17566</v>
      </c>
      <c r="I8392" s="2">
        <v>26.8</v>
      </c>
      <c r="J8392" s="37">
        <f>VLOOKUP(H8392,'DOGHER ORDER-DISC'!$K$4:$N$30,4,FALSE)</f>
        <v>0</v>
      </c>
      <c r="K8392" s="2">
        <f t="shared" si="136"/>
        <v>26.8</v>
      </c>
      <c r="L8392" s="1"/>
    </row>
    <row r="8393" spans="1:12">
      <c r="A8393" s="1"/>
      <c r="B8393" s="1"/>
      <c r="C8393" s="1" t="s">
        <v>17567</v>
      </c>
      <c r="D8393" s="1" t="s">
        <v>18237</v>
      </c>
      <c r="E8393" s="1" t="s">
        <v>17289</v>
      </c>
      <c r="F8393" s="1" t="s">
        <v>17639</v>
      </c>
      <c r="G8393" s="1" t="s">
        <v>28980</v>
      </c>
      <c r="H8393" s="1" t="s">
        <v>17566</v>
      </c>
      <c r="I8393" s="2">
        <v>26.8</v>
      </c>
      <c r="J8393" s="37">
        <f>VLOOKUP(H8393,'DOGHER ORDER-DISC'!$K$4:$N$30,4,FALSE)</f>
        <v>0</v>
      </c>
      <c r="K8393" s="2">
        <f t="shared" si="136"/>
        <v>26.8</v>
      </c>
      <c r="L8393" s="1"/>
    </row>
    <row r="8394" spans="1:12">
      <c r="A8394" s="1"/>
      <c r="B8394" s="1"/>
      <c r="C8394" s="1" t="s">
        <v>17567</v>
      </c>
      <c r="D8394" s="1" t="s">
        <v>18237</v>
      </c>
      <c r="E8394" s="1" t="s">
        <v>17290</v>
      </c>
      <c r="F8394" s="1" t="s">
        <v>17640</v>
      </c>
      <c r="G8394" s="1" t="s">
        <v>28981</v>
      </c>
      <c r="H8394" s="1" t="s">
        <v>17566</v>
      </c>
      <c r="I8394" s="2">
        <v>26.8</v>
      </c>
      <c r="J8394" s="37">
        <f>VLOOKUP(H8394,'DOGHER ORDER-DISC'!$K$4:$N$30,4,FALSE)</f>
        <v>0</v>
      </c>
      <c r="K8394" s="2">
        <f t="shared" si="136"/>
        <v>26.8</v>
      </c>
      <c r="L8394" s="1"/>
    </row>
    <row r="8395" spans="1:12">
      <c r="A8395" s="1"/>
      <c r="B8395" s="1"/>
      <c r="C8395" s="1" t="s">
        <v>17567</v>
      </c>
      <c r="D8395" s="1" t="s">
        <v>18237</v>
      </c>
      <c r="E8395" s="1" t="s">
        <v>17292</v>
      </c>
      <c r="F8395" s="1" t="s">
        <v>17641</v>
      </c>
      <c r="G8395" s="1" t="s">
        <v>28982</v>
      </c>
      <c r="H8395" s="1" t="s">
        <v>17566</v>
      </c>
      <c r="I8395" s="2">
        <v>26.8</v>
      </c>
      <c r="J8395" s="37">
        <f>VLOOKUP(H8395,'DOGHER ORDER-DISC'!$K$4:$N$30,4,FALSE)</f>
        <v>0</v>
      </c>
      <c r="K8395" s="2">
        <f t="shared" si="136"/>
        <v>26.8</v>
      </c>
      <c r="L8395" s="1"/>
    </row>
    <row r="8396" spans="1:12">
      <c r="A8396" s="1"/>
      <c r="B8396" s="1"/>
      <c r="C8396" s="1" t="s">
        <v>17567</v>
      </c>
      <c r="D8396" s="1" t="s">
        <v>18237</v>
      </c>
      <c r="E8396" s="1" t="s">
        <v>17317</v>
      </c>
      <c r="F8396" s="1" t="s">
        <v>17642</v>
      </c>
      <c r="G8396" s="1" t="s">
        <v>28983</v>
      </c>
      <c r="H8396" s="1" t="s">
        <v>17566</v>
      </c>
      <c r="I8396" s="2">
        <v>38.369999999999997</v>
      </c>
      <c r="J8396" s="37">
        <f>VLOOKUP(H8396,'DOGHER ORDER-DISC'!$K$4:$N$30,4,FALSE)</f>
        <v>0</v>
      </c>
      <c r="K8396" s="2">
        <f t="shared" si="136"/>
        <v>38.369999999999997</v>
      </c>
      <c r="L8396" s="1"/>
    </row>
    <row r="8397" spans="1:12">
      <c r="A8397" s="1"/>
      <c r="B8397" s="1"/>
      <c r="C8397" s="1" t="s">
        <v>17567</v>
      </c>
      <c r="D8397" s="1" t="s">
        <v>18237</v>
      </c>
      <c r="E8397" s="1" t="s">
        <v>17318</v>
      </c>
      <c r="F8397" s="1" t="s">
        <v>17643</v>
      </c>
      <c r="G8397" s="1" t="s">
        <v>28984</v>
      </c>
      <c r="H8397" s="1" t="s">
        <v>17566</v>
      </c>
      <c r="I8397" s="2">
        <v>38.369999999999997</v>
      </c>
      <c r="J8397" s="37">
        <f>VLOOKUP(H8397,'DOGHER ORDER-DISC'!$K$4:$N$30,4,FALSE)</f>
        <v>0</v>
      </c>
      <c r="K8397" s="2">
        <f t="shared" si="136"/>
        <v>38.369999999999997</v>
      </c>
      <c r="L8397" s="1"/>
    </row>
    <row r="8398" spans="1:12">
      <c r="A8398" s="1"/>
      <c r="B8398" s="1"/>
      <c r="C8398" s="1" t="s">
        <v>17567</v>
      </c>
      <c r="D8398" s="1" t="s">
        <v>18237</v>
      </c>
      <c r="E8398" s="1" t="s">
        <v>17316</v>
      </c>
      <c r="F8398" s="1" t="s">
        <v>17644</v>
      </c>
      <c r="G8398" s="1" t="s">
        <v>28985</v>
      </c>
      <c r="H8398" s="1" t="s">
        <v>17566</v>
      </c>
      <c r="I8398" s="2">
        <v>38.369999999999997</v>
      </c>
      <c r="J8398" s="37">
        <f>VLOOKUP(H8398,'DOGHER ORDER-DISC'!$K$4:$N$30,4,FALSE)</f>
        <v>0</v>
      </c>
      <c r="K8398" s="2">
        <f t="shared" si="136"/>
        <v>38.369999999999997</v>
      </c>
      <c r="L8398" s="1"/>
    </row>
    <row r="8399" spans="1:12">
      <c r="A8399" s="1"/>
      <c r="B8399" s="1"/>
      <c r="C8399" s="1" t="s">
        <v>17567</v>
      </c>
      <c r="D8399" s="1" t="s">
        <v>18237</v>
      </c>
      <c r="E8399" s="1" t="s">
        <v>17291</v>
      </c>
      <c r="F8399" s="1" t="s">
        <v>17645</v>
      </c>
      <c r="G8399" s="1" t="s">
        <v>28986</v>
      </c>
      <c r="H8399" s="1" t="s">
        <v>17566</v>
      </c>
      <c r="I8399" s="2">
        <v>26.8</v>
      </c>
      <c r="J8399" s="37">
        <f>VLOOKUP(H8399,'DOGHER ORDER-DISC'!$K$4:$N$30,4,FALSE)</f>
        <v>0</v>
      </c>
      <c r="K8399" s="2">
        <f t="shared" si="136"/>
        <v>26.8</v>
      </c>
      <c r="L8399" s="1"/>
    </row>
    <row r="8400" spans="1:12">
      <c r="A8400" s="1"/>
      <c r="B8400" s="1"/>
      <c r="C8400" s="1" t="s">
        <v>17567</v>
      </c>
      <c r="D8400" s="1" t="s">
        <v>18237</v>
      </c>
      <c r="E8400" s="1" t="s">
        <v>17377</v>
      </c>
      <c r="F8400" s="1" t="s">
        <v>17646</v>
      </c>
      <c r="G8400" s="1" t="s">
        <v>28987</v>
      </c>
      <c r="H8400" s="1" t="s">
        <v>17566</v>
      </c>
      <c r="I8400" s="2">
        <v>26.8</v>
      </c>
      <c r="J8400" s="37">
        <f>VLOOKUP(H8400,'DOGHER ORDER-DISC'!$K$4:$N$30,4,FALSE)</f>
        <v>0</v>
      </c>
      <c r="K8400" s="2">
        <f t="shared" si="136"/>
        <v>26.8</v>
      </c>
      <c r="L8400" s="1"/>
    </row>
    <row r="8401" spans="1:12">
      <c r="A8401" s="1"/>
      <c r="B8401" s="1"/>
      <c r="C8401" s="1" t="s">
        <v>17567</v>
      </c>
      <c r="D8401" s="1" t="s">
        <v>18237</v>
      </c>
      <c r="E8401" s="1" t="s">
        <v>17378</v>
      </c>
      <c r="F8401" s="1" t="s">
        <v>17647</v>
      </c>
      <c r="G8401" s="1" t="s">
        <v>28988</v>
      </c>
      <c r="H8401" s="1" t="s">
        <v>17566</v>
      </c>
      <c r="I8401" s="2">
        <v>26.8</v>
      </c>
      <c r="J8401" s="37">
        <f>VLOOKUP(H8401,'DOGHER ORDER-DISC'!$K$4:$N$30,4,FALSE)</f>
        <v>0</v>
      </c>
      <c r="K8401" s="2">
        <f t="shared" si="136"/>
        <v>26.8</v>
      </c>
      <c r="L8401" s="1"/>
    </row>
    <row r="8402" spans="1:12">
      <c r="A8402" s="1"/>
      <c r="B8402" s="1"/>
      <c r="C8402" s="1" t="s">
        <v>17567</v>
      </c>
      <c r="D8402" s="1" t="s">
        <v>18237</v>
      </c>
      <c r="E8402" s="1" t="s">
        <v>17379</v>
      </c>
      <c r="F8402" s="1" t="s">
        <v>17648</v>
      </c>
      <c r="G8402" s="1" t="s">
        <v>28989</v>
      </c>
      <c r="H8402" s="1" t="s">
        <v>17566</v>
      </c>
      <c r="I8402" s="2">
        <v>26.8</v>
      </c>
      <c r="J8402" s="37">
        <f>VLOOKUP(H8402,'DOGHER ORDER-DISC'!$K$4:$N$30,4,FALSE)</f>
        <v>0</v>
      </c>
      <c r="K8402" s="2">
        <f t="shared" si="136"/>
        <v>26.8</v>
      </c>
      <c r="L8402" s="1"/>
    </row>
    <row r="8403" spans="1:12">
      <c r="A8403" s="1"/>
      <c r="B8403" s="1"/>
      <c r="C8403" s="1" t="s">
        <v>17567</v>
      </c>
      <c r="D8403" s="1" t="s">
        <v>18237</v>
      </c>
      <c r="E8403" s="1" t="s">
        <v>17380</v>
      </c>
      <c r="F8403" s="1" t="s">
        <v>17649</v>
      </c>
      <c r="G8403" s="1" t="s">
        <v>28990</v>
      </c>
      <c r="H8403" s="1" t="s">
        <v>17566</v>
      </c>
      <c r="I8403" s="2">
        <v>26.8</v>
      </c>
      <c r="J8403" s="37">
        <f>VLOOKUP(H8403,'DOGHER ORDER-DISC'!$K$4:$N$30,4,FALSE)</f>
        <v>0</v>
      </c>
      <c r="K8403" s="2">
        <f t="shared" si="136"/>
        <v>26.8</v>
      </c>
      <c r="L8403" s="1"/>
    </row>
    <row r="8404" spans="1:12">
      <c r="A8404" s="1"/>
      <c r="B8404" s="1"/>
      <c r="C8404" s="1" t="s">
        <v>17567</v>
      </c>
      <c r="D8404" s="1" t="s">
        <v>18237</v>
      </c>
      <c r="E8404" s="1" t="s">
        <v>17381</v>
      </c>
      <c r="F8404" s="1" t="s">
        <v>17650</v>
      </c>
      <c r="G8404" s="1" t="s">
        <v>28991</v>
      </c>
      <c r="H8404" s="1" t="s">
        <v>17566</v>
      </c>
      <c r="I8404" s="2">
        <v>26.8</v>
      </c>
      <c r="J8404" s="37">
        <f>VLOOKUP(H8404,'DOGHER ORDER-DISC'!$K$4:$N$30,4,FALSE)</f>
        <v>0</v>
      </c>
      <c r="K8404" s="2">
        <f t="shared" si="136"/>
        <v>26.8</v>
      </c>
      <c r="L8404" s="1"/>
    </row>
    <row r="8405" spans="1:12">
      <c r="A8405" s="1"/>
      <c r="B8405" s="1"/>
      <c r="C8405" s="1" t="s">
        <v>17567</v>
      </c>
      <c r="D8405" s="1" t="s">
        <v>18237</v>
      </c>
      <c r="E8405" s="1" t="s">
        <v>17382</v>
      </c>
      <c r="F8405" s="1" t="s">
        <v>17651</v>
      </c>
      <c r="G8405" s="1" t="s">
        <v>28992</v>
      </c>
      <c r="H8405" s="1" t="s">
        <v>17566</v>
      </c>
      <c r="I8405" s="2">
        <v>26.8</v>
      </c>
      <c r="J8405" s="37">
        <f>VLOOKUP(H8405,'DOGHER ORDER-DISC'!$K$4:$N$30,4,FALSE)</f>
        <v>0</v>
      </c>
      <c r="K8405" s="2">
        <f t="shared" si="136"/>
        <v>26.8</v>
      </c>
      <c r="L8405" s="1"/>
    </row>
    <row r="8406" spans="1:12">
      <c r="A8406" s="1"/>
      <c r="B8406" s="1"/>
      <c r="C8406" s="1" t="s">
        <v>17567</v>
      </c>
      <c r="D8406" s="1" t="s">
        <v>18237</v>
      </c>
      <c r="E8406" s="1" t="s">
        <v>17293</v>
      </c>
      <c r="F8406" s="1" t="s">
        <v>17652</v>
      </c>
      <c r="G8406" s="1" t="s">
        <v>28993</v>
      </c>
      <c r="H8406" s="1" t="s">
        <v>17566</v>
      </c>
      <c r="I8406" s="2">
        <v>26.8</v>
      </c>
      <c r="J8406" s="37">
        <f>VLOOKUP(H8406,'DOGHER ORDER-DISC'!$K$4:$N$30,4,FALSE)</f>
        <v>0</v>
      </c>
      <c r="K8406" s="2">
        <f t="shared" si="136"/>
        <v>26.8</v>
      </c>
      <c r="L8406" s="1"/>
    </row>
    <row r="8407" spans="1:12">
      <c r="A8407" s="1"/>
      <c r="B8407" s="1"/>
      <c r="C8407" s="1" t="s">
        <v>17567</v>
      </c>
      <c r="D8407" s="1" t="s">
        <v>18237</v>
      </c>
      <c r="E8407" s="1" t="s">
        <v>17294</v>
      </c>
      <c r="F8407" s="1" t="s">
        <v>17653</v>
      </c>
      <c r="G8407" s="1" t="s">
        <v>28994</v>
      </c>
      <c r="H8407" s="1" t="s">
        <v>17566</v>
      </c>
      <c r="I8407" s="2">
        <v>26.8</v>
      </c>
      <c r="J8407" s="37">
        <f>VLOOKUP(H8407,'DOGHER ORDER-DISC'!$K$4:$N$30,4,FALSE)</f>
        <v>0</v>
      </c>
      <c r="K8407" s="2">
        <f t="shared" si="136"/>
        <v>26.8</v>
      </c>
      <c r="L8407" s="1"/>
    </row>
    <row r="8408" spans="1:12">
      <c r="A8408" s="1"/>
      <c r="B8408" s="1"/>
      <c r="C8408" s="1" t="s">
        <v>17567</v>
      </c>
      <c r="D8408" s="1" t="s">
        <v>18237</v>
      </c>
      <c r="E8408" s="1" t="s">
        <v>17295</v>
      </c>
      <c r="F8408" s="1" t="s">
        <v>17654</v>
      </c>
      <c r="G8408" s="1" t="s">
        <v>28995</v>
      </c>
      <c r="H8408" s="1" t="s">
        <v>17566</v>
      </c>
      <c r="I8408" s="2">
        <v>26.8</v>
      </c>
      <c r="J8408" s="37">
        <f>VLOOKUP(H8408,'DOGHER ORDER-DISC'!$K$4:$N$30,4,FALSE)</f>
        <v>0</v>
      </c>
      <c r="K8408" s="2">
        <f t="shared" si="136"/>
        <v>26.8</v>
      </c>
      <c r="L8408" s="1"/>
    </row>
    <row r="8409" spans="1:12">
      <c r="A8409" s="1"/>
      <c r="B8409" s="1"/>
      <c r="C8409" s="1" t="s">
        <v>17567</v>
      </c>
      <c r="D8409" s="1" t="s">
        <v>18237</v>
      </c>
      <c r="E8409" s="1" t="s">
        <v>17296</v>
      </c>
      <c r="F8409" s="1" t="s">
        <v>17655</v>
      </c>
      <c r="G8409" s="1" t="s">
        <v>28996</v>
      </c>
      <c r="H8409" s="1" t="s">
        <v>17566</v>
      </c>
      <c r="I8409" s="2">
        <v>26.8</v>
      </c>
      <c r="J8409" s="37">
        <f>VLOOKUP(H8409,'DOGHER ORDER-DISC'!$K$4:$N$30,4,FALSE)</f>
        <v>0</v>
      </c>
      <c r="K8409" s="2">
        <f t="shared" si="136"/>
        <v>26.8</v>
      </c>
      <c r="L8409" s="1"/>
    </row>
    <row r="8410" spans="1:12">
      <c r="A8410" s="1"/>
      <c r="B8410" s="1"/>
      <c r="C8410" s="1" t="s">
        <v>17567</v>
      </c>
      <c r="D8410" s="1" t="s">
        <v>18237</v>
      </c>
      <c r="E8410" s="1" t="s">
        <v>17383</v>
      </c>
      <c r="F8410" s="1" t="s">
        <v>17656</v>
      </c>
      <c r="G8410" s="1" t="s">
        <v>28997</v>
      </c>
      <c r="H8410" s="1" t="s">
        <v>17566</v>
      </c>
      <c r="I8410" s="2">
        <v>26.8</v>
      </c>
      <c r="J8410" s="37">
        <f>VLOOKUP(H8410,'DOGHER ORDER-DISC'!$K$4:$N$30,4,FALSE)</f>
        <v>0</v>
      </c>
      <c r="K8410" s="2">
        <f t="shared" si="136"/>
        <v>26.8</v>
      </c>
      <c r="L8410" s="1"/>
    </row>
    <row r="8411" spans="1:12">
      <c r="A8411" s="1"/>
      <c r="B8411" s="1"/>
      <c r="C8411" s="1" t="s">
        <v>17567</v>
      </c>
      <c r="D8411" s="1" t="s">
        <v>18237</v>
      </c>
      <c r="E8411" s="1" t="s">
        <v>17297</v>
      </c>
      <c r="F8411" s="1" t="s">
        <v>17657</v>
      </c>
      <c r="G8411" s="1" t="s">
        <v>28998</v>
      </c>
      <c r="H8411" s="1" t="s">
        <v>17566</v>
      </c>
      <c r="I8411" s="2">
        <v>26.8</v>
      </c>
      <c r="J8411" s="37">
        <f>VLOOKUP(H8411,'DOGHER ORDER-DISC'!$K$4:$N$30,4,FALSE)</f>
        <v>0</v>
      </c>
      <c r="K8411" s="2">
        <f t="shared" si="136"/>
        <v>26.8</v>
      </c>
      <c r="L8411" s="1"/>
    </row>
    <row r="8412" spans="1:12">
      <c r="A8412" s="1"/>
      <c r="B8412" s="1"/>
      <c r="C8412" s="1" t="s">
        <v>17567</v>
      </c>
      <c r="D8412" s="1" t="s">
        <v>18237</v>
      </c>
      <c r="E8412" s="1" t="s">
        <v>17319</v>
      </c>
      <c r="F8412" s="1" t="s">
        <v>17658</v>
      </c>
      <c r="G8412" s="1" t="s">
        <v>28999</v>
      </c>
      <c r="H8412" s="1" t="s">
        <v>17566</v>
      </c>
      <c r="I8412" s="2">
        <v>38.369999999999997</v>
      </c>
      <c r="J8412" s="37">
        <f>VLOOKUP(H8412,'DOGHER ORDER-DISC'!$K$4:$N$30,4,FALSE)</f>
        <v>0</v>
      </c>
      <c r="K8412" s="2">
        <f t="shared" si="136"/>
        <v>38.369999999999997</v>
      </c>
      <c r="L8412" s="1"/>
    </row>
    <row r="8413" spans="1:12">
      <c r="A8413" s="1"/>
      <c r="B8413" s="1"/>
      <c r="C8413" s="1" t="s">
        <v>17567</v>
      </c>
      <c r="D8413" s="1" t="s">
        <v>18237</v>
      </c>
      <c r="E8413" s="1" t="s">
        <v>17320</v>
      </c>
      <c r="F8413" s="1" t="s">
        <v>17659</v>
      </c>
      <c r="G8413" s="1" t="s">
        <v>29000</v>
      </c>
      <c r="H8413" s="1" t="s">
        <v>17566</v>
      </c>
      <c r="I8413" s="2">
        <v>38.369999999999997</v>
      </c>
      <c r="J8413" s="37">
        <f>VLOOKUP(H8413,'DOGHER ORDER-DISC'!$K$4:$N$30,4,FALSE)</f>
        <v>0</v>
      </c>
      <c r="K8413" s="2">
        <f t="shared" si="136"/>
        <v>38.369999999999997</v>
      </c>
      <c r="L8413" s="1"/>
    </row>
    <row r="8414" spans="1:12">
      <c r="A8414" s="1"/>
      <c r="B8414" s="1"/>
      <c r="C8414" s="1" t="s">
        <v>17567</v>
      </c>
      <c r="D8414" s="1" t="s">
        <v>18237</v>
      </c>
      <c r="E8414" s="1" t="s">
        <v>17384</v>
      </c>
      <c r="F8414" s="1" t="s">
        <v>17660</v>
      </c>
      <c r="G8414" s="1" t="s">
        <v>29001</v>
      </c>
      <c r="H8414" s="1" t="s">
        <v>17566</v>
      </c>
      <c r="I8414" s="2">
        <v>54.66</v>
      </c>
      <c r="J8414" s="37">
        <f>VLOOKUP(H8414,'DOGHER ORDER-DISC'!$K$4:$N$30,4,FALSE)</f>
        <v>0</v>
      </c>
      <c r="K8414" s="2">
        <f t="shared" si="136"/>
        <v>54.66</v>
      </c>
      <c r="L8414" s="1"/>
    </row>
    <row r="8415" spans="1:12">
      <c r="A8415" s="1"/>
      <c r="B8415" s="1"/>
      <c r="C8415" s="1" t="s">
        <v>17567</v>
      </c>
      <c r="D8415" s="1" t="s">
        <v>18237</v>
      </c>
      <c r="E8415" s="1" t="s">
        <v>17385</v>
      </c>
      <c r="F8415" s="1" t="s">
        <v>17661</v>
      </c>
      <c r="G8415" s="1" t="s">
        <v>29002</v>
      </c>
      <c r="H8415" s="1" t="s">
        <v>17566</v>
      </c>
      <c r="I8415" s="2">
        <v>85.22</v>
      </c>
      <c r="J8415" s="37">
        <f>VLOOKUP(H8415,'DOGHER ORDER-DISC'!$K$4:$N$30,4,FALSE)</f>
        <v>0</v>
      </c>
      <c r="K8415" s="2">
        <f t="shared" si="136"/>
        <v>85.22</v>
      </c>
      <c r="L8415" s="1"/>
    </row>
    <row r="8416" spans="1:12">
      <c r="A8416" s="1"/>
      <c r="B8416" s="1"/>
      <c r="C8416" s="1" t="s">
        <v>17567</v>
      </c>
      <c r="D8416" s="1" t="s">
        <v>18237</v>
      </c>
      <c r="E8416" s="1" t="s">
        <v>17386</v>
      </c>
      <c r="F8416" s="1" t="s">
        <v>17662</v>
      </c>
      <c r="G8416" s="1" t="s">
        <v>29003</v>
      </c>
      <c r="H8416" s="1" t="s">
        <v>17566</v>
      </c>
      <c r="I8416" s="2">
        <v>85.22</v>
      </c>
      <c r="J8416" s="37">
        <f>VLOOKUP(H8416,'DOGHER ORDER-DISC'!$K$4:$N$30,4,FALSE)</f>
        <v>0</v>
      </c>
      <c r="K8416" s="2">
        <f t="shared" si="136"/>
        <v>85.22</v>
      </c>
      <c r="L8416" s="1"/>
    </row>
    <row r="8417" spans="1:12">
      <c r="A8417" s="1"/>
      <c r="B8417" s="1"/>
      <c r="C8417" s="1" t="s">
        <v>17567</v>
      </c>
      <c r="D8417" s="1" t="s">
        <v>18237</v>
      </c>
      <c r="E8417" s="1" t="s">
        <v>17387</v>
      </c>
      <c r="F8417" s="1" t="s">
        <v>17663</v>
      </c>
      <c r="G8417" s="1" t="s">
        <v>29004</v>
      </c>
      <c r="H8417" s="1" t="s">
        <v>17566</v>
      </c>
      <c r="I8417" s="2">
        <v>85.22</v>
      </c>
      <c r="J8417" s="37">
        <f>VLOOKUP(H8417,'DOGHER ORDER-DISC'!$K$4:$N$30,4,FALSE)</f>
        <v>0</v>
      </c>
      <c r="K8417" s="2">
        <f t="shared" si="136"/>
        <v>85.22</v>
      </c>
      <c r="L8417" s="1"/>
    </row>
    <row r="8418" spans="1:12">
      <c r="A8418" s="1"/>
      <c r="B8418" s="1"/>
      <c r="C8418" s="1" t="s">
        <v>17567</v>
      </c>
      <c r="D8418" s="1" t="s">
        <v>18237</v>
      </c>
      <c r="E8418" s="1" t="s">
        <v>17298</v>
      </c>
      <c r="F8418" s="1" t="s">
        <v>17664</v>
      </c>
      <c r="G8418" s="1" t="s">
        <v>29005</v>
      </c>
      <c r="H8418" s="1" t="s">
        <v>17566</v>
      </c>
      <c r="I8418" s="2">
        <v>26.8</v>
      </c>
      <c r="J8418" s="37">
        <f>VLOOKUP(H8418,'DOGHER ORDER-DISC'!$K$4:$N$30,4,FALSE)</f>
        <v>0</v>
      </c>
      <c r="K8418" s="2">
        <f t="shared" si="136"/>
        <v>26.8</v>
      </c>
      <c r="L8418" s="1"/>
    </row>
    <row r="8419" spans="1:12">
      <c r="A8419" s="1"/>
      <c r="B8419" s="1"/>
      <c r="C8419" s="1" t="s">
        <v>17567</v>
      </c>
      <c r="D8419" s="1" t="s">
        <v>18237</v>
      </c>
      <c r="E8419" s="1" t="s">
        <v>17322</v>
      </c>
      <c r="F8419" s="1" t="s">
        <v>17665</v>
      </c>
      <c r="G8419" s="1" t="s">
        <v>29006</v>
      </c>
      <c r="H8419" s="1" t="s">
        <v>17566</v>
      </c>
      <c r="I8419" s="2">
        <v>38.369999999999997</v>
      </c>
      <c r="J8419" s="37">
        <f>VLOOKUP(H8419,'DOGHER ORDER-DISC'!$K$4:$N$30,4,FALSE)</f>
        <v>0</v>
      </c>
      <c r="K8419" s="2">
        <f t="shared" si="136"/>
        <v>38.369999999999997</v>
      </c>
      <c r="L8419" s="1"/>
    </row>
    <row r="8420" spans="1:12">
      <c r="A8420" s="1"/>
      <c r="B8420" s="1"/>
      <c r="C8420" s="1" t="s">
        <v>17567</v>
      </c>
      <c r="D8420" s="1" t="s">
        <v>18237</v>
      </c>
      <c r="E8420" s="1" t="s">
        <v>17321</v>
      </c>
      <c r="F8420" s="1" t="s">
        <v>17666</v>
      </c>
      <c r="G8420" s="1" t="s">
        <v>29007</v>
      </c>
      <c r="H8420" s="1" t="s">
        <v>17566</v>
      </c>
      <c r="I8420" s="2">
        <v>38.369999999999997</v>
      </c>
      <c r="J8420" s="37">
        <f>VLOOKUP(H8420,'DOGHER ORDER-DISC'!$K$4:$N$30,4,FALSE)</f>
        <v>0</v>
      </c>
      <c r="K8420" s="2">
        <f t="shared" si="136"/>
        <v>38.369999999999997</v>
      </c>
      <c r="L8420" s="1"/>
    </row>
    <row r="8421" spans="1:12">
      <c r="A8421" s="1"/>
      <c r="B8421" s="1"/>
      <c r="C8421" s="1" t="s">
        <v>17567</v>
      </c>
      <c r="D8421" s="1" t="s">
        <v>18237</v>
      </c>
      <c r="E8421" s="1" t="s">
        <v>17323</v>
      </c>
      <c r="F8421" s="1" t="s">
        <v>17667</v>
      </c>
      <c r="G8421" s="1" t="s">
        <v>29008</v>
      </c>
      <c r="H8421" s="1" t="s">
        <v>17566</v>
      </c>
      <c r="I8421" s="2">
        <v>38.369999999999997</v>
      </c>
      <c r="J8421" s="37">
        <f>VLOOKUP(H8421,'DOGHER ORDER-DISC'!$K$4:$N$30,4,FALSE)</f>
        <v>0</v>
      </c>
      <c r="K8421" s="2">
        <f t="shared" si="136"/>
        <v>38.369999999999997</v>
      </c>
      <c r="L8421" s="1"/>
    </row>
    <row r="8422" spans="1:12">
      <c r="A8422" s="1"/>
      <c r="B8422" s="1"/>
      <c r="C8422" s="1" t="s">
        <v>17567</v>
      </c>
      <c r="D8422" s="1" t="s">
        <v>18237</v>
      </c>
      <c r="E8422" s="1" t="s">
        <v>17390</v>
      </c>
      <c r="F8422" s="1" t="s">
        <v>17668</v>
      </c>
      <c r="G8422" s="1" t="s">
        <v>29009</v>
      </c>
      <c r="H8422" s="1" t="s">
        <v>17566</v>
      </c>
      <c r="I8422" s="2">
        <v>26.8</v>
      </c>
      <c r="J8422" s="37">
        <f>VLOOKUP(H8422,'DOGHER ORDER-DISC'!$K$4:$N$30,4,FALSE)</f>
        <v>0</v>
      </c>
      <c r="K8422" s="2">
        <f t="shared" si="136"/>
        <v>26.8</v>
      </c>
      <c r="L8422" s="1"/>
    </row>
    <row r="8423" spans="1:12">
      <c r="A8423" s="1"/>
      <c r="B8423" s="1"/>
      <c r="C8423" s="1" t="s">
        <v>17567</v>
      </c>
      <c r="D8423" s="1" t="s">
        <v>18237</v>
      </c>
      <c r="E8423" s="1" t="s">
        <v>17391</v>
      </c>
      <c r="F8423" s="1" t="s">
        <v>17669</v>
      </c>
      <c r="G8423" s="1" t="s">
        <v>29010</v>
      </c>
      <c r="H8423" s="1" t="s">
        <v>17566</v>
      </c>
      <c r="I8423" s="2">
        <v>54.66</v>
      </c>
      <c r="J8423" s="37">
        <f>VLOOKUP(H8423,'DOGHER ORDER-DISC'!$K$4:$N$30,4,FALSE)</f>
        <v>0</v>
      </c>
      <c r="K8423" s="2">
        <f t="shared" si="136"/>
        <v>54.66</v>
      </c>
      <c r="L8423" s="1"/>
    </row>
    <row r="8424" spans="1:12">
      <c r="A8424" s="1"/>
      <c r="B8424" s="1"/>
      <c r="C8424" s="1" t="s">
        <v>17567</v>
      </c>
      <c r="D8424" s="1" t="s">
        <v>18237</v>
      </c>
      <c r="E8424" s="1" t="s">
        <v>17392</v>
      </c>
      <c r="F8424" s="1" t="s">
        <v>17670</v>
      </c>
      <c r="G8424" s="1" t="s">
        <v>29011</v>
      </c>
      <c r="H8424" s="1" t="s">
        <v>17566</v>
      </c>
      <c r="I8424" s="2">
        <v>85.22</v>
      </c>
      <c r="J8424" s="37">
        <f>VLOOKUP(H8424,'DOGHER ORDER-DISC'!$K$4:$N$30,4,FALSE)</f>
        <v>0</v>
      </c>
      <c r="K8424" s="2">
        <f t="shared" si="136"/>
        <v>85.22</v>
      </c>
      <c r="L8424" s="1"/>
    </row>
    <row r="8425" spans="1:12">
      <c r="A8425" s="1"/>
      <c r="B8425" s="1"/>
      <c r="C8425" s="1" t="s">
        <v>17567</v>
      </c>
      <c r="D8425" s="1" t="s">
        <v>18237</v>
      </c>
      <c r="E8425" s="1" t="s">
        <v>17324</v>
      </c>
      <c r="F8425" s="1" t="s">
        <v>17671</v>
      </c>
      <c r="G8425" s="1" t="s">
        <v>29012</v>
      </c>
      <c r="H8425" s="1" t="s">
        <v>17566</v>
      </c>
      <c r="I8425" s="2">
        <v>38.369999999999997</v>
      </c>
      <c r="J8425" s="37">
        <f>VLOOKUP(H8425,'DOGHER ORDER-DISC'!$K$4:$N$30,4,FALSE)</f>
        <v>0</v>
      </c>
      <c r="K8425" s="2">
        <f t="shared" si="136"/>
        <v>38.369999999999997</v>
      </c>
      <c r="L8425" s="1"/>
    </row>
    <row r="8426" spans="1:12">
      <c r="A8426" s="1"/>
      <c r="B8426" s="1"/>
      <c r="C8426" s="1" t="s">
        <v>17567</v>
      </c>
      <c r="D8426" s="1" t="s">
        <v>18237</v>
      </c>
      <c r="E8426" s="1" t="s">
        <v>17437</v>
      </c>
      <c r="F8426" s="1" t="s">
        <v>17672</v>
      </c>
      <c r="G8426" s="1" t="s">
        <v>29013</v>
      </c>
      <c r="H8426" s="1" t="s">
        <v>17566</v>
      </c>
      <c r="I8426" s="2">
        <v>54.66</v>
      </c>
      <c r="J8426" s="37">
        <f>VLOOKUP(H8426,'DOGHER ORDER-DISC'!$K$4:$N$30,4,FALSE)</f>
        <v>0</v>
      </c>
      <c r="K8426" s="2">
        <f t="shared" si="136"/>
        <v>54.66</v>
      </c>
      <c r="L8426" s="1"/>
    </row>
    <row r="8427" spans="1:12">
      <c r="A8427" s="1"/>
      <c r="B8427" s="1"/>
      <c r="C8427" s="1" t="s">
        <v>17567</v>
      </c>
      <c r="D8427" s="1" t="s">
        <v>18237</v>
      </c>
      <c r="E8427" s="1" t="s">
        <v>17299</v>
      </c>
      <c r="F8427" s="1" t="s">
        <v>17673</v>
      </c>
      <c r="G8427" s="1" t="s">
        <v>29014</v>
      </c>
      <c r="H8427" s="1" t="s">
        <v>17566</v>
      </c>
      <c r="I8427" s="2">
        <v>26.8</v>
      </c>
      <c r="J8427" s="37">
        <f>VLOOKUP(H8427,'DOGHER ORDER-DISC'!$K$4:$N$30,4,FALSE)</f>
        <v>0</v>
      </c>
      <c r="K8427" s="2">
        <f t="shared" si="136"/>
        <v>26.8</v>
      </c>
      <c r="L8427" s="1"/>
    </row>
    <row r="8428" spans="1:12">
      <c r="A8428" s="1"/>
      <c r="B8428" s="1"/>
      <c r="C8428" s="1" t="s">
        <v>17567</v>
      </c>
      <c r="D8428" s="1" t="s">
        <v>18237</v>
      </c>
      <c r="E8428" s="1" t="s">
        <v>17325</v>
      </c>
      <c r="F8428" s="1" t="s">
        <v>17674</v>
      </c>
      <c r="G8428" s="1" t="s">
        <v>29015</v>
      </c>
      <c r="H8428" s="1" t="s">
        <v>17566</v>
      </c>
      <c r="I8428" s="2">
        <v>38.369999999999997</v>
      </c>
      <c r="J8428" s="37">
        <f>VLOOKUP(H8428,'DOGHER ORDER-DISC'!$K$4:$N$30,4,FALSE)</f>
        <v>0</v>
      </c>
      <c r="K8428" s="2">
        <f t="shared" si="136"/>
        <v>38.369999999999997</v>
      </c>
      <c r="L8428" s="1"/>
    </row>
    <row r="8429" spans="1:12">
      <c r="A8429" s="1"/>
      <c r="B8429" s="1"/>
      <c r="C8429" s="1" t="s">
        <v>17567</v>
      </c>
      <c r="D8429" s="1" t="s">
        <v>18237</v>
      </c>
      <c r="E8429" s="1" t="s">
        <v>17328</v>
      </c>
      <c r="F8429" s="1" t="s">
        <v>17675</v>
      </c>
      <c r="G8429" s="1" t="s">
        <v>29016</v>
      </c>
      <c r="H8429" s="1" t="s">
        <v>17566</v>
      </c>
      <c r="I8429" s="2">
        <v>38.369999999999997</v>
      </c>
      <c r="J8429" s="37">
        <f>VLOOKUP(H8429,'DOGHER ORDER-DISC'!$K$4:$N$30,4,FALSE)</f>
        <v>0</v>
      </c>
      <c r="K8429" s="2">
        <f t="shared" si="136"/>
        <v>38.369999999999997</v>
      </c>
      <c r="L8429" s="1"/>
    </row>
    <row r="8430" spans="1:12">
      <c r="A8430" s="1"/>
      <c r="B8430" s="1"/>
      <c r="C8430" s="1" t="s">
        <v>17567</v>
      </c>
      <c r="D8430" s="1" t="s">
        <v>18237</v>
      </c>
      <c r="E8430" s="1" t="s">
        <v>17327</v>
      </c>
      <c r="F8430" s="1" t="s">
        <v>17676</v>
      </c>
      <c r="G8430" s="1" t="s">
        <v>29017</v>
      </c>
      <c r="H8430" s="1" t="s">
        <v>17566</v>
      </c>
      <c r="I8430" s="2">
        <v>38.369999999999997</v>
      </c>
      <c r="J8430" s="37">
        <f>VLOOKUP(H8430,'DOGHER ORDER-DISC'!$K$4:$N$30,4,FALSE)</f>
        <v>0</v>
      </c>
      <c r="K8430" s="2">
        <f t="shared" si="136"/>
        <v>38.369999999999997</v>
      </c>
      <c r="L8430" s="1"/>
    </row>
    <row r="8431" spans="1:12">
      <c r="A8431" s="1"/>
      <c r="B8431" s="1"/>
      <c r="C8431" s="1" t="s">
        <v>17567</v>
      </c>
      <c r="D8431" s="1" t="s">
        <v>18237</v>
      </c>
      <c r="E8431" s="1" t="s">
        <v>17487</v>
      </c>
      <c r="F8431" s="1" t="s">
        <v>17677</v>
      </c>
      <c r="G8431" s="1" t="s">
        <v>29018</v>
      </c>
      <c r="H8431" s="1" t="s">
        <v>17566</v>
      </c>
      <c r="I8431" s="2">
        <v>26.8</v>
      </c>
      <c r="J8431" s="37">
        <f>VLOOKUP(H8431,'DOGHER ORDER-DISC'!$K$4:$N$30,4,FALSE)</f>
        <v>0</v>
      </c>
      <c r="K8431" s="2">
        <f t="shared" ref="K8431:K8494" si="137">+ROUND(I8431*(1-J8431),2)</f>
        <v>26.8</v>
      </c>
      <c r="L8431" s="1"/>
    </row>
    <row r="8432" spans="1:12">
      <c r="A8432" s="1"/>
      <c r="B8432" s="1"/>
      <c r="C8432" s="1" t="s">
        <v>17567</v>
      </c>
      <c r="D8432" s="1" t="s">
        <v>18237</v>
      </c>
      <c r="E8432" s="1" t="s">
        <v>17514</v>
      </c>
      <c r="F8432" s="1" t="s">
        <v>17678</v>
      </c>
      <c r="G8432" s="1" t="s">
        <v>29019</v>
      </c>
      <c r="H8432" s="1" t="s">
        <v>17566</v>
      </c>
      <c r="I8432" s="2">
        <v>85.22</v>
      </c>
      <c r="J8432" s="37">
        <f>VLOOKUP(H8432,'DOGHER ORDER-DISC'!$K$4:$N$30,4,FALSE)</f>
        <v>0</v>
      </c>
      <c r="K8432" s="2">
        <f t="shared" si="137"/>
        <v>85.22</v>
      </c>
      <c r="L8432" s="1"/>
    </row>
    <row r="8433" spans="1:12">
      <c r="A8433" s="1"/>
      <c r="B8433" s="1"/>
      <c r="C8433" s="1" t="s">
        <v>17567</v>
      </c>
      <c r="D8433" s="1" t="s">
        <v>18237</v>
      </c>
      <c r="E8433" s="1" t="s">
        <v>17300</v>
      </c>
      <c r="F8433" s="1" t="s">
        <v>17679</v>
      </c>
      <c r="G8433" s="1" t="s">
        <v>29020</v>
      </c>
      <c r="H8433" s="1" t="s">
        <v>17566</v>
      </c>
      <c r="I8433" s="2">
        <v>26.8</v>
      </c>
      <c r="J8433" s="37">
        <f>VLOOKUP(H8433,'DOGHER ORDER-DISC'!$K$4:$N$30,4,FALSE)</f>
        <v>0</v>
      </c>
      <c r="K8433" s="2">
        <f t="shared" si="137"/>
        <v>26.8</v>
      </c>
      <c r="L8433" s="1"/>
    </row>
    <row r="8434" spans="1:12">
      <c r="A8434" s="1"/>
      <c r="B8434" s="1"/>
      <c r="C8434" s="1" t="s">
        <v>17567</v>
      </c>
      <c r="D8434" s="1" t="s">
        <v>18237</v>
      </c>
      <c r="E8434" s="1" t="s">
        <v>17337</v>
      </c>
      <c r="F8434" s="1" t="s">
        <v>17680</v>
      </c>
      <c r="G8434" s="1" t="s">
        <v>29021</v>
      </c>
      <c r="H8434" s="1" t="s">
        <v>17566</v>
      </c>
      <c r="I8434" s="2">
        <v>54.66</v>
      </c>
      <c r="J8434" s="37">
        <f>VLOOKUP(H8434,'DOGHER ORDER-DISC'!$K$4:$N$30,4,FALSE)</f>
        <v>0</v>
      </c>
      <c r="K8434" s="2">
        <f t="shared" si="137"/>
        <v>54.66</v>
      </c>
      <c r="L8434" s="1"/>
    </row>
    <row r="8435" spans="1:12">
      <c r="A8435" s="1"/>
      <c r="B8435" s="1"/>
      <c r="C8435" s="1" t="s">
        <v>17567</v>
      </c>
      <c r="D8435" s="1" t="s">
        <v>18237</v>
      </c>
      <c r="E8435" s="1" t="s">
        <v>17326</v>
      </c>
      <c r="F8435" s="1" t="s">
        <v>17681</v>
      </c>
      <c r="G8435" s="1" t="s">
        <v>29022</v>
      </c>
      <c r="H8435" s="1" t="s">
        <v>17566</v>
      </c>
      <c r="I8435" s="2">
        <v>38.369999999999997</v>
      </c>
      <c r="J8435" s="37">
        <f>VLOOKUP(H8435,'DOGHER ORDER-DISC'!$K$4:$N$30,4,FALSE)</f>
        <v>0</v>
      </c>
      <c r="K8435" s="2">
        <f t="shared" si="137"/>
        <v>38.369999999999997</v>
      </c>
      <c r="L8435" s="1"/>
    </row>
    <row r="8436" spans="1:12">
      <c r="A8436" s="1"/>
      <c r="B8436" s="1"/>
      <c r="C8436" s="1" t="s">
        <v>17567</v>
      </c>
      <c r="D8436" s="1" t="s">
        <v>18237</v>
      </c>
      <c r="E8436" s="1" t="s">
        <v>17301</v>
      </c>
      <c r="F8436" s="1" t="s">
        <v>17682</v>
      </c>
      <c r="G8436" s="1" t="s">
        <v>29023</v>
      </c>
      <c r="H8436" s="1" t="s">
        <v>17566</v>
      </c>
      <c r="I8436" s="2">
        <v>26.8</v>
      </c>
      <c r="J8436" s="37">
        <f>VLOOKUP(H8436,'DOGHER ORDER-DISC'!$K$4:$N$30,4,FALSE)</f>
        <v>0</v>
      </c>
      <c r="K8436" s="2">
        <f t="shared" si="137"/>
        <v>26.8</v>
      </c>
      <c r="L8436" s="1"/>
    </row>
    <row r="8437" spans="1:12">
      <c r="A8437" s="1"/>
      <c r="B8437" s="1"/>
      <c r="C8437" s="1" t="s">
        <v>17567</v>
      </c>
      <c r="D8437" s="1" t="s">
        <v>18237</v>
      </c>
      <c r="E8437" s="1" t="s">
        <v>17515</v>
      </c>
      <c r="F8437" s="1" t="s">
        <v>17683</v>
      </c>
      <c r="G8437" s="1" t="s">
        <v>29024</v>
      </c>
      <c r="H8437" s="1" t="s">
        <v>17566</v>
      </c>
      <c r="I8437" s="2">
        <v>54.66</v>
      </c>
      <c r="J8437" s="37">
        <f>VLOOKUP(H8437,'DOGHER ORDER-DISC'!$K$4:$N$30,4,FALSE)</f>
        <v>0</v>
      </c>
      <c r="K8437" s="2">
        <f t="shared" si="137"/>
        <v>54.66</v>
      </c>
      <c r="L8437" s="1"/>
    </row>
    <row r="8438" spans="1:12">
      <c r="A8438" s="1"/>
      <c r="B8438" s="1"/>
      <c r="C8438" s="1" t="s">
        <v>17567</v>
      </c>
      <c r="D8438" s="1" t="s">
        <v>18237</v>
      </c>
      <c r="E8438" s="1" t="s">
        <v>17302</v>
      </c>
      <c r="F8438" s="1" t="s">
        <v>17684</v>
      </c>
      <c r="G8438" s="1" t="s">
        <v>29025</v>
      </c>
      <c r="H8438" s="1" t="s">
        <v>17566</v>
      </c>
      <c r="I8438" s="2">
        <v>26.8</v>
      </c>
      <c r="J8438" s="37">
        <f>VLOOKUP(H8438,'DOGHER ORDER-DISC'!$K$4:$N$30,4,FALSE)</f>
        <v>0</v>
      </c>
      <c r="K8438" s="2">
        <f t="shared" si="137"/>
        <v>26.8</v>
      </c>
      <c r="L8438" s="1"/>
    </row>
    <row r="8439" spans="1:12">
      <c r="A8439" s="1"/>
      <c r="B8439" s="1"/>
      <c r="C8439" s="1" t="s">
        <v>17567</v>
      </c>
      <c r="D8439" s="1" t="s">
        <v>18237</v>
      </c>
      <c r="E8439" s="1" t="s">
        <v>17516</v>
      </c>
      <c r="F8439" s="1" t="s">
        <v>17685</v>
      </c>
      <c r="G8439" s="1" t="s">
        <v>29026</v>
      </c>
      <c r="H8439" s="1" t="s">
        <v>17566</v>
      </c>
      <c r="I8439" s="2">
        <v>26.8</v>
      </c>
      <c r="J8439" s="37">
        <f>VLOOKUP(H8439,'DOGHER ORDER-DISC'!$K$4:$N$30,4,FALSE)</f>
        <v>0</v>
      </c>
      <c r="K8439" s="2">
        <f t="shared" si="137"/>
        <v>26.8</v>
      </c>
      <c r="L8439" s="1"/>
    </row>
    <row r="8440" spans="1:12">
      <c r="A8440" s="1"/>
      <c r="B8440" s="1"/>
      <c r="C8440" s="1" t="s">
        <v>17567</v>
      </c>
      <c r="D8440" s="1" t="s">
        <v>18237</v>
      </c>
      <c r="E8440" s="1" t="s">
        <v>17517</v>
      </c>
      <c r="F8440" s="1" t="s">
        <v>17686</v>
      </c>
      <c r="G8440" s="1" t="s">
        <v>29027</v>
      </c>
      <c r="H8440" s="1" t="s">
        <v>17566</v>
      </c>
      <c r="I8440" s="2">
        <v>102.36</v>
      </c>
      <c r="J8440" s="37">
        <f>VLOOKUP(H8440,'DOGHER ORDER-DISC'!$K$4:$N$30,4,FALSE)</f>
        <v>0</v>
      </c>
      <c r="K8440" s="2">
        <f t="shared" si="137"/>
        <v>102.36</v>
      </c>
      <c r="L8440" s="1"/>
    </row>
    <row r="8441" spans="1:12">
      <c r="A8441" s="1"/>
      <c r="B8441" s="1"/>
      <c r="C8441" s="1" t="s">
        <v>17567</v>
      </c>
      <c r="D8441" s="1" t="s">
        <v>18237</v>
      </c>
      <c r="E8441" s="1" t="s">
        <v>17338</v>
      </c>
      <c r="F8441" s="1" t="s">
        <v>17687</v>
      </c>
      <c r="G8441" s="1" t="s">
        <v>29028</v>
      </c>
      <c r="H8441" s="1" t="s">
        <v>17566</v>
      </c>
      <c r="I8441" s="2">
        <v>54.66</v>
      </c>
      <c r="J8441" s="37">
        <f>VLOOKUP(H8441,'DOGHER ORDER-DISC'!$K$4:$N$30,4,FALSE)</f>
        <v>0</v>
      </c>
      <c r="K8441" s="2">
        <f t="shared" si="137"/>
        <v>54.66</v>
      </c>
      <c r="L8441" s="1"/>
    </row>
    <row r="8442" spans="1:12">
      <c r="A8442" s="1"/>
      <c r="B8442" s="1"/>
      <c r="C8442" s="1" t="s">
        <v>17567</v>
      </c>
      <c r="D8442" s="1" t="s">
        <v>18237</v>
      </c>
      <c r="E8442" s="1" t="s">
        <v>17518</v>
      </c>
      <c r="F8442" s="1" t="s">
        <v>17688</v>
      </c>
      <c r="G8442" s="1" t="s">
        <v>29029</v>
      </c>
      <c r="H8442" s="1" t="s">
        <v>17566</v>
      </c>
      <c r="I8442" s="2">
        <v>102.36</v>
      </c>
      <c r="J8442" s="37">
        <f>VLOOKUP(H8442,'DOGHER ORDER-DISC'!$K$4:$N$30,4,FALSE)</f>
        <v>0</v>
      </c>
      <c r="K8442" s="2">
        <f t="shared" si="137"/>
        <v>102.36</v>
      </c>
      <c r="L8442" s="1"/>
    </row>
    <row r="8443" spans="1:12">
      <c r="A8443" s="1"/>
      <c r="B8443" s="1"/>
      <c r="C8443" s="1" t="s">
        <v>17567</v>
      </c>
      <c r="D8443" s="1" t="s">
        <v>18237</v>
      </c>
      <c r="E8443" s="1" t="s">
        <v>17303</v>
      </c>
      <c r="F8443" s="1" t="s">
        <v>17689</v>
      </c>
      <c r="G8443" s="1" t="s">
        <v>29030</v>
      </c>
      <c r="H8443" s="1" t="s">
        <v>17566</v>
      </c>
      <c r="I8443" s="2">
        <v>26.8</v>
      </c>
      <c r="J8443" s="37">
        <f>VLOOKUP(H8443,'DOGHER ORDER-DISC'!$K$4:$N$30,4,FALSE)</f>
        <v>0</v>
      </c>
      <c r="K8443" s="2">
        <f t="shared" si="137"/>
        <v>26.8</v>
      </c>
      <c r="L8443" s="1"/>
    </row>
    <row r="8444" spans="1:12">
      <c r="A8444" s="1"/>
      <c r="B8444" s="1"/>
      <c r="C8444" s="1" t="s">
        <v>17567</v>
      </c>
      <c r="D8444" s="1" t="s">
        <v>18237</v>
      </c>
      <c r="E8444" s="1" t="s">
        <v>17329</v>
      </c>
      <c r="F8444" s="1" t="s">
        <v>17690</v>
      </c>
      <c r="G8444" s="1" t="s">
        <v>29031</v>
      </c>
      <c r="H8444" s="1" t="s">
        <v>17566</v>
      </c>
      <c r="I8444" s="2">
        <v>38.369999999999997</v>
      </c>
      <c r="J8444" s="37">
        <f>VLOOKUP(H8444,'DOGHER ORDER-DISC'!$K$4:$N$30,4,FALSE)</f>
        <v>0</v>
      </c>
      <c r="K8444" s="2">
        <f t="shared" si="137"/>
        <v>38.369999999999997</v>
      </c>
      <c r="L8444" s="1"/>
    </row>
    <row r="8445" spans="1:12">
      <c r="A8445" s="1"/>
      <c r="B8445" s="1"/>
      <c r="C8445" s="1" t="s">
        <v>17567</v>
      </c>
      <c r="D8445" s="1" t="s">
        <v>18237</v>
      </c>
      <c r="E8445" s="1" t="s">
        <v>17345</v>
      </c>
      <c r="F8445" s="1" t="s">
        <v>17691</v>
      </c>
      <c r="G8445" s="1" t="s">
        <v>29032</v>
      </c>
      <c r="H8445" s="1" t="s">
        <v>17566</v>
      </c>
      <c r="I8445" s="2">
        <v>85.22</v>
      </c>
      <c r="J8445" s="37">
        <f>VLOOKUP(H8445,'DOGHER ORDER-DISC'!$K$4:$N$30,4,FALSE)</f>
        <v>0</v>
      </c>
      <c r="K8445" s="2">
        <f t="shared" si="137"/>
        <v>85.22</v>
      </c>
      <c r="L8445" s="1"/>
    </row>
    <row r="8446" spans="1:12">
      <c r="A8446" s="1"/>
      <c r="B8446" s="1"/>
      <c r="C8446" s="1" t="s">
        <v>17567</v>
      </c>
      <c r="D8446" s="1" t="s">
        <v>18237</v>
      </c>
      <c r="E8446" s="1" t="s">
        <v>17519</v>
      </c>
      <c r="F8446" s="1" t="s">
        <v>17692</v>
      </c>
      <c r="G8446" s="1" t="s">
        <v>29033</v>
      </c>
      <c r="H8446" s="1" t="s">
        <v>17566</v>
      </c>
      <c r="I8446" s="2">
        <v>235.4</v>
      </c>
      <c r="J8446" s="37">
        <f>VLOOKUP(H8446,'DOGHER ORDER-DISC'!$K$4:$N$30,4,FALSE)</f>
        <v>0</v>
      </c>
      <c r="K8446" s="2">
        <f t="shared" si="137"/>
        <v>235.4</v>
      </c>
      <c r="L8446" s="1"/>
    </row>
    <row r="8447" spans="1:12">
      <c r="A8447" s="1"/>
      <c r="B8447" s="1"/>
      <c r="C8447" s="1" t="s">
        <v>17567</v>
      </c>
      <c r="D8447" s="1" t="s">
        <v>18237</v>
      </c>
      <c r="E8447" s="1" t="s">
        <v>17520</v>
      </c>
      <c r="F8447" s="1" t="s">
        <v>17693</v>
      </c>
      <c r="G8447" s="1" t="s">
        <v>29034</v>
      </c>
      <c r="H8447" s="1" t="s">
        <v>17566</v>
      </c>
      <c r="I8447" s="2">
        <v>85.22</v>
      </c>
      <c r="J8447" s="37">
        <f>VLOOKUP(H8447,'DOGHER ORDER-DISC'!$K$4:$N$30,4,FALSE)</f>
        <v>0</v>
      </c>
      <c r="K8447" s="2">
        <f t="shared" si="137"/>
        <v>85.22</v>
      </c>
      <c r="L8447" s="1"/>
    </row>
    <row r="8448" spans="1:12">
      <c r="A8448" s="1"/>
      <c r="B8448" s="1"/>
      <c r="C8448" s="1" t="s">
        <v>17567</v>
      </c>
      <c r="D8448" s="1" t="s">
        <v>18237</v>
      </c>
      <c r="E8448" s="1" t="s">
        <v>17521</v>
      </c>
      <c r="F8448" s="1" t="s">
        <v>17694</v>
      </c>
      <c r="G8448" s="1" t="s">
        <v>29035</v>
      </c>
      <c r="H8448" s="1" t="s">
        <v>17566</v>
      </c>
      <c r="I8448" s="2">
        <v>26.8</v>
      </c>
      <c r="J8448" s="37">
        <f>VLOOKUP(H8448,'DOGHER ORDER-DISC'!$K$4:$N$30,4,FALSE)</f>
        <v>0</v>
      </c>
      <c r="K8448" s="2">
        <f t="shared" si="137"/>
        <v>26.8</v>
      </c>
      <c r="L8448" s="1"/>
    </row>
    <row r="8449" spans="1:12">
      <c r="A8449" s="1"/>
      <c r="B8449" s="1"/>
      <c r="C8449" s="1" t="s">
        <v>17567</v>
      </c>
      <c r="D8449" s="1" t="s">
        <v>18237</v>
      </c>
      <c r="E8449" s="1" t="s">
        <v>17522</v>
      </c>
      <c r="F8449" s="1" t="s">
        <v>17695</v>
      </c>
      <c r="G8449" s="1" t="s">
        <v>29036</v>
      </c>
      <c r="H8449" s="1" t="s">
        <v>17566</v>
      </c>
      <c r="I8449" s="2">
        <v>102.36</v>
      </c>
      <c r="J8449" s="37">
        <f>VLOOKUP(H8449,'DOGHER ORDER-DISC'!$K$4:$N$30,4,FALSE)</f>
        <v>0</v>
      </c>
      <c r="K8449" s="2">
        <f t="shared" si="137"/>
        <v>102.36</v>
      </c>
      <c r="L8449" s="1"/>
    </row>
    <row r="8450" spans="1:12">
      <c r="A8450" s="1"/>
      <c r="B8450" s="1"/>
      <c r="C8450" s="1" t="s">
        <v>17567</v>
      </c>
      <c r="D8450" s="1" t="s">
        <v>18237</v>
      </c>
      <c r="E8450" s="1" t="s">
        <v>17339</v>
      </c>
      <c r="F8450" s="1" t="s">
        <v>17696</v>
      </c>
      <c r="G8450" s="1" t="s">
        <v>29037</v>
      </c>
      <c r="H8450" s="1" t="s">
        <v>17566</v>
      </c>
      <c r="I8450" s="2">
        <v>54.66</v>
      </c>
      <c r="J8450" s="37">
        <f>VLOOKUP(H8450,'DOGHER ORDER-DISC'!$K$4:$N$30,4,FALSE)</f>
        <v>0</v>
      </c>
      <c r="K8450" s="2">
        <f t="shared" si="137"/>
        <v>54.66</v>
      </c>
      <c r="L8450" s="1"/>
    </row>
    <row r="8451" spans="1:12">
      <c r="A8451" s="1"/>
      <c r="B8451" s="1"/>
      <c r="C8451" s="1" t="s">
        <v>17567</v>
      </c>
      <c r="D8451" s="1" t="s">
        <v>18237</v>
      </c>
      <c r="E8451" s="1" t="s">
        <v>17304</v>
      </c>
      <c r="F8451" s="1" t="s">
        <v>17697</v>
      </c>
      <c r="G8451" s="1" t="s">
        <v>29038</v>
      </c>
      <c r="H8451" s="1" t="s">
        <v>17566</v>
      </c>
      <c r="I8451" s="2">
        <v>26.8</v>
      </c>
      <c r="J8451" s="37">
        <f>VLOOKUP(H8451,'DOGHER ORDER-DISC'!$K$4:$N$30,4,FALSE)</f>
        <v>0</v>
      </c>
      <c r="K8451" s="2">
        <f t="shared" si="137"/>
        <v>26.8</v>
      </c>
      <c r="L8451" s="1"/>
    </row>
    <row r="8452" spans="1:12">
      <c r="A8452" s="1"/>
      <c r="B8452" s="1"/>
      <c r="C8452" s="1" t="s">
        <v>17567</v>
      </c>
      <c r="D8452" s="1" t="s">
        <v>18237</v>
      </c>
      <c r="E8452" s="1" t="s">
        <v>17523</v>
      </c>
      <c r="F8452" s="1" t="s">
        <v>17698</v>
      </c>
      <c r="G8452" s="1" t="s">
        <v>29039</v>
      </c>
      <c r="H8452" s="1" t="s">
        <v>17566</v>
      </c>
      <c r="I8452" s="2">
        <v>85.22</v>
      </c>
      <c r="J8452" s="37">
        <f>VLOOKUP(H8452,'DOGHER ORDER-DISC'!$K$4:$N$30,4,FALSE)</f>
        <v>0</v>
      </c>
      <c r="K8452" s="2">
        <f t="shared" si="137"/>
        <v>85.22</v>
      </c>
      <c r="L8452" s="1"/>
    </row>
    <row r="8453" spans="1:12">
      <c r="A8453" s="1"/>
      <c r="B8453" s="1"/>
      <c r="C8453" s="1" t="s">
        <v>17567</v>
      </c>
      <c r="D8453" s="1" t="s">
        <v>18237</v>
      </c>
      <c r="E8453" s="1" t="s">
        <v>17306</v>
      </c>
      <c r="F8453" s="1" t="s">
        <v>17699</v>
      </c>
      <c r="G8453" s="1" t="s">
        <v>29040</v>
      </c>
      <c r="H8453" s="1" t="s">
        <v>17566</v>
      </c>
      <c r="I8453" s="2">
        <v>26.8</v>
      </c>
      <c r="J8453" s="37">
        <f>VLOOKUP(H8453,'DOGHER ORDER-DISC'!$K$4:$N$30,4,FALSE)</f>
        <v>0</v>
      </c>
      <c r="K8453" s="2">
        <f t="shared" si="137"/>
        <v>26.8</v>
      </c>
      <c r="L8453" s="1"/>
    </row>
    <row r="8454" spans="1:12">
      <c r="A8454" s="1"/>
      <c r="B8454" s="1"/>
      <c r="C8454" s="1" t="s">
        <v>17567</v>
      </c>
      <c r="D8454" s="1" t="s">
        <v>18237</v>
      </c>
      <c r="E8454" s="1" t="s">
        <v>17307</v>
      </c>
      <c r="F8454" s="1" t="s">
        <v>17700</v>
      </c>
      <c r="G8454" s="1" t="s">
        <v>29041</v>
      </c>
      <c r="H8454" s="1" t="s">
        <v>17566</v>
      </c>
      <c r="I8454" s="2">
        <v>26.8</v>
      </c>
      <c r="J8454" s="37">
        <f>VLOOKUP(H8454,'DOGHER ORDER-DISC'!$K$4:$N$30,4,FALSE)</f>
        <v>0</v>
      </c>
      <c r="K8454" s="2">
        <f t="shared" si="137"/>
        <v>26.8</v>
      </c>
      <c r="L8454" s="1"/>
    </row>
    <row r="8455" spans="1:12">
      <c r="A8455" s="1"/>
      <c r="B8455" s="1"/>
      <c r="C8455" s="1" t="s">
        <v>17567</v>
      </c>
      <c r="D8455" s="1" t="s">
        <v>18237</v>
      </c>
      <c r="E8455" s="1" t="s">
        <v>17524</v>
      </c>
      <c r="F8455" s="1" t="s">
        <v>17701</v>
      </c>
      <c r="G8455" s="1" t="s">
        <v>29042</v>
      </c>
      <c r="H8455" s="1" t="s">
        <v>17566</v>
      </c>
      <c r="I8455" s="2">
        <v>85.22</v>
      </c>
      <c r="J8455" s="37">
        <f>VLOOKUP(H8455,'DOGHER ORDER-DISC'!$K$4:$N$30,4,FALSE)</f>
        <v>0</v>
      </c>
      <c r="K8455" s="2">
        <f t="shared" si="137"/>
        <v>85.22</v>
      </c>
      <c r="L8455" s="1"/>
    </row>
    <row r="8456" spans="1:12">
      <c r="A8456" s="1"/>
      <c r="B8456" s="1"/>
      <c r="C8456" s="1" t="s">
        <v>17567</v>
      </c>
      <c r="D8456" s="1" t="s">
        <v>18237</v>
      </c>
      <c r="E8456" s="1" t="s">
        <v>17525</v>
      </c>
      <c r="F8456" s="1" t="s">
        <v>17702</v>
      </c>
      <c r="G8456" s="1" t="s">
        <v>29043</v>
      </c>
      <c r="H8456" s="1" t="s">
        <v>17566</v>
      </c>
      <c r="I8456" s="2">
        <v>85.22</v>
      </c>
      <c r="J8456" s="37">
        <f>VLOOKUP(H8456,'DOGHER ORDER-DISC'!$K$4:$N$30,4,FALSE)</f>
        <v>0</v>
      </c>
      <c r="K8456" s="2">
        <f t="shared" si="137"/>
        <v>85.22</v>
      </c>
      <c r="L8456" s="1"/>
    </row>
    <row r="8457" spans="1:12">
      <c r="A8457" s="1"/>
      <c r="B8457" s="1"/>
      <c r="C8457" s="1" t="s">
        <v>17567</v>
      </c>
      <c r="D8457" s="1" t="s">
        <v>18237</v>
      </c>
      <c r="E8457" s="1" t="s">
        <v>17305</v>
      </c>
      <c r="F8457" s="1" t="s">
        <v>17703</v>
      </c>
      <c r="G8457" s="1" t="s">
        <v>29044</v>
      </c>
      <c r="H8457" s="1" t="s">
        <v>17566</v>
      </c>
      <c r="I8457" s="2">
        <v>26.8</v>
      </c>
      <c r="J8457" s="37">
        <f>VLOOKUP(H8457,'DOGHER ORDER-DISC'!$K$4:$N$30,4,FALSE)</f>
        <v>0</v>
      </c>
      <c r="K8457" s="2">
        <f t="shared" si="137"/>
        <v>26.8</v>
      </c>
      <c r="L8457" s="1"/>
    </row>
    <row r="8458" spans="1:12">
      <c r="A8458" s="1"/>
      <c r="B8458" s="1"/>
      <c r="C8458" s="1" t="s">
        <v>17567</v>
      </c>
      <c r="D8458" s="1" t="s">
        <v>18237</v>
      </c>
      <c r="E8458" s="1" t="s">
        <v>17526</v>
      </c>
      <c r="F8458" s="1" t="s">
        <v>17704</v>
      </c>
      <c r="G8458" s="1" t="s">
        <v>29045</v>
      </c>
      <c r="H8458" s="1" t="s">
        <v>17566</v>
      </c>
      <c r="I8458" s="2">
        <v>26.8</v>
      </c>
      <c r="J8458" s="37">
        <f>VLOOKUP(H8458,'DOGHER ORDER-DISC'!$K$4:$N$30,4,FALSE)</f>
        <v>0</v>
      </c>
      <c r="K8458" s="2">
        <f t="shared" si="137"/>
        <v>26.8</v>
      </c>
      <c r="L8458" s="1"/>
    </row>
    <row r="8459" spans="1:12">
      <c r="A8459" s="1"/>
      <c r="B8459" s="1"/>
      <c r="C8459" s="1" t="s">
        <v>17567</v>
      </c>
      <c r="D8459" s="1" t="s">
        <v>18237</v>
      </c>
      <c r="E8459" s="1" t="s">
        <v>17330</v>
      </c>
      <c r="F8459" s="1" t="s">
        <v>17705</v>
      </c>
      <c r="G8459" s="1" t="s">
        <v>29046</v>
      </c>
      <c r="H8459" s="1" t="s">
        <v>17566</v>
      </c>
      <c r="I8459" s="2">
        <v>38.369999999999997</v>
      </c>
      <c r="J8459" s="37">
        <f>VLOOKUP(H8459,'DOGHER ORDER-DISC'!$K$4:$N$30,4,FALSE)</f>
        <v>0</v>
      </c>
      <c r="K8459" s="2">
        <f t="shared" si="137"/>
        <v>38.369999999999997</v>
      </c>
      <c r="L8459" s="1"/>
    </row>
    <row r="8460" spans="1:12">
      <c r="A8460" s="1"/>
      <c r="B8460" s="1"/>
      <c r="C8460" s="1" t="s">
        <v>17567</v>
      </c>
      <c r="D8460" s="1" t="s">
        <v>18237</v>
      </c>
      <c r="E8460" s="1" t="s">
        <v>17331</v>
      </c>
      <c r="F8460" s="1" t="s">
        <v>17706</v>
      </c>
      <c r="G8460" s="1" t="s">
        <v>29047</v>
      </c>
      <c r="H8460" s="1" t="s">
        <v>17566</v>
      </c>
      <c r="I8460" s="2">
        <v>38.369999999999997</v>
      </c>
      <c r="J8460" s="37">
        <f>VLOOKUP(H8460,'DOGHER ORDER-DISC'!$K$4:$N$30,4,FALSE)</f>
        <v>0</v>
      </c>
      <c r="K8460" s="2">
        <f t="shared" si="137"/>
        <v>38.369999999999997</v>
      </c>
      <c r="L8460" s="1"/>
    </row>
    <row r="8461" spans="1:12">
      <c r="A8461" s="1"/>
      <c r="B8461" s="1"/>
      <c r="C8461" s="1" t="s">
        <v>17567</v>
      </c>
      <c r="D8461" s="1" t="s">
        <v>18237</v>
      </c>
      <c r="E8461" s="1" t="s">
        <v>17527</v>
      </c>
      <c r="F8461" s="1" t="s">
        <v>17707</v>
      </c>
      <c r="G8461" s="1" t="s">
        <v>29048</v>
      </c>
      <c r="H8461" s="1" t="s">
        <v>17566</v>
      </c>
      <c r="I8461" s="2">
        <v>54.66</v>
      </c>
      <c r="J8461" s="37">
        <f>VLOOKUP(H8461,'DOGHER ORDER-DISC'!$K$4:$N$30,4,FALSE)</f>
        <v>0</v>
      </c>
      <c r="K8461" s="2">
        <f t="shared" si="137"/>
        <v>54.66</v>
      </c>
      <c r="L8461" s="1"/>
    </row>
    <row r="8462" spans="1:12">
      <c r="A8462" s="1"/>
      <c r="B8462" s="1"/>
      <c r="C8462" s="1" t="s">
        <v>17567</v>
      </c>
      <c r="D8462" s="1" t="s">
        <v>18237</v>
      </c>
      <c r="E8462" s="1" t="s">
        <v>17309</v>
      </c>
      <c r="F8462" s="1" t="s">
        <v>17708</v>
      </c>
      <c r="G8462" s="1" t="s">
        <v>29049</v>
      </c>
      <c r="H8462" s="1" t="s">
        <v>17566</v>
      </c>
      <c r="I8462" s="2">
        <v>26.8</v>
      </c>
      <c r="J8462" s="37">
        <f>VLOOKUP(H8462,'DOGHER ORDER-DISC'!$K$4:$N$30,4,FALSE)</f>
        <v>0</v>
      </c>
      <c r="K8462" s="2">
        <f t="shared" si="137"/>
        <v>26.8</v>
      </c>
      <c r="L8462" s="1"/>
    </row>
    <row r="8463" spans="1:12">
      <c r="A8463" s="1"/>
      <c r="B8463" s="1"/>
      <c r="C8463" s="1" t="s">
        <v>17567</v>
      </c>
      <c r="D8463" s="1" t="s">
        <v>18237</v>
      </c>
      <c r="E8463" s="1" t="s">
        <v>17308</v>
      </c>
      <c r="F8463" s="1" t="s">
        <v>17709</v>
      </c>
      <c r="G8463" s="1" t="s">
        <v>29050</v>
      </c>
      <c r="H8463" s="1" t="s">
        <v>17566</v>
      </c>
      <c r="I8463" s="2">
        <v>26.8</v>
      </c>
      <c r="J8463" s="37">
        <f>VLOOKUP(H8463,'DOGHER ORDER-DISC'!$K$4:$N$30,4,FALSE)</f>
        <v>0</v>
      </c>
      <c r="K8463" s="2">
        <f t="shared" si="137"/>
        <v>26.8</v>
      </c>
      <c r="L8463" s="1"/>
    </row>
    <row r="8464" spans="1:12">
      <c r="A8464" s="1"/>
      <c r="B8464" s="1"/>
      <c r="C8464" s="1" t="s">
        <v>17567</v>
      </c>
      <c r="D8464" s="1" t="s">
        <v>18237</v>
      </c>
      <c r="E8464" s="1" t="s">
        <v>17332</v>
      </c>
      <c r="F8464" s="1" t="s">
        <v>17710</v>
      </c>
      <c r="G8464" s="1" t="s">
        <v>29051</v>
      </c>
      <c r="H8464" s="1" t="s">
        <v>17566</v>
      </c>
      <c r="I8464" s="2">
        <v>38.369999999999997</v>
      </c>
      <c r="J8464" s="37">
        <f>VLOOKUP(H8464,'DOGHER ORDER-DISC'!$K$4:$N$30,4,FALSE)</f>
        <v>0</v>
      </c>
      <c r="K8464" s="2">
        <f t="shared" si="137"/>
        <v>38.369999999999997</v>
      </c>
      <c r="L8464" s="1"/>
    </row>
    <row r="8465" spans="1:12">
      <c r="A8465" s="1"/>
      <c r="B8465" s="1"/>
      <c r="C8465" s="1" t="s">
        <v>17567</v>
      </c>
      <c r="D8465" s="1" t="s">
        <v>18237</v>
      </c>
      <c r="E8465" s="1" t="s">
        <v>17528</v>
      </c>
      <c r="F8465" s="1" t="s">
        <v>17711</v>
      </c>
      <c r="G8465" s="1" t="s">
        <v>29052</v>
      </c>
      <c r="H8465" s="1" t="s">
        <v>17566</v>
      </c>
      <c r="I8465" s="2">
        <v>85.22</v>
      </c>
      <c r="J8465" s="37">
        <f>VLOOKUP(H8465,'DOGHER ORDER-DISC'!$K$4:$N$30,4,FALSE)</f>
        <v>0</v>
      </c>
      <c r="K8465" s="2">
        <f t="shared" si="137"/>
        <v>85.22</v>
      </c>
      <c r="L8465" s="1"/>
    </row>
    <row r="8466" spans="1:12">
      <c r="A8466" s="1"/>
      <c r="B8466" s="1"/>
      <c r="C8466" s="1" t="s">
        <v>17567</v>
      </c>
      <c r="D8466" s="1" t="s">
        <v>18237</v>
      </c>
      <c r="E8466" s="1" t="s">
        <v>17333</v>
      </c>
      <c r="F8466" s="1" t="s">
        <v>17712</v>
      </c>
      <c r="G8466" s="1" t="s">
        <v>29053</v>
      </c>
      <c r="H8466" s="1" t="s">
        <v>17566</v>
      </c>
      <c r="I8466" s="2">
        <v>38.369999999999997</v>
      </c>
      <c r="J8466" s="37">
        <f>VLOOKUP(H8466,'DOGHER ORDER-DISC'!$K$4:$N$30,4,FALSE)</f>
        <v>0</v>
      </c>
      <c r="K8466" s="2">
        <f t="shared" si="137"/>
        <v>38.369999999999997</v>
      </c>
      <c r="L8466" s="1"/>
    </row>
    <row r="8467" spans="1:12">
      <c r="A8467" s="1"/>
      <c r="B8467" s="1"/>
      <c r="C8467" s="1" t="s">
        <v>17567</v>
      </c>
      <c r="D8467" s="1" t="s">
        <v>18237</v>
      </c>
      <c r="E8467" s="1" t="s">
        <v>17529</v>
      </c>
      <c r="F8467" s="1" t="s">
        <v>17713</v>
      </c>
      <c r="G8467" s="1" t="s">
        <v>29054</v>
      </c>
      <c r="H8467" s="1" t="s">
        <v>17566</v>
      </c>
      <c r="I8467" s="2">
        <v>85.22</v>
      </c>
      <c r="J8467" s="37">
        <f>VLOOKUP(H8467,'DOGHER ORDER-DISC'!$K$4:$N$30,4,FALSE)</f>
        <v>0</v>
      </c>
      <c r="K8467" s="2">
        <f t="shared" si="137"/>
        <v>85.22</v>
      </c>
      <c r="L8467" s="1"/>
    </row>
    <row r="8468" spans="1:12">
      <c r="A8468" s="1"/>
      <c r="B8468" s="1"/>
      <c r="C8468" s="1" t="s">
        <v>17567</v>
      </c>
      <c r="D8468" s="1" t="s">
        <v>18237</v>
      </c>
      <c r="E8468" s="1" t="s">
        <v>17569</v>
      </c>
      <c r="F8468" s="1" t="s">
        <v>17570</v>
      </c>
      <c r="G8468" s="1" t="s">
        <v>29055</v>
      </c>
      <c r="H8468" s="1" t="s">
        <v>17566</v>
      </c>
      <c r="I8468" s="2">
        <v>26.8</v>
      </c>
      <c r="J8468" s="37">
        <f>VLOOKUP(H8468,'DOGHER ORDER-DISC'!$K$4:$N$30,4,FALSE)</f>
        <v>0</v>
      </c>
      <c r="K8468" s="2">
        <f t="shared" si="137"/>
        <v>26.8</v>
      </c>
      <c r="L8468" s="1"/>
    </row>
    <row r="8469" spans="1:12">
      <c r="A8469" s="1"/>
      <c r="B8469" s="1"/>
      <c r="C8469" s="1" t="s">
        <v>17567</v>
      </c>
      <c r="D8469" s="1" t="s">
        <v>18237</v>
      </c>
      <c r="E8469" s="1" t="s">
        <v>17340</v>
      </c>
      <c r="F8469" s="1" t="s">
        <v>17714</v>
      </c>
      <c r="G8469" s="1" t="s">
        <v>29056</v>
      </c>
      <c r="H8469" s="1" t="s">
        <v>17566</v>
      </c>
      <c r="I8469" s="2">
        <v>54.66</v>
      </c>
      <c r="J8469" s="37">
        <f>VLOOKUP(H8469,'DOGHER ORDER-DISC'!$K$4:$N$30,4,FALSE)</f>
        <v>0</v>
      </c>
      <c r="K8469" s="2">
        <f t="shared" si="137"/>
        <v>54.66</v>
      </c>
      <c r="L8469" s="1"/>
    </row>
    <row r="8470" spans="1:12">
      <c r="A8470" s="1"/>
      <c r="B8470" s="1"/>
      <c r="C8470" s="1" t="s">
        <v>17567</v>
      </c>
      <c r="D8470" s="1" t="s">
        <v>18237</v>
      </c>
      <c r="E8470" s="1" t="s">
        <v>17341</v>
      </c>
      <c r="F8470" s="1" t="s">
        <v>17715</v>
      </c>
      <c r="G8470" s="1" t="s">
        <v>29057</v>
      </c>
      <c r="H8470" s="1" t="s">
        <v>17566</v>
      </c>
      <c r="I8470" s="2">
        <v>54.66</v>
      </c>
      <c r="J8470" s="37">
        <f>VLOOKUP(H8470,'DOGHER ORDER-DISC'!$K$4:$N$30,4,FALSE)</f>
        <v>0</v>
      </c>
      <c r="K8470" s="2">
        <f t="shared" si="137"/>
        <v>54.66</v>
      </c>
      <c r="L8470" s="1"/>
    </row>
    <row r="8471" spans="1:12">
      <c r="A8471" s="1"/>
      <c r="B8471" s="1"/>
      <c r="C8471" s="1" t="s">
        <v>17567</v>
      </c>
      <c r="D8471" s="1" t="s">
        <v>18237</v>
      </c>
      <c r="E8471" s="1" t="s">
        <v>17334</v>
      </c>
      <c r="F8471" s="1" t="s">
        <v>17716</v>
      </c>
      <c r="G8471" s="1" t="s">
        <v>29058</v>
      </c>
      <c r="H8471" s="1" t="s">
        <v>17566</v>
      </c>
      <c r="I8471" s="2">
        <v>38.369999999999997</v>
      </c>
      <c r="J8471" s="37">
        <f>VLOOKUP(H8471,'DOGHER ORDER-DISC'!$K$4:$N$30,4,FALSE)</f>
        <v>0</v>
      </c>
      <c r="K8471" s="2">
        <f t="shared" si="137"/>
        <v>38.369999999999997</v>
      </c>
      <c r="L8471" s="1"/>
    </row>
    <row r="8472" spans="1:12">
      <c r="A8472" s="1"/>
      <c r="B8472" s="1"/>
      <c r="C8472" s="1" t="s">
        <v>17567</v>
      </c>
      <c r="D8472" s="1" t="s">
        <v>18237</v>
      </c>
      <c r="E8472" s="1" t="s">
        <v>17311</v>
      </c>
      <c r="F8472" s="1" t="s">
        <v>17717</v>
      </c>
      <c r="G8472" s="1" t="s">
        <v>29059</v>
      </c>
      <c r="H8472" s="1" t="s">
        <v>17566</v>
      </c>
      <c r="I8472" s="2">
        <v>26.8</v>
      </c>
      <c r="J8472" s="37">
        <f>VLOOKUP(H8472,'DOGHER ORDER-DISC'!$K$4:$N$30,4,FALSE)</f>
        <v>0</v>
      </c>
      <c r="K8472" s="2">
        <f t="shared" si="137"/>
        <v>26.8</v>
      </c>
      <c r="L8472" s="1"/>
    </row>
    <row r="8473" spans="1:12">
      <c r="A8473" s="1"/>
      <c r="B8473" s="1"/>
      <c r="C8473" s="1" t="s">
        <v>17567</v>
      </c>
      <c r="D8473" s="1" t="s">
        <v>18237</v>
      </c>
      <c r="E8473" s="1" t="s">
        <v>17573</v>
      </c>
      <c r="F8473" s="1" t="s">
        <v>17574</v>
      </c>
      <c r="G8473" s="1" t="s">
        <v>29060</v>
      </c>
      <c r="H8473" s="1" t="s">
        <v>17566</v>
      </c>
      <c r="I8473" s="2">
        <v>26.8</v>
      </c>
      <c r="J8473" s="37">
        <f>VLOOKUP(H8473,'DOGHER ORDER-DISC'!$K$4:$N$30,4,FALSE)</f>
        <v>0</v>
      </c>
      <c r="K8473" s="2">
        <f t="shared" si="137"/>
        <v>26.8</v>
      </c>
      <c r="L8473" s="1"/>
    </row>
    <row r="8474" spans="1:12">
      <c r="A8474" s="1"/>
      <c r="B8474" s="1"/>
      <c r="C8474" s="1" t="s">
        <v>17567</v>
      </c>
      <c r="D8474" s="1" t="s">
        <v>18237</v>
      </c>
      <c r="E8474" s="1" t="s">
        <v>17530</v>
      </c>
      <c r="F8474" s="1" t="s">
        <v>17718</v>
      </c>
      <c r="G8474" s="1" t="s">
        <v>29061</v>
      </c>
      <c r="H8474" s="1" t="s">
        <v>17566</v>
      </c>
      <c r="I8474" s="2">
        <v>102.36</v>
      </c>
      <c r="J8474" s="37">
        <f>VLOOKUP(H8474,'DOGHER ORDER-DISC'!$K$4:$N$30,4,FALSE)</f>
        <v>0</v>
      </c>
      <c r="K8474" s="2">
        <f t="shared" si="137"/>
        <v>102.36</v>
      </c>
      <c r="L8474" s="1"/>
    </row>
    <row r="8475" spans="1:12">
      <c r="A8475" s="1"/>
      <c r="B8475" s="1"/>
      <c r="C8475" s="1" t="s">
        <v>17567</v>
      </c>
      <c r="D8475" s="1" t="s">
        <v>18237</v>
      </c>
      <c r="E8475" s="1" t="s">
        <v>17531</v>
      </c>
      <c r="F8475" s="1" t="s">
        <v>17719</v>
      </c>
      <c r="G8475" s="1" t="s">
        <v>29062</v>
      </c>
      <c r="H8475" s="1" t="s">
        <v>17566</v>
      </c>
      <c r="I8475" s="2">
        <v>85.22</v>
      </c>
      <c r="J8475" s="37">
        <f>VLOOKUP(H8475,'DOGHER ORDER-DISC'!$K$4:$N$30,4,FALSE)</f>
        <v>0</v>
      </c>
      <c r="K8475" s="2">
        <f t="shared" si="137"/>
        <v>85.22</v>
      </c>
      <c r="L8475" s="1"/>
    </row>
    <row r="8476" spans="1:12">
      <c r="A8476" s="1"/>
      <c r="B8476" s="1"/>
      <c r="C8476" s="1" t="s">
        <v>17567</v>
      </c>
      <c r="D8476" s="1" t="s">
        <v>18237</v>
      </c>
      <c r="E8476" s="1" t="s">
        <v>17343</v>
      </c>
      <c r="F8476" s="1" t="s">
        <v>17720</v>
      </c>
      <c r="G8476" s="1" t="s">
        <v>29063</v>
      </c>
      <c r="H8476" s="1" t="s">
        <v>17566</v>
      </c>
      <c r="I8476" s="2">
        <v>54.66</v>
      </c>
      <c r="J8476" s="37">
        <f>VLOOKUP(H8476,'DOGHER ORDER-DISC'!$K$4:$N$30,4,FALSE)</f>
        <v>0</v>
      </c>
      <c r="K8476" s="2">
        <f t="shared" si="137"/>
        <v>54.66</v>
      </c>
      <c r="L8476" s="1"/>
    </row>
    <row r="8477" spans="1:12">
      <c r="A8477" s="1"/>
      <c r="B8477" s="1"/>
      <c r="C8477" s="1" t="s">
        <v>17567</v>
      </c>
      <c r="D8477" s="1" t="s">
        <v>18237</v>
      </c>
      <c r="E8477" s="1" t="s">
        <v>17532</v>
      </c>
      <c r="F8477" s="1" t="s">
        <v>17721</v>
      </c>
      <c r="G8477" s="1" t="s">
        <v>29064</v>
      </c>
      <c r="H8477" s="1" t="s">
        <v>17566</v>
      </c>
      <c r="I8477" s="2">
        <v>102.36</v>
      </c>
      <c r="J8477" s="37">
        <f>VLOOKUP(H8477,'DOGHER ORDER-DISC'!$K$4:$N$30,4,FALSE)</f>
        <v>0</v>
      </c>
      <c r="K8477" s="2">
        <f t="shared" si="137"/>
        <v>102.36</v>
      </c>
      <c r="L8477" s="1"/>
    </row>
    <row r="8478" spans="1:12">
      <c r="A8478" s="1"/>
      <c r="B8478" s="1"/>
      <c r="C8478" s="1" t="s">
        <v>17567</v>
      </c>
      <c r="D8478" s="1" t="s">
        <v>18237</v>
      </c>
      <c r="E8478" s="1" t="s">
        <v>17533</v>
      </c>
      <c r="F8478" s="1" t="s">
        <v>17722</v>
      </c>
      <c r="G8478" s="1" t="s">
        <v>29065</v>
      </c>
      <c r="H8478" s="1" t="s">
        <v>17566</v>
      </c>
      <c r="I8478" s="2">
        <v>54.66</v>
      </c>
      <c r="J8478" s="37">
        <f>VLOOKUP(H8478,'DOGHER ORDER-DISC'!$K$4:$N$30,4,FALSE)</f>
        <v>0</v>
      </c>
      <c r="K8478" s="2">
        <f t="shared" si="137"/>
        <v>54.66</v>
      </c>
      <c r="L8478" s="1"/>
    </row>
    <row r="8479" spans="1:12">
      <c r="A8479" s="1"/>
      <c r="B8479" s="1"/>
      <c r="C8479" s="1" t="s">
        <v>17567</v>
      </c>
      <c r="D8479" s="1" t="s">
        <v>18237</v>
      </c>
      <c r="E8479" s="1" t="s">
        <v>17335</v>
      </c>
      <c r="F8479" s="1" t="s">
        <v>17723</v>
      </c>
      <c r="G8479" s="1" t="s">
        <v>29066</v>
      </c>
      <c r="H8479" s="1" t="s">
        <v>17566</v>
      </c>
      <c r="I8479" s="2">
        <v>38.369999999999997</v>
      </c>
      <c r="J8479" s="37">
        <f>VLOOKUP(H8479,'DOGHER ORDER-DISC'!$K$4:$N$30,4,FALSE)</f>
        <v>0</v>
      </c>
      <c r="K8479" s="2">
        <f t="shared" si="137"/>
        <v>38.369999999999997</v>
      </c>
      <c r="L8479" s="1"/>
    </row>
    <row r="8480" spans="1:12">
      <c r="A8480" s="1"/>
      <c r="B8480" s="1"/>
      <c r="C8480" s="1" t="s">
        <v>17567</v>
      </c>
      <c r="D8480" s="1" t="s">
        <v>18237</v>
      </c>
      <c r="E8480" s="1" t="s">
        <v>17310</v>
      </c>
      <c r="F8480" s="1" t="s">
        <v>17724</v>
      </c>
      <c r="G8480" s="1" t="s">
        <v>29067</v>
      </c>
      <c r="H8480" s="1" t="s">
        <v>17566</v>
      </c>
      <c r="I8480" s="2">
        <v>26.8</v>
      </c>
      <c r="J8480" s="37">
        <f>VLOOKUP(H8480,'DOGHER ORDER-DISC'!$K$4:$N$30,4,FALSE)</f>
        <v>0</v>
      </c>
      <c r="K8480" s="2">
        <f t="shared" si="137"/>
        <v>26.8</v>
      </c>
      <c r="L8480" s="1"/>
    </row>
    <row r="8481" spans="1:12">
      <c r="A8481" s="1"/>
      <c r="B8481" s="1"/>
      <c r="C8481" s="1" t="s">
        <v>17567</v>
      </c>
      <c r="D8481" s="1" t="s">
        <v>18237</v>
      </c>
      <c r="E8481" s="1" t="s">
        <v>17344</v>
      </c>
      <c r="F8481" s="1" t="s">
        <v>17725</v>
      </c>
      <c r="G8481" s="1" t="s">
        <v>29068</v>
      </c>
      <c r="H8481" s="1" t="s">
        <v>17566</v>
      </c>
      <c r="I8481" s="2">
        <v>54.66</v>
      </c>
      <c r="J8481" s="37">
        <f>VLOOKUP(H8481,'DOGHER ORDER-DISC'!$K$4:$N$30,4,FALSE)</f>
        <v>0</v>
      </c>
      <c r="K8481" s="2">
        <f t="shared" si="137"/>
        <v>54.66</v>
      </c>
      <c r="L8481" s="1"/>
    </row>
    <row r="8482" spans="1:12">
      <c r="A8482" s="1"/>
      <c r="B8482" s="1"/>
      <c r="C8482" s="1" t="s">
        <v>17567</v>
      </c>
      <c r="D8482" s="1" t="s">
        <v>18237</v>
      </c>
      <c r="E8482" s="1" t="s">
        <v>17548</v>
      </c>
      <c r="F8482" s="1" t="s">
        <v>17726</v>
      </c>
      <c r="G8482" s="1" t="s">
        <v>29069</v>
      </c>
      <c r="H8482" s="1" t="s">
        <v>17566</v>
      </c>
      <c r="I8482" s="2">
        <v>26.8</v>
      </c>
      <c r="J8482" s="37">
        <f>VLOOKUP(H8482,'DOGHER ORDER-DISC'!$K$4:$N$30,4,FALSE)</f>
        <v>0</v>
      </c>
      <c r="K8482" s="2">
        <f t="shared" si="137"/>
        <v>26.8</v>
      </c>
      <c r="L8482" s="1"/>
    </row>
    <row r="8483" spans="1:12">
      <c r="A8483" s="1"/>
      <c r="B8483" s="1"/>
      <c r="C8483" s="1" t="s">
        <v>17567</v>
      </c>
      <c r="D8483" s="1" t="s">
        <v>18237</v>
      </c>
      <c r="E8483" s="1" t="s">
        <v>17346</v>
      </c>
      <c r="F8483" s="1" t="s">
        <v>17727</v>
      </c>
      <c r="G8483" s="1" t="s">
        <v>29070</v>
      </c>
      <c r="H8483" s="1" t="s">
        <v>17566</v>
      </c>
      <c r="I8483" s="2">
        <v>85.22</v>
      </c>
      <c r="J8483" s="37">
        <f>VLOOKUP(H8483,'DOGHER ORDER-DISC'!$K$4:$N$30,4,FALSE)</f>
        <v>0</v>
      </c>
      <c r="K8483" s="2">
        <f t="shared" si="137"/>
        <v>85.22</v>
      </c>
      <c r="L8483" s="1"/>
    </row>
    <row r="8484" spans="1:12">
      <c r="A8484" s="1"/>
      <c r="B8484" s="1"/>
      <c r="C8484" s="1" t="s">
        <v>17567</v>
      </c>
      <c r="D8484" s="1" t="s">
        <v>18237</v>
      </c>
      <c r="E8484" s="1" t="s">
        <v>17571</v>
      </c>
      <c r="F8484" s="1" t="s">
        <v>17572</v>
      </c>
      <c r="G8484" s="1" t="s">
        <v>29071</v>
      </c>
      <c r="H8484" s="1" t="s">
        <v>17566</v>
      </c>
      <c r="I8484" s="2">
        <v>26.8</v>
      </c>
      <c r="J8484" s="37">
        <f>VLOOKUP(H8484,'DOGHER ORDER-DISC'!$K$4:$N$30,4,FALSE)</f>
        <v>0</v>
      </c>
      <c r="K8484" s="2">
        <f t="shared" si="137"/>
        <v>26.8</v>
      </c>
      <c r="L8484" s="1"/>
    </row>
    <row r="8485" spans="1:12">
      <c r="A8485" s="1"/>
      <c r="B8485" s="1"/>
      <c r="C8485" s="1" t="s">
        <v>17567</v>
      </c>
      <c r="D8485" s="1" t="s">
        <v>18237</v>
      </c>
      <c r="E8485" s="1" t="s">
        <v>17549</v>
      </c>
      <c r="F8485" s="1" t="s">
        <v>17728</v>
      </c>
      <c r="G8485" s="1" t="s">
        <v>29072</v>
      </c>
      <c r="H8485" s="1" t="s">
        <v>17566</v>
      </c>
      <c r="I8485" s="2">
        <v>99.75</v>
      </c>
      <c r="J8485" s="37">
        <f>VLOOKUP(H8485,'DOGHER ORDER-DISC'!$K$4:$N$30,4,FALSE)</f>
        <v>0</v>
      </c>
      <c r="K8485" s="2">
        <f t="shared" si="137"/>
        <v>99.75</v>
      </c>
      <c r="L8485" s="1"/>
    </row>
    <row r="8486" spans="1:12">
      <c r="A8486" s="1"/>
      <c r="B8486" s="1"/>
      <c r="C8486" s="1" t="s">
        <v>17567</v>
      </c>
      <c r="D8486" s="1" t="s">
        <v>18237</v>
      </c>
      <c r="E8486" s="1" t="s">
        <v>17550</v>
      </c>
      <c r="F8486" s="1" t="s">
        <v>17729</v>
      </c>
      <c r="G8486" s="1" t="s">
        <v>29073</v>
      </c>
      <c r="H8486" s="1" t="s">
        <v>17566</v>
      </c>
      <c r="I8486" s="2">
        <v>73.150000000000006</v>
      </c>
      <c r="J8486" s="37">
        <f>VLOOKUP(H8486,'DOGHER ORDER-DISC'!$K$4:$N$30,4,FALSE)</f>
        <v>0</v>
      </c>
      <c r="K8486" s="2">
        <f t="shared" si="137"/>
        <v>73.150000000000006</v>
      </c>
      <c r="L8486" s="1"/>
    </row>
    <row r="8487" spans="1:12">
      <c r="A8487" s="1"/>
      <c r="B8487" s="1"/>
      <c r="C8487" s="1" t="s">
        <v>18205</v>
      </c>
      <c r="D8487" s="1" t="s">
        <v>18238</v>
      </c>
      <c r="E8487" s="1" t="s">
        <v>16685</v>
      </c>
      <c r="F8487" s="1" t="s">
        <v>16686</v>
      </c>
      <c r="G8487" s="1" t="s">
        <v>29074</v>
      </c>
      <c r="H8487" s="1" t="s">
        <v>17577</v>
      </c>
      <c r="I8487" s="2">
        <v>27.48</v>
      </c>
      <c r="J8487" s="37">
        <f>VLOOKUP(H8487,'DOGHER ORDER-DISC'!$K$4:$N$30,4,FALSE)</f>
        <v>0</v>
      </c>
      <c r="K8487" s="2">
        <f t="shared" si="137"/>
        <v>27.48</v>
      </c>
      <c r="L8487" s="1"/>
    </row>
    <row r="8488" spans="1:12">
      <c r="A8488" s="1"/>
      <c r="B8488" s="1"/>
      <c r="C8488" s="1" t="s">
        <v>18205</v>
      </c>
      <c r="D8488" s="1" t="s">
        <v>18238</v>
      </c>
      <c r="E8488" s="1" t="s">
        <v>16687</v>
      </c>
      <c r="F8488" s="1" t="s">
        <v>17730</v>
      </c>
      <c r="G8488" s="1" t="s">
        <v>29075</v>
      </c>
      <c r="H8488" s="1" t="s">
        <v>17577</v>
      </c>
      <c r="I8488" s="2">
        <v>27.95</v>
      </c>
      <c r="J8488" s="37">
        <f>VLOOKUP(H8488,'DOGHER ORDER-DISC'!$K$4:$N$30,4,FALSE)</f>
        <v>0</v>
      </c>
      <c r="K8488" s="2">
        <f t="shared" si="137"/>
        <v>27.95</v>
      </c>
      <c r="L8488" s="1"/>
    </row>
    <row r="8489" spans="1:12">
      <c r="A8489" s="1"/>
      <c r="B8489" s="1"/>
      <c r="C8489" s="1" t="s">
        <v>18205</v>
      </c>
      <c r="D8489" s="1" t="s">
        <v>18238</v>
      </c>
      <c r="E8489" s="1" t="s">
        <v>16688</v>
      </c>
      <c r="F8489" s="1" t="s">
        <v>16689</v>
      </c>
      <c r="G8489" s="1" t="s">
        <v>29076</v>
      </c>
      <c r="H8489" s="1" t="s">
        <v>17577</v>
      </c>
      <c r="I8489" s="2">
        <v>30.62</v>
      </c>
      <c r="J8489" s="37">
        <f>VLOOKUP(H8489,'DOGHER ORDER-DISC'!$K$4:$N$30,4,FALSE)</f>
        <v>0</v>
      </c>
      <c r="K8489" s="2">
        <f t="shared" si="137"/>
        <v>30.62</v>
      </c>
      <c r="L8489" s="1"/>
    </row>
    <row r="8490" spans="1:12">
      <c r="A8490" s="1"/>
      <c r="B8490" s="1"/>
      <c r="C8490" s="1" t="s">
        <v>18205</v>
      </c>
      <c r="D8490" s="1" t="s">
        <v>18238</v>
      </c>
      <c r="E8490" s="1" t="s">
        <v>16690</v>
      </c>
      <c r="F8490" s="1" t="s">
        <v>16691</v>
      </c>
      <c r="G8490" s="1" t="s">
        <v>29077</v>
      </c>
      <c r="H8490" s="1" t="s">
        <v>17577</v>
      </c>
      <c r="I8490" s="2">
        <v>27.3</v>
      </c>
      <c r="J8490" s="37">
        <f>VLOOKUP(H8490,'DOGHER ORDER-DISC'!$K$4:$N$30,4,FALSE)</f>
        <v>0</v>
      </c>
      <c r="K8490" s="2">
        <f t="shared" si="137"/>
        <v>27.3</v>
      </c>
      <c r="L8490" s="1"/>
    </row>
    <row r="8491" spans="1:12">
      <c r="A8491" s="1"/>
      <c r="B8491" s="1"/>
      <c r="C8491" s="1" t="s">
        <v>18205</v>
      </c>
      <c r="D8491" s="1" t="s">
        <v>18238</v>
      </c>
      <c r="E8491" s="1" t="s">
        <v>16692</v>
      </c>
      <c r="F8491" s="1" t="s">
        <v>16693</v>
      </c>
      <c r="G8491" s="1" t="s">
        <v>29078</v>
      </c>
      <c r="H8491" s="1" t="s">
        <v>17577</v>
      </c>
      <c r="I8491" s="2">
        <v>29.58</v>
      </c>
      <c r="J8491" s="37">
        <f>VLOOKUP(H8491,'DOGHER ORDER-DISC'!$K$4:$N$30,4,FALSE)</f>
        <v>0</v>
      </c>
      <c r="K8491" s="2">
        <f t="shared" si="137"/>
        <v>29.58</v>
      </c>
      <c r="L8491" s="1"/>
    </row>
    <row r="8492" spans="1:12">
      <c r="A8492" s="1"/>
      <c r="B8492" s="1"/>
      <c r="C8492" s="1" t="s">
        <v>18205</v>
      </c>
      <c r="D8492" s="1" t="s">
        <v>18238</v>
      </c>
      <c r="E8492" s="1" t="s">
        <v>16694</v>
      </c>
      <c r="F8492" s="1" t="s">
        <v>16695</v>
      </c>
      <c r="G8492" s="1" t="s">
        <v>29079</v>
      </c>
      <c r="H8492" s="1" t="s">
        <v>17577</v>
      </c>
      <c r="I8492" s="2">
        <v>32.380000000000003</v>
      </c>
      <c r="J8492" s="37">
        <f>VLOOKUP(H8492,'DOGHER ORDER-DISC'!$K$4:$N$30,4,FALSE)</f>
        <v>0</v>
      </c>
      <c r="K8492" s="2">
        <f t="shared" si="137"/>
        <v>32.380000000000003</v>
      </c>
      <c r="L8492" s="1"/>
    </row>
    <row r="8493" spans="1:12">
      <c r="A8493" s="1"/>
      <c r="B8493" s="1"/>
      <c r="C8493" s="1" t="s">
        <v>18205</v>
      </c>
      <c r="D8493" s="1" t="s">
        <v>18238</v>
      </c>
      <c r="E8493" s="1" t="s">
        <v>16696</v>
      </c>
      <c r="F8493" s="1" t="s">
        <v>16697</v>
      </c>
      <c r="G8493" s="1" t="s">
        <v>29080</v>
      </c>
      <c r="H8493" s="1" t="s">
        <v>17577</v>
      </c>
      <c r="I8493" s="2">
        <v>36.909999999999997</v>
      </c>
      <c r="J8493" s="37">
        <f>VLOOKUP(H8493,'DOGHER ORDER-DISC'!$K$4:$N$30,4,FALSE)</f>
        <v>0</v>
      </c>
      <c r="K8493" s="2">
        <f t="shared" si="137"/>
        <v>36.909999999999997</v>
      </c>
      <c r="L8493" s="1"/>
    </row>
    <row r="8494" spans="1:12">
      <c r="A8494" s="1"/>
      <c r="B8494" s="1"/>
      <c r="C8494" s="1" t="s">
        <v>18205</v>
      </c>
      <c r="D8494" s="1" t="s">
        <v>18238</v>
      </c>
      <c r="E8494" s="1" t="s">
        <v>16698</v>
      </c>
      <c r="F8494" s="1" t="s">
        <v>16699</v>
      </c>
      <c r="G8494" s="1" t="s">
        <v>29081</v>
      </c>
      <c r="H8494" s="1" t="s">
        <v>17577</v>
      </c>
      <c r="I8494" s="2">
        <v>19.77</v>
      </c>
      <c r="J8494" s="37">
        <f>VLOOKUP(H8494,'DOGHER ORDER-DISC'!$K$4:$N$30,4,FALSE)</f>
        <v>0</v>
      </c>
      <c r="K8494" s="2">
        <f t="shared" si="137"/>
        <v>19.77</v>
      </c>
      <c r="L8494" s="1"/>
    </row>
    <row r="8495" spans="1:12">
      <c r="A8495" s="1"/>
      <c r="B8495" s="1"/>
      <c r="C8495" s="1" t="s">
        <v>18205</v>
      </c>
      <c r="D8495" s="1" t="s">
        <v>18238</v>
      </c>
      <c r="E8495" s="1" t="s">
        <v>16700</v>
      </c>
      <c r="F8495" s="1" t="s">
        <v>16701</v>
      </c>
      <c r="G8495" s="1" t="s">
        <v>29082</v>
      </c>
      <c r="H8495" s="1" t="s">
        <v>17577</v>
      </c>
      <c r="I8495" s="2">
        <v>22.45</v>
      </c>
      <c r="J8495" s="37">
        <f>VLOOKUP(H8495,'DOGHER ORDER-DISC'!$K$4:$N$30,4,FALSE)</f>
        <v>0</v>
      </c>
      <c r="K8495" s="2">
        <f t="shared" ref="K8495:K8558" si="138">+ROUND(I8495*(1-J8495),2)</f>
        <v>22.45</v>
      </c>
      <c r="L8495" s="1"/>
    </row>
    <row r="8496" spans="1:12">
      <c r="A8496" s="1"/>
      <c r="B8496" s="1"/>
      <c r="C8496" s="1" t="s">
        <v>18205</v>
      </c>
      <c r="D8496" s="1" t="s">
        <v>18238</v>
      </c>
      <c r="E8496" s="1" t="s">
        <v>16702</v>
      </c>
      <c r="F8496" s="1" t="s">
        <v>16703</v>
      </c>
      <c r="G8496" s="1" t="s">
        <v>29083</v>
      </c>
      <c r="H8496" s="1" t="s">
        <v>17577</v>
      </c>
      <c r="I8496" s="2">
        <v>24.03</v>
      </c>
      <c r="J8496" s="37">
        <f>VLOOKUP(H8496,'DOGHER ORDER-DISC'!$K$4:$N$30,4,FALSE)</f>
        <v>0</v>
      </c>
      <c r="K8496" s="2">
        <f t="shared" si="138"/>
        <v>24.03</v>
      </c>
      <c r="L8496" s="1"/>
    </row>
    <row r="8497" spans="1:12">
      <c r="A8497" s="1"/>
      <c r="B8497" s="1"/>
      <c r="C8497" s="1" t="s">
        <v>18205</v>
      </c>
      <c r="D8497" s="1" t="s">
        <v>18238</v>
      </c>
      <c r="E8497" s="1" t="s">
        <v>16704</v>
      </c>
      <c r="F8497" s="1" t="s">
        <v>16705</v>
      </c>
      <c r="G8497" s="1" t="s">
        <v>29084</v>
      </c>
      <c r="H8497" s="1" t="s">
        <v>17577</v>
      </c>
      <c r="I8497" s="2">
        <v>24.69</v>
      </c>
      <c r="J8497" s="37">
        <f>VLOOKUP(H8497,'DOGHER ORDER-DISC'!$K$4:$N$30,4,FALSE)</f>
        <v>0</v>
      </c>
      <c r="K8497" s="2">
        <f t="shared" si="138"/>
        <v>24.69</v>
      </c>
      <c r="L8497" s="1"/>
    </row>
    <row r="8498" spans="1:12">
      <c r="A8498" s="1"/>
      <c r="B8498" s="1"/>
      <c r="C8498" s="1" t="s">
        <v>18205</v>
      </c>
      <c r="D8498" s="1" t="s">
        <v>18238</v>
      </c>
      <c r="E8498" s="1" t="s">
        <v>16744</v>
      </c>
      <c r="F8498" s="1" t="s">
        <v>16745</v>
      </c>
      <c r="G8498" s="1" t="s">
        <v>29085</v>
      </c>
      <c r="H8498" s="1" t="s">
        <v>17577</v>
      </c>
      <c r="I8498" s="2">
        <v>19.23</v>
      </c>
      <c r="J8498" s="37">
        <f>VLOOKUP(H8498,'DOGHER ORDER-DISC'!$K$4:$N$30,4,FALSE)</f>
        <v>0</v>
      </c>
      <c r="K8498" s="2">
        <f t="shared" si="138"/>
        <v>19.23</v>
      </c>
      <c r="L8498" s="1"/>
    </row>
    <row r="8499" spans="1:12">
      <c r="A8499" s="1"/>
      <c r="B8499" s="1"/>
      <c r="C8499" s="1" t="s">
        <v>18205</v>
      </c>
      <c r="D8499" s="1" t="s">
        <v>18238</v>
      </c>
      <c r="E8499" s="1" t="s">
        <v>16746</v>
      </c>
      <c r="F8499" s="1" t="s">
        <v>16747</v>
      </c>
      <c r="G8499" s="1" t="s">
        <v>29086</v>
      </c>
      <c r="H8499" s="1" t="s">
        <v>17577</v>
      </c>
      <c r="I8499" s="2">
        <v>19.809999999999999</v>
      </c>
      <c r="J8499" s="37">
        <f>VLOOKUP(H8499,'DOGHER ORDER-DISC'!$K$4:$N$30,4,FALSE)</f>
        <v>0</v>
      </c>
      <c r="K8499" s="2">
        <f t="shared" si="138"/>
        <v>19.809999999999999</v>
      </c>
      <c r="L8499" s="1"/>
    </row>
    <row r="8500" spans="1:12">
      <c r="A8500" s="1"/>
      <c r="B8500" s="1"/>
      <c r="C8500" s="1" t="s">
        <v>18205</v>
      </c>
      <c r="D8500" s="1" t="s">
        <v>18238</v>
      </c>
      <c r="E8500" s="1" t="s">
        <v>16748</v>
      </c>
      <c r="F8500" s="1" t="s">
        <v>16749</v>
      </c>
      <c r="G8500" s="1" t="s">
        <v>29087</v>
      </c>
      <c r="H8500" s="1" t="s">
        <v>17577</v>
      </c>
      <c r="I8500" s="2">
        <v>20.25</v>
      </c>
      <c r="J8500" s="37">
        <f>VLOOKUP(H8500,'DOGHER ORDER-DISC'!$K$4:$N$30,4,FALSE)</f>
        <v>0</v>
      </c>
      <c r="K8500" s="2">
        <f t="shared" si="138"/>
        <v>20.25</v>
      </c>
      <c r="L8500" s="1"/>
    </row>
    <row r="8501" spans="1:12">
      <c r="A8501" s="1"/>
      <c r="B8501" s="1"/>
      <c r="C8501" s="1" t="s">
        <v>18205</v>
      </c>
      <c r="D8501" s="1" t="s">
        <v>18238</v>
      </c>
      <c r="E8501" s="1" t="s">
        <v>16712</v>
      </c>
      <c r="F8501" s="1" t="s">
        <v>16713</v>
      </c>
      <c r="G8501" s="1" t="s">
        <v>29088</v>
      </c>
      <c r="H8501" s="1" t="s">
        <v>17577</v>
      </c>
      <c r="I8501" s="2">
        <v>23.15</v>
      </c>
      <c r="J8501" s="37">
        <f>VLOOKUP(H8501,'DOGHER ORDER-DISC'!$K$4:$N$30,4,FALSE)</f>
        <v>0</v>
      </c>
      <c r="K8501" s="2">
        <f t="shared" si="138"/>
        <v>23.15</v>
      </c>
      <c r="L8501" s="1"/>
    </row>
    <row r="8502" spans="1:12">
      <c r="A8502" s="1"/>
      <c r="B8502" s="1"/>
      <c r="C8502" s="1" t="s">
        <v>18205</v>
      </c>
      <c r="D8502" s="1" t="s">
        <v>18238</v>
      </c>
      <c r="E8502" s="1" t="s">
        <v>16714</v>
      </c>
      <c r="F8502" s="1" t="s">
        <v>16715</v>
      </c>
      <c r="G8502" s="1" t="s">
        <v>29089</v>
      </c>
      <c r="H8502" s="1" t="s">
        <v>17577</v>
      </c>
      <c r="I8502" s="2">
        <v>25.51</v>
      </c>
      <c r="J8502" s="37">
        <f>VLOOKUP(H8502,'DOGHER ORDER-DISC'!$K$4:$N$30,4,FALSE)</f>
        <v>0</v>
      </c>
      <c r="K8502" s="2">
        <f t="shared" si="138"/>
        <v>25.51</v>
      </c>
      <c r="L8502" s="1"/>
    </row>
    <row r="8503" spans="1:12">
      <c r="A8503" s="1"/>
      <c r="B8503" s="1"/>
      <c r="C8503" s="1" t="s">
        <v>18205</v>
      </c>
      <c r="D8503" s="1" t="s">
        <v>18238</v>
      </c>
      <c r="E8503" s="1" t="s">
        <v>16716</v>
      </c>
      <c r="F8503" s="1" t="s">
        <v>16717</v>
      </c>
      <c r="G8503" s="1" t="s">
        <v>29090</v>
      </c>
      <c r="H8503" s="1" t="s">
        <v>17577</v>
      </c>
      <c r="I8503" s="2">
        <v>27.87</v>
      </c>
      <c r="J8503" s="37">
        <f>VLOOKUP(H8503,'DOGHER ORDER-DISC'!$K$4:$N$30,4,FALSE)</f>
        <v>0</v>
      </c>
      <c r="K8503" s="2">
        <f t="shared" si="138"/>
        <v>27.87</v>
      </c>
      <c r="L8503" s="1"/>
    </row>
    <row r="8504" spans="1:12">
      <c r="A8504" s="1"/>
      <c r="B8504" s="1"/>
      <c r="C8504" s="1" t="s">
        <v>18205</v>
      </c>
      <c r="D8504" s="1" t="s">
        <v>18238</v>
      </c>
      <c r="E8504" s="1" t="s">
        <v>16768</v>
      </c>
      <c r="F8504" s="1" t="s">
        <v>16769</v>
      </c>
      <c r="G8504" s="1" t="s">
        <v>29091</v>
      </c>
      <c r="H8504" s="1" t="s">
        <v>17577</v>
      </c>
      <c r="I8504" s="2">
        <v>66.760000000000005</v>
      </c>
      <c r="J8504" s="37">
        <f>VLOOKUP(H8504,'DOGHER ORDER-DISC'!$K$4:$N$30,4,FALSE)</f>
        <v>0</v>
      </c>
      <c r="K8504" s="2">
        <f t="shared" si="138"/>
        <v>66.760000000000005</v>
      </c>
      <c r="L8504" s="1"/>
    </row>
    <row r="8505" spans="1:12">
      <c r="A8505" s="1"/>
      <c r="B8505" s="1"/>
      <c r="C8505" s="1" t="s">
        <v>18205</v>
      </c>
      <c r="D8505" s="1" t="s">
        <v>18238</v>
      </c>
      <c r="E8505" s="1" t="s">
        <v>16766</v>
      </c>
      <c r="F8505" s="1" t="s">
        <v>16767</v>
      </c>
      <c r="G8505" s="1" t="s">
        <v>29092</v>
      </c>
      <c r="H8505" s="1" t="s">
        <v>17577</v>
      </c>
      <c r="I8505" s="2">
        <v>53.77</v>
      </c>
      <c r="J8505" s="37">
        <f>VLOOKUP(H8505,'DOGHER ORDER-DISC'!$K$4:$N$30,4,FALSE)</f>
        <v>0</v>
      </c>
      <c r="K8505" s="2">
        <f t="shared" si="138"/>
        <v>53.77</v>
      </c>
      <c r="L8505" s="1"/>
    </row>
    <row r="8506" spans="1:12">
      <c r="A8506" s="1"/>
      <c r="B8506" s="1"/>
      <c r="C8506" s="1" t="s">
        <v>18205</v>
      </c>
      <c r="D8506" s="1" t="s">
        <v>18238</v>
      </c>
      <c r="E8506" s="1" t="s">
        <v>16718</v>
      </c>
      <c r="F8506" s="1" t="s">
        <v>16719</v>
      </c>
      <c r="G8506" s="1" t="s">
        <v>29093</v>
      </c>
      <c r="H8506" s="1" t="s">
        <v>17577</v>
      </c>
      <c r="I8506" s="2">
        <v>23.54</v>
      </c>
      <c r="J8506" s="37">
        <f>VLOOKUP(H8506,'DOGHER ORDER-DISC'!$K$4:$N$30,4,FALSE)</f>
        <v>0</v>
      </c>
      <c r="K8506" s="2">
        <f t="shared" si="138"/>
        <v>23.54</v>
      </c>
      <c r="L8506" s="1"/>
    </row>
    <row r="8507" spans="1:12">
      <c r="A8507" s="1"/>
      <c r="B8507" s="1"/>
      <c r="C8507" s="1" t="s">
        <v>18205</v>
      </c>
      <c r="D8507" s="1" t="s">
        <v>18238</v>
      </c>
      <c r="E8507" s="1" t="s">
        <v>16720</v>
      </c>
      <c r="F8507" s="1" t="s">
        <v>16721</v>
      </c>
      <c r="G8507" s="1" t="s">
        <v>29094</v>
      </c>
      <c r="H8507" s="1" t="s">
        <v>17577</v>
      </c>
      <c r="I8507" s="2">
        <v>24.5</v>
      </c>
      <c r="J8507" s="37">
        <f>VLOOKUP(H8507,'DOGHER ORDER-DISC'!$K$4:$N$30,4,FALSE)</f>
        <v>0</v>
      </c>
      <c r="K8507" s="2">
        <f t="shared" si="138"/>
        <v>24.5</v>
      </c>
      <c r="L8507" s="1"/>
    </row>
    <row r="8508" spans="1:12">
      <c r="A8508" s="1"/>
      <c r="B8508" s="1"/>
      <c r="C8508" s="1" t="s">
        <v>18205</v>
      </c>
      <c r="D8508" s="1" t="s">
        <v>18238</v>
      </c>
      <c r="E8508" s="1" t="s">
        <v>16722</v>
      </c>
      <c r="F8508" s="1" t="s">
        <v>16723</v>
      </c>
      <c r="G8508" s="1" t="s">
        <v>29095</v>
      </c>
      <c r="H8508" s="1" t="s">
        <v>17577</v>
      </c>
      <c r="I8508" s="2">
        <v>28.47</v>
      </c>
      <c r="J8508" s="37">
        <f>VLOOKUP(H8508,'DOGHER ORDER-DISC'!$K$4:$N$30,4,FALSE)</f>
        <v>0</v>
      </c>
      <c r="K8508" s="2">
        <f t="shared" si="138"/>
        <v>28.47</v>
      </c>
      <c r="L8508" s="1"/>
    </row>
    <row r="8509" spans="1:12">
      <c r="A8509" s="1"/>
      <c r="B8509" s="1"/>
      <c r="C8509" s="1" t="s">
        <v>18205</v>
      </c>
      <c r="D8509" s="1" t="s">
        <v>18238</v>
      </c>
      <c r="E8509" s="1" t="s">
        <v>16750</v>
      </c>
      <c r="F8509" s="1" t="s">
        <v>16751</v>
      </c>
      <c r="G8509" s="1" t="s">
        <v>29096</v>
      </c>
      <c r="H8509" s="1" t="s">
        <v>17577</v>
      </c>
      <c r="I8509" s="2">
        <v>21.1</v>
      </c>
      <c r="J8509" s="37">
        <f>VLOOKUP(H8509,'DOGHER ORDER-DISC'!$K$4:$N$30,4,FALSE)</f>
        <v>0</v>
      </c>
      <c r="K8509" s="2">
        <f t="shared" si="138"/>
        <v>21.1</v>
      </c>
      <c r="L8509" s="1"/>
    </row>
    <row r="8510" spans="1:12">
      <c r="A8510" s="1"/>
      <c r="B8510" s="1"/>
      <c r="C8510" s="1" t="s">
        <v>18205</v>
      </c>
      <c r="D8510" s="1" t="s">
        <v>18238</v>
      </c>
      <c r="E8510" s="1" t="s">
        <v>16724</v>
      </c>
      <c r="F8510" s="1" t="s">
        <v>16725</v>
      </c>
      <c r="G8510" s="1" t="s">
        <v>29097</v>
      </c>
      <c r="H8510" s="1" t="s">
        <v>17577</v>
      </c>
      <c r="I8510" s="2">
        <v>24.5</v>
      </c>
      <c r="J8510" s="37">
        <f>VLOOKUP(H8510,'DOGHER ORDER-DISC'!$K$4:$N$30,4,FALSE)</f>
        <v>0</v>
      </c>
      <c r="K8510" s="2">
        <f t="shared" si="138"/>
        <v>24.5</v>
      </c>
      <c r="L8510" s="1"/>
    </row>
    <row r="8511" spans="1:12">
      <c r="A8511" s="1"/>
      <c r="B8511" s="1"/>
      <c r="C8511" s="1" t="s">
        <v>18205</v>
      </c>
      <c r="D8511" s="1" t="s">
        <v>18238</v>
      </c>
      <c r="E8511" s="1" t="s">
        <v>16726</v>
      </c>
      <c r="F8511" s="1" t="s">
        <v>16727</v>
      </c>
      <c r="G8511" s="1" t="s">
        <v>29098</v>
      </c>
      <c r="H8511" s="1" t="s">
        <v>17577</v>
      </c>
      <c r="I8511" s="2">
        <v>28.47</v>
      </c>
      <c r="J8511" s="37">
        <f>VLOOKUP(H8511,'DOGHER ORDER-DISC'!$K$4:$N$30,4,FALSE)</f>
        <v>0</v>
      </c>
      <c r="K8511" s="2">
        <f t="shared" si="138"/>
        <v>28.47</v>
      </c>
      <c r="L8511" s="1"/>
    </row>
    <row r="8512" spans="1:12">
      <c r="A8512" s="1"/>
      <c r="B8512" s="1"/>
      <c r="C8512" s="1" t="s">
        <v>18205</v>
      </c>
      <c r="D8512" s="1" t="s">
        <v>18238</v>
      </c>
      <c r="E8512" s="1" t="s">
        <v>16752</v>
      </c>
      <c r="F8512" s="1" t="s">
        <v>16753</v>
      </c>
      <c r="G8512" s="1" t="s">
        <v>29099</v>
      </c>
      <c r="H8512" s="1" t="s">
        <v>17577</v>
      </c>
      <c r="I8512" s="2">
        <v>21.1</v>
      </c>
      <c r="J8512" s="37">
        <f>VLOOKUP(H8512,'DOGHER ORDER-DISC'!$K$4:$N$30,4,FALSE)</f>
        <v>0</v>
      </c>
      <c r="K8512" s="2">
        <f t="shared" si="138"/>
        <v>21.1</v>
      </c>
      <c r="L8512" s="1"/>
    </row>
    <row r="8513" spans="1:12">
      <c r="A8513" s="1"/>
      <c r="B8513" s="1"/>
      <c r="C8513" s="1" t="s">
        <v>18205</v>
      </c>
      <c r="D8513" s="1" t="s">
        <v>18238</v>
      </c>
      <c r="E8513" s="1" t="s">
        <v>16728</v>
      </c>
      <c r="F8513" s="1" t="s">
        <v>16729</v>
      </c>
      <c r="G8513" s="1" t="s">
        <v>29100</v>
      </c>
      <c r="H8513" s="1" t="s">
        <v>17577</v>
      </c>
      <c r="I8513" s="2">
        <v>24.5</v>
      </c>
      <c r="J8513" s="37">
        <f>VLOOKUP(H8513,'DOGHER ORDER-DISC'!$K$4:$N$30,4,FALSE)</f>
        <v>0</v>
      </c>
      <c r="K8513" s="2">
        <f t="shared" si="138"/>
        <v>24.5</v>
      </c>
      <c r="L8513" s="1"/>
    </row>
    <row r="8514" spans="1:12">
      <c r="A8514" s="1"/>
      <c r="B8514" s="1"/>
      <c r="C8514" s="1" t="s">
        <v>18205</v>
      </c>
      <c r="D8514" s="1" t="s">
        <v>18238</v>
      </c>
      <c r="E8514" s="1" t="s">
        <v>16754</v>
      </c>
      <c r="F8514" s="1" t="s">
        <v>16755</v>
      </c>
      <c r="G8514" s="1" t="s">
        <v>29101</v>
      </c>
      <c r="H8514" s="1" t="s">
        <v>17577</v>
      </c>
      <c r="I8514" s="2">
        <v>20.66</v>
      </c>
      <c r="J8514" s="37">
        <f>VLOOKUP(H8514,'DOGHER ORDER-DISC'!$K$4:$N$30,4,FALSE)</f>
        <v>0</v>
      </c>
      <c r="K8514" s="2">
        <f t="shared" si="138"/>
        <v>20.66</v>
      </c>
      <c r="L8514" s="1"/>
    </row>
    <row r="8515" spans="1:12">
      <c r="A8515" s="1"/>
      <c r="B8515" s="1"/>
      <c r="C8515" s="1" t="s">
        <v>18205</v>
      </c>
      <c r="D8515" s="1" t="s">
        <v>18238</v>
      </c>
      <c r="E8515" s="1" t="s">
        <v>16730</v>
      </c>
      <c r="F8515" s="1" t="s">
        <v>16731</v>
      </c>
      <c r="G8515" s="1" t="s">
        <v>29102</v>
      </c>
      <c r="H8515" s="1" t="s">
        <v>17577</v>
      </c>
      <c r="I8515" s="2">
        <v>24.5</v>
      </c>
      <c r="J8515" s="37">
        <f>VLOOKUP(H8515,'DOGHER ORDER-DISC'!$K$4:$N$30,4,FALSE)</f>
        <v>0</v>
      </c>
      <c r="K8515" s="2">
        <f t="shared" si="138"/>
        <v>24.5</v>
      </c>
      <c r="L8515" s="1"/>
    </row>
    <row r="8516" spans="1:12">
      <c r="A8516" s="1"/>
      <c r="B8516" s="1"/>
      <c r="C8516" s="1" t="s">
        <v>18205</v>
      </c>
      <c r="D8516" s="1" t="s">
        <v>18238</v>
      </c>
      <c r="E8516" s="1" t="s">
        <v>16756</v>
      </c>
      <c r="F8516" s="1" t="s">
        <v>16757</v>
      </c>
      <c r="G8516" s="1" t="s">
        <v>29103</v>
      </c>
      <c r="H8516" s="1" t="s">
        <v>17577</v>
      </c>
      <c r="I8516" s="2">
        <v>20.89</v>
      </c>
      <c r="J8516" s="37">
        <f>VLOOKUP(H8516,'DOGHER ORDER-DISC'!$K$4:$N$30,4,FALSE)</f>
        <v>0</v>
      </c>
      <c r="K8516" s="2">
        <f t="shared" si="138"/>
        <v>20.89</v>
      </c>
      <c r="L8516" s="1"/>
    </row>
    <row r="8517" spans="1:12">
      <c r="A8517" s="1"/>
      <c r="B8517" s="1"/>
      <c r="C8517" s="1" t="s">
        <v>18205</v>
      </c>
      <c r="D8517" s="1" t="s">
        <v>18238</v>
      </c>
      <c r="E8517" s="1" t="s">
        <v>16706</v>
      </c>
      <c r="F8517" s="1" t="s">
        <v>16707</v>
      </c>
      <c r="G8517" s="1" t="s">
        <v>29104</v>
      </c>
      <c r="H8517" s="1" t="s">
        <v>17577</v>
      </c>
      <c r="I8517" s="2">
        <v>23.33</v>
      </c>
      <c r="J8517" s="37">
        <f>VLOOKUP(H8517,'DOGHER ORDER-DISC'!$K$4:$N$30,4,FALSE)</f>
        <v>0</v>
      </c>
      <c r="K8517" s="2">
        <f t="shared" si="138"/>
        <v>23.33</v>
      </c>
      <c r="L8517" s="1"/>
    </row>
    <row r="8518" spans="1:12">
      <c r="A8518" s="1"/>
      <c r="B8518" s="1"/>
      <c r="C8518" s="1" t="s">
        <v>18205</v>
      </c>
      <c r="D8518" s="1" t="s">
        <v>18238</v>
      </c>
      <c r="E8518" s="1" t="s">
        <v>16708</v>
      </c>
      <c r="F8518" s="1" t="s">
        <v>16709</v>
      </c>
      <c r="G8518" s="1" t="s">
        <v>29105</v>
      </c>
      <c r="H8518" s="1" t="s">
        <v>17577</v>
      </c>
      <c r="I8518" s="2">
        <v>23.78</v>
      </c>
      <c r="J8518" s="37">
        <f>VLOOKUP(H8518,'DOGHER ORDER-DISC'!$K$4:$N$30,4,FALSE)</f>
        <v>0</v>
      </c>
      <c r="K8518" s="2">
        <f t="shared" si="138"/>
        <v>23.78</v>
      </c>
      <c r="L8518" s="1"/>
    </row>
    <row r="8519" spans="1:12">
      <c r="A8519" s="1"/>
      <c r="B8519" s="1"/>
      <c r="C8519" s="1" t="s">
        <v>18205</v>
      </c>
      <c r="D8519" s="1" t="s">
        <v>18238</v>
      </c>
      <c r="E8519" s="1" t="s">
        <v>16710</v>
      </c>
      <c r="F8519" s="1" t="s">
        <v>16711</v>
      </c>
      <c r="G8519" s="1" t="s">
        <v>29106</v>
      </c>
      <c r="H8519" s="1" t="s">
        <v>17577</v>
      </c>
      <c r="I8519" s="2">
        <v>25.43</v>
      </c>
      <c r="J8519" s="37">
        <f>VLOOKUP(H8519,'DOGHER ORDER-DISC'!$K$4:$N$30,4,FALSE)</f>
        <v>0</v>
      </c>
      <c r="K8519" s="2">
        <f t="shared" si="138"/>
        <v>25.43</v>
      </c>
      <c r="L8519" s="1"/>
    </row>
    <row r="8520" spans="1:12">
      <c r="A8520" s="1"/>
      <c r="B8520" s="1"/>
      <c r="C8520" s="1" t="s">
        <v>18205</v>
      </c>
      <c r="D8520" s="1" t="s">
        <v>18238</v>
      </c>
      <c r="E8520" s="1" t="s">
        <v>16758</v>
      </c>
      <c r="F8520" s="1" t="s">
        <v>16759</v>
      </c>
      <c r="G8520" s="1" t="s">
        <v>29107</v>
      </c>
      <c r="H8520" s="1" t="s">
        <v>17577</v>
      </c>
      <c r="I8520" s="2">
        <v>25.94</v>
      </c>
      <c r="J8520" s="37">
        <f>VLOOKUP(H8520,'DOGHER ORDER-DISC'!$K$4:$N$30,4,FALSE)</f>
        <v>0</v>
      </c>
      <c r="K8520" s="2">
        <f t="shared" si="138"/>
        <v>25.94</v>
      </c>
      <c r="L8520" s="1"/>
    </row>
    <row r="8521" spans="1:12">
      <c r="A8521" s="1"/>
      <c r="B8521" s="1"/>
      <c r="C8521" s="1" t="s">
        <v>18205</v>
      </c>
      <c r="D8521" s="1" t="s">
        <v>18238</v>
      </c>
      <c r="E8521" s="1" t="s">
        <v>16760</v>
      </c>
      <c r="F8521" s="1" t="s">
        <v>16761</v>
      </c>
      <c r="G8521" s="1" t="s">
        <v>29108</v>
      </c>
      <c r="H8521" s="1" t="s">
        <v>17577</v>
      </c>
      <c r="I8521" s="2">
        <v>27.8</v>
      </c>
      <c r="J8521" s="37">
        <f>VLOOKUP(H8521,'DOGHER ORDER-DISC'!$K$4:$N$30,4,FALSE)</f>
        <v>0</v>
      </c>
      <c r="K8521" s="2">
        <f t="shared" si="138"/>
        <v>27.8</v>
      </c>
      <c r="L8521" s="1"/>
    </row>
    <row r="8522" spans="1:12">
      <c r="A8522" s="1"/>
      <c r="B8522" s="1"/>
      <c r="C8522" s="1" t="s">
        <v>18205</v>
      </c>
      <c r="D8522" s="1" t="s">
        <v>18238</v>
      </c>
      <c r="E8522" s="1" t="s">
        <v>16762</v>
      </c>
      <c r="F8522" s="1" t="s">
        <v>16763</v>
      </c>
      <c r="G8522" s="1" t="s">
        <v>29109</v>
      </c>
      <c r="H8522" s="1" t="s">
        <v>17577</v>
      </c>
      <c r="I8522" s="2">
        <v>19.39</v>
      </c>
      <c r="J8522" s="37">
        <f>VLOOKUP(H8522,'DOGHER ORDER-DISC'!$K$4:$N$30,4,FALSE)</f>
        <v>0</v>
      </c>
      <c r="K8522" s="2">
        <f t="shared" si="138"/>
        <v>19.39</v>
      </c>
      <c r="L8522" s="1"/>
    </row>
    <row r="8523" spans="1:12">
      <c r="A8523" s="1"/>
      <c r="B8523" s="1"/>
      <c r="C8523" s="1" t="s">
        <v>18205</v>
      </c>
      <c r="D8523" s="1" t="s">
        <v>18238</v>
      </c>
      <c r="E8523" s="1" t="s">
        <v>16764</v>
      </c>
      <c r="F8523" s="1" t="s">
        <v>16765</v>
      </c>
      <c r="G8523" s="1" t="s">
        <v>29110</v>
      </c>
      <c r="H8523" s="1" t="s">
        <v>17577</v>
      </c>
      <c r="I8523" s="2">
        <v>20.74</v>
      </c>
      <c r="J8523" s="37">
        <f>VLOOKUP(H8523,'DOGHER ORDER-DISC'!$K$4:$N$30,4,FALSE)</f>
        <v>0</v>
      </c>
      <c r="K8523" s="2">
        <f t="shared" si="138"/>
        <v>20.74</v>
      </c>
      <c r="L8523" s="1"/>
    </row>
    <row r="8524" spans="1:12">
      <c r="A8524" s="1"/>
      <c r="B8524" s="1"/>
      <c r="C8524" s="1" t="s">
        <v>18205</v>
      </c>
      <c r="D8524" s="1" t="s">
        <v>18238</v>
      </c>
      <c r="E8524" s="1" t="s">
        <v>17369</v>
      </c>
      <c r="F8524" s="1" t="s">
        <v>17731</v>
      </c>
      <c r="G8524" s="1" t="s">
        <v>29111</v>
      </c>
      <c r="H8524" s="1" t="s">
        <v>17577</v>
      </c>
      <c r="I8524" s="2">
        <v>28.56</v>
      </c>
      <c r="J8524" s="37">
        <f>VLOOKUP(H8524,'DOGHER ORDER-DISC'!$K$4:$N$30,4,FALSE)</f>
        <v>0</v>
      </c>
      <c r="K8524" s="2">
        <f t="shared" si="138"/>
        <v>28.56</v>
      </c>
      <c r="L8524" s="1"/>
    </row>
    <row r="8525" spans="1:12">
      <c r="A8525" s="1"/>
      <c r="B8525" s="1"/>
      <c r="C8525" s="1" t="s">
        <v>18205</v>
      </c>
      <c r="D8525" s="1" t="s">
        <v>18238</v>
      </c>
      <c r="E8525" s="1" t="s">
        <v>16732</v>
      </c>
      <c r="F8525" s="1" t="s">
        <v>16733</v>
      </c>
      <c r="G8525" s="1" t="s">
        <v>29112</v>
      </c>
      <c r="H8525" s="1" t="s">
        <v>17577</v>
      </c>
      <c r="I8525" s="2">
        <v>32.07</v>
      </c>
      <c r="J8525" s="37">
        <f>VLOOKUP(H8525,'DOGHER ORDER-DISC'!$K$4:$N$30,4,FALSE)</f>
        <v>0</v>
      </c>
      <c r="K8525" s="2">
        <f t="shared" si="138"/>
        <v>32.07</v>
      </c>
      <c r="L8525" s="1"/>
    </row>
    <row r="8526" spans="1:12">
      <c r="A8526" s="1"/>
      <c r="B8526" s="1"/>
      <c r="C8526" s="1" t="s">
        <v>18205</v>
      </c>
      <c r="D8526" s="1" t="s">
        <v>18238</v>
      </c>
      <c r="E8526" s="1" t="s">
        <v>16734</v>
      </c>
      <c r="F8526" s="1" t="s">
        <v>16735</v>
      </c>
      <c r="G8526" s="1" t="s">
        <v>29113</v>
      </c>
      <c r="H8526" s="1" t="s">
        <v>17577</v>
      </c>
      <c r="I8526" s="2">
        <v>33.15</v>
      </c>
      <c r="J8526" s="37">
        <f>VLOOKUP(H8526,'DOGHER ORDER-DISC'!$K$4:$N$30,4,FALSE)</f>
        <v>0</v>
      </c>
      <c r="K8526" s="2">
        <f t="shared" si="138"/>
        <v>33.15</v>
      </c>
      <c r="L8526" s="1"/>
    </row>
    <row r="8527" spans="1:12">
      <c r="A8527" s="1"/>
      <c r="B8527" s="1"/>
      <c r="C8527" s="1" t="s">
        <v>18205</v>
      </c>
      <c r="D8527" s="1" t="s">
        <v>18238</v>
      </c>
      <c r="E8527" s="1" t="s">
        <v>16736</v>
      </c>
      <c r="F8527" s="1" t="s">
        <v>16737</v>
      </c>
      <c r="G8527" s="1" t="s">
        <v>29114</v>
      </c>
      <c r="H8527" s="1" t="s">
        <v>17577</v>
      </c>
      <c r="I8527" s="2">
        <v>33.65</v>
      </c>
      <c r="J8527" s="37">
        <f>VLOOKUP(H8527,'DOGHER ORDER-DISC'!$K$4:$N$30,4,FALSE)</f>
        <v>0</v>
      </c>
      <c r="K8527" s="2">
        <f t="shared" si="138"/>
        <v>33.65</v>
      </c>
      <c r="L8527" s="1"/>
    </row>
    <row r="8528" spans="1:12">
      <c r="A8528" s="1"/>
      <c r="B8528" s="1"/>
      <c r="C8528" s="1" t="s">
        <v>18205</v>
      </c>
      <c r="D8528" s="1" t="s">
        <v>18238</v>
      </c>
      <c r="E8528" s="1" t="s">
        <v>16738</v>
      </c>
      <c r="F8528" s="1" t="s">
        <v>16739</v>
      </c>
      <c r="G8528" s="1" t="s">
        <v>29115</v>
      </c>
      <c r="H8528" s="1" t="s">
        <v>17577</v>
      </c>
      <c r="I8528" s="2">
        <v>30.41</v>
      </c>
      <c r="J8528" s="37">
        <f>VLOOKUP(H8528,'DOGHER ORDER-DISC'!$K$4:$N$30,4,FALSE)</f>
        <v>0</v>
      </c>
      <c r="K8528" s="2">
        <f t="shared" si="138"/>
        <v>30.41</v>
      </c>
      <c r="L8528" s="1"/>
    </row>
    <row r="8529" spans="1:12">
      <c r="A8529" s="1"/>
      <c r="B8529" s="1"/>
      <c r="C8529" s="1" t="s">
        <v>18205</v>
      </c>
      <c r="D8529" s="1" t="s">
        <v>18238</v>
      </c>
      <c r="E8529" s="1" t="s">
        <v>16740</v>
      </c>
      <c r="F8529" s="1" t="s">
        <v>16741</v>
      </c>
      <c r="G8529" s="1" t="s">
        <v>29116</v>
      </c>
      <c r="H8529" s="1" t="s">
        <v>17577</v>
      </c>
      <c r="I8529" s="2">
        <v>54.07</v>
      </c>
      <c r="J8529" s="37">
        <f>VLOOKUP(H8529,'DOGHER ORDER-DISC'!$K$4:$N$30,4,FALSE)</f>
        <v>0</v>
      </c>
      <c r="K8529" s="2">
        <f t="shared" si="138"/>
        <v>54.07</v>
      </c>
      <c r="L8529" s="1"/>
    </row>
    <row r="8530" spans="1:12">
      <c r="A8530" s="1"/>
      <c r="B8530" s="1"/>
      <c r="C8530" s="1" t="s">
        <v>18205</v>
      </c>
      <c r="D8530" s="1" t="s">
        <v>18238</v>
      </c>
      <c r="E8530" s="1" t="s">
        <v>16742</v>
      </c>
      <c r="F8530" s="1" t="s">
        <v>16743</v>
      </c>
      <c r="G8530" s="1" t="s">
        <v>29117</v>
      </c>
      <c r="H8530" s="1" t="s">
        <v>17577</v>
      </c>
      <c r="I8530" s="2">
        <v>54.07</v>
      </c>
      <c r="J8530" s="37">
        <f>VLOOKUP(H8530,'DOGHER ORDER-DISC'!$K$4:$N$30,4,FALSE)</f>
        <v>0</v>
      </c>
      <c r="K8530" s="2">
        <f t="shared" si="138"/>
        <v>54.07</v>
      </c>
      <c r="L8530" s="1"/>
    </row>
    <row r="8531" spans="1:12">
      <c r="A8531" s="1"/>
      <c r="B8531" s="1"/>
      <c r="C8531" s="1" t="s">
        <v>18205</v>
      </c>
      <c r="D8531" s="1" t="s">
        <v>18238</v>
      </c>
      <c r="E8531" s="1" t="s">
        <v>16802</v>
      </c>
      <c r="F8531" s="1" t="s">
        <v>17732</v>
      </c>
      <c r="G8531" s="1" t="s">
        <v>29118</v>
      </c>
      <c r="H8531" s="1" t="s">
        <v>17577</v>
      </c>
      <c r="I8531" s="2">
        <v>16.579999999999998</v>
      </c>
      <c r="J8531" s="37">
        <f>VLOOKUP(H8531,'DOGHER ORDER-DISC'!$K$4:$N$30,4,FALSE)</f>
        <v>0</v>
      </c>
      <c r="K8531" s="2">
        <f t="shared" si="138"/>
        <v>16.579999999999998</v>
      </c>
      <c r="L8531" s="1"/>
    </row>
    <row r="8532" spans="1:12">
      <c r="A8532" s="1"/>
      <c r="B8532" s="1"/>
      <c r="C8532" s="1" t="s">
        <v>18205</v>
      </c>
      <c r="D8532" s="1" t="s">
        <v>18238</v>
      </c>
      <c r="E8532" s="1" t="s">
        <v>16803</v>
      </c>
      <c r="F8532" s="1" t="s">
        <v>17733</v>
      </c>
      <c r="G8532" s="1" t="s">
        <v>29119</v>
      </c>
      <c r="H8532" s="1" t="s">
        <v>17577</v>
      </c>
      <c r="I8532" s="2">
        <v>18.82</v>
      </c>
      <c r="J8532" s="37">
        <f>VLOOKUP(H8532,'DOGHER ORDER-DISC'!$K$4:$N$30,4,FALSE)</f>
        <v>0</v>
      </c>
      <c r="K8532" s="2">
        <f t="shared" si="138"/>
        <v>18.82</v>
      </c>
      <c r="L8532" s="1"/>
    </row>
    <row r="8533" spans="1:12">
      <c r="A8533" s="1"/>
      <c r="B8533" s="1"/>
      <c r="C8533" s="1" t="s">
        <v>18205</v>
      </c>
      <c r="D8533" s="1" t="s">
        <v>18238</v>
      </c>
      <c r="E8533" s="1" t="s">
        <v>16804</v>
      </c>
      <c r="F8533" s="1" t="s">
        <v>17734</v>
      </c>
      <c r="G8533" s="1" t="s">
        <v>29120</v>
      </c>
      <c r="H8533" s="1" t="s">
        <v>17577</v>
      </c>
      <c r="I8533" s="2">
        <v>21.18</v>
      </c>
      <c r="J8533" s="37">
        <f>VLOOKUP(H8533,'DOGHER ORDER-DISC'!$K$4:$N$30,4,FALSE)</f>
        <v>0</v>
      </c>
      <c r="K8533" s="2">
        <f t="shared" si="138"/>
        <v>21.18</v>
      </c>
      <c r="L8533" s="1"/>
    </row>
    <row r="8534" spans="1:12">
      <c r="A8534" s="1"/>
      <c r="B8534" s="1"/>
      <c r="C8534" s="1" t="s">
        <v>18205</v>
      </c>
      <c r="D8534" s="1" t="s">
        <v>18238</v>
      </c>
      <c r="E8534" s="1" t="s">
        <v>16805</v>
      </c>
      <c r="F8534" s="1" t="s">
        <v>17735</v>
      </c>
      <c r="G8534" s="1" t="s">
        <v>29121</v>
      </c>
      <c r="H8534" s="1" t="s">
        <v>17577</v>
      </c>
      <c r="I8534" s="2">
        <v>32.67</v>
      </c>
      <c r="J8534" s="37">
        <f>VLOOKUP(H8534,'DOGHER ORDER-DISC'!$K$4:$N$30,4,FALSE)</f>
        <v>0</v>
      </c>
      <c r="K8534" s="2">
        <f t="shared" si="138"/>
        <v>32.67</v>
      </c>
      <c r="L8534" s="1"/>
    </row>
    <row r="8535" spans="1:12">
      <c r="A8535" s="1"/>
      <c r="B8535" s="1"/>
      <c r="C8535" s="1" t="s">
        <v>18205</v>
      </c>
      <c r="D8535" s="1" t="s">
        <v>18238</v>
      </c>
      <c r="E8535" s="1" t="s">
        <v>16770</v>
      </c>
      <c r="F8535" s="1" t="s">
        <v>16771</v>
      </c>
      <c r="G8535" s="1" t="s">
        <v>29122</v>
      </c>
      <c r="H8535" s="1" t="s">
        <v>17577</v>
      </c>
      <c r="I8535" s="2">
        <v>29.99</v>
      </c>
      <c r="J8535" s="37">
        <f>VLOOKUP(H8535,'DOGHER ORDER-DISC'!$K$4:$N$30,4,FALSE)</f>
        <v>0</v>
      </c>
      <c r="K8535" s="2">
        <f t="shared" si="138"/>
        <v>29.99</v>
      </c>
      <c r="L8535" s="1"/>
    </row>
    <row r="8536" spans="1:12">
      <c r="A8536" s="1"/>
      <c r="B8536" s="1"/>
      <c r="C8536" s="1" t="s">
        <v>18205</v>
      </c>
      <c r="D8536" s="1" t="s">
        <v>18238</v>
      </c>
      <c r="E8536" s="1" t="s">
        <v>16772</v>
      </c>
      <c r="F8536" s="1" t="s">
        <v>16773</v>
      </c>
      <c r="G8536" s="1" t="s">
        <v>29123</v>
      </c>
      <c r="H8536" s="1" t="s">
        <v>17577</v>
      </c>
      <c r="I8536" s="2">
        <v>26.92</v>
      </c>
      <c r="J8536" s="37">
        <f>VLOOKUP(H8536,'DOGHER ORDER-DISC'!$K$4:$N$30,4,FALSE)</f>
        <v>0</v>
      </c>
      <c r="K8536" s="2">
        <f t="shared" si="138"/>
        <v>26.92</v>
      </c>
      <c r="L8536" s="1"/>
    </row>
    <row r="8537" spans="1:12">
      <c r="A8537" s="1"/>
      <c r="B8537" s="1"/>
      <c r="C8537" s="1" t="s">
        <v>18205</v>
      </c>
      <c r="D8537" s="1" t="s">
        <v>18238</v>
      </c>
      <c r="E8537" s="1" t="s">
        <v>16774</v>
      </c>
      <c r="F8537" s="1" t="s">
        <v>16775</v>
      </c>
      <c r="G8537" s="1" t="s">
        <v>29124</v>
      </c>
      <c r="H8537" s="1" t="s">
        <v>17577</v>
      </c>
      <c r="I8537" s="2">
        <v>31.22</v>
      </c>
      <c r="J8537" s="37">
        <f>VLOOKUP(H8537,'DOGHER ORDER-DISC'!$K$4:$N$30,4,FALSE)</f>
        <v>0</v>
      </c>
      <c r="K8537" s="2">
        <f t="shared" si="138"/>
        <v>31.22</v>
      </c>
      <c r="L8537" s="1"/>
    </row>
    <row r="8538" spans="1:12">
      <c r="A8538" s="1"/>
      <c r="B8538" s="1"/>
      <c r="C8538" s="1" t="s">
        <v>18205</v>
      </c>
      <c r="D8538" s="1" t="s">
        <v>18238</v>
      </c>
      <c r="E8538" s="1" t="s">
        <v>16776</v>
      </c>
      <c r="F8538" s="1" t="s">
        <v>16777</v>
      </c>
      <c r="G8538" s="1" t="s">
        <v>29125</v>
      </c>
      <c r="H8538" s="1" t="s">
        <v>17577</v>
      </c>
      <c r="I8538" s="2">
        <v>35.9</v>
      </c>
      <c r="J8538" s="37">
        <f>VLOOKUP(H8538,'DOGHER ORDER-DISC'!$K$4:$N$30,4,FALSE)</f>
        <v>0</v>
      </c>
      <c r="K8538" s="2">
        <f t="shared" si="138"/>
        <v>35.9</v>
      </c>
      <c r="L8538" s="1"/>
    </row>
    <row r="8539" spans="1:12">
      <c r="A8539" s="1"/>
      <c r="B8539" s="1"/>
      <c r="C8539" s="1" t="s">
        <v>18205</v>
      </c>
      <c r="D8539" s="1" t="s">
        <v>18238</v>
      </c>
      <c r="E8539" s="1" t="s">
        <v>16778</v>
      </c>
      <c r="F8539" s="1" t="s">
        <v>16779</v>
      </c>
      <c r="G8539" s="1" t="s">
        <v>29126</v>
      </c>
      <c r="H8539" s="1" t="s">
        <v>17577</v>
      </c>
      <c r="I8539" s="2">
        <v>58.49</v>
      </c>
      <c r="J8539" s="37">
        <f>VLOOKUP(H8539,'DOGHER ORDER-DISC'!$K$4:$N$30,4,FALSE)</f>
        <v>0</v>
      </c>
      <c r="K8539" s="2">
        <f t="shared" si="138"/>
        <v>58.49</v>
      </c>
      <c r="L8539" s="1"/>
    </row>
    <row r="8540" spans="1:12">
      <c r="A8540" s="1"/>
      <c r="B8540" s="1"/>
      <c r="C8540" s="1" t="s">
        <v>18205</v>
      </c>
      <c r="D8540" s="1" t="s">
        <v>18238</v>
      </c>
      <c r="E8540" s="1" t="s">
        <v>16806</v>
      </c>
      <c r="F8540" s="1" t="s">
        <v>17736</v>
      </c>
      <c r="G8540" s="1" t="s">
        <v>29127</v>
      </c>
      <c r="H8540" s="1" t="s">
        <v>17577</v>
      </c>
      <c r="I8540" s="2">
        <v>16.579999999999998</v>
      </c>
      <c r="J8540" s="37">
        <f>VLOOKUP(H8540,'DOGHER ORDER-DISC'!$K$4:$N$30,4,FALSE)</f>
        <v>0</v>
      </c>
      <c r="K8540" s="2">
        <f t="shared" si="138"/>
        <v>16.579999999999998</v>
      </c>
      <c r="L8540" s="1"/>
    </row>
    <row r="8541" spans="1:12">
      <c r="A8541" s="1"/>
      <c r="B8541" s="1"/>
      <c r="C8541" s="1" t="s">
        <v>18205</v>
      </c>
      <c r="D8541" s="1" t="s">
        <v>18238</v>
      </c>
      <c r="E8541" s="1" t="s">
        <v>16807</v>
      </c>
      <c r="F8541" s="1" t="s">
        <v>17737</v>
      </c>
      <c r="G8541" s="1" t="s">
        <v>29128</v>
      </c>
      <c r="H8541" s="1" t="s">
        <v>17577</v>
      </c>
      <c r="I8541" s="2">
        <v>18.82</v>
      </c>
      <c r="J8541" s="37">
        <f>VLOOKUP(H8541,'DOGHER ORDER-DISC'!$K$4:$N$30,4,FALSE)</f>
        <v>0</v>
      </c>
      <c r="K8541" s="2">
        <f t="shared" si="138"/>
        <v>18.82</v>
      </c>
      <c r="L8541" s="1"/>
    </row>
    <row r="8542" spans="1:12">
      <c r="A8542" s="1"/>
      <c r="B8542" s="1"/>
      <c r="C8542" s="1" t="s">
        <v>18205</v>
      </c>
      <c r="D8542" s="1" t="s">
        <v>18238</v>
      </c>
      <c r="E8542" s="1" t="s">
        <v>16808</v>
      </c>
      <c r="F8542" s="1" t="s">
        <v>17738</v>
      </c>
      <c r="G8542" s="1" t="s">
        <v>29129</v>
      </c>
      <c r="H8542" s="1" t="s">
        <v>17577</v>
      </c>
      <c r="I8542" s="2">
        <v>21.18</v>
      </c>
      <c r="J8542" s="37">
        <f>VLOOKUP(H8542,'DOGHER ORDER-DISC'!$K$4:$N$30,4,FALSE)</f>
        <v>0</v>
      </c>
      <c r="K8542" s="2">
        <f t="shared" si="138"/>
        <v>21.18</v>
      </c>
      <c r="L8542" s="1"/>
    </row>
    <row r="8543" spans="1:12">
      <c r="A8543" s="1"/>
      <c r="B8543" s="1"/>
      <c r="C8543" s="1" t="s">
        <v>18205</v>
      </c>
      <c r="D8543" s="1" t="s">
        <v>18238</v>
      </c>
      <c r="E8543" s="1" t="s">
        <v>16809</v>
      </c>
      <c r="F8543" s="1" t="s">
        <v>17739</v>
      </c>
      <c r="G8543" s="1" t="s">
        <v>29130</v>
      </c>
      <c r="H8543" s="1" t="s">
        <v>17577</v>
      </c>
      <c r="I8543" s="2">
        <v>32.67</v>
      </c>
      <c r="J8543" s="37">
        <f>VLOOKUP(H8543,'DOGHER ORDER-DISC'!$K$4:$N$30,4,FALSE)</f>
        <v>0</v>
      </c>
      <c r="K8543" s="2">
        <f t="shared" si="138"/>
        <v>32.67</v>
      </c>
      <c r="L8543" s="1"/>
    </row>
    <row r="8544" spans="1:12">
      <c r="A8544" s="1"/>
      <c r="B8544" s="1"/>
      <c r="C8544" s="1" t="s">
        <v>18205</v>
      </c>
      <c r="D8544" s="1" t="s">
        <v>18238</v>
      </c>
      <c r="E8544" s="1" t="s">
        <v>16780</v>
      </c>
      <c r="F8544" s="1" t="s">
        <v>17740</v>
      </c>
      <c r="G8544" s="1" t="s">
        <v>29131</v>
      </c>
      <c r="H8544" s="1" t="s">
        <v>17577</v>
      </c>
      <c r="I8544" s="2">
        <v>29.99</v>
      </c>
      <c r="J8544" s="37">
        <f>VLOOKUP(H8544,'DOGHER ORDER-DISC'!$K$4:$N$30,4,FALSE)</f>
        <v>0</v>
      </c>
      <c r="K8544" s="2">
        <f t="shared" si="138"/>
        <v>29.99</v>
      </c>
      <c r="L8544" s="1"/>
    </row>
    <row r="8545" spans="1:12">
      <c r="A8545" s="1"/>
      <c r="B8545" s="1"/>
      <c r="C8545" s="1" t="s">
        <v>18205</v>
      </c>
      <c r="D8545" s="1" t="s">
        <v>18238</v>
      </c>
      <c r="E8545" s="1" t="s">
        <v>16781</v>
      </c>
      <c r="F8545" s="1" t="s">
        <v>17741</v>
      </c>
      <c r="G8545" s="1" t="s">
        <v>29132</v>
      </c>
      <c r="H8545" s="1" t="s">
        <v>17577</v>
      </c>
      <c r="I8545" s="2">
        <v>27.41</v>
      </c>
      <c r="J8545" s="37">
        <f>VLOOKUP(H8545,'DOGHER ORDER-DISC'!$K$4:$N$30,4,FALSE)</f>
        <v>0</v>
      </c>
      <c r="K8545" s="2">
        <f t="shared" si="138"/>
        <v>27.41</v>
      </c>
      <c r="L8545" s="1"/>
    </row>
    <row r="8546" spans="1:12">
      <c r="A8546" s="1"/>
      <c r="B8546" s="1"/>
      <c r="C8546" s="1" t="s">
        <v>18205</v>
      </c>
      <c r="D8546" s="1" t="s">
        <v>18238</v>
      </c>
      <c r="E8546" s="1" t="s">
        <v>16782</v>
      </c>
      <c r="F8546" s="1" t="s">
        <v>17742</v>
      </c>
      <c r="G8546" s="1" t="s">
        <v>29133</v>
      </c>
      <c r="H8546" s="1" t="s">
        <v>17577</v>
      </c>
      <c r="I8546" s="2">
        <v>30.8</v>
      </c>
      <c r="J8546" s="37">
        <f>VLOOKUP(H8546,'DOGHER ORDER-DISC'!$K$4:$N$30,4,FALSE)</f>
        <v>0</v>
      </c>
      <c r="K8546" s="2">
        <f t="shared" si="138"/>
        <v>30.8</v>
      </c>
      <c r="L8546" s="1"/>
    </row>
    <row r="8547" spans="1:12">
      <c r="A8547" s="1"/>
      <c r="B8547" s="1"/>
      <c r="C8547" s="1" t="s">
        <v>18205</v>
      </c>
      <c r="D8547" s="1" t="s">
        <v>18238</v>
      </c>
      <c r="E8547" s="1" t="s">
        <v>16783</v>
      </c>
      <c r="F8547" s="1" t="s">
        <v>17743</v>
      </c>
      <c r="G8547" s="1" t="s">
        <v>29134</v>
      </c>
      <c r="H8547" s="1" t="s">
        <v>17577</v>
      </c>
      <c r="I8547" s="2">
        <v>36.54</v>
      </c>
      <c r="J8547" s="37">
        <f>VLOOKUP(H8547,'DOGHER ORDER-DISC'!$K$4:$N$30,4,FALSE)</f>
        <v>0</v>
      </c>
      <c r="K8547" s="2">
        <f t="shared" si="138"/>
        <v>36.54</v>
      </c>
      <c r="L8547" s="1"/>
    </row>
    <row r="8548" spans="1:12">
      <c r="A8548" s="1"/>
      <c r="B8548" s="1"/>
      <c r="C8548" s="1" t="s">
        <v>18205</v>
      </c>
      <c r="D8548" s="1" t="s">
        <v>18238</v>
      </c>
      <c r="E8548" s="1" t="s">
        <v>16784</v>
      </c>
      <c r="F8548" s="1" t="s">
        <v>17744</v>
      </c>
      <c r="G8548" s="1" t="s">
        <v>29135</v>
      </c>
      <c r="H8548" s="1" t="s">
        <v>17577</v>
      </c>
      <c r="I8548" s="2">
        <v>58.49</v>
      </c>
      <c r="J8548" s="37">
        <f>VLOOKUP(H8548,'DOGHER ORDER-DISC'!$K$4:$N$30,4,FALSE)</f>
        <v>0</v>
      </c>
      <c r="K8548" s="2">
        <f t="shared" si="138"/>
        <v>58.49</v>
      </c>
      <c r="L8548" s="1"/>
    </row>
    <row r="8549" spans="1:12">
      <c r="A8549" s="1"/>
      <c r="B8549" s="1"/>
      <c r="C8549" s="1" t="s">
        <v>18205</v>
      </c>
      <c r="D8549" s="1" t="s">
        <v>18238</v>
      </c>
      <c r="E8549" s="1" t="s">
        <v>16810</v>
      </c>
      <c r="F8549" s="1" t="s">
        <v>17745</v>
      </c>
      <c r="G8549" s="1" t="s">
        <v>29136</v>
      </c>
      <c r="H8549" s="1" t="s">
        <v>17577</v>
      </c>
      <c r="I8549" s="2">
        <v>16.579999999999998</v>
      </c>
      <c r="J8549" s="37">
        <f>VLOOKUP(H8549,'DOGHER ORDER-DISC'!$K$4:$N$30,4,FALSE)</f>
        <v>0</v>
      </c>
      <c r="K8549" s="2">
        <f t="shared" si="138"/>
        <v>16.579999999999998</v>
      </c>
      <c r="L8549" s="1"/>
    </row>
    <row r="8550" spans="1:12">
      <c r="A8550" s="1"/>
      <c r="B8550" s="1"/>
      <c r="C8550" s="1" t="s">
        <v>18205</v>
      </c>
      <c r="D8550" s="1" t="s">
        <v>18238</v>
      </c>
      <c r="E8550" s="1" t="s">
        <v>16811</v>
      </c>
      <c r="F8550" s="1" t="s">
        <v>16812</v>
      </c>
      <c r="G8550" s="1" t="s">
        <v>29137</v>
      </c>
      <c r="H8550" s="1" t="s">
        <v>17577</v>
      </c>
      <c r="I8550" s="2">
        <v>18.82</v>
      </c>
      <c r="J8550" s="37">
        <f>VLOOKUP(H8550,'DOGHER ORDER-DISC'!$K$4:$N$30,4,FALSE)</f>
        <v>0</v>
      </c>
      <c r="K8550" s="2">
        <f t="shared" si="138"/>
        <v>18.82</v>
      </c>
      <c r="L8550" s="1"/>
    </row>
    <row r="8551" spans="1:12">
      <c r="A8551" s="1"/>
      <c r="B8551" s="1"/>
      <c r="C8551" s="1" t="s">
        <v>18205</v>
      </c>
      <c r="D8551" s="1" t="s">
        <v>18238</v>
      </c>
      <c r="E8551" s="1" t="s">
        <v>16813</v>
      </c>
      <c r="F8551" s="1" t="s">
        <v>16814</v>
      </c>
      <c r="G8551" s="1" t="s">
        <v>29138</v>
      </c>
      <c r="H8551" s="1" t="s">
        <v>17577</v>
      </c>
      <c r="I8551" s="2">
        <v>21.18</v>
      </c>
      <c r="J8551" s="37">
        <f>VLOOKUP(H8551,'DOGHER ORDER-DISC'!$K$4:$N$30,4,FALSE)</f>
        <v>0</v>
      </c>
      <c r="K8551" s="2">
        <f t="shared" si="138"/>
        <v>21.18</v>
      </c>
      <c r="L8551" s="1"/>
    </row>
    <row r="8552" spans="1:12">
      <c r="A8552" s="1"/>
      <c r="B8552" s="1"/>
      <c r="C8552" s="1" t="s">
        <v>18205</v>
      </c>
      <c r="D8552" s="1" t="s">
        <v>18238</v>
      </c>
      <c r="E8552" s="1" t="s">
        <v>16815</v>
      </c>
      <c r="F8552" s="1" t="s">
        <v>16816</v>
      </c>
      <c r="G8552" s="1" t="s">
        <v>29139</v>
      </c>
      <c r="H8552" s="1" t="s">
        <v>17577</v>
      </c>
      <c r="I8552" s="2">
        <v>32.67</v>
      </c>
      <c r="J8552" s="37">
        <f>VLOOKUP(H8552,'DOGHER ORDER-DISC'!$K$4:$N$30,4,FALSE)</f>
        <v>0</v>
      </c>
      <c r="K8552" s="2">
        <f t="shared" si="138"/>
        <v>32.67</v>
      </c>
      <c r="L8552" s="1"/>
    </row>
    <row r="8553" spans="1:12">
      <c r="A8553" s="1"/>
      <c r="B8553" s="1"/>
      <c r="C8553" s="1" t="s">
        <v>18205</v>
      </c>
      <c r="D8553" s="1" t="s">
        <v>18238</v>
      </c>
      <c r="E8553" s="1" t="s">
        <v>16785</v>
      </c>
      <c r="F8553" s="1" t="s">
        <v>17746</v>
      </c>
      <c r="G8553" s="1" t="s">
        <v>29140</v>
      </c>
      <c r="H8553" s="1" t="s">
        <v>17577</v>
      </c>
      <c r="I8553" s="2">
        <v>29.99</v>
      </c>
      <c r="J8553" s="37">
        <f>VLOOKUP(H8553,'DOGHER ORDER-DISC'!$K$4:$N$30,4,FALSE)</f>
        <v>0</v>
      </c>
      <c r="K8553" s="2">
        <f t="shared" si="138"/>
        <v>29.99</v>
      </c>
      <c r="L8553" s="1"/>
    </row>
    <row r="8554" spans="1:12">
      <c r="A8554" s="1"/>
      <c r="B8554" s="1"/>
      <c r="C8554" s="1" t="s">
        <v>18205</v>
      </c>
      <c r="D8554" s="1" t="s">
        <v>18238</v>
      </c>
      <c r="E8554" s="1" t="s">
        <v>16786</v>
      </c>
      <c r="F8554" s="1" t="s">
        <v>17747</v>
      </c>
      <c r="G8554" s="1" t="s">
        <v>29141</v>
      </c>
      <c r="H8554" s="1" t="s">
        <v>17577</v>
      </c>
      <c r="I8554" s="2">
        <v>27.41</v>
      </c>
      <c r="J8554" s="37">
        <f>VLOOKUP(H8554,'DOGHER ORDER-DISC'!$K$4:$N$30,4,FALSE)</f>
        <v>0</v>
      </c>
      <c r="K8554" s="2">
        <f t="shared" si="138"/>
        <v>27.41</v>
      </c>
      <c r="L8554" s="1"/>
    </row>
    <row r="8555" spans="1:12">
      <c r="A8555" s="1"/>
      <c r="B8555" s="1"/>
      <c r="C8555" s="1" t="s">
        <v>18205</v>
      </c>
      <c r="D8555" s="1" t="s">
        <v>18238</v>
      </c>
      <c r="E8555" s="1" t="s">
        <v>16787</v>
      </c>
      <c r="F8555" s="1" t="s">
        <v>17748</v>
      </c>
      <c r="G8555" s="1" t="s">
        <v>29142</v>
      </c>
      <c r="H8555" s="1" t="s">
        <v>17577</v>
      </c>
      <c r="I8555" s="2">
        <v>31.22</v>
      </c>
      <c r="J8555" s="37">
        <f>VLOOKUP(H8555,'DOGHER ORDER-DISC'!$K$4:$N$30,4,FALSE)</f>
        <v>0</v>
      </c>
      <c r="K8555" s="2">
        <f t="shared" si="138"/>
        <v>31.22</v>
      </c>
      <c r="L8555" s="1"/>
    </row>
    <row r="8556" spans="1:12">
      <c r="A8556" s="1"/>
      <c r="B8556" s="1"/>
      <c r="C8556" s="1" t="s">
        <v>18205</v>
      </c>
      <c r="D8556" s="1" t="s">
        <v>18238</v>
      </c>
      <c r="E8556" s="1" t="s">
        <v>16788</v>
      </c>
      <c r="F8556" s="1" t="s">
        <v>16789</v>
      </c>
      <c r="G8556" s="1" t="s">
        <v>29143</v>
      </c>
      <c r="H8556" s="1" t="s">
        <v>17577</v>
      </c>
      <c r="I8556" s="2">
        <v>35.9</v>
      </c>
      <c r="J8556" s="37">
        <f>VLOOKUP(H8556,'DOGHER ORDER-DISC'!$K$4:$N$30,4,FALSE)</f>
        <v>0</v>
      </c>
      <c r="K8556" s="2">
        <f t="shared" si="138"/>
        <v>35.9</v>
      </c>
      <c r="L8556" s="1"/>
    </row>
    <row r="8557" spans="1:12">
      <c r="A8557" s="1"/>
      <c r="B8557" s="1"/>
      <c r="C8557" s="1" t="s">
        <v>18205</v>
      </c>
      <c r="D8557" s="1" t="s">
        <v>18238</v>
      </c>
      <c r="E8557" s="1" t="s">
        <v>16790</v>
      </c>
      <c r="F8557" s="1" t="s">
        <v>16791</v>
      </c>
      <c r="G8557" s="1" t="s">
        <v>29144</v>
      </c>
      <c r="H8557" s="1" t="s">
        <v>17577</v>
      </c>
      <c r="I8557" s="2">
        <v>58.49</v>
      </c>
      <c r="J8557" s="37">
        <f>VLOOKUP(H8557,'DOGHER ORDER-DISC'!$K$4:$N$30,4,FALSE)</f>
        <v>0</v>
      </c>
      <c r="K8557" s="2">
        <f t="shared" si="138"/>
        <v>58.49</v>
      </c>
      <c r="L8557" s="1"/>
    </row>
    <row r="8558" spans="1:12">
      <c r="A8558" s="1"/>
      <c r="B8558" s="1"/>
      <c r="C8558" s="1" t="s">
        <v>18205</v>
      </c>
      <c r="D8558" s="1" t="s">
        <v>18238</v>
      </c>
      <c r="E8558" s="1" t="s">
        <v>16817</v>
      </c>
      <c r="F8558" s="1" t="s">
        <v>16818</v>
      </c>
      <c r="G8558" s="1" t="s">
        <v>29145</v>
      </c>
      <c r="H8558" s="1" t="s">
        <v>17577</v>
      </c>
      <c r="I8558" s="2">
        <v>16.579999999999998</v>
      </c>
      <c r="J8558" s="37">
        <f>VLOOKUP(H8558,'DOGHER ORDER-DISC'!$K$4:$N$30,4,FALSE)</f>
        <v>0</v>
      </c>
      <c r="K8558" s="2">
        <f t="shared" si="138"/>
        <v>16.579999999999998</v>
      </c>
      <c r="L8558" s="1"/>
    </row>
    <row r="8559" spans="1:12">
      <c r="A8559" s="1"/>
      <c r="B8559" s="1"/>
      <c r="C8559" s="1" t="s">
        <v>18205</v>
      </c>
      <c r="D8559" s="1" t="s">
        <v>18238</v>
      </c>
      <c r="E8559" s="1" t="s">
        <v>16819</v>
      </c>
      <c r="F8559" s="1" t="s">
        <v>16820</v>
      </c>
      <c r="G8559" s="1" t="s">
        <v>29146</v>
      </c>
      <c r="H8559" s="1" t="s">
        <v>17577</v>
      </c>
      <c r="I8559" s="2">
        <v>18.82</v>
      </c>
      <c r="J8559" s="37">
        <f>VLOOKUP(H8559,'DOGHER ORDER-DISC'!$K$4:$N$30,4,FALSE)</f>
        <v>0</v>
      </c>
      <c r="K8559" s="2">
        <f t="shared" ref="K8559:K8622" si="139">+ROUND(I8559*(1-J8559),2)</f>
        <v>18.82</v>
      </c>
      <c r="L8559" s="1"/>
    </row>
    <row r="8560" spans="1:12">
      <c r="A8560" s="1"/>
      <c r="B8560" s="1"/>
      <c r="C8560" s="1" t="s">
        <v>18205</v>
      </c>
      <c r="D8560" s="1" t="s">
        <v>18238</v>
      </c>
      <c r="E8560" s="1" t="s">
        <v>16821</v>
      </c>
      <c r="F8560" s="1" t="s">
        <v>16822</v>
      </c>
      <c r="G8560" s="1" t="s">
        <v>29147</v>
      </c>
      <c r="H8560" s="1" t="s">
        <v>17577</v>
      </c>
      <c r="I8560" s="2">
        <v>21.18</v>
      </c>
      <c r="J8560" s="37">
        <f>VLOOKUP(H8560,'DOGHER ORDER-DISC'!$K$4:$N$30,4,FALSE)</f>
        <v>0</v>
      </c>
      <c r="K8560" s="2">
        <f t="shared" si="139"/>
        <v>21.18</v>
      </c>
      <c r="L8560" s="1"/>
    </row>
    <row r="8561" spans="1:12">
      <c r="A8561" s="1"/>
      <c r="B8561" s="1"/>
      <c r="C8561" s="1" t="s">
        <v>18205</v>
      </c>
      <c r="D8561" s="1" t="s">
        <v>18238</v>
      </c>
      <c r="E8561" s="1" t="s">
        <v>16823</v>
      </c>
      <c r="F8561" s="1" t="s">
        <v>16824</v>
      </c>
      <c r="G8561" s="1" t="s">
        <v>29148</v>
      </c>
      <c r="H8561" s="1" t="s">
        <v>17577</v>
      </c>
      <c r="I8561" s="2">
        <v>32.67</v>
      </c>
      <c r="J8561" s="37">
        <f>VLOOKUP(H8561,'DOGHER ORDER-DISC'!$K$4:$N$30,4,FALSE)</f>
        <v>0</v>
      </c>
      <c r="K8561" s="2">
        <f t="shared" si="139"/>
        <v>32.67</v>
      </c>
      <c r="L8561" s="1"/>
    </row>
    <row r="8562" spans="1:12">
      <c r="A8562" s="1"/>
      <c r="B8562" s="1"/>
      <c r="C8562" s="1" t="s">
        <v>18205</v>
      </c>
      <c r="D8562" s="1" t="s">
        <v>18238</v>
      </c>
      <c r="E8562" s="1" t="s">
        <v>16792</v>
      </c>
      <c r="F8562" s="1" t="s">
        <v>16793</v>
      </c>
      <c r="G8562" s="1" t="s">
        <v>29149</v>
      </c>
      <c r="H8562" s="1" t="s">
        <v>17577</v>
      </c>
      <c r="I8562" s="2">
        <v>29.99</v>
      </c>
      <c r="J8562" s="37">
        <f>VLOOKUP(H8562,'DOGHER ORDER-DISC'!$K$4:$N$30,4,FALSE)</f>
        <v>0</v>
      </c>
      <c r="K8562" s="2">
        <f t="shared" si="139"/>
        <v>29.99</v>
      </c>
      <c r="L8562" s="1"/>
    </row>
    <row r="8563" spans="1:12">
      <c r="A8563" s="1"/>
      <c r="B8563" s="1"/>
      <c r="C8563" s="1" t="s">
        <v>18205</v>
      </c>
      <c r="D8563" s="1" t="s">
        <v>18238</v>
      </c>
      <c r="E8563" s="1" t="s">
        <v>16794</v>
      </c>
      <c r="F8563" s="1" t="s">
        <v>16795</v>
      </c>
      <c r="G8563" s="1" t="s">
        <v>29150</v>
      </c>
      <c r="H8563" s="1" t="s">
        <v>17577</v>
      </c>
      <c r="I8563" s="2">
        <v>27.41</v>
      </c>
      <c r="J8563" s="37">
        <f>VLOOKUP(H8563,'DOGHER ORDER-DISC'!$K$4:$N$30,4,FALSE)</f>
        <v>0</v>
      </c>
      <c r="K8563" s="2">
        <f t="shared" si="139"/>
        <v>27.41</v>
      </c>
      <c r="L8563" s="1"/>
    </row>
    <row r="8564" spans="1:12">
      <c r="A8564" s="1"/>
      <c r="B8564" s="1"/>
      <c r="C8564" s="1" t="s">
        <v>18205</v>
      </c>
      <c r="D8564" s="1" t="s">
        <v>18238</v>
      </c>
      <c r="E8564" s="1" t="s">
        <v>16796</v>
      </c>
      <c r="F8564" s="1" t="s">
        <v>16797</v>
      </c>
      <c r="G8564" s="1" t="s">
        <v>29151</v>
      </c>
      <c r="H8564" s="1" t="s">
        <v>17577</v>
      </c>
      <c r="I8564" s="2">
        <v>31.22</v>
      </c>
      <c r="J8564" s="37">
        <f>VLOOKUP(H8564,'DOGHER ORDER-DISC'!$K$4:$N$30,4,FALSE)</f>
        <v>0</v>
      </c>
      <c r="K8564" s="2">
        <f t="shared" si="139"/>
        <v>31.22</v>
      </c>
      <c r="L8564" s="1"/>
    </row>
    <row r="8565" spans="1:12">
      <c r="A8565" s="1"/>
      <c r="B8565" s="1"/>
      <c r="C8565" s="1" t="s">
        <v>18205</v>
      </c>
      <c r="D8565" s="1" t="s">
        <v>18238</v>
      </c>
      <c r="E8565" s="1" t="s">
        <v>16798</v>
      </c>
      <c r="F8565" s="1" t="s">
        <v>16799</v>
      </c>
      <c r="G8565" s="1" t="s">
        <v>29152</v>
      </c>
      <c r="H8565" s="1" t="s">
        <v>17577</v>
      </c>
      <c r="I8565" s="2">
        <v>36.86</v>
      </c>
      <c r="J8565" s="37">
        <f>VLOOKUP(H8565,'DOGHER ORDER-DISC'!$K$4:$N$30,4,FALSE)</f>
        <v>0</v>
      </c>
      <c r="K8565" s="2">
        <f t="shared" si="139"/>
        <v>36.86</v>
      </c>
      <c r="L8565" s="1"/>
    </row>
    <row r="8566" spans="1:12">
      <c r="A8566" s="1"/>
      <c r="B8566" s="1"/>
      <c r="C8566" s="1" t="s">
        <v>18205</v>
      </c>
      <c r="D8566" s="1" t="s">
        <v>18238</v>
      </c>
      <c r="E8566" s="1" t="s">
        <v>16800</v>
      </c>
      <c r="F8566" s="1" t="s">
        <v>16801</v>
      </c>
      <c r="G8566" s="1" t="s">
        <v>29153</v>
      </c>
      <c r="H8566" s="1" t="s">
        <v>17577</v>
      </c>
      <c r="I8566" s="2">
        <v>58.49</v>
      </c>
      <c r="J8566" s="37">
        <f>VLOOKUP(H8566,'DOGHER ORDER-DISC'!$K$4:$N$30,4,FALSE)</f>
        <v>0</v>
      </c>
      <c r="K8566" s="2">
        <f t="shared" si="139"/>
        <v>58.49</v>
      </c>
      <c r="L8566" s="1"/>
    </row>
    <row r="8567" spans="1:12">
      <c r="A8567" s="1"/>
      <c r="B8567" s="1"/>
      <c r="C8567" s="1" t="s">
        <v>18205</v>
      </c>
      <c r="D8567" s="1" t="s">
        <v>18238</v>
      </c>
      <c r="E8567" s="1" t="s">
        <v>16825</v>
      </c>
      <c r="F8567" s="1" t="s">
        <v>17749</v>
      </c>
      <c r="G8567" s="1" t="s">
        <v>29154</v>
      </c>
      <c r="H8567" s="1" t="s">
        <v>17577</v>
      </c>
      <c r="I8567" s="2">
        <v>18.600000000000001</v>
      </c>
      <c r="J8567" s="37">
        <f>VLOOKUP(H8567,'DOGHER ORDER-DISC'!$K$4:$N$30,4,FALSE)</f>
        <v>0</v>
      </c>
      <c r="K8567" s="2">
        <f t="shared" si="139"/>
        <v>18.600000000000001</v>
      </c>
      <c r="L8567" s="1"/>
    </row>
    <row r="8568" spans="1:12">
      <c r="A8568" s="1"/>
      <c r="B8568" s="1"/>
      <c r="C8568" s="1" t="s">
        <v>18205</v>
      </c>
      <c r="D8568" s="1" t="s">
        <v>18238</v>
      </c>
      <c r="E8568" s="1" t="s">
        <v>16826</v>
      </c>
      <c r="F8568" s="1" t="s">
        <v>17750</v>
      </c>
      <c r="G8568" s="1" t="s">
        <v>29155</v>
      </c>
      <c r="H8568" s="1" t="s">
        <v>17577</v>
      </c>
      <c r="I8568" s="2">
        <v>18.600000000000001</v>
      </c>
      <c r="J8568" s="37">
        <f>VLOOKUP(H8568,'DOGHER ORDER-DISC'!$K$4:$N$30,4,FALSE)</f>
        <v>0</v>
      </c>
      <c r="K8568" s="2">
        <f t="shared" si="139"/>
        <v>18.600000000000001</v>
      </c>
      <c r="L8568" s="1"/>
    </row>
    <row r="8569" spans="1:12">
      <c r="A8569" s="1"/>
      <c r="B8569" s="1"/>
      <c r="C8569" s="1" t="s">
        <v>18205</v>
      </c>
      <c r="D8569" s="1" t="s">
        <v>18238</v>
      </c>
      <c r="E8569" s="1" t="s">
        <v>16827</v>
      </c>
      <c r="F8569" s="1" t="s">
        <v>17751</v>
      </c>
      <c r="G8569" s="1" t="s">
        <v>29156</v>
      </c>
      <c r="H8569" s="1" t="s">
        <v>17577</v>
      </c>
      <c r="I8569" s="2">
        <v>18.600000000000001</v>
      </c>
      <c r="J8569" s="37">
        <f>VLOOKUP(H8569,'DOGHER ORDER-DISC'!$K$4:$N$30,4,FALSE)</f>
        <v>0</v>
      </c>
      <c r="K8569" s="2">
        <f t="shared" si="139"/>
        <v>18.600000000000001</v>
      </c>
      <c r="L8569" s="1"/>
    </row>
    <row r="8570" spans="1:12">
      <c r="A8570" s="1"/>
      <c r="B8570" s="1"/>
      <c r="C8570" s="1" t="s">
        <v>18205</v>
      </c>
      <c r="D8570" s="1" t="s">
        <v>18238</v>
      </c>
      <c r="E8570" s="1" t="s">
        <v>16828</v>
      </c>
      <c r="F8570" s="1" t="s">
        <v>17752</v>
      </c>
      <c r="G8570" s="1" t="s">
        <v>29157</v>
      </c>
      <c r="H8570" s="1" t="s">
        <v>17577</v>
      </c>
      <c r="I8570" s="2">
        <v>18.600000000000001</v>
      </c>
      <c r="J8570" s="37">
        <f>VLOOKUP(H8570,'DOGHER ORDER-DISC'!$K$4:$N$30,4,FALSE)</f>
        <v>0</v>
      </c>
      <c r="K8570" s="2">
        <f t="shared" si="139"/>
        <v>18.600000000000001</v>
      </c>
      <c r="L8570" s="1"/>
    </row>
    <row r="8571" spans="1:12">
      <c r="A8571" s="1"/>
      <c r="B8571" s="1"/>
      <c r="C8571" s="1" t="s">
        <v>18205</v>
      </c>
      <c r="D8571" s="1" t="s">
        <v>18238</v>
      </c>
      <c r="E8571" s="1" t="s">
        <v>16829</v>
      </c>
      <c r="F8571" s="1" t="s">
        <v>17753</v>
      </c>
      <c r="G8571" s="1" t="s">
        <v>29158</v>
      </c>
      <c r="H8571" s="1" t="s">
        <v>17577</v>
      </c>
      <c r="I8571" s="2">
        <v>18.600000000000001</v>
      </c>
      <c r="J8571" s="37">
        <f>VLOOKUP(H8571,'DOGHER ORDER-DISC'!$K$4:$N$30,4,FALSE)</f>
        <v>0</v>
      </c>
      <c r="K8571" s="2">
        <f t="shared" si="139"/>
        <v>18.600000000000001</v>
      </c>
      <c r="L8571" s="1"/>
    </row>
    <row r="8572" spans="1:12">
      <c r="A8572" s="1"/>
      <c r="B8572" s="1"/>
      <c r="C8572" s="1" t="s">
        <v>18205</v>
      </c>
      <c r="D8572" s="1" t="s">
        <v>18238</v>
      </c>
      <c r="E8572" s="1" t="s">
        <v>16830</v>
      </c>
      <c r="F8572" s="1" t="s">
        <v>17754</v>
      </c>
      <c r="G8572" s="1" t="s">
        <v>29159</v>
      </c>
      <c r="H8572" s="1" t="s">
        <v>17577</v>
      </c>
      <c r="I8572" s="2">
        <v>18.600000000000001</v>
      </c>
      <c r="J8572" s="37">
        <f>VLOOKUP(H8572,'DOGHER ORDER-DISC'!$K$4:$N$30,4,FALSE)</f>
        <v>0</v>
      </c>
      <c r="K8572" s="2">
        <f t="shared" si="139"/>
        <v>18.600000000000001</v>
      </c>
      <c r="L8572" s="1"/>
    </row>
    <row r="8573" spans="1:12">
      <c r="A8573" s="1"/>
      <c r="B8573" s="1"/>
      <c r="C8573" s="1" t="s">
        <v>18205</v>
      </c>
      <c r="D8573" s="1" t="s">
        <v>18238</v>
      </c>
      <c r="E8573" s="1" t="s">
        <v>16831</v>
      </c>
      <c r="F8573" s="1" t="s">
        <v>16832</v>
      </c>
      <c r="G8573" s="1" t="s">
        <v>29160</v>
      </c>
      <c r="H8573" s="1" t="s">
        <v>17577</v>
      </c>
      <c r="I8573" s="2">
        <v>18.600000000000001</v>
      </c>
      <c r="J8573" s="37">
        <f>VLOOKUP(H8573,'DOGHER ORDER-DISC'!$K$4:$N$30,4,FALSE)</f>
        <v>0</v>
      </c>
      <c r="K8573" s="2">
        <f t="shared" si="139"/>
        <v>18.600000000000001</v>
      </c>
      <c r="L8573" s="1"/>
    </row>
    <row r="8574" spans="1:12">
      <c r="A8574" s="1"/>
      <c r="B8574" s="1"/>
      <c r="C8574" s="1" t="s">
        <v>18205</v>
      </c>
      <c r="D8574" s="1" t="s">
        <v>18238</v>
      </c>
      <c r="E8574" s="1" t="s">
        <v>16833</v>
      </c>
      <c r="F8574" s="1" t="s">
        <v>16834</v>
      </c>
      <c r="G8574" s="1" t="s">
        <v>29161</v>
      </c>
      <c r="H8574" s="1" t="s">
        <v>17577</v>
      </c>
      <c r="I8574" s="2">
        <v>22.47</v>
      </c>
      <c r="J8574" s="37">
        <f>VLOOKUP(H8574,'DOGHER ORDER-DISC'!$K$4:$N$30,4,FALSE)</f>
        <v>0</v>
      </c>
      <c r="K8574" s="2">
        <f t="shared" si="139"/>
        <v>22.47</v>
      </c>
      <c r="L8574" s="1"/>
    </row>
    <row r="8575" spans="1:12">
      <c r="A8575" s="1"/>
      <c r="B8575" s="1"/>
      <c r="C8575" s="1" t="s">
        <v>18205</v>
      </c>
      <c r="D8575" s="1" t="s">
        <v>18238</v>
      </c>
      <c r="E8575" s="1" t="s">
        <v>16835</v>
      </c>
      <c r="F8575" s="1" t="s">
        <v>17755</v>
      </c>
      <c r="G8575" s="1" t="s">
        <v>29162</v>
      </c>
      <c r="H8575" s="1" t="s">
        <v>17577</v>
      </c>
      <c r="I8575" s="2">
        <v>22.47</v>
      </c>
      <c r="J8575" s="37">
        <f>VLOOKUP(H8575,'DOGHER ORDER-DISC'!$K$4:$N$30,4,FALSE)</f>
        <v>0</v>
      </c>
      <c r="K8575" s="2">
        <f t="shared" si="139"/>
        <v>22.47</v>
      </c>
      <c r="L8575" s="1"/>
    </row>
    <row r="8576" spans="1:12">
      <c r="A8576" s="1"/>
      <c r="B8576" s="1"/>
      <c r="C8576" s="1" t="s">
        <v>18205</v>
      </c>
      <c r="D8576" s="1" t="s">
        <v>18238</v>
      </c>
      <c r="E8576" s="1" t="s">
        <v>16836</v>
      </c>
      <c r="F8576" s="1" t="s">
        <v>17756</v>
      </c>
      <c r="G8576" s="1" t="s">
        <v>29163</v>
      </c>
      <c r="H8576" s="1" t="s">
        <v>17577</v>
      </c>
      <c r="I8576" s="2">
        <v>22.47</v>
      </c>
      <c r="J8576" s="37">
        <f>VLOOKUP(H8576,'DOGHER ORDER-DISC'!$K$4:$N$30,4,FALSE)</f>
        <v>0</v>
      </c>
      <c r="K8576" s="2">
        <f t="shared" si="139"/>
        <v>22.47</v>
      </c>
      <c r="L8576" s="1"/>
    </row>
    <row r="8577" spans="1:12">
      <c r="A8577" s="1"/>
      <c r="B8577" s="1"/>
      <c r="C8577" s="1" t="s">
        <v>18205</v>
      </c>
      <c r="D8577" s="1" t="s">
        <v>18238</v>
      </c>
      <c r="E8577" s="1" t="s">
        <v>16837</v>
      </c>
      <c r="F8577" s="1" t="s">
        <v>17757</v>
      </c>
      <c r="G8577" s="1" t="s">
        <v>29164</v>
      </c>
      <c r="H8577" s="1" t="s">
        <v>17577</v>
      </c>
      <c r="I8577" s="2">
        <v>22.47</v>
      </c>
      <c r="J8577" s="37">
        <f>VLOOKUP(H8577,'DOGHER ORDER-DISC'!$K$4:$N$30,4,FALSE)</f>
        <v>0</v>
      </c>
      <c r="K8577" s="2">
        <f t="shared" si="139"/>
        <v>22.47</v>
      </c>
      <c r="L8577" s="1"/>
    </row>
    <row r="8578" spans="1:12">
      <c r="A8578" s="1"/>
      <c r="B8578" s="1"/>
      <c r="C8578" s="1" t="s">
        <v>18205</v>
      </c>
      <c r="D8578" s="1" t="s">
        <v>18238</v>
      </c>
      <c r="E8578" s="1" t="s">
        <v>16838</v>
      </c>
      <c r="F8578" s="1" t="s">
        <v>16839</v>
      </c>
      <c r="G8578" s="1" t="s">
        <v>29165</v>
      </c>
      <c r="H8578" s="1" t="s">
        <v>17577</v>
      </c>
      <c r="I8578" s="2">
        <v>22.47</v>
      </c>
      <c r="J8578" s="37">
        <f>VLOOKUP(H8578,'DOGHER ORDER-DISC'!$K$4:$N$30,4,FALSE)</f>
        <v>0</v>
      </c>
      <c r="K8578" s="2">
        <f t="shared" si="139"/>
        <v>22.47</v>
      </c>
      <c r="L8578" s="1"/>
    </row>
    <row r="8579" spans="1:12">
      <c r="A8579" s="1"/>
      <c r="B8579" s="1"/>
      <c r="C8579" s="1" t="s">
        <v>18205</v>
      </c>
      <c r="D8579" s="1" t="s">
        <v>18238</v>
      </c>
      <c r="E8579" s="1" t="s">
        <v>16840</v>
      </c>
      <c r="F8579" s="1" t="s">
        <v>17758</v>
      </c>
      <c r="G8579" s="1" t="s">
        <v>29166</v>
      </c>
      <c r="H8579" s="1" t="s">
        <v>17577</v>
      </c>
      <c r="I8579" s="2">
        <v>22.47</v>
      </c>
      <c r="J8579" s="37">
        <f>VLOOKUP(H8579,'DOGHER ORDER-DISC'!$K$4:$N$30,4,FALSE)</f>
        <v>0</v>
      </c>
      <c r="K8579" s="2">
        <f t="shared" si="139"/>
        <v>22.47</v>
      </c>
      <c r="L8579" s="1"/>
    </row>
    <row r="8580" spans="1:12">
      <c r="A8580" s="1"/>
      <c r="B8580" s="1"/>
      <c r="C8580" s="1" t="s">
        <v>18205</v>
      </c>
      <c r="D8580" s="1" t="s">
        <v>18238</v>
      </c>
      <c r="E8580" s="1" t="s">
        <v>16841</v>
      </c>
      <c r="F8580" s="1" t="s">
        <v>17759</v>
      </c>
      <c r="G8580" s="1" t="s">
        <v>29167</v>
      </c>
      <c r="H8580" s="1" t="s">
        <v>17577</v>
      </c>
      <c r="I8580" s="2">
        <v>22.47</v>
      </c>
      <c r="J8580" s="37">
        <f>VLOOKUP(H8580,'DOGHER ORDER-DISC'!$K$4:$N$30,4,FALSE)</f>
        <v>0</v>
      </c>
      <c r="K8580" s="2">
        <f t="shared" si="139"/>
        <v>22.47</v>
      </c>
      <c r="L8580" s="1"/>
    </row>
    <row r="8581" spans="1:12">
      <c r="A8581" s="1"/>
      <c r="B8581" s="1"/>
      <c r="C8581" s="1" t="s">
        <v>18205</v>
      </c>
      <c r="D8581" s="1" t="s">
        <v>18238</v>
      </c>
      <c r="E8581" s="1" t="s">
        <v>16842</v>
      </c>
      <c r="F8581" s="1" t="s">
        <v>16843</v>
      </c>
      <c r="G8581" s="1" t="s">
        <v>29168</v>
      </c>
      <c r="H8581" s="1" t="s">
        <v>17577</v>
      </c>
      <c r="I8581" s="2">
        <v>22.47</v>
      </c>
      <c r="J8581" s="37">
        <f>VLOOKUP(H8581,'DOGHER ORDER-DISC'!$K$4:$N$30,4,FALSE)</f>
        <v>0</v>
      </c>
      <c r="K8581" s="2">
        <f t="shared" si="139"/>
        <v>22.47</v>
      </c>
      <c r="L8581" s="1"/>
    </row>
    <row r="8582" spans="1:12">
      <c r="A8582" s="1"/>
      <c r="B8582" s="1"/>
      <c r="C8582" s="1" t="s">
        <v>18205</v>
      </c>
      <c r="D8582" s="1" t="s">
        <v>18238</v>
      </c>
      <c r="E8582" s="1" t="s">
        <v>16844</v>
      </c>
      <c r="F8582" s="1" t="s">
        <v>17760</v>
      </c>
      <c r="G8582" s="1" t="s">
        <v>29169</v>
      </c>
      <c r="H8582" s="1" t="s">
        <v>17577</v>
      </c>
      <c r="I8582" s="2">
        <v>22.47</v>
      </c>
      <c r="J8582" s="37">
        <f>VLOOKUP(H8582,'DOGHER ORDER-DISC'!$K$4:$N$30,4,FALSE)</f>
        <v>0</v>
      </c>
      <c r="K8582" s="2">
        <f t="shared" si="139"/>
        <v>22.47</v>
      </c>
      <c r="L8582" s="1"/>
    </row>
    <row r="8583" spans="1:12">
      <c r="A8583" s="1"/>
      <c r="B8583" s="1"/>
      <c r="C8583" s="1" t="s">
        <v>18205</v>
      </c>
      <c r="D8583" s="1" t="s">
        <v>18238</v>
      </c>
      <c r="E8583" s="1" t="s">
        <v>16845</v>
      </c>
      <c r="F8583" s="1" t="s">
        <v>16846</v>
      </c>
      <c r="G8583" s="1" t="s">
        <v>29170</v>
      </c>
      <c r="H8583" s="1" t="s">
        <v>17577</v>
      </c>
      <c r="I8583" s="2">
        <v>36.01</v>
      </c>
      <c r="J8583" s="37">
        <f>VLOOKUP(H8583,'DOGHER ORDER-DISC'!$K$4:$N$30,4,FALSE)</f>
        <v>0</v>
      </c>
      <c r="K8583" s="2">
        <f t="shared" si="139"/>
        <v>36.01</v>
      </c>
      <c r="L8583" s="1"/>
    </row>
    <row r="8584" spans="1:12">
      <c r="A8584" s="1"/>
      <c r="B8584" s="1"/>
      <c r="C8584" s="1" t="s">
        <v>18205</v>
      </c>
      <c r="D8584" s="1" t="s">
        <v>18238</v>
      </c>
      <c r="E8584" s="1" t="s">
        <v>16847</v>
      </c>
      <c r="F8584" s="1" t="s">
        <v>16848</v>
      </c>
      <c r="G8584" s="1" t="s">
        <v>29171</v>
      </c>
      <c r="H8584" s="1" t="s">
        <v>17577</v>
      </c>
      <c r="I8584" s="2">
        <v>39.76</v>
      </c>
      <c r="J8584" s="37">
        <f>VLOOKUP(H8584,'DOGHER ORDER-DISC'!$K$4:$N$30,4,FALSE)</f>
        <v>0</v>
      </c>
      <c r="K8584" s="2">
        <f t="shared" si="139"/>
        <v>39.76</v>
      </c>
      <c r="L8584" s="1"/>
    </row>
    <row r="8585" spans="1:12">
      <c r="A8585" s="1"/>
      <c r="B8585" s="1"/>
      <c r="C8585" s="1" t="s">
        <v>18205</v>
      </c>
      <c r="D8585" s="1" t="s">
        <v>18238</v>
      </c>
      <c r="E8585" s="1" t="s">
        <v>16849</v>
      </c>
      <c r="F8585" s="1" t="s">
        <v>16850</v>
      </c>
      <c r="G8585" s="1" t="s">
        <v>29172</v>
      </c>
      <c r="H8585" s="1" t="s">
        <v>17577</v>
      </c>
      <c r="I8585" s="2">
        <v>43.37</v>
      </c>
      <c r="J8585" s="37">
        <f>VLOOKUP(H8585,'DOGHER ORDER-DISC'!$K$4:$N$30,4,FALSE)</f>
        <v>0</v>
      </c>
      <c r="K8585" s="2">
        <f t="shared" si="139"/>
        <v>43.37</v>
      </c>
      <c r="L8585" s="1"/>
    </row>
    <row r="8586" spans="1:12">
      <c r="A8586" s="1"/>
      <c r="B8586" s="1"/>
      <c r="C8586" s="1" t="s">
        <v>18205</v>
      </c>
      <c r="D8586" s="1" t="s">
        <v>18238</v>
      </c>
      <c r="E8586" s="1" t="s">
        <v>16854</v>
      </c>
      <c r="F8586" s="1" t="s">
        <v>17761</v>
      </c>
      <c r="G8586" s="1" t="s">
        <v>29173</v>
      </c>
      <c r="H8586" s="1" t="s">
        <v>17577</v>
      </c>
      <c r="I8586" s="2">
        <v>33.619999999999997</v>
      </c>
      <c r="J8586" s="37">
        <f>VLOOKUP(H8586,'DOGHER ORDER-DISC'!$K$4:$N$30,4,FALSE)</f>
        <v>0</v>
      </c>
      <c r="K8586" s="2">
        <f t="shared" si="139"/>
        <v>33.619999999999997</v>
      </c>
      <c r="L8586" s="1"/>
    </row>
    <row r="8587" spans="1:12">
      <c r="A8587" s="1"/>
      <c r="B8587" s="1"/>
      <c r="C8587" s="1" t="s">
        <v>18205</v>
      </c>
      <c r="D8587" s="1" t="s">
        <v>18238</v>
      </c>
      <c r="E8587" s="1" t="s">
        <v>16855</v>
      </c>
      <c r="F8587" s="1" t="s">
        <v>17762</v>
      </c>
      <c r="G8587" s="1" t="s">
        <v>29174</v>
      </c>
      <c r="H8587" s="1" t="s">
        <v>17577</v>
      </c>
      <c r="I8587" s="2">
        <v>36.729999999999997</v>
      </c>
      <c r="J8587" s="37">
        <f>VLOOKUP(H8587,'DOGHER ORDER-DISC'!$K$4:$N$30,4,FALSE)</f>
        <v>0</v>
      </c>
      <c r="K8587" s="2">
        <f t="shared" si="139"/>
        <v>36.729999999999997</v>
      </c>
      <c r="L8587" s="1"/>
    </row>
    <row r="8588" spans="1:12">
      <c r="A8588" s="1"/>
      <c r="B8588" s="1"/>
      <c r="C8588" s="1" t="s">
        <v>18205</v>
      </c>
      <c r="D8588" s="1" t="s">
        <v>18238</v>
      </c>
      <c r="E8588" s="1" t="s">
        <v>16856</v>
      </c>
      <c r="F8588" s="1" t="s">
        <v>17763</v>
      </c>
      <c r="G8588" s="1" t="s">
        <v>29175</v>
      </c>
      <c r="H8588" s="1" t="s">
        <v>17577</v>
      </c>
      <c r="I8588" s="2">
        <v>40.57</v>
      </c>
      <c r="J8588" s="37">
        <f>VLOOKUP(H8588,'DOGHER ORDER-DISC'!$K$4:$N$30,4,FALSE)</f>
        <v>0</v>
      </c>
      <c r="K8588" s="2">
        <f t="shared" si="139"/>
        <v>40.57</v>
      </c>
      <c r="L8588" s="1"/>
    </row>
    <row r="8589" spans="1:12">
      <c r="A8589" s="1"/>
      <c r="B8589" s="1"/>
      <c r="C8589" s="1" t="s">
        <v>18205</v>
      </c>
      <c r="D8589" s="1" t="s">
        <v>18238</v>
      </c>
      <c r="E8589" s="1" t="s">
        <v>16857</v>
      </c>
      <c r="F8589" s="1" t="s">
        <v>17764</v>
      </c>
      <c r="G8589" s="1" t="s">
        <v>29176</v>
      </c>
      <c r="H8589" s="1" t="s">
        <v>17577</v>
      </c>
      <c r="I8589" s="2">
        <v>40.869999999999997</v>
      </c>
      <c r="J8589" s="37">
        <f>VLOOKUP(H8589,'DOGHER ORDER-DISC'!$K$4:$N$30,4,FALSE)</f>
        <v>0</v>
      </c>
      <c r="K8589" s="2">
        <f t="shared" si="139"/>
        <v>40.869999999999997</v>
      </c>
      <c r="L8589" s="1"/>
    </row>
    <row r="8590" spans="1:12">
      <c r="A8590" s="1"/>
      <c r="B8590" s="1"/>
      <c r="C8590" s="1" t="s">
        <v>18205</v>
      </c>
      <c r="D8590" s="1" t="s">
        <v>18238</v>
      </c>
      <c r="E8590" s="1" t="s">
        <v>16858</v>
      </c>
      <c r="F8590" s="1" t="s">
        <v>16859</v>
      </c>
      <c r="G8590" s="1" t="s">
        <v>29177</v>
      </c>
      <c r="H8590" s="1" t="s">
        <v>17577</v>
      </c>
      <c r="I8590" s="2">
        <v>39.26</v>
      </c>
      <c r="J8590" s="37">
        <f>VLOOKUP(H8590,'DOGHER ORDER-DISC'!$K$4:$N$30,4,FALSE)</f>
        <v>0</v>
      </c>
      <c r="K8590" s="2">
        <f t="shared" si="139"/>
        <v>39.26</v>
      </c>
      <c r="L8590" s="1"/>
    </row>
    <row r="8591" spans="1:12">
      <c r="A8591" s="1"/>
      <c r="B8591" s="1"/>
      <c r="C8591" s="1" t="s">
        <v>18205</v>
      </c>
      <c r="D8591" s="1" t="s">
        <v>18238</v>
      </c>
      <c r="E8591" s="1" t="s">
        <v>16860</v>
      </c>
      <c r="F8591" s="1" t="s">
        <v>17765</v>
      </c>
      <c r="G8591" s="1" t="s">
        <v>29178</v>
      </c>
      <c r="H8591" s="1" t="s">
        <v>17577</v>
      </c>
      <c r="I8591" s="2">
        <v>40.93</v>
      </c>
      <c r="J8591" s="37">
        <f>VLOOKUP(H8591,'DOGHER ORDER-DISC'!$K$4:$N$30,4,FALSE)</f>
        <v>0</v>
      </c>
      <c r="K8591" s="2">
        <f t="shared" si="139"/>
        <v>40.93</v>
      </c>
      <c r="L8591" s="1"/>
    </row>
    <row r="8592" spans="1:12">
      <c r="A8592" s="1"/>
      <c r="B8592" s="1"/>
      <c r="C8592" s="1" t="s">
        <v>18205</v>
      </c>
      <c r="D8592" s="1" t="s">
        <v>18238</v>
      </c>
      <c r="E8592" s="1" t="s">
        <v>16851</v>
      </c>
      <c r="F8592" s="1" t="s">
        <v>16852</v>
      </c>
      <c r="G8592" s="1" t="s">
        <v>29179</v>
      </c>
      <c r="H8592" s="1" t="s">
        <v>17577</v>
      </c>
      <c r="I8592" s="2">
        <v>34.06</v>
      </c>
      <c r="J8592" s="37">
        <f>VLOOKUP(H8592,'DOGHER ORDER-DISC'!$K$4:$N$30,4,FALSE)</f>
        <v>0</v>
      </c>
      <c r="K8592" s="2">
        <f t="shared" si="139"/>
        <v>34.06</v>
      </c>
      <c r="L8592" s="1"/>
    </row>
    <row r="8593" spans="1:12">
      <c r="A8593" s="1"/>
      <c r="B8593" s="1"/>
      <c r="C8593" s="1" t="s">
        <v>18205</v>
      </c>
      <c r="D8593" s="1" t="s">
        <v>18238</v>
      </c>
      <c r="E8593" s="1" t="s">
        <v>16853</v>
      </c>
      <c r="F8593" s="1" t="s">
        <v>17766</v>
      </c>
      <c r="G8593" s="1" t="s">
        <v>29180</v>
      </c>
      <c r="H8593" s="1" t="s">
        <v>17577</v>
      </c>
      <c r="I8593" s="2">
        <v>37.94</v>
      </c>
      <c r="J8593" s="37">
        <f>VLOOKUP(H8593,'DOGHER ORDER-DISC'!$K$4:$N$30,4,FALSE)</f>
        <v>0</v>
      </c>
      <c r="K8593" s="2">
        <f t="shared" si="139"/>
        <v>37.94</v>
      </c>
      <c r="L8593" s="1"/>
    </row>
    <row r="8594" spans="1:12">
      <c r="A8594" s="1"/>
      <c r="B8594" s="1"/>
      <c r="C8594" s="1" t="s">
        <v>18205</v>
      </c>
      <c r="D8594" s="1" t="s">
        <v>18238</v>
      </c>
      <c r="E8594" s="1" t="s">
        <v>16861</v>
      </c>
      <c r="F8594" s="1" t="s">
        <v>17767</v>
      </c>
      <c r="G8594" s="1" t="s">
        <v>29181</v>
      </c>
      <c r="H8594" s="1" t="s">
        <v>17577</v>
      </c>
      <c r="I8594" s="2">
        <v>34.06</v>
      </c>
      <c r="J8594" s="37">
        <f>VLOOKUP(H8594,'DOGHER ORDER-DISC'!$K$4:$N$30,4,FALSE)</f>
        <v>0</v>
      </c>
      <c r="K8594" s="2">
        <f t="shared" si="139"/>
        <v>34.06</v>
      </c>
      <c r="L8594" s="1"/>
    </row>
    <row r="8595" spans="1:12">
      <c r="A8595" s="1"/>
      <c r="B8595" s="1"/>
      <c r="C8595" s="1" t="s">
        <v>18205</v>
      </c>
      <c r="D8595" s="1" t="s">
        <v>18238</v>
      </c>
      <c r="E8595" s="1" t="s">
        <v>16862</v>
      </c>
      <c r="F8595" s="1" t="s">
        <v>17768</v>
      </c>
      <c r="G8595" s="1" t="s">
        <v>29182</v>
      </c>
      <c r="H8595" s="1" t="s">
        <v>17577</v>
      </c>
      <c r="I8595" s="2">
        <v>40.17</v>
      </c>
      <c r="J8595" s="37">
        <f>VLOOKUP(H8595,'DOGHER ORDER-DISC'!$K$4:$N$30,4,FALSE)</f>
        <v>0</v>
      </c>
      <c r="K8595" s="2">
        <f t="shared" si="139"/>
        <v>40.17</v>
      </c>
      <c r="L8595" s="1"/>
    </row>
    <row r="8596" spans="1:12">
      <c r="A8596" s="1"/>
      <c r="B8596" s="1"/>
      <c r="C8596" s="1" t="s">
        <v>18205</v>
      </c>
      <c r="D8596" s="1" t="s">
        <v>18238</v>
      </c>
      <c r="E8596" s="1" t="s">
        <v>16863</v>
      </c>
      <c r="F8596" s="1" t="s">
        <v>17769</v>
      </c>
      <c r="G8596" s="1" t="s">
        <v>29183</v>
      </c>
      <c r="H8596" s="1" t="s">
        <v>17577</v>
      </c>
      <c r="I8596" s="2">
        <v>47.11</v>
      </c>
      <c r="J8596" s="37">
        <f>VLOOKUP(H8596,'DOGHER ORDER-DISC'!$K$4:$N$30,4,FALSE)</f>
        <v>0</v>
      </c>
      <c r="K8596" s="2">
        <f t="shared" si="139"/>
        <v>47.11</v>
      </c>
      <c r="L8596" s="1"/>
    </row>
    <row r="8597" spans="1:12">
      <c r="A8597" s="1"/>
      <c r="B8597" s="1"/>
      <c r="C8597" s="1" t="s">
        <v>18205</v>
      </c>
      <c r="D8597" s="1" t="s">
        <v>18238</v>
      </c>
      <c r="E8597" s="1" t="s">
        <v>16864</v>
      </c>
      <c r="F8597" s="1" t="s">
        <v>16865</v>
      </c>
      <c r="G8597" s="1" t="s">
        <v>29184</v>
      </c>
      <c r="H8597" s="1" t="s">
        <v>17577</v>
      </c>
      <c r="I8597" s="2">
        <v>39.76</v>
      </c>
      <c r="J8597" s="37">
        <f>VLOOKUP(H8597,'DOGHER ORDER-DISC'!$K$4:$N$30,4,FALSE)</f>
        <v>0</v>
      </c>
      <c r="K8597" s="2">
        <f t="shared" si="139"/>
        <v>39.76</v>
      </c>
      <c r="L8597" s="1"/>
    </row>
    <row r="8598" spans="1:12">
      <c r="A8598" s="1"/>
      <c r="B8598" s="1"/>
      <c r="C8598" s="1" t="s">
        <v>18205</v>
      </c>
      <c r="D8598" s="1" t="s">
        <v>18238</v>
      </c>
      <c r="E8598" s="1" t="s">
        <v>16866</v>
      </c>
      <c r="F8598" s="1" t="s">
        <v>17770</v>
      </c>
      <c r="G8598" s="1" t="s">
        <v>21167</v>
      </c>
      <c r="H8598" s="1" t="s">
        <v>17577</v>
      </c>
      <c r="I8598" s="2">
        <v>47.12</v>
      </c>
      <c r="J8598" s="37">
        <f>VLOOKUP(H8598,'DOGHER ORDER-DISC'!$K$4:$N$30,4,FALSE)</f>
        <v>0</v>
      </c>
      <c r="K8598" s="2">
        <f t="shared" si="139"/>
        <v>47.12</v>
      </c>
      <c r="L8598" s="1"/>
    </row>
    <row r="8599" spans="1:12">
      <c r="A8599" s="1"/>
      <c r="B8599" s="1"/>
      <c r="C8599" s="1" t="s">
        <v>18205</v>
      </c>
      <c r="D8599" s="1" t="s">
        <v>18238</v>
      </c>
      <c r="E8599" s="1" t="s">
        <v>16884</v>
      </c>
      <c r="F8599" s="1" t="s">
        <v>16885</v>
      </c>
      <c r="G8599" s="1" t="s">
        <v>29185</v>
      </c>
      <c r="H8599" s="1" t="s">
        <v>17577</v>
      </c>
      <c r="I8599" s="2">
        <v>44.67</v>
      </c>
      <c r="J8599" s="37">
        <f>VLOOKUP(H8599,'DOGHER ORDER-DISC'!$K$4:$N$30,4,FALSE)</f>
        <v>0</v>
      </c>
      <c r="K8599" s="2">
        <f t="shared" si="139"/>
        <v>44.67</v>
      </c>
      <c r="L8599" s="1"/>
    </row>
    <row r="8600" spans="1:12">
      <c r="A8600" s="1"/>
      <c r="B8600" s="1"/>
      <c r="C8600" s="1" t="s">
        <v>18205</v>
      </c>
      <c r="D8600" s="1" t="s">
        <v>18238</v>
      </c>
      <c r="E8600" s="1" t="s">
        <v>16886</v>
      </c>
      <c r="F8600" s="1" t="s">
        <v>16887</v>
      </c>
      <c r="G8600" s="1" t="s">
        <v>29186</v>
      </c>
      <c r="H8600" s="1" t="s">
        <v>17577</v>
      </c>
      <c r="I8600" s="2">
        <v>26.4</v>
      </c>
      <c r="J8600" s="37">
        <f>VLOOKUP(H8600,'DOGHER ORDER-DISC'!$K$4:$N$30,4,FALSE)</f>
        <v>0</v>
      </c>
      <c r="K8600" s="2">
        <f t="shared" si="139"/>
        <v>26.4</v>
      </c>
      <c r="L8600" s="1"/>
    </row>
    <row r="8601" spans="1:12">
      <c r="A8601" s="1"/>
      <c r="B8601" s="1"/>
      <c r="C8601" s="1" t="s">
        <v>18205</v>
      </c>
      <c r="D8601" s="1" t="s">
        <v>18238</v>
      </c>
      <c r="E8601" s="1" t="s">
        <v>16888</v>
      </c>
      <c r="F8601" s="1" t="s">
        <v>16889</v>
      </c>
      <c r="G8601" s="1" t="s">
        <v>29187</v>
      </c>
      <c r="H8601" s="1" t="s">
        <v>17577</v>
      </c>
      <c r="I8601" s="2">
        <v>32.229999999999997</v>
      </c>
      <c r="J8601" s="37">
        <f>VLOOKUP(H8601,'DOGHER ORDER-DISC'!$K$4:$N$30,4,FALSE)</f>
        <v>0</v>
      </c>
      <c r="K8601" s="2">
        <f t="shared" si="139"/>
        <v>32.229999999999997</v>
      </c>
      <c r="L8601" s="1"/>
    </row>
    <row r="8602" spans="1:12">
      <c r="A8602" s="1"/>
      <c r="B8602" s="1"/>
      <c r="C8602" s="1" t="s">
        <v>18205</v>
      </c>
      <c r="D8602" s="1" t="s">
        <v>18238</v>
      </c>
      <c r="E8602" s="1" t="s">
        <v>16890</v>
      </c>
      <c r="F8602" s="1" t="s">
        <v>16891</v>
      </c>
      <c r="G8602" s="1" t="s">
        <v>29188</v>
      </c>
      <c r="H8602" s="1" t="s">
        <v>17577</v>
      </c>
      <c r="I8602" s="2">
        <v>38.03</v>
      </c>
      <c r="J8602" s="37">
        <f>VLOOKUP(H8602,'DOGHER ORDER-DISC'!$K$4:$N$30,4,FALSE)</f>
        <v>0</v>
      </c>
      <c r="K8602" s="2">
        <f t="shared" si="139"/>
        <v>38.03</v>
      </c>
      <c r="L8602" s="1"/>
    </row>
    <row r="8603" spans="1:12">
      <c r="A8603" s="1"/>
      <c r="B8603" s="1"/>
      <c r="C8603" s="1" t="s">
        <v>18205</v>
      </c>
      <c r="D8603" s="1" t="s">
        <v>18238</v>
      </c>
      <c r="E8603" s="1" t="s">
        <v>16892</v>
      </c>
      <c r="F8603" s="1" t="s">
        <v>16893</v>
      </c>
      <c r="G8603" s="1" t="s">
        <v>29189</v>
      </c>
      <c r="H8603" s="1" t="s">
        <v>17577</v>
      </c>
      <c r="I8603" s="2">
        <v>34.18</v>
      </c>
      <c r="J8603" s="37">
        <f>VLOOKUP(H8603,'DOGHER ORDER-DISC'!$K$4:$N$30,4,FALSE)</f>
        <v>0</v>
      </c>
      <c r="K8603" s="2">
        <f t="shared" si="139"/>
        <v>34.18</v>
      </c>
      <c r="L8603" s="1"/>
    </row>
    <row r="8604" spans="1:12">
      <c r="A8604" s="1"/>
      <c r="B8604" s="1"/>
      <c r="C8604" s="1" t="s">
        <v>18205</v>
      </c>
      <c r="D8604" s="1" t="s">
        <v>18238</v>
      </c>
      <c r="E8604" s="1" t="s">
        <v>16894</v>
      </c>
      <c r="F8604" s="1" t="s">
        <v>16895</v>
      </c>
      <c r="G8604" s="1" t="s">
        <v>29190</v>
      </c>
      <c r="H8604" s="1" t="s">
        <v>17577</v>
      </c>
      <c r="I8604" s="2">
        <v>25.78</v>
      </c>
      <c r="J8604" s="37">
        <f>VLOOKUP(H8604,'DOGHER ORDER-DISC'!$K$4:$N$30,4,FALSE)</f>
        <v>0</v>
      </c>
      <c r="K8604" s="2">
        <f t="shared" si="139"/>
        <v>25.78</v>
      </c>
      <c r="L8604" s="1"/>
    </row>
    <row r="8605" spans="1:12">
      <c r="A8605" s="1"/>
      <c r="B8605" s="1"/>
      <c r="C8605" s="1" t="s">
        <v>18205</v>
      </c>
      <c r="D8605" s="1" t="s">
        <v>18238</v>
      </c>
      <c r="E8605" s="1" t="s">
        <v>16876</v>
      </c>
      <c r="F8605" s="1" t="s">
        <v>16877</v>
      </c>
      <c r="G8605" s="1" t="s">
        <v>29191</v>
      </c>
      <c r="H8605" s="1" t="s">
        <v>17577</v>
      </c>
      <c r="I8605" s="2">
        <v>27.61</v>
      </c>
      <c r="J8605" s="37">
        <f>VLOOKUP(H8605,'DOGHER ORDER-DISC'!$K$4:$N$30,4,FALSE)</f>
        <v>0</v>
      </c>
      <c r="K8605" s="2">
        <f t="shared" si="139"/>
        <v>27.61</v>
      </c>
      <c r="L8605" s="1"/>
    </row>
    <row r="8606" spans="1:12">
      <c r="A8606" s="1"/>
      <c r="B8606" s="1"/>
      <c r="C8606" s="1" t="s">
        <v>18205</v>
      </c>
      <c r="D8606" s="1" t="s">
        <v>18238</v>
      </c>
      <c r="E8606" s="1" t="s">
        <v>16878</v>
      </c>
      <c r="F8606" s="1" t="s">
        <v>16879</v>
      </c>
      <c r="G8606" s="1" t="s">
        <v>29192</v>
      </c>
      <c r="H8606" s="1" t="s">
        <v>17577</v>
      </c>
      <c r="I8606" s="2">
        <v>31.5</v>
      </c>
      <c r="J8606" s="37">
        <f>VLOOKUP(H8606,'DOGHER ORDER-DISC'!$K$4:$N$30,4,FALSE)</f>
        <v>0</v>
      </c>
      <c r="K8606" s="2">
        <f t="shared" si="139"/>
        <v>31.5</v>
      </c>
      <c r="L8606" s="1"/>
    </row>
    <row r="8607" spans="1:12">
      <c r="A8607" s="1"/>
      <c r="B8607" s="1"/>
      <c r="C8607" s="1" t="s">
        <v>18205</v>
      </c>
      <c r="D8607" s="1" t="s">
        <v>18238</v>
      </c>
      <c r="E8607" s="1" t="s">
        <v>16880</v>
      </c>
      <c r="F8607" s="1" t="s">
        <v>16881</v>
      </c>
      <c r="G8607" s="1" t="s">
        <v>29193</v>
      </c>
      <c r="H8607" s="1" t="s">
        <v>17577</v>
      </c>
      <c r="I8607" s="2">
        <v>34.39</v>
      </c>
      <c r="J8607" s="37">
        <f>VLOOKUP(H8607,'DOGHER ORDER-DISC'!$K$4:$N$30,4,FALSE)</f>
        <v>0</v>
      </c>
      <c r="K8607" s="2">
        <f t="shared" si="139"/>
        <v>34.39</v>
      </c>
      <c r="L8607" s="1"/>
    </row>
    <row r="8608" spans="1:12">
      <c r="A8608" s="1"/>
      <c r="B8608" s="1"/>
      <c r="C8608" s="1" t="s">
        <v>18205</v>
      </c>
      <c r="D8608" s="1" t="s">
        <v>18238</v>
      </c>
      <c r="E8608" s="1" t="s">
        <v>16882</v>
      </c>
      <c r="F8608" s="1" t="s">
        <v>16883</v>
      </c>
      <c r="G8608" s="1" t="s">
        <v>29194</v>
      </c>
      <c r="H8608" s="1" t="s">
        <v>17577</v>
      </c>
      <c r="I8608" s="2">
        <v>48</v>
      </c>
      <c r="J8608" s="37">
        <f>VLOOKUP(H8608,'DOGHER ORDER-DISC'!$K$4:$N$30,4,FALSE)</f>
        <v>0</v>
      </c>
      <c r="K8608" s="2">
        <f t="shared" si="139"/>
        <v>48</v>
      </c>
      <c r="L8608" s="1"/>
    </row>
    <row r="8609" spans="1:12">
      <c r="A8609" s="1"/>
      <c r="B8609" s="1"/>
      <c r="C8609" s="1" t="s">
        <v>18205</v>
      </c>
      <c r="D8609" s="1" t="s">
        <v>18238</v>
      </c>
      <c r="E8609" s="1" t="s">
        <v>16869</v>
      </c>
      <c r="F8609" s="1" t="s">
        <v>17771</v>
      </c>
      <c r="G8609" s="1" t="s">
        <v>29192</v>
      </c>
      <c r="H8609" s="1" t="s">
        <v>17577</v>
      </c>
      <c r="I8609" s="2">
        <v>44.5</v>
      </c>
      <c r="J8609" s="37">
        <f>VLOOKUP(H8609,'DOGHER ORDER-DISC'!$K$4:$N$30,4,FALSE)</f>
        <v>0</v>
      </c>
      <c r="K8609" s="2">
        <f t="shared" si="139"/>
        <v>44.5</v>
      </c>
      <c r="L8609" s="1"/>
    </row>
    <row r="8610" spans="1:12">
      <c r="A8610" s="1"/>
      <c r="B8610" s="1"/>
      <c r="C8610" s="1" t="s">
        <v>18205</v>
      </c>
      <c r="D8610" s="1" t="s">
        <v>18238</v>
      </c>
      <c r="E8610" s="1" t="s">
        <v>16867</v>
      </c>
      <c r="F8610" s="1" t="s">
        <v>16868</v>
      </c>
      <c r="G8610" s="1" t="s">
        <v>29191</v>
      </c>
      <c r="H8610" s="1" t="s">
        <v>17577</v>
      </c>
      <c r="I8610" s="2">
        <v>41.71</v>
      </c>
      <c r="J8610" s="37">
        <f>VLOOKUP(H8610,'DOGHER ORDER-DISC'!$K$4:$N$30,4,FALSE)</f>
        <v>0</v>
      </c>
      <c r="K8610" s="2">
        <f t="shared" si="139"/>
        <v>41.71</v>
      </c>
      <c r="L8610" s="1"/>
    </row>
    <row r="8611" spans="1:12">
      <c r="A8611" s="1"/>
      <c r="B8611" s="1"/>
      <c r="C8611" s="1" t="s">
        <v>18205</v>
      </c>
      <c r="D8611" s="1" t="s">
        <v>18238</v>
      </c>
      <c r="E8611" s="1" t="s">
        <v>16870</v>
      </c>
      <c r="F8611" s="1" t="s">
        <v>16871</v>
      </c>
      <c r="G8611" s="1" t="s">
        <v>29195</v>
      </c>
      <c r="H8611" s="1" t="s">
        <v>17577</v>
      </c>
      <c r="I8611" s="2">
        <v>47.39</v>
      </c>
      <c r="J8611" s="37">
        <f>VLOOKUP(H8611,'DOGHER ORDER-DISC'!$K$4:$N$30,4,FALSE)</f>
        <v>0</v>
      </c>
      <c r="K8611" s="2">
        <f t="shared" si="139"/>
        <v>47.39</v>
      </c>
      <c r="L8611" s="1"/>
    </row>
    <row r="8612" spans="1:12">
      <c r="A8612" s="1"/>
      <c r="B8612" s="1"/>
      <c r="C8612" s="1" t="s">
        <v>18205</v>
      </c>
      <c r="D8612" s="1" t="s">
        <v>18238</v>
      </c>
      <c r="E8612" s="1" t="s">
        <v>16872</v>
      </c>
      <c r="F8612" s="1" t="s">
        <v>16873</v>
      </c>
      <c r="G8612" s="1" t="s">
        <v>29194</v>
      </c>
      <c r="H8612" s="1" t="s">
        <v>17577</v>
      </c>
      <c r="I8612" s="2">
        <v>58.54</v>
      </c>
      <c r="J8612" s="37">
        <f>VLOOKUP(H8612,'DOGHER ORDER-DISC'!$K$4:$N$30,4,FALSE)</f>
        <v>0</v>
      </c>
      <c r="K8612" s="2">
        <f t="shared" si="139"/>
        <v>58.54</v>
      </c>
      <c r="L8612" s="1"/>
    </row>
    <row r="8613" spans="1:12">
      <c r="A8613" s="1"/>
      <c r="B8613" s="1"/>
      <c r="C8613" s="1" t="s">
        <v>18205</v>
      </c>
      <c r="D8613" s="1" t="s">
        <v>18238</v>
      </c>
      <c r="E8613" s="1" t="s">
        <v>16874</v>
      </c>
      <c r="F8613" s="1" t="s">
        <v>16875</v>
      </c>
      <c r="G8613" s="1" t="s">
        <v>29196</v>
      </c>
      <c r="H8613" s="1" t="s">
        <v>17577</v>
      </c>
      <c r="I8613" s="2">
        <v>108.24</v>
      </c>
      <c r="J8613" s="37">
        <f>VLOOKUP(H8613,'DOGHER ORDER-DISC'!$K$4:$N$30,4,FALSE)</f>
        <v>0</v>
      </c>
      <c r="K8613" s="2">
        <f t="shared" si="139"/>
        <v>108.24</v>
      </c>
      <c r="L8613" s="1"/>
    </row>
    <row r="8614" spans="1:12">
      <c r="A8614" s="1"/>
      <c r="B8614" s="1"/>
      <c r="C8614" s="1" t="s">
        <v>18205</v>
      </c>
      <c r="D8614" s="1" t="s">
        <v>18238</v>
      </c>
      <c r="E8614" s="1" t="s">
        <v>16896</v>
      </c>
      <c r="F8614" s="1" t="s">
        <v>16897</v>
      </c>
      <c r="G8614" s="1" t="s">
        <v>29197</v>
      </c>
      <c r="H8614" s="1" t="s">
        <v>17577</v>
      </c>
      <c r="I8614" s="2">
        <v>27.3</v>
      </c>
      <c r="J8614" s="37">
        <f>VLOOKUP(H8614,'DOGHER ORDER-DISC'!$K$4:$N$30,4,FALSE)</f>
        <v>0</v>
      </c>
      <c r="K8614" s="2">
        <f t="shared" si="139"/>
        <v>27.3</v>
      </c>
      <c r="L8614" s="1"/>
    </row>
    <row r="8615" spans="1:12">
      <c r="A8615" s="1"/>
      <c r="B8615" s="1"/>
      <c r="C8615" s="1" t="s">
        <v>18205</v>
      </c>
      <c r="D8615" s="1" t="s">
        <v>18238</v>
      </c>
      <c r="E8615" s="1" t="s">
        <v>16898</v>
      </c>
      <c r="F8615" s="1" t="s">
        <v>16899</v>
      </c>
      <c r="G8615" s="1" t="s">
        <v>29198</v>
      </c>
      <c r="H8615" s="1" t="s">
        <v>17577</v>
      </c>
      <c r="I8615" s="2">
        <v>29.08</v>
      </c>
      <c r="J8615" s="37">
        <f>VLOOKUP(H8615,'DOGHER ORDER-DISC'!$K$4:$N$30,4,FALSE)</f>
        <v>0</v>
      </c>
      <c r="K8615" s="2">
        <f t="shared" si="139"/>
        <v>29.08</v>
      </c>
      <c r="L8615" s="1"/>
    </row>
    <row r="8616" spans="1:12">
      <c r="A8616" s="1"/>
      <c r="B8616" s="1"/>
      <c r="C8616" s="1" t="s">
        <v>18205</v>
      </c>
      <c r="D8616" s="1" t="s">
        <v>18238</v>
      </c>
      <c r="E8616" s="1" t="s">
        <v>16900</v>
      </c>
      <c r="F8616" s="1" t="s">
        <v>16901</v>
      </c>
      <c r="G8616" s="1" t="s">
        <v>29199</v>
      </c>
      <c r="H8616" s="1" t="s">
        <v>17577</v>
      </c>
      <c r="I8616" s="2">
        <v>33.74</v>
      </c>
      <c r="J8616" s="37">
        <f>VLOOKUP(H8616,'DOGHER ORDER-DISC'!$K$4:$N$30,4,FALSE)</f>
        <v>0</v>
      </c>
      <c r="K8616" s="2">
        <f t="shared" si="139"/>
        <v>33.74</v>
      </c>
      <c r="L8616" s="1"/>
    </row>
    <row r="8617" spans="1:12">
      <c r="A8617" s="1"/>
      <c r="B8617" s="1"/>
      <c r="C8617" s="1" t="s">
        <v>18205</v>
      </c>
      <c r="D8617" s="1" t="s">
        <v>18238</v>
      </c>
      <c r="E8617" s="1" t="s">
        <v>16902</v>
      </c>
      <c r="F8617" s="1" t="s">
        <v>16903</v>
      </c>
      <c r="G8617" s="1" t="s">
        <v>29200</v>
      </c>
      <c r="H8617" s="1" t="s">
        <v>17577</v>
      </c>
      <c r="I8617" s="2">
        <v>18.61</v>
      </c>
      <c r="J8617" s="37">
        <f>VLOOKUP(H8617,'DOGHER ORDER-DISC'!$K$4:$N$30,4,FALSE)</f>
        <v>0</v>
      </c>
      <c r="K8617" s="2">
        <f t="shared" si="139"/>
        <v>18.61</v>
      </c>
      <c r="L8617" s="1"/>
    </row>
    <row r="8618" spans="1:12">
      <c r="A8618" s="1"/>
      <c r="B8618" s="1"/>
      <c r="C8618" s="1" t="s">
        <v>18205</v>
      </c>
      <c r="D8618" s="1" t="s">
        <v>18238</v>
      </c>
      <c r="E8618" s="1" t="s">
        <v>16904</v>
      </c>
      <c r="F8618" s="1" t="s">
        <v>16905</v>
      </c>
      <c r="G8618" s="1" t="s">
        <v>29201</v>
      </c>
      <c r="H8618" s="1" t="s">
        <v>17577</v>
      </c>
      <c r="I8618" s="2">
        <v>20.32</v>
      </c>
      <c r="J8618" s="37">
        <f>VLOOKUP(H8618,'DOGHER ORDER-DISC'!$K$4:$N$30,4,FALSE)</f>
        <v>0</v>
      </c>
      <c r="K8618" s="2">
        <f t="shared" si="139"/>
        <v>20.32</v>
      </c>
      <c r="L8618" s="1"/>
    </row>
    <row r="8619" spans="1:12">
      <c r="A8619" s="1"/>
      <c r="B8619" s="1"/>
      <c r="C8619" s="1" t="s">
        <v>18205</v>
      </c>
      <c r="D8619" s="1" t="s">
        <v>18238</v>
      </c>
      <c r="E8619" s="1" t="s">
        <v>16906</v>
      </c>
      <c r="F8619" s="1" t="s">
        <v>16907</v>
      </c>
      <c r="G8619" s="1" t="s">
        <v>29202</v>
      </c>
      <c r="H8619" s="1" t="s">
        <v>17577</v>
      </c>
      <c r="I8619" s="2">
        <v>22.11</v>
      </c>
      <c r="J8619" s="37">
        <f>VLOOKUP(H8619,'DOGHER ORDER-DISC'!$K$4:$N$30,4,FALSE)</f>
        <v>0</v>
      </c>
      <c r="K8619" s="2">
        <f t="shared" si="139"/>
        <v>22.11</v>
      </c>
      <c r="L8619" s="1"/>
    </row>
    <row r="8620" spans="1:12">
      <c r="A8620" s="1"/>
      <c r="B8620" s="1"/>
      <c r="C8620" s="1" t="s">
        <v>18205</v>
      </c>
      <c r="D8620" s="1" t="s">
        <v>18238</v>
      </c>
      <c r="E8620" s="1" t="s">
        <v>16908</v>
      </c>
      <c r="F8620" s="1" t="s">
        <v>16909</v>
      </c>
      <c r="G8620" s="1" t="s">
        <v>29203</v>
      </c>
      <c r="H8620" s="1" t="s">
        <v>17577</v>
      </c>
      <c r="I8620" s="2">
        <v>21.43</v>
      </c>
      <c r="J8620" s="37">
        <f>VLOOKUP(H8620,'DOGHER ORDER-DISC'!$K$4:$N$30,4,FALSE)</f>
        <v>0</v>
      </c>
      <c r="K8620" s="2">
        <f t="shared" si="139"/>
        <v>21.43</v>
      </c>
      <c r="L8620" s="1"/>
    </row>
    <row r="8621" spans="1:12">
      <c r="A8621" s="1"/>
      <c r="B8621" s="1"/>
      <c r="C8621" s="1" t="s">
        <v>18205</v>
      </c>
      <c r="D8621" s="1" t="s">
        <v>18238</v>
      </c>
      <c r="E8621" s="1" t="s">
        <v>16910</v>
      </c>
      <c r="F8621" s="1" t="s">
        <v>16911</v>
      </c>
      <c r="G8621" s="1" t="s">
        <v>29204</v>
      </c>
      <c r="H8621" s="1" t="s">
        <v>17577</v>
      </c>
      <c r="I8621" s="2">
        <v>22.63</v>
      </c>
      <c r="J8621" s="37">
        <f>VLOOKUP(H8621,'DOGHER ORDER-DISC'!$K$4:$N$30,4,FALSE)</f>
        <v>0</v>
      </c>
      <c r="K8621" s="2">
        <f t="shared" si="139"/>
        <v>22.63</v>
      </c>
      <c r="L8621" s="1"/>
    </row>
    <row r="8622" spans="1:12">
      <c r="A8622" s="1"/>
      <c r="B8622" s="1"/>
      <c r="C8622" s="1" t="s">
        <v>18205</v>
      </c>
      <c r="D8622" s="1" t="s">
        <v>18238</v>
      </c>
      <c r="E8622" s="1" t="s">
        <v>16912</v>
      </c>
      <c r="F8622" s="1" t="s">
        <v>16913</v>
      </c>
      <c r="G8622" s="1" t="s">
        <v>29205</v>
      </c>
      <c r="H8622" s="1" t="s">
        <v>17577</v>
      </c>
      <c r="I8622" s="2">
        <v>26.35</v>
      </c>
      <c r="J8622" s="37">
        <f>VLOOKUP(H8622,'DOGHER ORDER-DISC'!$K$4:$N$30,4,FALSE)</f>
        <v>0</v>
      </c>
      <c r="K8622" s="2">
        <f t="shared" si="139"/>
        <v>26.35</v>
      </c>
      <c r="L8622" s="1"/>
    </row>
    <row r="8623" spans="1:12">
      <c r="A8623" s="1"/>
      <c r="B8623" s="1"/>
      <c r="C8623" s="1" t="s">
        <v>18205</v>
      </c>
      <c r="D8623" s="1" t="s">
        <v>18238</v>
      </c>
      <c r="E8623" s="1" t="s">
        <v>16914</v>
      </c>
      <c r="F8623" s="1" t="s">
        <v>16915</v>
      </c>
      <c r="G8623" s="1" t="s">
        <v>29206</v>
      </c>
      <c r="H8623" s="1" t="s">
        <v>17577</v>
      </c>
      <c r="I8623" s="2">
        <v>18.399999999999999</v>
      </c>
      <c r="J8623" s="37">
        <f>VLOOKUP(H8623,'DOGHER ORDER-DISC'!$K$4:$N$30,4,FALSE)</f>
        <v>0</v>
      </c>
      <c r="K8623" s="2">
        <f t="shared" ref="K8623:K8686" si="140">+ROUND(I8623*(1-J8623),2)</f>
        <v>18.399999999999999</v>
      </c>
      <c r="L8623" s="1"/>
    </row>
    <row r="8624" spans="1:12">
      <c r="A8624" s="1"/>
      <c r="B8624" s="1"/>
      <c r="C8624" s="1" t="s">
        <v>18205</v>
      </c>
      <c r="D8624" s="1" t="s">
        <v>18238</v>
      </c>
      <c r="E8624" s="1" t="s">
        <v>16916</v>
      </c>
      <c r="F8624" s="1" t="s">
        <v>16917</v>
      </c>
      <c r="G8624" s="1" t="s">
        <v>29207</v>
      </c>
      <c r="H8624" s="1" t="s">
        <v>17577</v>
      </c>
      <c r="I8624" s="2">
        <v>18.61</v>
      </c>
      <c r="J8624" s="37">
        <f>VLOOKUP(H8624,'DOGHER ORDER-DISC'!$K$4:$N$30,4,FALSE)</f>
        <v>0</v>
      </c>
      <c r="K8624" s="2">
        <f t="shared" si="140"/>
        <v>18.61</v>
      </c>
      <c r="L8624" s="1"/>
    </row>
    <row r="8625" spans="1:12">
      <c r="A8625" s="1"/>
      <c r="B8625" s="1"/>
      <c r="C8625" s="1" t="s">
        <v>18205</v>
      </c>
      <c r="D8625" s="1" t="s">
        <v>18238</v>
      </c>
      <c r="E8625" s="1" t="s">
        <v>16918</v>
      </c>
      <c r="F8625" s="1" t="s">
        <v>16919</v>
      </c>
      <c r="G8625" s="1" t="s">
        <v>29208</v>
      </c>
      <c r="H8625" s="1" t="s">
        <v>17577</v>
      </c>
      <c r="I8625" s="2">
        <v>21.77</v>
      </c>
      <c r="J8625" s="37">
        <f>VLOOKUP(H8625,'DOGHER ORDER-DISC'!$K$4:$N$30,4,FALSE)</f>
        <v>0</v>
      </c>
      <c r="K8625" s="2">
        <f t="shared" si="140"/>
        <v>21.77</v>
      </c>
      <c r="L8625" s="1"/>
    </row>
    <row r="8626" spans="1:12">
      <c r="A8626" s="1"/>
      <c r="B8626" s="1"/>
      <c r="C8626" s="1" t="s">
        <v>18205</v>
      </c>
      <c r="D8626" s="1" t="s">
        <v>18238</v>
      </c>
      <c r="E8626" s="1" t="s">
        <v>16920</v>
      </c>
      <c r="F8626" s="1" t="s">
        <v>16921</v>
      </c>
      <c r="G8626" s="1" t="s">
        <v>29209</v>
      </c>
      <c r="H8626" s="1" t="s">
        <v>17577</v>
      </c>
      <c r="I8626" s="2">
        <v>28.57</v>
      </c>
      <c r="J8626" s="37">
        <f>VLOOKUP(H8626,'DOGHER ORDER-DISC'!$K$4:$N$30,4,FALSE)</f>
        <v>0</v>
      </c>
      <c r="K8626" s="2">
        <f t="shared" si="140"/>
        <v>28.57</v>
      </c>
      <c r="L8626" s="1"/>
    </row>
    <row r="8627" spans="1:12">
      <c r="A8627" s="1"/>
      <c r="B8627" s="1"/>
      <c r="C8627" s="1" t="s">
        <v>18206</v>
      </c>
      <c r="D8627" s="1" t="s">
        <v>18239</v>
      </c>
      <c r="E8627" s="1" t="s">
        <v>16922</v>
      </c>
      <c r="F8627" s="1" t="s">
        <v>16923</v>
      </c>
      <c r="G8627" s="1" t="s">
        <v>29210</v>
      </c>
      <c r="H8627" s="1" t="s">
        <v>17579</v>
      </c>
      <c r="I8627" s="2">
        <v>6.16</v>
      </c>
      <c r="J8627" s="37">
        <f>VLOOKUP(H8627,'DOGHER ORDER-DISC'!$K$4:$N$30,4,FALSE)</f>
        <v>0</v>
      </c>
      <c r="K8627" s="2">
        <f t="shared" si="140"/>
        <v>6.16</v>
      </c>
      <c r="L8627" s="1"/>
    </row>
    <row r="8628" spans="1:12">
      <c r="A8628" s="1"/>
      <c r="B8628" s="1"/>
      <c r="C8628" s="1" t="s">
        <v>18206</v>
      </c>
      <c r="D8628" s="1" t="s">
        <v>18239</v>
      </c>
      <c r="E8628" s="1" t="s">
        <v>16924</v>
      </c>
      <c r="F8628" s="1" t="s">
        <v>16925</v>
      </c>
      <c r="G8628" s="1" t="s">
        <v>29211</v>
      </c>
      <c r="H8628" s="1" t="s">
        <v>17579</v>
      </c>
      <c r="I8628" s="2">
        <v>6.16</v>
      </c>
      <c r="J8628" s="37">
        <f>VLOOKUP(H8628,'DOGHER ORDER-DISC'!$K$4:$N$30,4,FALSE)</f>
        <v>0</v>
      </c>
      <c r="K8628" s="2">
        <f t="shared" si="140"/>
        <v>6.16</v>
      </c>
      <c r="L8628" s="1"/>
    </row>
    <row r="8629" spans="1:12">
      <c r="A8629" s="1"/>
      <c r="B8629" s="1"/>
      <c r="C8629" s="1" t="s">
        <v>18206</v>
      </c>
      <c r="D8629" s="1" t="s">
        <v>18239</v>
      </c>
      <c r="E8629" s="1" t="s">
        <v>16926</v>
      </c>
      <c r="F8629" s="1" t="s">
        <v>16927</v>
      </c>
      <c r="G8629" s="1" t="s">
        <v>29212</v>
      </c>
      <c r="H8629" s="1" t="s">
        <v>17579</v>
      </c>
      <c r="I8629" s="2">
        <v>6.16</v>
      </c>
      <c r="J8629" s="37">
        <f>VLOOKUP(H8629,'DOGHER ORDER-DISC'!$K$4:$N$30,4,FALSE)</f>
        <v>0</v>
      </c>
      <c r="K8629" s="2">
        <f t="shared" si="140"/>
        <v>6.16</v>
      </c>
      <c r="L8629" s="1"/>
    </row>
    <row r="8630" spans="1:12">
      <c r="A8630" s="1"/>
      <c r="B8630" s="1"/>
      <c r="C8630" s="1" t="s">
        <v>18206</v>
      </c>
      <c r="D8630" s="1" t="s">
        <v>18239</v>
      </c>
      <c r="E8630" s="1" t="s">
        <v>16928</v>
      </c>
      <c r="F8630" s="1" t="s">
        <v>16929</v>
      </c>
      <c r="G8630" s="1" t="s">
        <v>29213</v>
      </c>
      <c r="H8630" s="1" t="s">
        <v>17579</v>
      </c>
      <c r="I8630" s="2">
        <v>6.16</v>
      </c>
      <c r="J8630" s="37">
        <f>VLOOKUP(H8630,'DOGHER ORDER-DISC'!$K$4:$N$30,4,FALSE)</f>
        <v>0</v>
      </c>
      <c r="K8630" s="2">
        <f t="shared" si="140"/>
        <v>6.16</v>
      </c>
      <c r="L8630" s="1"/>
    </row>
    <row r="8631" spans="1:12">
      <c r="A8631" s="1"/>
      <c r="B8631" s="1"/>
      <c r="C8631" s="1" t="s">
        <v>18206</v>
      </c>
      <c r="D8631" s="1" t="s">
        <v>18239</v>
      </c>
      <c r="E8631" s="1" t="s">
        <v>16930</v>
      </c>
      <c r="F8631" s="1" t="s">
        <v>16931</v>
      </c>
      <c r="G8631" s="1" t="s">
        <v>29214</v>
      </c>
      <c r="H8631" s="1" t="s">
        <v>17579</v>
      </c>
      <c r="I8631" s="2">
        <v>6.16</v>
      </c>
      <c r="J8631" s="37">
        <f>VLOOKUP(H8631,'DOGHER ORDER-DISC'!$K$4:$N$30,4,FALSE)</f>
        <v>0</v>
      </c>
      <c r="K8631" s="2">
        <f t="shared" si="140"/>
        <v>6.16</v>
      </c>
      <c r="L8631" s="1"/>
    </row>
    <row r="8632" spans="1:12">
      <c r="A8632" s="1"/>
      <c r="B8632" s="1"/>
      <c r="C8632" s="1" t="s">
        <v>18206</v>
      </c>
      <c r="D8632" s="1" t="s">
        <v>18239</v>
      </c>
      <c r="E8632" s="1" t="s">
        <v>16932</v>
      </c>
      <c r="F8632" s="1" t="s">
        <v>16933</v>
      </c>
      <c r="G8632" s="1" t="s">
        <v>29215</v>
      </c>
      <c r="H8632" s="1" t="s">
        <v>17579</v>
      </c>
      <c r="I8632" s="2">
        <v>6.16</v>
      </c>
      <c r="J8632" s="37">
        <f>VLOOKUP(H8632,'DOGHER ORDER-DISC'!$K$4:$N$30,4,FALSE)</f>
        <v>0</v>
      </c>
      <c r="K8632" s="2">
        <f t="shared" si="140"/>
        <v>6.16</v>
      </c>
      <c r="L8632" s="1"/>
    </row>
    <row r="8633" spans="1:12">
      <c r="A8633" s="1"/>
      <c r="B8633" s="1"/>
      <c r="C8633" s="1" t="s">
        <v>18206</v>
      </c>
      <c r="D8633" s="1" t="s">
        <v>18239</v>
      </c>
      <c r="E8633" s="1" t="s">
        <v>16934</v>
      </c>
      <c r="F8633" s="1" t="s">
        <v>16935</v>
      </c>
      <c r="G8633" s="1" t="s">
        <v>29216</v>
      </c>
      <c r="H8633" s="1" t="s">
        <v>17579</v>
      </c>
      <c r="I8633" s="2">
        <v>6.16</v>
      </c>
      <c r="J8633" s="37">
        <f>VLOOKUP(H8633,'DOGHER ORDER-DISC'!$K$4:$N$30,4,FALSE)</f>
        <v>0</v>
      </c>
      <c r="K8633" s="2">
        <f t="shared" si="140"/>
        <v>6.16</v>
      </c>
      <c r="L8633" s="1"/>
    </row>
    <row r="8634" spans="1:12">
      <c r="A8634" s="1"/>
      <c r="B8634" s="1"/>
      <c r="C8634" s="1" t="s">
        <v>18206</v>
      </c>
      <c r="D8634" s="1" t="s">
        <v>18239</v>
      </c>
      <c r="E8634" s="1" t="s">
        <v>16936</v>
      </c>
      <c r="F8634" s="1" t="s">
        <v>16937</v>
      </c>
      <c r="G8634" s="1" t="s">
        <v>29217</v>
      </c>
      <c r="H8634" s="1" t="s">
        <v>17579</v>
      </c>
      <c r="I8634" s="2">
        <v>6.16</v>
      </c>
      <c r="J8634" s="37">
        <f>VLOOKUP(H8634,'DOGHER ORDER-DISC'!$K$4:$N$30,4,FALSE)</f>
        <v>0</v>
      </c>
      <c r="K8634" s="2">
        <f t="shared" si="140"/>
        <v>6.16</v>
      </c>
      <c r="L8634" s="1"/>
    </row>
    <row r="8635" spans="1:12">
      <c r="A8635" s="1"/>
      <c r="B8635" s="1"/>
      <c r="C8635" s="1" t="s">
        <v>18206</v>
      </c>
      <c r="D8635" s="1" t="s">
        <v>18239</v>
      </c>
      <c r="E8635" s="1" t="s">
        <v>16938</v>
      </c>
      <c r="F8635" s="1" t="s">
        <v>16939</v>
      </c>
      <c r="G8635" s="1" t="s">
        <v>29218</v>
      </c>
      <c r="H8635" s="1" t="s">
        <v>17579</v>
      </c>
      <c r="I8635" s="2">
        <v>6.16</v>
      </c>
      <c r="J8635" s="37">
        <f>VLOOKUP(H8635,'DOGHER ORDER-DISC'!$K$4:$N$30,4,FALSE)</f>
        <v>0</v>
      </c>
      <c r="K8635" s="2">
        <f t="shared" si="140"/>
        <v>6.16</v>
      </c>
      <c r="L8635" s="1"/>
    </row>
    <row r="8636" spans="1:12">
      <c r="A8636" s="1"/>
      <c r="B8636" s="1"/>
      <c r="C8636" s="1" t="s">
        <v>18206</v>
      </c>
      <c r="D8636" s="1" t="s">
        <v>18239</v>
      </c>
      <c r="E8636" s="1" t="s">
        <v>16940</v>
      </c>
      <c r="F8636" s="1" t="s">
        <v>16941</v>
      </c>
      <c r="G8636" s="1" t="s">
        <v>29219</v>
      </c>
      <c r="H8636" s="1" t="s">
        <v>17579</v>
      </c>
      <c r="I8636" s="2">
        <v>6.37</v>
      </c>
      <c r="J8636" s="37">
        <f>VLOOKUP(H8636,'DOGHER ORDER-DISC'!$K$4:$N$30,4,FALSE)</f>
        <v>0</v>
      </c>
      <c r="K8636" s="2">
        <f t="shared" si="140"/>
        <v>6.37</v>
      </c>
      <c r="L8636" s="1"/>
    </row>
    <row r="8637" spans="1:12">
      <c r="A8637" s="1"/>
      <c r="B8637" s="1"/>
      <c r="C8637" s="1" t="s">
        <v>18206</v>
      </c>
      <c r="D8637" s="1" t="s">
        <v>18239</v>
      </c>
      <c r="E8637" s="1" t="s">
        <v>16942</v>
      </c>
      <c r="F8637" s="1" t="s">
        <v>16943</v>
      </c>
      <c r="G8637" s="1" t="s">
        <v>29220</v>
      </c>
      <c r="H8637" s="1" t="s">
        <v>17579</v>
      </c>
      <c r="I8637" s="2">
        <v>6.16</v>
      </c>
      <c r="J8637" s="37">
        <f>VLOOKUP(H8637,'DOGHER ORDER-DISC'!$K$4:$N$30,4,FALSE)</f>
        <v>0</v>
      </c>
      <c r="K8637" s="2">
        <f t="shared" si="140"/>
        <v>6.16</v>
      </c>
      <c r="L8637" s="1"/>
    </row>
    <row r="8638" spans="1:12">
      <c r="A8638" s="1"/>
      <c r="B8638" s="1"/>
      <c r="C8638" s="1" t="s">
        <v>18206</v>
      </c>
      <c r="D8638" s="1" t="s">
        <v>18239</v>
      </c>
      <c r="E8638" s="1" t="s">
        <v>16944</v>
      </c>
      <c r="F8638" s="1" t="s">
        <v>16945</v>
      </c>
      <c r="G8638" s="1" t="s">
        <v>29221</v>
      </c>
      <c r="H8638" s="1" t="s">
        <v>17579</v>
      </c>
      <c r="I8638" s="2">
        <v>6.16</v>
      </c>
      <c r="J8638" s="37">
        <f>VLOOKUP(H8638,'DOGHER ORDER-DISC'!$K$4:$N$30,4,FALSE)</f>
        <v>0</v>
      </c>
      <c r="K8638" s="2">
        <f t="shared" si="140"/>
        <v>6.16</v>
      </c>
      <c r="L8638" s="1"/>
    </row>
    <row r="8639" spans="1:12">
      <c r="A8639" s="1"/>
      <c r="B8639" s="1"/>
      <c r="C8639" s="1" t="s">
        <v>18206</v>
      </c>
      <c r="D8639" s="1" t="s">
        <v>18239</v>
      </c>
      <c r="E8639" s="1" t="s">
        <v>16946</v>
      </c>
      <c r="F8639" s="1" t="s">
        <v>16947</v>
      </c>
      <c r="G8639" s="1" t="s">
        <v>29222</v>
      </c>
      <c r="H8639" s="1" t="s">
        <v>17579</v>
      </c>
      <c r="I8639" s="2">
        <v>6.16</v>
      </c>
      <c r="J8639" s="37">
        <f>VLOOKUP(H8639,'DOGHER ORDER-DISC'!$K$4:$N$30,4,FALSE)</f>
        <v>0</v>
      </c>
      <c r="K8639" s="2">
        <f t="shared" si="140"/>
        <v>6.16</v>
      </c>
      <c r="L8639" s="1"/>
    </row>
    <row r="8640" spans="1:12">
      <c r="A8640" s="1"/>
      <c r="B8640" s="1"/>
      <c r="C8640" s="1" t="s">
        <v>18206</v>
      </c>
      <c r="D8640" s="1" t="s">
        <v>18239</v>
      </c>
      <c r="E8640" s="1" t="s">
        <v>16948</v>
      </c>
      <c r="F8640" s="1" t="s">
        <v>16949</v>
      </c>
      <c r="G8640" s="1" t="s">
        <v>29223</v>
      </c>
      <c r="H8640" s="1" t="s">
        <v>17579</v>
      </c>
      <c r="I8640" s="2">
        <v>6.16</v>
      </c>
      <c r="J8640" s="37">
        <f>VLOOKUP(H8640,'DOGHER ORDER-DISC'!$K$4:$N$30,4,FALSE)</f>
        <v>0</v>
      </c>
      <c r="K8640" s="2">
        <f t="shared" si="140"/>
        <v>6.16</v>
      </c>
      <c r="L8640" s="1"/>
    </row>
    <row r="8641" spans="1:12">
      <c r="A8641" s="1"/>
      <c r="B8641" s="1"/>
      <c r="C8641" s="1" t="s">
        <v>18206</v>
      </c>
      <c r="D8641" s="1" t="s">
        <v>18239</v>
      </c>
      <c r="E8641" s="1" t="s">
        <v>16950</v>
      </c>
      <c r="F8641" s="1" t="s">
        <v>16951</v>
      </c>
      <c r="G8641" s="1" t="s">
        <v>29224</v>
      </c>
      <c r="H8641" s="1" t="s">
        <v>17579</v>
      </c>
      <c r="I8641" s="2">
        <v>6.16</v>
      </c>
      <c r="J8641" s="37">
        <f>VLOOKUP(H8641,'DOGHER ORDER-DISC'!$K$4:$N$30,4,FALSE)</f>
        <v>0</v>
      </c>
      <c r="K8641" s="2">
        <f t="shared" si="140"/>
        <v>6.16</v>
      </c>
      <c r="L8641" s="1"/>
    </row>
    <row r="8642" spans="1:12">
      <c r="A8642" s="1"/>
      <c r="B8642" s="1"/>
      <c r="C8642" s="1" t="s">
        <v>18206</v>
      </c>
      <c r="D8642" s="1" t="s">
        <v>18239</v>
      </c>
      <c r="E8642" s="1" t="s">
        <v>16952</v>
      </c>
      <c r="F8642" s="1" t="s">
        <v>16953</v>
      </c>
      <c r="G8642" s="1" t="s">
        <v>29225</v>
      </c>
      <c r="H8642" s="1" t="s">
        <v>17579</v>
      </c>
      <c r="I8642" s="2">
        <v>6.16</v>
      </c>
      <c r="J8642" s="37">
        <f>VLOOKUP(H8642,'DOGHER ORDER-DISC'!$K$4:$N$30,4,FALSE)</f>
        <v>0</v>
      </c>
      <c r="K8642" s="2">
        <f t="shared" si="140"/>
        <v>6.16</v>
      </c>
      <c r="L8642" s="1"/>
    </row>
    <row r="8643" spans="1:12">
      <c r="A8643" s="1"/>
      <c r="B8643" s="1"/>
      <c r="C8643" s="1" t="s">
        <v>18206</v>
      </c>
      <c r="D8643" s="1" t="s">
        <v>18239</v>
      </c>
      <c r="E8643" s="1" t="s">
        <v>16954</v>
      </c>
      <c r="F8643" s="1" t="s">
        <v>16955</v>
      </c>
      <c r="G8643" s="1" t="s">
        <v>29226</v>
      </c>
      <c r="H8643" s="1" t="s">
        <v>17579</v>
      </c>
      <c r="I8643" s="2">
        <v>6.16</v>
      </c>
      <c r="J8643" s="37">
        <f>VLOOKUP(H8643,'DOGHER ORDER-DISC'!$K$4:$N$30,4,FALSE)</f>
        <v>0</v>
      </c>
      <c r="K8643" s="2">
        <f t="shared" si="140"/>
        <v>6.16</v>
      </c>
      <c r="L8643" s="1"/>
    </row>
    <row r="8644" spans="1:12">
      <c r="A8644" s="1"/>
      <c r="B8644" s="1"/>
      <c r="C8644" s="1" t="s">
        <v>18206</v>
      </c>
      <c r="D8644" s="1" t="s">
        <v>18239</v>
      </c>
      <c r="E8644" s="1" t="s">
        <v>16956</v>
      </c>
      <c r="F8644" s="1" t="s">
        <v>17772</v>
      </c>
      <c r="G8644" s="1" t="s">
        <v>29227</v>
      </c>
      <c r="H8644" s="1" t="s">
        <v>17579</v>
      </c>
      <c r="I8644" s="2">
        <v>6.16</v>
      </c>
      <c r="J8644" s="37">
        <f>VLOOKUP(H8644,'DOGHER ORDER-DISC'!$K$4:$N$30,4,FALSE)</f>
        <v>0</v>
      </c>
      <c r="K8644" s="2">
        <f t="shared" si="140"/>
        <v>6.16</v>
      </c>
      <c r="L8644" s="1"/>
    </row>
    <row r="8645" spans="1:12">
      <c r="A8645" s="1"/>
      <c r="B8645" s="1"/>
      <c r="C8645" s="1" t="s">
        <v>18206</v>
      </c>
      <c r="D8645" s="1" t="s">
        <v>18239</v>
      </c>
      <c r="E8645" s="1" t="s">
        <v>16957</v>
      </c>
      <c r="F8645" s="1" t="s">
        <v>17773</v>
      </c>
      <c r="G8645" s="1" t="s">
        <v>29228</v>
      </c>
      <c r="H8645" s="1" t="s">
        <v>17579</v>
      </c>
      <c r="I8645" s="2">
        <v>6.16</v>
      </c>
      <c r="J8645" s="37">
        <f>VLOOKUP(H8645,'DOGHER ORDER-DISC'!$K$4:$N$30,4,FALSE)</f>
        <v>0</v>
      </c>
      <c r="K8645" s="2">
        <f t="shared" si="140"/>
        <v>6.16</v>
      </c>
      <c r="L8645" s="1"/>
    </row>
    <row r="8646" spans="1:12">
      <c r="A8646" s="1"/>
      <c r="B8646" s="1"/>
      <c r="C8646" s="1" t="s">
        <v>18206</v>
      </c>
      <c r="D8646" s="1" t="s">
        <v>18239</v>
      </c>
      <c r="E8646" s="1" t="s">
        <v>16958</v>
      </c>
      <c r="F8646" s="1" t="s">
        <v>17774</v>
      </c>
      <c r="G8646" s="1" t="s">
        <v>29229</v>
      </c>
      <c r="H8646" s="1" t="s">
        <v>17579</v>
      </c>
      <c r="I8646" s="2">
        <v>6.16</v>
      </c>
      <c r="J8646" s="37">
        <f>VLOOKUP(H8646,'DOGHER ORDER-DISC'!$K$4:$N$30,4,FALSE)</f>
        <v>0</v>
      </c>
      <c r="K8646" s="2">
        <f t="shared" si="140"/>
        <v>6.16</v>
      </c>
      <c r="L8646" s="1"/>
    </row>
    <row r="8647" spans="1:12">
      <c r="A8647" s="1"/>
      <c r="B8647" s="1"/>
      <c r="C8647" s="1" t="s">
        <v>18206</v>
      </c>
      <c r="D8647" s="1" t="s">
        <v>18239</v>
      </c>
      <c r="E8647" s="1" t="s">
        <v>16959</v>
      </c>
      <c r="F8647" s="1" t="s">
        <v>16960</v>
      </c>
      <c r="G8647" s="1" t="s">
        <v>29230</v>
      </c>
      <c r="H8647" s="1" t="s">
        <v>17579</v>
      </c>
      <c r="I8647" s="2">
        <v>6.16</v>
      </c>
      <c r="J8647" s="37">
        <f>VLOOKUP(H8647,'DOGHER ORDER-DISC'!$K$4:$N$30,4,FALSE)</f>
        <v>0</v>
      </c>
      <c r="K8647" s="2">
        <f t="shared" si="140"/>
        <v>6.16</v>
      </c>
      <c r="L8647" s="1"/>
    </row>
    <row r="8648" spans="1:12">
      <c r="A8648" s="1"/>
      <c r="B8648" s="1"/>
      <c r="C8648" s="1" t="s">
        <v>18206</v>
      </c>
      <c r="D8648" s="1" t="s">
        <v>18239</v>
      </c>
      <c r="E8648" s="1" t="s">
        <v>16961</v>
      </c>
      <c r="F8648" s="1" t="s">
        <v>16962</v>
      </c>
      <c r="G8648" s="1" t="s">
        <v>29231</v>
      </c>
      <c r="H8648" s="1" t="s">
        <v>17579</v>
      </c>
      <c r="I8648" s="2">
        <v>8.02</v>
      </c>
      <c r="J8648" s="37">
        <f>VLOOKUP(H8648,'DOGHER ORDER-DISC'!$K$4:$N$30,4,FALSE)</f>
        <v>0</v>
      </c>
      <c r="K8648" s="2">
        <f t="shared" si="140"/>
        <v>8.02</v>
      </c>
      <c r="L8648" s="1"/>
    </row>
    <row r="8649" spans="1:12">
      <c r="A8649" s="1"/>
      <c r="B8649" s="1"/>
      <c r="C8649" s="1" t="s">
        <v>18207</v>
      </c>
      <c r="D8649" s="1" t="s">
        <v>18241</v>
      </c>
      <c r="E8649" s="1" t="s">
        <v>16965</v>
      </c>
      <c r="F8649" s="1" t="s">
        <v>17775</v>
      </c>
      <c r="G8649" s="1" t="s">
        <v>29232</v>
      </c>
      <c r="H8649" s="1" t="s">
        <v>17583</v>
      </c>
      <c r="I8649" s="2">
        <v>7.79</v>
      </c>
      <c r="J8649" s="37">
        <f>VLOOKUP(H8649,'DOGHER ORDER-DISC'!$K$4:$N$30,4,FALSE)</f>
        <v>0</v>
      </c>
      <c r="K8649" s="2">
        <f t="shared" si="140"/>
        <v>7.79</v>
      </c>
      <c r="L8649" s="1"/>
    </row>
    <row r="8650" spans="1:12">
      <c r="A8650" s="1"/>
      <c r="B8650" s="1"/>
      <c r="C8650" s="1" t="s">
        <v>18207</v>
      </c>
      <c r="D8650" s="1" t="s">
        <v>18241</v>
      </c>
      <c r="E8650" s="1" t="s">
        <v>16963</v>
      </c>
      <c r="F8650" s="1" t="s">
        <v>16964</v>
      </c>
      <c r="G8650" s="1" t="s">
        <v>29233</v>
      </c>
      <c r="H8650" s="1" t="s">
        <v>17583</v>
      </c>
      <c r="I8650" s="2">
        <v>7.73</v>
      </c>
      <c r="J8650" s="37">
        <f>VLOOKUP(H8650,'DOGHER ORDER-DISC'!$K$4:$N$30,4,FALSE)</f>
        <v>0</v>
      </c>
      <c r="K8650" s="2">
        <f t="shared" si="140"/>
        <v>7.73</v>
      </c>
      <c r="L8650" s="1"/>
    </row>
    <row r="8651" spans="1:12">
      <c r="A8651" s="1"/>
      <c r="B8651" s="1"/>
      <c r="C8651" s="1" t="s">
        <v>18207</v>
      </c>
      <c r="D8651" s="1" t="s">
        <v>18241</v>
      </c>
      <c r="E8651" s="1" t="s">
        <v>16968</v>
      </c>
      <c r="F8651" s="1" t="s">
        <v>16969</v>
      </c>
      <c r="G8651" s="1" t="s">
        <v>29234</v>
      </c>
      <c r="H8651" s="1" t="s">
        <v>17583</v>
      </c>
      <c r="I8651" s="2">
        <v>7.65</v>
      </c>
      <c r="J8651" s="37">
        <f>VLOOKUP(H8651,'DOGHER ORDER-DISC'!$K$4:$N$30,4,FALSE)</f>
        <v>0</v>
      </c>
      <c r="K8651" s="2">
        <f t="shared" si="140"/>
        <v>7.65</v>
      </c>
      <c r="L8651" s="1"/>
    </row>
    <row r="8652" spans="1:12">
      <c r="A8652" s="1"/>
      <c r="B8652" s="1"/>
      <c r="C8652" s="1" t="s">
        <v>18207</v>
      </c>
      <c r="D8652" s="1" t="s">
        <v>18241</v>
      </c>
      <c r="E8652" s="1" t="s">
        <v>16966</v>
      </c>
      <c r="F8652" s="1" t="s">
        <v>16967</v>
      </c>
      <c r="G8652" s="1" t="s">
        <v>29235</v>
      </c>
      <c r="H8652" s="1" t="s">
        <v>17583</v>
      </c>
      <c r="I8652" s="2">
        <v>7.91</v>
      </c>
      <c r="J8652" s="37">
        <f>VLOOKUP(H8652,'DOGHER ORDER-DISC'!$K$4:$N$30,4,FALSE)</f>
        <v>0</v>
      </c>
      <c r="K8652" s="2">
        <f t="shared" si="140"/>
        <v>7.91</v>
      </c>
      <c r="L8652" s="1"/>
    </row>
    <row r="8653" spans="1:12">
      <c r="A8653" s="1"/>
      <c r="B8653" s="1"/>
      <c r="C8653" s="1" t="s">
        <v>18207</v>
      </c>
      <c r="D8653" s="1" t="s">
        <v>18241</v>
      </c>
      <c r="E8653" s="1" t="s">
        <v>16970</v>
      </c>
      <c r="F8653" s="1" t="s">
        <v>17776</v>
      </c>
      <c r="G8653" s="1" t="s">
        <v>29236</v>
      </c>
      <c r="H8653" s="1" t="s">
        <v>17583</v>
      </c>
      <c r="I8653" s="2">
        <v>7.49</v>
      </c>
      <c r="J8653" s="37">
        <f>VLOOKUP(H8653,'DOGHER ORDER-DISC'!$K$4:$N$30,4,FALSE)</f>
        <v>0</v>
      </c>
      <c r="K8653" s="2">
        <f t="shared" si="140"/>
        <v>7.49</v>
      </c>
      <c r="L8653" s="1"/>
    </row>
    <row r="8654" spans="1:12">
      <c r="A8654" s="1"/>
      <c r="B8654" s="1"/>
      <c r="C8654" s="1" t="s">
        <v>18207</v>
      </c>
      <c r="D8654" s="1" t="s">
        <v>18241</v>
      </c>
      <c r="E8654" s="1" t="s">
        <v>16971</v>
      </c>
      <c r="F8654" s="1" t="s">
        <v>17777</v>
      </c>
      <c r="G8654" s="1" t="s">
        <v>29237</v>
      </c>
      <c r="H8654" s="1" t="s">
        <v>17583</v>
      </c>
      <c r="I8654" s="2">
        <v>7.79</v>
      </c>
      <c r="J8654" s="37">
        <f>VLOOKUP(H8654,'DOGHER ORDER-DISC'!$K$4:$N$30,4,FALSE)</f>
        <v>0</v>
      </c>
      <c r="K8654" s="2">
        <f t="shared" si="140"/>
        <v>7.79</v>
      </c>
      <c r="L8654" s="1"/>
    </row>
    <row r="8655" spans="1:12">
      <c r="A8655" s="1"/>
      <c r="B8655" s="1"/>
      <c r="C8655" s="1" t="s">
        <v>18207</v>
      </c>
      <c r="D8655" s="1" t="s">
        <v>18241</v>
      </c>
      <c r="E8655" s="1" t="s">
        <v>16972</v>
      </c>
      <c r="F8655" s="1" t="s">
        <v>17778</v>
      </c>
      <c r="G8655" s="1" t="s">
        <v>29238</v>
      </c>
      <c r="H8655" s="1" t="s">
        <v>17583</v>
      </c>
      <c r="I8655" s="2">
        <v>7.44</v>
      </c>
      <c r="J8655" s="37">
        <f>VLOOKUP(H8655,'DOGHER ORDER-DISC'!$K$4:$N$30,4,FALSE)</f>
        <v>0</v>
      </c>
      <c r="K8655" s="2">
        <f t="shared" si="140"/>
        <v>7.44</v>
      </c>
      <c r="L8655" s="1"/>
    </row>
    <row r="8656" spans="1:12">
      <c r="A8656" s="1"/>
      <c r="B8656" s="1"/>
      <c r="C8656" s="1" t="s">
        <v>18207</v>
      </c>
      <c r="D8656" s="1" t="s">
        <v>18241</v>
      </c>
      <c r="E8656" s="1" t="s">
        <v>16973</v>
      </c>
      <c r="F8656" s="1" t="s">
        <v>17779</v>
      </c>
      <c r="G8656" s="1" t="s">
        <v>29239</v>
      </c>
      <c r="H8656" s="1" t="s">
        <v>17583</v>
      </c>
      <c r="I8656" s="2">
        <v>8.01</v>
      </c>
      <c r="J8656" s="37">
        <f>VLOOKUP(H8656,'DOGHER ORDER-DISC'!$K$4:$N$30,4,FALSE)</f>
        <v>0</v>
      </c>
      <c r="K8656" s="2">
        <f t="shared" si="140"/>
        <v>8.01</v>
      </c>
      <c r="L8656" s="1"/>
    </row>
    <row r="8657" spans="1:12">
      <c r="A8657" s="1"/>
      <c r="B8657" s="1"/>
      <c r="C8657" s="1" t="s">
        <v>18207</v>
      </c>
      <c r="D8657" s="1" t="s">
        <v>18241</v>
      </c>
      <c r="E8657" s="1" t="s">
        <v>16974</v>
      </c>
      <c r="F8657" s="1" t="s">
        <v>17780</v>
      </c>
      <c r="G8657" s="1" t="s">
        <v>29240</v>
      </c>
      <c r="H8657" s="1" t="s">
        <v>17583</v>
      </c>
      <c r="I8657" s="2">
        <v>8.1199999999999992</v>
      </c>
      <c r="J8657" s="37">
        <f>VLOOKUP(H8657,'DOGHER ORDER-DISC'!$K$4:$N$30,4,FALSE)</f>
        <v>0</v>
      </c>
      <c r="K8657" s="2">
        <f t="shared" si="140"/>
        <v>8.1199999999999992</v>
      </c>
      <c r="L8657" s="1"/>
    </row>
    <row r="8658" spans="1:12">
      <c r="A8658" s="1"/>
      <c r="B8658" s="1"/>
      <c r="C8658" s="1" t="s">
        <v>18207</v>
      </c>
      <c r="D8658" s="1" t="s">
        <v>18241</v>
      </c>
      <c r="E8658" s="1" t="s">
        <v>16975</v>
      </c>
      <c r="F8658" s="1" t="s">
        <v>17781</v>
      </c>
      <c r="G8658" s="1" t="s">
        <v>29241</v>
      </c>
      <c r="H8658" s="1" t="s">
        <v>17583</v>
      </c>
      <c r="I8658" s="2">
        <v>8.8699999999999992</v>
      </c>
      <c r="J8658" s="37">
        <f>VLOOKUP(H8658,'DOGHER ORDER-DISC'!$K$4:$N$30,4,FALSE)</f>
        <v>0</v>
      </c>
      <c r="K8658" s="2">
        <f t="shared" si="140"/>
        <v>8.8699999999999992</v>
      </c>
      <c r="L8658" s="1"/>
    </row>
    <row r="8659" spans="1:12">
      <c r="A8659" s="1"/>
      <c r="B8659" s="1"/>
      <c r="C8659" s="1" t="s">
        <v>18207</v>
      </c>
      <c r="D8659" s="1" t="s">
        <v>18241</v>
      </c>
      <c r="E8659" s="1" t="s">
        <v>16976</v>
      </c>
      <c r="F8659" s="1" t="s">
        <v>17782</v>
      </c>
      <c r="G8659" s="1" t="s">
        <v>29242</v>
      </c>
      <c r="H8659" s="1" t="s">
        <v>17583</v>
      </c>
      <c r="I8659" s="2">
        <v>9.39</v>
      </c>
      <c r="J8659" s="37">
        <f>VLOOKUP(H8659,'DOGHER ORDER-DISC'!$K$4:$N$30,4,FALSE)</f>
        <v>0</v>
      </c>
      <c r="K8659" s="2">
        <f t="shared" si="140"/>
        <v>9.39</v>
      </c>
      <c r="L8659" s="1"/>
    </row>
    <row r="8660" spans="1:12">
      <c r="A8660" s="1"/>
      <c r="B8660" s="1"/>
      <c r="C8660" s="1" t="s">
        <v>18207</v>
      </c>
      <c r="D8660" s="1" t="s">
        <v>18241</v>
      </c>
      <c r="E8660" s="1" t="s">
        <v>16977</v>
      </c>
      <c r="F8660" s="1" t="s">
        <v>17783</v>
      </c>
      <c r="G8660" s="1" t="s">
        <v>29243</v>
      </c>
      <c r="H8660" s="1" t="s">
        <v>17583</v>
      </c>
      <c r="I8660" s="2">
        <v>9.4</v>
      </c>
      <c r="J8660" s="37">
        <f>VLOOKUP(H8660,'DOGHER ORDER-DISC'!$K$4:$N$30,4,FALSE)</f>
        <v>0</v>
      </c>
      <c r="K8660" s="2">
        <f t="shared" si="140"/>
        <v>9.4</v>
      </c>
      <c r="L8660" s="1"/>
    </row>
    <row r="8661" spans="1:12">
      <c r="A8661" s="1"/>
      <c r="B8661" s="1"/>
      <c r="C8661" s="1" t="s">
        <v>18207</v>
      </c>
      <c r="D8661" s="1" t="s">
        <v>18241</v>
      </c>
      <c r="E8661" s="1" t="s">
        <v>16978</v>
      </c>
      <c r="F8661" s="1" t="s">
        <v>17784</v>
      </c>
      <c r="G8661" s="1" t="s">
        <v>29244</v>
      </c>
      <c r="H8661" s="1" t="s">
        <v>17583</v>
      </c>
      <c r="I8661" s="2">
        <v>9.4</v>
      </c>
      <c r="J8661" s="37">
        <f>VLOOKUP(H8661,'DOGHER ORDER-DISC'!$K$4:$N$30,4,FALSE)</f>
        <v>0</v>
      </c>
      <c r="K8661" s="2">
        <f t="shared" si="140"/>
        <v>9.4</v>
      </c>
      <c r="L8661" s="1"/>
    </row>
    <row r="8662" spans="1:12">
      <c r="A8662" s="1"/>
      <c r="B8662" s="1"/>
      <c r="C8662" s="1" t="s">
        <v>18207</v>
      </c>
      <c r="D8662" s="1" t="s">
        <v>18241</v>
      </c>
      <c r="E8662" s="1" t="s">
        <v>16979</v>
      </c>
      <c r="F8662" s="1" t="s">
        <v>17785</v>
      </c>
      <c r="G8662" s="1" t="s">
        <v>29245</v>
      </c>
      <c r="H8662" s="1" t="s">
        <v>17583</v>
      </c>
      <c r="I8662" s="2">
        <v>10.119999999999999</v>
      </c>
      <c r="J8662" s="37">
        <f>VLOOKUP(H8662,'DOGHER ORDER-DISC'!$K$4:$N$30,4,FALSE)</f>
        <v>0</v>
      </c>
      <c r="K8662" s="2">
        <f t="shared" si="140"/>
        <v>10.119999999999999</v>
      </c>
      <c r="L8662" s="1"/>
    </row>
    <row r="8663" spans="1:12">
      <c r="A8663" s="1"/>
      <c r="B8663" s="1"/>
      <c r="C8663" s="1" t="s">
        <v>18207</v>
      </c>
      <c r="D8663" s="1" t="s">
        <v>18241</v>
      </c>
      <c r="E8663" s="1" t="s">
        <v>16980</v>
      </c>
      <c r="F8663" s="1" t="s">
        <v>17786</v>
      </c>
      <c r="G8663" s="1" t="s">
        <v>29246</v>
      </c>
      <c r="H8663" s="1" t="s">
        <v>17583</v>
      </c>
      <c r="I8663" s="2">
        <v>10.9</v>
      </c>
      <c r="J8663" s="37">
        <f>VLOOKUP(H8663,'DOGHER ORDER-DISC'!$K$4:$N$30,4,FALSE)</f>
        <v>0</v>
      </c>
      <c r="K8663" s="2">
        <f t="shared" si="140"/>
        <v>10.9</v>
      </c>
      <c r="L8663" s="1"/>
    </row>
    <row r="8664" spans="1:12">
      <c r="A8664" s="1"/>
      <c r="B8664" s="1"/>
      <c r="C8664" s="1" t="s">
        <v>18207</v>
      </c>
      <c r="D8664" s="1" t="s">
        <v>18241</v>
      </c>
      <c r="E8664" s="1" t="s">
        <v>16981</v>
      </c>
      <c r="F8664" s="1" t="s">
        <v>17787</v>
      </c>
      <c r="G8664" s="1" t="s">
        <v>29247</v>
      </c>
      <c r="H8664" s="1" t="s">
        <v>17583</v>
      </c>
      <c r="I8664" s="2">
        <v>11.66</v>
      </c>
      <c r="J8664" s="37">
        <f>VLOOKUP(H8664,'DOGHER ORDER-DISC'!$K$4:$N$30,4,FALSE)</f>
        <v>0</v>
      </c>
      <c r="K8664" s="2">
        <f t="shared" si="140"/>
        <v>11.66</v>
      </c>
      <c r="L8664" s="1"/>
    </row>
    <row r="8665" spans="1:12">
      <c r="A8665" s="1"/>
      <c r="B8665" s="1"/>
      <c r="C8665" s="1" t="s">
        <v>18207</v>
      </c>
      <c r="D8665" s="1" t="s">
        <v>18241</v>
      </c>
      <c r="E8665" s="1" t="s">
        <v>16982</v>
      </c>
      <c r="F8665" s="1" t="s">
        <v>17788</v>
      </c>
      <c r="G8665" s="1" t="s">
        <v>29248</v>
      </c>
      <c r="H8665" s="1" t="s">
        <v>17583</v>
      </c>
      <c r="I8665" s="2">
        <v>10.050000000000001</v>
      </c>
      <c r="J8665" s="37">
        <f>VLOOKUP(H8665,'DOGHER ORDER-DISC'!$K$4:$N$30,4,FALSE)</f>
        <v>0</v>
      </c>
      <c r="K8665" s="2">
        <f t="shared" si="140"/>
        <v>10.050000000000001</v>
      </c>
      <c r="L8665" s="1"/>
    </row>
    <row r="8666" spans="1:12">
      <c r="A8666" s="1"/>
      <c r="B8666" s="1"/>
      <c r="C8666" s="1" t="s">
        <v>18207</v>
      </c>
      <c r="D8666" s="1" t="s">
        <v>18241</v>
      </c>
      <c r="E8666" s="1" t="s">
        <v>16983</v>
      </c>
      <c r="F8666" s="1" t="s">
        <v>17789</v>
      </c>
      <c r="G8666" s="1" t="s">
        <v>29249</v>
      </c>
      <c r="H8666" s="1" t="s">
        <v>17583</v>
      </c>
      <c r="I8666" s="2">
        <v>11.49</v>
      </c>
      <c r="J8666" s="37">
        <f>VLOOKUP(H8666,'DOGHER ORDER-DISC'!$K$4:$N$30,4,FALSE)</f>
        <v>0</v>
      </c>
      <c r="K8666" s="2">
        <f t="shared" si="140"/>
        <v>11.49</v>
      </c>
      <c r="L8666" s="1"/>
    </row>
    <row r="8667" spans="1:12">
      <c r="A8667" s="1"/>
      <c r="B8667" s="1"/>
      <c r="C8667" s="1" t="s">
        <v>18207</v>
      </c>
      <c r="D8667" s="1" t="s">
        <v>18241</v>
      </c>
      <c r="E8667" s="1" t="s">
        <v>16984</v>
      </c>
      <c r="F8667" s="1" t="s">
        <v>17790</v>
      </c>
      <c r="G8667" s="1" t="s">
        <v>29250</v>
      </c>
      <c r="H8667" s="1" t="s">
        <v>17583</v>
      </c>
      <c r="I8667" s="2">
        <v>11.83</v>
      </c>
      <c r="J8667" s="37">
        <f>VLOOKUP(H8667,'DOGHER ORDER-DISC'!$K$4:$N$30,4,FALSE)</f>
        <v>0</v>
      </c>
      <c r="K8667" s="2">
        <f t="shared" si="140"/>
        <v>11.83</v>
      </c>
      <c r="L8667" s="1"/>
    </row>
    <row r="8668" spans="1:12">
      <c r="A8668" s="1"/>
      <c r="B8668" s="1"/>
      <c r="C8668" s="1" t="s">
        <v>18207</v>
      </c>
      <c r="D8668" s="1" t="s">
        <v>18241</v>
      </c>
      <c r="E8668" s="1" t="s">
        <v>16985</v>
      </c>
      <c r="F8668" s="1" t="s">
        <v>17791</v>
      </c>
      <c r="G8668" s="1" t="s">
        <v>29251</v>
      </c>
      <c r="H8668" s="1" t="s">
        <v>17583</v>
      </c>
      <c r="I8668" s="2">
        <v>12.96</v>
      </c>
      <c r="J8668" s="37">
        <f>VLOOKUP(H8668,'DOGHER ORDER-DISC'!$K$4:$N$30,4,FALSE)</f>
        <v>0</v>
      </c>
      <c r="K8668" s="2">
        <f t="shared" si="140"/>
        <v>12.96</v>
      </c>
      <c r="L8668" s="1"/>
    </row>
    <row r="8669" spans="1:12">
      <c r="A8669" s="1"/>
      <c r="B8669" s="1"/>
      <c r="C8669" s="1" t="s">
        <v>18207</v>
      </c>
      <c r="D8669" s="1" t="s">
        <v>18241</v>
      </c>
      <c r="E8669" s="1" t="s">
        <v>16986</v>
      </c>
      <c r="F8669" s="1" t="s">
        <v>17792</v>
      </c>
      <c r="G8669" s="1" t="s">
        <v>29252</v>
      </c>
      <c r="H8669" s="1" t="s">
        <v>17583</v>
      </c>
      <c r="I8669" s="2">
        <v>12.97</v>
      </c>
      <c r="J8669" s="37">
        <f>VLOOKUP(H8669,'DOGHER ORDER-DISC'!$K$4:$N$30,4,FALSE)</f>
        <v>0</v>
      </c>
      <c r="K8669" s="2">
        <f t="shared" si="140"/>
        <v>12.97</v>
      </c>
      <c r="L8669" s="1"/>
    </row>
    <row r="8670" spans="1:12">
      <c r="A8670" s="1"/>
      <c r="B8670" s="1"/>
      <c r="C8670" s="1" t="s">
        <v>18207</v>
      </c>
      <c r="D8670" s="1" t="s">
        <v>18241</v>
      </c>
      <c r="E8670" s="1" t="s">
        <v>16987</v>
      </c>
      <c r="F8670" s="1" t="s">
        <v>17793</v>
      </c>
      <c r="G8670" s="1" t="s">
        <v>29253</v>
      </c>
      <c r="H8670" s="1" t="s">
        <v>17583</v>
      </c>
      <c r="I8670" s="2">
        <v>15.47</v>
      </c>
      <c r="J8670" s="37">
        <f>VLOOKUP(H8670,'DOGHER ORDER-DISC'!$K$4:$N$30,4,FALSE)</f>
        <v>0</v>
      </c>
      <c r="K8670" s="2">
        <f t="shared" si="140"/>
        <v>15.47</v>
      </c>
      <c r="L8670" s="1"/>
    </row>
    <row r="8671" spans="1:12">
      <c r="A8671" s="1"/>
      <c r="B8671" s="1"/>
      <c r="C8671" s="1" t="s">
        <v>18207</v>
      </c>
      <c r="D8671" s="1" t="s">
        <v>18241</v>
      </c>
      <c r="E8671" s="1" t="s">
        <v>16988</v>
      </c>
      <c r="F8671" s="1" t="s">
        <v>17794</v>
      </c>
      <c r="G8671" s="1" t="s">
        <v>29254</v>
      </c>
      <c r="H8671" s="1" t="s">
        <v>17583</v>
      </c>
      <c r="I8671" s="2">
        <v>15.24</v>
      </c>
      <c r="J8671" s="37">
        <f>VLOOKUP(H8671,'DOGHER ORDER-DISC'!$K$4:$N$30,4,FALSE)</f>
        <v>0</v>
      </c>
      <c r="K8671" s="2">
        <f t="shared" si="140"/>
        <v>15.24</v>
      </c>
      <c r="L8671" s="1"/>
    </row>
    <row r="8672" spans="1:12">
      <c r="A8672" s="1"/>
      <c r="B8672" s="1"/>
      <c r="C8672" s="1" t="s">
        <v>18207</v>
      </c>
      <c r="D8672" s="1" t="s">
        <v>18241</v>
      </c>
      <c r="E8672" s="1" t="s">
        <v>16989</v>
      </c>
      <c r="F8672" s="1" t="s">
        <v>17795</v>
      </c>
      <c r="G8672" s="1" t="s">
        <v>29255</v>
      </c>
      <c r="H8672" s="1" t="s">
        <v>17583</v>
      </c>
      <c r="I8672" s="2">
        <v>16.440000000000001</v>
      </c>
      <c r="J8672" s="37">
        <f>VLOOKUP(H8672,'DOGHER ORDER-DISC'!$K$4:$N$30,4,FALSE)</f>
        <v>0</v>
      </c>
      <c r="K8672" s="2">
        <f t="shared" si="140"/>
        <v>16.440000000000001</v>
      </c>
      <c r="L8672" s="1"/>
    </row>
    <row r="8673" spans="1:12">
      <c r="A8673" s="1"/>
      <c r="B8673" s="1"/>
      <c r="C8673" s="1" t="s">
        <v>18207</v>
      </c>
      <c r="D8673" s="1" t="s">
        <v>18241</v>
      </c>
      <c r="E8673" s="1" t="s">
        <v>16990</v>
      </c>
      <c r="F8673" s="1" t="s">
        <v>17796</v>
      </c>
      <c r="G8673" s="1" t="s">
        <v>29256</v>
      </c>
      <c r="H8673" s="1" t="s">
        <v>17583</v>
      </c>
      <c r="I8673" s="2">
        <v>16.47</v>
      </c>
      <c r="J8673" s="37">
        <f>VLOOKUP(H8673,'DOGHER ORDER-DISC'!$K$4:$N$30,4,FALSE)</f>
        <v>0</v>
      </c>
      <c r="K8673" s="2">
        <f t="shared" si="140"/>
        <v>16.47</v>
      </c>
      <c r="L8673" s="1"/>
    </row>
    <row r="8674" spans="1:12">
      <c r="A8674" s="1"/>
      <c r="B8674" s="1"/>
      <c r="C8674" s="1" t="s">
        <v>18207</v>
      </c>
      <c r="D8674" s="1" t="s">
        <v>18241</v>
      </c>
      <c r="E8674" s="1" t="s">
        <v>16991</v>
      </c>
      <c r="F8674" s="1" t="s">
        <v>17797</v>
      </c>
      <c r="G8674" s="1" t="s">
        <v>29257</v>
      </c>
      <c r="H8674" s="1" t="s">
        <v>17583</v>
      </c>
      <c r="I8674" s="2">
        <v>18.899999999999999</v>
      </c>
      <c r="J8674" s="37">
        <f>VLOOKUP(H8674,'DOGHER ORDER-DISC'!$K$4:$N$30,4,FALSE)</f>
        <v>0</v>
      </c>
      <c r="K8674" s="2">
        <f t="shared" si="140"/>
        <v>18.899999999999999</v>
      </c>
      <c r="L8674" s="1"/>
    </row>
    <row r="8675" spans="1:12">
      <c r="A8675" s="1"/>
      <c r="B8675" s="1"/>
      <c r="C8675" s="1" t="s">
        <v>18207</v>
      </c>
      <c r="D8675" s="1" t="s">
        <v>18241</v>
      </c>
      <c r="E8675" s="1" t="s">
        <v>16992</v>
      </c>
      <c r="F8675" s="1" t="s">
        <v>17798</v>
      </c>
      <c r="G8675" s="1" t="s">
        <v>29258</v>
      </c>
      <c r="H8675" s="1" t="s">
        <v>17583</v>
      </c>
      <c r="I8675" s="2">
        <v>19.14</v>
      </c>
      <c r="J8675" s="37">
        <f>VLOOKUP(H8675,'DOGHER ORDER-DISC'!$K$4:$N$30,4,FALSE)</f>
        <v>0</v>
      </c>
      <c r="K8675" s="2">
        <f t="shared" si="140"/>
        <v>19.14</v>
      </c>
      <c r="L8675" s="1"/>
    </row>
    <row r="8676" spans="1:12">
      <c r="A8676" s="1"/>
      <c r="B8676" s="1"/>
      <c r="C8676" s="1" t="s">
        <v>18207</v>
      </c>
      <c r="D8676" s="1" t="s">
        <v>18241</v>
      </c>
      <c r="E8676" s="1" t="s">
        <v>16993</v>
      </c>
      <c r="F8676" s="1" t="s">
        <v>17799</v>
      </c>
      <c r="G8676" s="1" t="s">
        <v>29259</v>
      </c>
      <c r="H8676" s="1" t="s">
        <v>17583</v>
      </c>
      <c r="I8676" s="2">
        <v>21.8</v>
      </c>
      <c r="J8676" s="37">
        <f>VLOOKUP(H8676,'DOGHER ORDER-DISC'!$K$4:$N$30,4,FALSE)</f>
        <v>0</v>
      </c>
      <c r="K8676" s="2">
        <f t="shared" si="140"/>
        <v>21.8</v>
      </c>
      <c r="L8676" s="1"/>
    </row>
    <row r="8677" spans="1:12">
      <c r="A8677" s="1"/>
      <c r="B8677" s="1"/>
      <c r="C8677" s="1" t="s">
        <v>18207</v>
      </c>
      <c r="D8677" s="1" t="s">
        <v>18241</v>
      </c>
      <c r="E8677" s="1" t="s">
        <v>16994</v>
      </c>
      <c r="F8677" s="1" t="s">
        <v>17800</v>
      </c>
      <c r="G8677" s="1" t="s">
        <v>29260</v>
      </c>
      <c r="H8677" s="1" t="s">
        <v>17583</v>
      </c>
      <c r="I8677" s="2">
        <v>25.46</v>
      </c>
      <c r="J8677" s="37">
        <f>VLOOKUP(H8677,'DOGHER ORDER-DISC'!$K$4:$N$30,4,FALSE)</f>
        <v>0</v>
      </c>
      <c r="K8677" s="2">
        <f t="shared" si="140"/>
        <v>25.46</v>
      </c>
      <c r="L8677" s="1"/>
    </row>
    <row r="8678" spans="1:12">
      <c r="A8678" s="1"/>
      <c r="B8678" s="1"/>
      <c r="C8678" s="1" t="s">
        <v>18207</v>
      </c>
      <c r="D8678" s="1" t="s">
        <v>18241</v>
      </c>
      <c r="E8678" s="1" t="s">
        <v>16995</v>
      </c>
      <c r="F8678" s="1" t="s">
        <v>17801</v>
      </c>
      <c r="G8678" s="1" t="s">
        <v>29261</v>
      </c>
      <c r="H8678" s="1" t="s">
        <v>17583</v>
      </c>
      <c r="I8678" s="2">
        <v>26.35</v>
      </c>
      <c r="J8678" s="37">
        <f>VLOOKUP(H8678,'DOGHER ORDER-DISC'!$K$4:$N$30,4,FALSE)</f>
        <v>0</v>
      </c>
      <c r="K8678" s="2">
        <f t="shared" si="140"/>
        <v>26.35</v>
      </c>
      <c r="L8678" s="1"/>
    </row>
    <row r="8679" spans="1:12">
      <c r="A8679" s="1"/>
      <c r="B8679" s="1"/>
      <c r="C8679" s="1" t="s">
        <v>18207</v>
      </c>
      <c r="D8679" s="1" t="s">
        <v>18241</v>
      </c>
      <c r="E8679" s="1" t="s">
        <v>16996</v>
      </c>
      <c r="F8679" s="1" t="s">
        <v>17802</v>
      </c>
      <c r="G8679" s="1" t="s">
        <v>29262</v>
      </c>
      <c r="H8679" s="1" t="s">
        <v>17583</v>
      </c>
      <c r="I8679" s="2">
        <v>28.88</v>
      </c>
      <c r="J8679" s="37">
        <f>VLOOKUP(H8679,'DOGHER ORDER-DISC'!$K$4:$N$30,4,FALSE)</f>
        <v>0</v>
      </c>
      <c r="K8679" s="2">
        <f t="shared" si="140"/>
        <v>28.88</v>
      </c>
      <c r="L8679" s="1"/>
    </row>
    <row r="8680" spans="1:12">
      <c r="A8680" s="1"/>
      <c r="B8680" s="1"/>
      <c r="C8680" s="1" t="s">
        <v>18207</v>
      </c>
      <c r="D8680" s="1" t="s">
        <v>18241</v>
      </c>
      <c r="E8680" s="1" t="s">
        <v>16997</v>
      </c>
      <c r="F8680" s="1" t="s">
        <v>17803</v>
      </c>
      <c r="G8680" s="1" t="s">
        <v>29263</v>
      </c>
      <c r="H8680" s="1" t="s">
        <v>17583</v>
      </c>
      <c r="I8680" s="2">
        <v>28.93</v>
      </c>
      <c r="J8680" s="37">
        <f>VLOOKUP(H8680,'DOGHER ORDER-DISC'!$K$4:$N$30,4,FALSE)</f>
        <v>0</v>
      </c>
      <c r="K8680" s="2">
        <f t="shared" si="140"/>
        <v>28.93</v>
      </c>
      <c r="L8680" s="1"/>
    </row>
    <row r="8681" spans="1:12">
      <c r="A8681" s="1"/>
      <c r="B8681" s="1"/>
      <c r="C8681" s="1" t="s">
        <v>18207</v>
      </c>
      <c r="D8681" s="1" t="s">
        <v>18241</v>
      </c>
      <c r="E8681" s="1" t="s">
        <v>16998</v>
      </c>
      <c r="F8681" s="1" t="s">
        <v>17804</v>
      </c>
      <c r="G8681" s="1" t="s">
        <v>29264</v>
      </c>
      <c r="H8681" s="1" t="s">
        <v>17583</v>
      </c>
      <c r="I8681" s="2">
        <v>47.85</v>
      </c>
      <c r="J8681" s="37">
        <f>VLOOKUP(H8681,'DOGHER ORDER-DISC'!$K$4:$N$30,4,FALSE)</f>
        <v>0</v>
      </c>
      <c r="K8681" s="2">
        <f t="shared" si="140"/>
        <v>47.85</v>
      </c>
      <c r="L8681" s="1"/>
    </row>
    <row r="8682" spans="1:12">
      <c r="A8682" s="1"/>
      <c r="B8682" s="1"/>
      <c r="C8682" s="1" t="s">
        <v>18207</v>
      </c>
      <c r="D8682" s="1" t="s">
        <v>18241</v>
      </c>
      <c r="E8682" s="1" t="s">
        <v>16999</v>
      </c>
      <c r="F8682" s="1" t="s">
        <v>17805</v>
      </c>
      <c r="G8682" s="1" t="s">
        <v>29265</v>
      </c>
      <c r="H8682" s="1" t="s">
        <v>17583</v>
      </c>
      <c r="I8682" s="2">
        <v>50.15</v>
      </c>
      <c r="J8682" s="37">
        <f>VLOOKUP(H8682,'DOGHER ORDER-DISC'!$K$4:$N$30,4,FALSE)</f>
        <v>0</v>
      </c>
      <c r="K8682" s="2">
        <f t="shared" si="140"/>
        <v>50.15</v>
      </c>
      <c r="L8682" s="1"/>
    </row>
    <row r="8683" spans="1:12">
      <c r="A8683" s="1"/>
      <c r="B8683" s="1"/>
      <c r="C8683" s="1" t="s">
        <v>18207</v>
      </c>
      <c r="D8683" s="1" t="s">
        <v>18241</v>
      </c>
      <c r="E8683" s="1" t="s">
        <v>17000</v>
      </c>
      <c r="F8683" s="1" t="s">
        <v>17806</v>
      </c>
      <c r="G8683" s="1" t="s">
        <v>29266</v>
      </c>
      <c r="H8683" s="1" t="s">
        <v>17583</v>
      </c>
      <c r="I8683" s="2">
        <v>55.88</v>
      </c>
      <c r="J8683" s="37">
        <f>VLOOKUP(H8683,'DOGHER ORDER-DISC'!$K$4:$N$30,4,FALSE)</f>
        <v>0</v>
      </c>
      <c r="K8683" s="2">
        <f t="shared" si="140"/>
        <v>55.88</v>
      </c>
      <c r="L8683" s="1"/>
    </row>
    <row r="8684" spans="1:12">
      <c r="A8684" s="1"/>
      <c r="B8684" s="1"/>
      <c r="C8684" s="1" t="s">
        <v>18207</v>
      </c>
      <c r="D8684" s="1" t="s">
        <v>18241</v>
      </c>
      <c r="E8684" s="1" t="s">
        <v>17001</v>
      </c>
      <c r="F8684" s="1" t="s">
        <v>17807</v>
      </c>
      <c r="G8684" s="1" t="s">
        <v>29267</v>
      </c>
      <c r="H8684" s="1" t="s">
        <v>17583</v>
      </c>
      <c r="I8684" s="2">
        <v>78.13</v>
      </c>
      <c r="J8684" s="37">
        <f>VLOOKUP(H8684,'DOGHER ORDER-DISC'!$K$4:$N$30,4,FALSE)</f>
        <v>0</v>
      </c>
      <c r="K8684" s="2">
        <f t="shared" si="140"/>
        <v>78.13</v>
      </c>
      <c r="L8684" s="1"/>
    </row>
    <row r="8685" spans="1:12">
      <c r="A8685" s="1"/>
      <c r="B8685" s="1"/>
      <c r="C8685" s="1" t="s">
        <v>18207</v>
      </c>
      <c r="D8685" s="1" t="s">
        <v>18241</v>
      </c>
      <c r="E8685" s="1" t="s">
        <v>17002</v>
      </c>
      <c r="F8685" s="1" t="s">
        <v>17808</v>
      </c>
      <c r="G8685" s="1" t="s">
        <v>29268</v>
      </c>
      <c r="H8685" s="1" t="s">
        <v>17583</v>
      </c>
      <c r="I8685" s="2">
        <v>101.47</v>
      </c>
      <c r="J8685" s="37">
        <f>VLOOKUP(H8685,'DOGHER ORDER-DISC'!$K$4:$N$30,4,FALSE)</f>
        <v>0</v>
      </c>
      <c r="K8685" s="2">
        <f t="shared" si="140"/>
        <v>101.47</v>
      </c>
      <c r="L8685" s="1"/>
    </row>
    <row r="8686" spans="1:12">
      <c r="A8686" s="1"/>
      <c r="B8686" s="1"/>
      <c r="C8686" s="1" t="s">
        <v>18207</v>
      </c>
      <c r="D8686" s="1" t="s">
        <v>18241</v>
      </c>
      <c r="E8686" s="1" t="s">
        <v>17003</v>
      </c>
      <c r="F8686" s="1" t="s">
        <v>17809</v>
      </c>
      <c r="G8686" s="1" t="s">
        <v>29269</v>
      </c>
      <c r="H8686" s="1" t="s">
        <v>17583</v>
      </c>
      <c r="I8686" s="2">
        <v>7.28</v>
      </c>
      <c r="J8686" s="37">
        <f>VLOOKUP(H8686,'DOGHER ORDER-DISC'!$K$4:$N$30,4,FALSE)</f>
        <v>0</v>
      </c>
      <c r="K8686" s="2">
        <f t="shared" si="140"/>
        <v>7.28</v>
      </c>
      <c r="L8686" s="1"/>
    </row>
    <row r="8687" spans="1:12">
      <c r="A8687" s="1"/>
      <c r="B8687" s="1"/>
      <c r="C8687" s="1" t="s">
        <v>18207</v>
      </c>
      <c r="D8687" s="1" t="s">
        <v>18241</v>
      </c>
      <c r="E8687" s="1" t="s">
        <v>17004</v>
      </c>
      <c r="F8687" s="1" t="s">
        <v>17810</v>
      </c>
      <c r="G8687" s="1" t="s">
        <v>29270</v>
      </c>
      <c r="H8687" s="1" t="s">
        <v>17583</v>
      </c>
      <c r="I8687" s="2">
        <v>7.49</v>
      </c>
      <c r="J8687" s="37">
        <f>VLOOKUP(H8687,'DOGHER ORDER-DISC'!$K$4:$N$30,4,FALSE)</f>
        <v>0</v>
      </c>
      <c r="K8687" s="2">
        <f t="shared" ref="K8687:K8750" si="141">+ROUND(I8687*(1-J8687),2)</f>
        <v>7.49</v>
      </c>
      <c r="L8687" s="1"/>
    </row>
    <row r="8688" spans="1:12">
      <c r="A8688" s="1"/>
      <c r="B8688" s="1"/>
      <c r="C8688" s="1" t="s">
        <v>18207</v>
      </c>
      <c r="D8688" s="1" t="s">
        <v>18241</v>
      </c>
      <c r="E8688" s="1" t="s">
        <v>17005</v>
      </c>
      <c r="F8688" s="1" t="s">
        <v>17811</v>
      </c>
      <c r="G8688" s="1" t="s">
        <v>29271</v>
      </c>
      <c r="H8688" s="1" t="s">
        <v>17583</v>
      </c>
      <c r="I8688" s="2">
        <v>8.5</v>
      </c>
      <c r="J8688" s="37">
        <f>VLOOKUP(H8688,'DOGHER ORDER-DISC'!$K$4:$N$30,4,FALSE)</f>
        <v>0</v>
      </c>
      <c r="K8688" s="2">
        <f t="shared" si="141"/>
        <v>8.5</v>
      </c>
      <c r="L8688" s="1"/>
    </row>
    <row r="8689" spans="1:12">
      <c r="A8689" s="1"/>
      <c r="B8689" s="1"/>
      <c r="C8689" s="1" t="s">
        <v>18207</v>
      </c>
      <c r="D8689" s="1" t="s">
        <v>18241</v>
      </c>
      <c r="E8689" s="1" t="s">
        <v>17006</v>
      </c>
      <c r="F8689" s="1" t="s">
        <v>17812</v>
      </c>
      <c r="G8689" s="1" t="s">
        <v>29272</v>
      </c>
      <c r="H8689" s="1" t="s">
        <v>17583</v>
      </c>
      <c r="I8689" s="2">
        <v>9.92</v>
      </c>
      <c r="J8689" s="37">
        <f>VLOOKUP(H8689,'DOGHER ORDER-DISC'!$K$4:$N$30,4,FALSE)</f>
        <v>0</v>
      </c>
      <c r="K8689" s="2">
        <f t="shared" si="141"/>
        <v>9.92</v>
      </c>
      <c r="L8689" s="1"/>
    </row>
    <row r="8690" spans="1:12">
      <c r="A8690" s="1"/>
      <c r="B8690" s="1"/>
      <c r="C8690" s="1" t="s">
        <v>18207</v>
      </c>
      <c r="D8690" s="1" t="s">
        <v>18241</v>
      </c>
      <c r="E8690" s="1" t="s">
        <v>17007</v>
      </c>
      <c r="F8690" s="1" t="s">
        <v>17813</v>
      </c>
      <c r="G8690" s="1" t="s">
        <v>29273</v>
      </c>
      <c r="H8690" s="1" t="s">
        <v>17583</v>
      </c>
      <c r="I8690" s="2">
        <v>9.92</v>
      </c>
      <c r="J8690" s="37">
        <f>VLOOKUP(H8690,'DOGHER ORDER-DISC'!$K$4:$N$30,4,FALSE)</f>
        <v>0</v>
      </c>
      <c r="K8690" s="2">
        <f t="shared" si="141"/>
        <v>9.92</v>
      </c>
      <c r="L8690" s="1"/>
    </row>
    <row r="8691" spans="1:12">
      <c r="A8691" s="1"/>
      <c r="B8691" s="1"/>
      <c r="C8691" s="1" t="s">
        <v>18207</v>
      </c>
      <c r="D8691" s="1" t="s">
        <v>18241</v>
      </c>
      <c r="E8691" s="1" t="s">
        <v>17008</v>
      </c>
      <c r="F8691" s="1" t="s">
        <v>17814</v>
      </c>
      <c r="G8691" s="1" t="s">
        <v>29274</v>
      </c>
      <c r="H8691" s="1" t="s">
        <v>17583</v>
      </c>
      <c r="I8691" s="2">
        <v>10.46</v>
      </c>
      <c r="J8691" s="37">
        <f>VLOOKUP(H8691,'DOGHER ORDER-DISC'!$K$4:$N$30,4,FALSE)</f>
        <v>0</v>
      </c>
      <c r="K8691" s="2">
        <f t="shared" si="141"/>
        <v>10.46</v>
      </c>
      <c r="L8691" s="1"/>
    </row>
    <row r="8692" spans="1:12">
      <c r="A8692" s="1"/>
      <c r="B8692" s="1"/>
      <c r="C8692" s="1" t="s">
        <v>18207</v>
      </c>
      <c r="D8692" s="1" t="s">
        <v>18241</v>
      </c>
      <c r="E8692" s="1" t="s">
        <v>17009</v>
      </c>
      <c r="F8692" s="1" t="s">
        <v>17815</v>
      </c>
      <c r="G8692" s="1" t="s">
        <v>29275</v>
      </c>
      <c r="H8692" s="1" t="s">
        <v>17583</v>
      </c>
      <c r="I8692" s="2">
        <v>11.97</v>
      </c>
      <c r="J8692" s="37">
        <f>VLOOKUP(H8692,'DOGHER ORDER-DISC'!$K$4:$N$30,4,FALSE)</f>
        <v>0</v>
      </c>
      <c r="K8692" s="2">
        <f t="shared" si="141"/>
        <v>11.97</v>
      </c>
      <c r="L8692" s="1"/>
    </row>
    <row r="8693" spans="1:12">
      <c r="A8693" s="1"/>
      <c r="B8693" s="1"/>
      <c r="C8693" s="1" t="s">
        <v>18207</v>
      </c>
      <c r="D8693" s="1" t="s">
        <v>18241</v>
      </c>
      <c r="E8693" s="1" t="s">
        <v>17010</v>
      </c>
      <c r="F8693" s="1" t="s">
        <v>17816</v>
      </c>
      <c r="G8693" s="1" t="s">
        <v>29276</v>
      </c>
      <c r="H8693" s="1" t="s">
        <v>17583</v>
      </c>
      <c r="I8693" s="2">
        <v>13.11</v>
      </c>
      <c r="J8693" s="37">
        <f>VLOOKUP(H8693,'DOGHER ORDER-DISC'!$K$4:$N$30,4,FALSE)</f>
        <v>0</v>
      </c>
      <c r="K8693" s="2">
        <f t="shared" si="141"/>
        <v>13.11</v>
      </c>
      <c r="L8693" s="1"/>
    </row>
    <row r="8694" spans="1:12">
      <c r="A8694" s="1"/>
      <c r="B8694" s="1"/>
      <c r="C8694" s="1" t="s">
        <v>18207</v>
      </c>
      <c r="D8694" s="1" t="s">
        <v>18241</v>
      </c>
      <c r="E8694" s="1" t="s">
        <v>17011</v>
      </c>
      <c r="F8694" s="1" t="s">
        <v>17817</v>
      </c>
      <c r="G8694" s="1" t="s">
        <v>29277</v>
      </c>
      <c r="H8694" s="1" t="s">
        <v>17583</v>
      </c>
      <c r="I8694" s="2">
        <v>15.35</v>
      </c>
      <c r="J8694" s="37">
        <f>VLOOKUP(H8694,'DOGHER ORDER-DISC'!$K$4:$N$30,4,FALSE)</f>
        <v>0</v>
      </c>
      <c r="K8694" s="2">
        <f t="shared" si="141"/>
        <v>15.35</v>
      </c>
      <c r="L8694" s="1"/>
    </row>
    <row r="8695" spans="1:12">
      <c r="A8695" s="1"/>
      <c r="B8695" s="1"/>
      <c r="C8695" s="1" t="s">
        <v>18207</v>
      </c>
      <c r="D8695" s="1" t="s">
        <v>18241</v>
      </c>
      <c r="E8695" s="1" t="s">
        <v>17012</v>
      </c>
      <c r="F8695" s="1" t="s">
        <v>17818</v>
      </c>
      <c r="G8695" s="1" t="s">
        <v>29278</v>
      </c>
      <c r="H8695" s="1" t="s">
        <v>17583</v>
      </c>
      <c r="I8695" s="2">
        <v>19.329999999999998</v>
      </c>
      <c r="J8695" s="37">
        <f>VLOOKUP(H8695,'DOGHER ORDER-DISC'!$K$4:$N$30,4,FALSE)</f>
        <v>0</v>
      </c>
      <c r="K8695" s="2">
        <f t="shared" si="141"/>
        <v>19.329999999999998</v>
      </c>
      <c r="L8695" s="1"/>
    </row>
    <row r="8696" spans="1:12">
      <c r="A8696" s="1"/>
      <c r="B8696" s="1"/>
      <c r="C8696" s="1" t="s">
        <v>18207</v>
      </c>
      <c r="D8696" s="1" t="s">
        <v>18241</v>
      </c>
      <c r="E8696" s="1" t="s">
        <v>17013</v>
      </c>
      <c r="F8696" s="1" t="s">
        <v>17819</v>
      </c>
      <c r="G8696" s="1" t="s">
        <v>29279</v>
      </c>
      <c r="H8696" s="1" t="s">
        <v>17583</v>
      </c>
      <c r="I8696" s="2">
        <v>22.37</v>
      </c>
      <c r="J8696" s="37">
        <f>VLOOKUP(H8696,'DOGHER ORDER-DISC'!$K$4:$N$30,4,FALSE)</f>
        <v>0</v>
      </c>
      <c r="K8696" s="2">
        <f t="shared" si="141"/>
        <v>22.37</v>
      </c>
      <c r="L8696" s="1"/>
    </row>
    <row r="8697" spans="1:12">
      <c r="A8697" s="1"/>
      <c r="B8697" s="1"/>
      <c r="C8697" s="1" t="s">
        <v>18207</v>
      </c>
      <c r="D8697" s="1" t="s">
        <v>18241</v>
      </c>
      <c r="E8697" s="1" t="s">
        <v>17014</v>
      </c>
      <c r="F8697" s="1" t="s">
        <v>17820</v>
      </c>
      <c r="G8697" s="1" t="s">
        <v>29280</v>
      </c>
      <c r="H8697" s="1" t="s">
        <v>17583</v>
      </c>
      <c r="I8697" s="2">
        <v>28.76</v>
      </c>
      <c r="J8697" s="37">
        <f>VLOOKUP(H8697,'DOGHER ORDER-DISC'!$K$4:$N$30,4,FALSE)</f>
        <v>0</v>
      </c>
      <c r="K8697" s="2">
        <f t="shared" si="141"/>
        <v>28.76</v>
      </c>
      <c r="L8697" s="1"/>
    </row>
    <row r="8698" spans="1:12">
      <c r="A8698" s="1"/>
      <c r="B8698" s="1"/>
      <c r="C8698" s="1" t="s">
        <v>18207</v>
      </c>
      <c r="D8698" s="1" t="s">
        <v>18241</v>
      </c>
      <c r="E8698" s="1" t="s">
        <v>17388</v>
      </c>
      <c r="F8698" s="1" t="s">
        <v>17821</v>
      </c>
      <c r="G8698" s="1" t="s">
        <v>29281</v>
      </c>
      <c r="H8698" s="1" t="s">
        <v>17583</v>
      </c>
      <c r="I8698" s="2">
        <v>8.0500000000000007</v>
      </c>
      <c r="J8698" s="37">
        <f>VLOOKUP(H8698,'DOGHER ORDER-DISC'!$K$4:$N$30,4,FALSE)</f>
        <v>0</v>
      </c>
      <c r="K8698" s="2">
        <f t="shared" si="141"/>
        <v>8.0500000000000007</v>
      </c>
      <c r="L8698" s="1"/>
    </row>
    <row r="8699" spans="1:12">
      <c r="A8699" s="1"/>
      <c r="B8699" s="1"/>
      <c r="C8699" s="1" t="s">
        <v>18207</v>
      </c>
      <c r="D8699" s="1" t="s">
        <v>18241</v>
      </c>
      <c r="E8699" s="1" t="s">
        <v>17389</v>
      </c>
      <c r="F8699" s="1" t="s">
        <v>17822</v>
      </c>
      <c r="G8699" s="1" t="s">
        <v>29282</v>
      </c>
      <c r="H8699" s="1" t="s">
        <v>17583</v>
      </c>
      <c r="I8699" s="2">
        <v>8.08</v>
      </c>
      <c r="J8699" s="37">
        <f>VLOOKUP(H8699,'DOGHER ORDER-DISC'!$K$4:$N$30,4,FALSE)</f>
        <v>0</v>
      </c>
      <c r="K8699" s="2">
        <f t="shared" si="141"/>
        <v>8.08</v>
      </c>
      <c r="L8699" s="1"/>
    </row>
    <row r="8700" spans="1:12">
      <c r="A8700" s="1"/>
      <c r="B8700" s="1"/>
      <c r="C8700" s="1" t="s">
        <v>18207</v>
      </c>
      <c r="D8700" s="1" t="s">
        <v>18241</v>
      </c>
      <c r="E8700" s="1" t="s">
        <v>17393</v>
      </c>
      <c r="F8700" s="1" t="s">
        <v>17823</v>
      </c>
      <c r="G8700" s="1" t="s">
        <v>29283</v>
      </c>
      <c r="H8700" s="1" t="s">
        <v>17583</v>
      </c>
      <c r="I8700" s="2">
        <v>8.24</v>
      </c>
      <c r="J8700" s="37">
        <f>VLOOKUP(H8700,'DOGHER ORDER-DISC'!$K$4:$N$30,4,FALSE)</f>
        <v>0</v>
      </c>
      <c r="K8700" s="2">
        <f t="shared" si="141"/>
        <v>8.24</v>
      </c>
      <c r="L8700" s="1"/>
    </row>
    <row r="8701" spans="1:12">
      <c r="A8701" s="1"/>
      <c r="B8701" s="1"/>
      <c r="C8701" s="1" t="s">
        <v>18207</v>
      </c>
      <c r="D8701" s="1" t="s">
        <v>18241</v>
      </c>
      <c r="E8701" s="1" t="s">
        <v>17394</v>
      </c>
      <c r="F8701" s="1" t="s">
        <v>17824</v>
      </c>
      <c r="G8701" s="1" t="s">
        <v>29284</v>
      </c>
      <c r="H8701" s="1" t="s">
        <v>17583</v>
      </c>
      <c r="I8701" s="2">
        <v>9.56</v>
      </c>
      <c r="J8701" s="37">
        <f>VLOOKUP(H8701,'DOGHER ORDER-DISC'!$K$4:$N$30,4,FALSE)</f>
        <v>0</v>
      </c>
      <c r="K8701" s="2">
        <f t="shared" si="141"/>
        <v>9.56</v>
      </c>
      <c r="L8701" s="1"/>
    </row>
    <row r="8702" spans="1:12">
      <c r="A8702" s="1"/>
      <c r="B8702" s="1"/>
      <c r="C8702" s="1" t="s">
        <v>18207</v>
      </c>
      <c r="D8702" s="1" t="s">
        <v>18241</v>
      </c>
      <c r="E8702" s="1" t="s">
        <v>17398</v>
      </c>
      <c r="F8702" s="1" t="s">
        <v>17825</v>
      </c>
      <c r="G8702" s="1" t="s">
        <v>29285</v>
      </c>
      <c r="H8702" s="1" t="s">
        <v>17583</v>
      </c>
      <c r="I8702" s="2">
        <v>11.96</v>
      </c>
      <c r="J8702" s="37">
        <f>VLOOKUP(H8702,'DOGHER ORDER-DISC'!$K$4:$N$30,4,FALSE)</f>
        <v>0</v>
      </c>
      <c r="K8702" s="2">
        <f t="shared" si="141"/>
        <v>11.96</v>
      </c>
      <c r="L8702" s="1"/>
    </row>
    <row r="8703" spans="1:12">
      <c r="A8703" s="1"/>
      <c r="B8703" s="1"/>
      <c r="C8703" s="1" t="s">
        <v>18207</v>
      </c>
      <c r="D8703" s="1" t="s">
        <v>18241</v>
      </c>
      <c r="E8703" s="1" t="s">
        <v>17399</v>
      </c>
      <c r="F8703" s="1" t="s">
        <v>17826</v>
      </c>
      <c r="G8703" s="1" t="s">
        <v>29286</v>
      </c>
      <c r="H8703" s="1" t="s">
        <v>17583</v>
      </c>
      <c r="I8703" s="2">
        <v>8.33</v>
      </c>
      <c r="J8703" s="37">
        <f>VLOOKUP(H8703,'DOGHER ORDER-DISC'!$K$4:$N$30,4,FALSE)</f>
        <v>0</v>
      </c>
      <c r="K8703" s="2">
        <f t="shared" si="141"/>
        <v>8.33</v>
      </c>
      <c r="L8703" s="1"/>
    </row>
    <row r="8704" spans="1:12">
      <c r="A8704" s="1"/>
      <c r="B8704" s="1"/>
      <c r="C8704" s="1" t="s">
        <v>18207</v>
      </c>
      <c r="D8704" s="1" t="s">
        <v>18241</v>
      </c>
      <c r="E8704" s="1" t="s">
        <v>17400</v>
      </c>
      <c r="F8704" s="1" t="s">
        <v>17827</v>
      </c>
      <c r="G8704" s="1" t="s">
        <v>29287</v>
      </c>
      <c r="H8704" s="1" t="s">
        <v>17583</v>
      </c>
      <c r="I8704" s="2">
        <v>9.6300000000000008</v>
      </c>
      <c r="J8704" s="37">
        <f>VLOOKUP(H8704,'DOGHER ORDER-DISC'!$K$4:$N$30,4,FALSE)</f>
        <v>0</v>
      </c>
      <c r="K8704" s="2">
        <f t="shared" si="141"/>
        <v>9.6300000000000008</v>
      </c>
      <c r="L8704" s="1"/>
    </row>
    <row r="8705" spans="1:12">
      <c r="A8705" s="1"/>
      <c r="B8705" s="1"/>
      <c r="C8705" s="1" t="s">
        <v>18207</v>
      </c>
      <c r="D8705" s="1" t="s">
        <v>18241</v>
      </c>
      <c r="E8705" s="1" t="s">
        <v>17402</v>
      </c>
      <c r="F8705" s="1" t="s">
        <v>17828</v>
      </c>
      <c r="G8705" s="1" t="s">
        <v>29288</v>
      </c>
      <c r="H8705" s="1" t="s">
        <v>17583</v>
      </c>
      <c r="I8705" s="2">
        <v>10.7</v>
      </c>
      <c r="J8705" s="37">
        <f>VLOOKUP(H8705,'DOGHER ORDER-DISC'!$K$4:$N$30,4,FALSE)</f>
        <v>0</v>
      </c>
      <c r="K8705" s="2">
        <f t="shared" si="141"/>
        <v>10.7</v>
      </c>
      <c r="L8705" s="1"/>
    </row>
    <row r="8706" spans="1:12">
      <c r="A8706" s="1"/>
      <c r="B8706" s="1"/>
      <c r="C8706" s="1" t="s">
        <v>18207</v>
      </c>
      <c r="D8706" s="1" t="s">
        <v>18241</v>
      </c>
      <c r="E8706" s="1" t="s">
        <v>17403</v>
      </c>
      <c r="F8706" s="1" t="s">
        <v>17829</v>
      </c>
      <c r="G8706" s="1" t="s">
        <v>29289</v>
      </c>
      <c r="H8706" s="1" t="s">
        <v>17583</v>
      </c>
      <c r="I8706" s="2">
        <v>11.02</v>
      </c>
      <c r="J8706" s="37">
        <f>VLOOKUP(H8706,'DOGHER ORDER-DISC'!$K$4:$N$30,4,FALSE)</f>
        <v>0</v>
      </c>
      <c r="K8706" s="2">
        <f t="shared" si="141"/>
        <v>11.02</v>
      </c>
      <c r="L8706" s="1"/>
    </row>
    <row r="8707" spans="1:12">
      <c r="A8707" s="1"/>
      <c r="B8707" s="1"/>
      <c r="C8707" s="1" t="s">
        <v>18207</v>
      </c>
      <c r="D8707" s="1" t="s">
        <v>18241</v>
      </c>
      <c r="E8707" s="1" t="s">
        <v>17405</v>
      </c>
      <c r="F8707" s="1" t="s">
        <v>17830</v>
      </c>
      <c r="G8707" s="1" t="s">
        <v>29290</v>
      </c>
      <c r="H8707" s="1" t="s">
        <v>17583</v>
      </c>
      <c r="I8707" s="2">
        <v>11.44</v>
      </c>
      <c r="J8707" s="37">
        <f>VLOOKUP(H8707,'DOGHER ORDER-DISC'!$K$4:$N$30,4,FALSE)</f>
        <v>0</v>
      </c>
      <c r="K8707" s="2">
        <f t="shared" si="141"/>
        <v>11.44</v>
      </c>
      <c r="L8707" s="1"/>
    </row>
    <row r="8708" spans="1:12">
      <c r="A8708" s="1"/>
      <c r="B8708" s="1"/>
      <c r="C8708" s="1" t="s">
        <v>18207</v>
      </c>
      <c r="D8708" s="1" t="s">
        <v>18241</v>
      </c>
      <c r="E8708" s="1" t="s">
        <v>17406</v>
      </c>
      <c r="F8708" s="1" t="s">
        <v>17831</v>
      </c>
      <c r="G8708" s="1" t="s">
        <v>29291</v>
      </c>
      <c r="H8708" s="1" t="s">
        <v>17583</v>
      </c>
      <c r="I8708" s="2">
        <v>12.01</v>
      </c>
      <c r="J8708" s="37">
        <f>VLOOKUP(H8708,'DOGHER ORDER-DISC'!$K$4:$N$30,4,FALSE)</f>
        <v>0</v>
      </c>
      <c r="K8708" s="2">
        <f t="shared" si="141"/>
        <v>12.01</v>
      </c>
      <c r="L8708" s="1"/>
    </row>
    <row r="8709" spans="1:12">
      <c r="A8709" s="1"/>
      <c r="B8709" s="1"/>
      <c r="C8709" s="1" t="s">
        <v>18207</v>
      </c>
      <c r="D8709" s="1" t="s">
        <v>18241</v>
      </c>
      <c r="E8709" s="1" t="s">
        <v>17408</v>
      </c>
      <c r="F8709" s="1" t="s">
        <v>17832</v>
      </c>
      <c r="G8709" s="1" t="s">
        <v>29292</v>
      </c>
      <c r="H8709" s="1" t="s">
        <v>17583</v>
      </c>
      <c r="I8709" s="2">
        <v>12.34</v>
      </c>
      <c r="J8709" s="37">
        <f>VLOOKUP(H8709,'DOGHER ORDER-DISC'!$K$4:$N$30,4,FALSE)</f>
        <v>0</v>
      </c>
      <c r="K8709" s="2">
        <f t="shared" si="141"/>
        <v>12.34</v>
      </c>
      <c r="L8709" s="1"/>
    </row>
    <row r="8710" spans="1:12">
      <c r="A8710" s="1"/>
      <c r="B8710" s="1"/>
      <c r="C8710" s="1" t="s">
        <v>18207</v>
      </c>
      <c r="D8710" s="1" t="s">
        <v>18241</v>
      </c>
      <c r="E8710" s="1" t="s">
        <v>17409</v>
      </c>
      <c r="F8710" s="1" t="s">
        <v>17833</v>
      </c>
      <c r="G8710" s="1" t="s">
        <v>29293</v>
      </c>
      <c r="H8710" s="1" t="s">
        <v>17583</v>
      </c>
      <c r="I8710" s="2">
        <v>12.87</v>
      </c>
      <c r="J8710" s="37">
        <f>VLOOKUP(H8710,'DOGHER ORDER-DISC'!$K$4:$N$30,4,FALSE)</f>
        <v>0</v>
      </c>
      <c r="K8710" s="2">
        <f t="shared" si="141"/>
        <v>12.87</v>
      </c>
      <c r="L8710" s="1"/>
    </row>
    <row r="8711" spans="1:12">
      <c r="A8711" s="1"/>
      <c r="B8711" s="1"/>
      <c r="C8711" s="1" t="s">
        <v>18207</v>
      </c>
      <c r="D8711" s="1" t="s">
        <v>18241</v>
      </c>
      <c r="E8711" s="1" t="s">
        <v>17410</v>
      </c>
      <c r="F8711" s="1" t="s">
        <v>17834</v>
      </c>
      <c r="G8711" s="1" t="s">
        <v>29294</v>
      </c>
      <c r="H8711" s="1" t="s">
        <v>17583</v>
      </c>
      <c r="I8711" s="2">
        <v>13.67</v>
      </c>
      <c r="J8711" s="37">
        <f>VLOOKUP(H8711,'DOGHER ORDER-DISC'!$K$4:$N$30,4,FALSE)</f>
        <v>0</v>
      </c>
      <c r="K8711" s="2">
        <f t="shared" si="141"/>
        <v>13.67</v>
      </c>
      <c r="L8711" s="1"/>
    </row>
    <row r="8712" spans="1:12">
      <c r="A8712" s="1"/>
      <c r="B8712" s="1"/>
      <c r="C8712" s="1" t="s">
        <v>18207</v>
      </c>
      <c r="D8712" s="1" t="s">
        <v>18241</v>
      </c>
      <c r="E8712" s="1" t="s">
        <v>17411</v>
      </c>
      <c r="F8712" s="1" t="s">
        <v>17835</v>
      </c>
      <c r="G8712" s="1" t="s">
        <v>29295</v>
      </c>
      <c r="H8712" s="1" t="s">
        <v>17583</v>
      </c>
      <c r="I8712" s="2">
        <v>14.36</v>
      </c>
      <c r="J8712" s="37">
        <f>VLOOKUP(H8712,'DOGHER ORDER-DISC'!$K$4:$N$30,4,FALSE)</f>
        <v>0</v>
      </c>
      <c r="K8712" s="2">
        <f t="shared" si="141"/>
        <v>14.36</v>
      </c>
      <c r="L8712" s="1"/>
    </row>
    <row r="8713" spans="1:12">
      <c r="A8713" s="1"/>
      <c r="B8713" s="1"/>
      <c r="C8713" s="1" t="s">
        <v>18207</v>
      </c>
      <c r="D8713" s="1" t="s">
        <v>18241</v>
      </c>
      <c r="E8713" s="1" t="s">
        <v>17412</v>
      </c>
      <c r="F8713" s="1" t="s">
        <v>17836</v>
      </c>
      <c r="G8713" s="1" t="s">
        <v>29296</v>
      </c>
      <c r="H8713" s="1" t="s">
        <v>17583</v>
      </c>
      <c r="I8713" s="2">
        <v>16.2</v>
      </c>
      <c r="J8713" s="37">
        <f>VLOOKUP(H8713,'DOGHER ORDER-DISC'!$K$4:$N$30,4,FALSE)</f>
        <v>0</v>
      </c>
      <c r="K8713" s="2">
        <f t="shared" si="141"/>
        <v>16.2</v>
      </c>
      <c r="L8713" s="1"/>
    </row>
    <row r="8714" spans="1:12">
      <c r="A8714" s="1"/>
      <c r="B8714" s="1"/>
      <c r="C8714" s="1" t="s">
        <v>18207</v>
      </c>
      <c r="D8714" s="1" t="s">
        <v>18241</v>
      </c>
      <c r="E8714" s="1" t="s">
        <v>17414</v>
      </c>
      <c r="F8714" s="1" t="s">
        <v>17837</v>
      </c>
      <c r="G8714" s="1" t="s">
        <v>29297</v>
      </c>
      <c r="H8714" s="1" t="s">
        <v>17583</v>
      </c>
      <c r="I8714" s="2">
        <v>16.71</v>
      </c>
      <c r="J8714" s="37">
        <f>VLOOKUP(H8714,'DOGHER ORDER-DISC'!$K$4:$N$30,4,FALSE)</f>
        <v>0</v>
      </c>
      <c r="K8714" s="2">
        <f t="shared" si="141"/>
        <v>16.71</v>
      </c>
      <c r="L8714" s="1"/>
    </row>
    <row r="8715" spans="1:12">
      <c r="A8715" s="1"/>
      <c r="B8715" s="1"/>
      <c r="C8715" s="1" t="s">
        <v>18207</v>
      </c>
      <c r="D8715" s="1" t="s">
        <v>18241</v>
      </c>
      <c r="E8715" s="1" t="s">
        <v>17415</v>
      </c>
      <c r="F8715" s="1" t="s">
        <v>17838</v>
      </c>
      <c r="G8715" s="1" t="s">
        <v>29298</v>
      </c>
      <c r="H8715" s="1" t="s">
        <v>17583</v>
      </c>
      <c r="I8715" s="2">
        <v>18.73</v>
      </c>
      <c r="J8715" s="37">
        <f>VLOOKUP(H8715,'DOGHER ORDER-DISC'!$K$4:$N$30,4,FALSE)</f>
        <v>0</v>
      </c>
      <c r="K8715" s="2">
        <f t="shared" si="141"/>
        <v>18.73</v>
      </c>
      <c r="L8715" s="1"/>
    </row>
    <row r="8716" spans="1:12">
      <c r="A8716" s="1"/>
      <c r="B8716" s="1"/>
      <c r="C8716" s="1" t="s">
        <v>18207</v>
      </c>
      <c r="D8716" s="1" t="s">
        <v>18241</v>
      </c>
      <c r="E8716" s="1" t="s">
        <v>17416</v>
      </c>
      <c r="F8716" s="1" t="s">
        <v>17839</v>
      </c>
      <c r="G8716" s="1" t="s">
        <v>29299</v>
      </c>
      <c r="H8716" s="1" t="s">
        <v>17583</v>
      </c>
      <c r="I8716" s="2">
        <v>18.809999999999999</v>
      </c>
      <c r="J8716" s="37">
        <f>VLOOKUP(H8716,'DOGHER ORDER-DISC'!$K$4:$N$30,4,FALSE)</f>
        <v>0</v>
      </c>
      <c r="K8716" s="2">
        <f t="shared" si="141"/>
        <v>18.809999999999999</v>
      </c>
      <c r="L8716" s="1"/>
    </row>
    <row r="8717" spans="1:12">
      <c r="A8717" s="1"/>
      <c r="B8717" s="1"/>
      <c r="C8717" s="1" t="s">
        <v>18207</v>
      </c>
      <c r="D8717" s="1" t="s">
        <v>18241</v>
      </c>
      <c r="E8717" s="1" t="s">
        <v>17417</v>
      </c>
      <c r="F8717" s="1" t="s">
        <v>17840</v>
      </c>
      <c r="G8717" s="1" t="s">
        <v>29300</v>
      </c>
      <c r="H8717" s="1" t="s">
        <v>17583</v>
      </c>
      <c r="I8717" s="2">
        <v>20.18</v>
      </c>
      <c r="J8717" s="37">
        <f>VLOOKUP(H8717,'DOGHER ORDER-DISC'!$K$4:$N$30,4,FALSE)</f>
        <v>0</v>
      </c>
      <c r="K8717" s="2">
        <f t="shared" si="141"/>
        <v>20.18</v>
      </c>
      <c r="L8717" s="1"/>
    </row>
    <row r="8718" spans="1:12">
      <c r="A8718" s="1"/>
      <c r="B8718" s="1"/>
      <c r="C8718" s="1" t="s">
        <v>18207</v>
      </c>
      <c r="D8718" s="1" t="s">
        <v>18241</v>
      </c>
      <c r="E8718" s="1" t="s">
        <v>17418</v>
      </c>
      <c r="F8718" s="1" t="s">
        <v>17841</v>
      </c>
      <c r="G8718" s="1" t="s">
        <v>29301</v>
      </c>
      <c r="H8718" s="1" t="s">
        <v>17583</v>
      </c>
      <c r="I8718" s="2">
        <v>20.53</v>
      </c>
      <c r="J8718" s="37">
        <f>VLOOKUP(H8718,'DOGHER ORDER-DISC'!$K$4:$N$30,4,FALSE)</f>
        <v>0</v>
      </c>
      <c r="K8718" s="2">
        <f t="shared" si="141"/>
        <v>20.53</v>
      </c>
      <c r="L8718" s="1"/>
    </row>
    <row r="8719" spans="1:12">
      <c r="A8719" s="1"/>
      <c r="B8719" s="1"/>
      <c r="C8719" s="1" t="s">
        <v>18207</v>
      </c>
      <c r="D8719" s="1" t="s">
        <v>18241</v>
      </c>
      <c r="E8719" s="1" t="s">
        <v>17419</v>
      </c>
      <c r="F8719" s="1" t="s">
        <v>17842</v>
      </c>
      <c r="G8719" s="1" t="s">
        <v>29302</v>
      </c>
      <c r="H8719" s="1" t="s">
        <v>17583</v>
      </c>
      <c r="I8719" s="2">
        <v>22.67</v>
      </c>
      <c r="J8719" s="37">
        <f>VLOOKUP(H8719,'DOGHER ORDER-DISC'!$K$4:$N$30,4,FALSE)</f>
        <v>0</v>
      </c>
      <c r="K8719" s="2">
        <f t="shared" si="141"/>
        <v>22.67</v>
      </c>
      <c r="L8719" s="1"/>
    </row>
    <row r="8720" spans="1:12">
      <c r="A8720" s="1"/>
      <c r="B8720" s="1"/>
      <c r="C8720" s="1" t="s">
        <v>18207</v>
      </c>
      <c r="D8720" s="1" t="s">
        <v>18241</v>
      </c>
      <c r="E8720" s="1" t="s">
        <v>17420</v>
      </c>
      <c r="F8720" s="1" t="s">
        <v>17843</v>
      </c>
      <c r="G8720" s="1" t="s">
        <v>29303</v>
      </c>
      <c r="H8720" s="1" t="s">
        <v>17583</v>
      </c>
      <c r="I8720" s="2">
        <v>26.82</v>
      </c>
      <c r="J8720" s="37">
        <f>VLOOKUP(H8720,'DOGHER ORDER-DISC'!$K$4:$N$30,4,FALSE)</f>
        <v>0</v>
      </c>
      <c r="K8720" s="2">
        <f t="shared" si="141"/>
        <v>26.82</v>
      </c>
      <c r="L8720" s="1"/>
    </row>
    <row r="8721" spans="1:12">
      <c r="A8721" s="1"/>
      <c r="B8721" s="1"/>
      <c r="C8721" s="1" t="s">
        <v>18207</v>
      </c>
      <c r="D8721" s="1" t="s">
        <v>18241</v>
      </c>
      <c r="E8721" s="1" t="s">
        <v>17421</v>
      </c>
      <c r="F8721" s="1" t="s">
        <v>17844</v>
      </c>
      <c r="G8721" s="1" t="s">
        <v>29304</v>
      </c>
      <c r="H8721" s="1" t="s">
        <v>17583</v>
      </c>
      <c r="I8721" s="2">
        <v>28.44</v>
      </c>
      <c r="J8721" s="37">
        <f>VLOOKUP(H8721,'DOGHER ORDER-DISC'!$K$4:$N$30,4,FALSE)</f>
        <v>0</v>
      </c>
      <c r="K8721" s="2">
        <f t="shared" si="141"/>
        <v>28.44</v>
      </c>
      <c r="L8721" s="1"/>
    </row>
    <row r="8722" spans="1:12">
      <c r="A8722" s="1"/>
      <c r="B8722" s="1"/>
      <c r="C8722" s="1" t="s">
        <v>18207</v>
      </c>
      <c r="D8722" s="1" t="s">
        <v>18241</v>
      </c>
      <c r="E8722" s="1" t="s">
        <v>17422</v>
      </c>
      <c r="F8722" s="1" t="s">
        <v>17845</v>
      </c>
      <c r="G8722" s="1" t="s">
        <v>29305</v>
      </c>
      <c r="H8722" s="1" t="s">
        <v>17583</v>
      </c>
      <c r="I8722" s="2">
        <v>31.38</v>
      </c>
      <c r="J8722" s="37">
        <f>VLOOKUP(H8722,'DOGHER ORDER-DISC'!$K$4:$N$30,4,FALSE)</f>
        <v>0</v>
      </c>
      <c r="K8722" s="2">
        <f t="shared" si="141"/>
        <v>31.38</v>
      </c>
      <c r="L8722" s="1"/>
    </row>
    <row r="8723" spans="1:12">
      <c r="A8723" s="1"/>
      <c r="B8723" s="1"/>
      <c r="C8723" s="1" t="s">
        <v>18207</v>
      </c>
      <c r="D8723" s="1" t="s">
        <v>18241</v>
      </c>
      <c r="E8723" s="1" t="s">
        <v>17423</v>
      </c>
      <c r="F8723" s="1" t="s">
        <v>17846</v>
      </c>
      <c r="G8723" s="1" t="s">
        <v>29306</v>
      </c>
      <c r="H8723" s="1" t="s">
        <v>17583</v>
      </c>
      <c r="I8723" s="2">
        <v>31.85</v>
      </c>
      <c r="J8723" s="37">
        <f>VLOOKUP(H8723,'DOGHER ORDER-DISC'!$K$4:$N$30,4,FALSE)</f>
        <v>0</v>
      </c>
      <c r="K8723" s="2">
        <f t="shared" si="141"/>
        <v>31.85</v>
      </c>
      <c r="L8723" s="1"/>
    </row>
    <row r="8724" spans="1:12">
      <c r="A8724" s="1"/>
      <c r="B8724" s="1"/>
      <c r="C8724" s="1" t="s">
        <v>18207</v>
      </c>
      <c r="D8724" s="1" t="s">
        <v>18241</v>
      </c>
      <c r="E8724" s="1" t="s">
        <v>17426</v>
      </c>
      <c r="F8724" s="1" t="s">
        <v>17847</v>
      </c>
      <c r="G8724" s="1" t="s">
        <v>29307</v>
      </c>
      <c r="H8724" s="1" t="s">
        <v>17583</v>
      </c>
      <c r="I8724" s="2">
        <v>34.57</v>
      </c>
      <c r="J8724" s="37">
        <f>VLOOKUP(H8724,'DOGHER ORDER-DISC'!$K$4:$N$30,4,FALSE)</f>
        <v>0</v>
      </c>
      <c r="K8724" s="2">
        <f t="shared" si="141"/>
        <v>34.57</v>
      </c>
      <c r="L8724" s="1"/>
    </row>
    <row r="8725" spans="1:12">
      <c r="A8725" s="1"/>
      <c r="B8725" s="1"/>
      <c r="C8725" s="1" t="s">
        <v>18207</v>
      </c>
      <c r="D8725" s="1" t="s">
        <v>18241</v>
      </c>
      <c r="E8725" s="1" t="s">
        <v>17427</v>
      </c>
      <c r="F8725" s="1" t="s">
        <v>17848</v>
      </c>
      <c r="G8725" s="1" t="s">
        <v>29308</v>
      </c>
      <c r="H8725" s="1" t="s">
        <v>17583</v>
      </c>
      <c r="I8725" s="2">
        <v>37.46</v>
      </c>
      <c r="J8725" s="37">
        <f>VLOOKUP(H8725,'DOGHER ORDER-DISC'!$K$4:$N$30,4,FALSE)</f>
        <v>0</v>
      </c>
      <c r="K8725" s="2">
        <f t="shared" si="141"/>
        <v>37.46</v>
      </c>
      <c r="L8725" s="1"/>
    </row>
    <row r="8726" spans="1:12">
      <c r="A8726" s="1"/>
      <c r="B8726" s="1"/>
      <c r="C8726" s="1" t="s">
        <v>18207</v>
      </c>
      <c r="D8726" s="1" t="s">
        <v>18241</v>
      </c>
      <c r="E8726" s="1" t="s">
        <v>17428</v>
      </c>
      <c r="F8726" s="1" t="s">
        <v>17849</v>
      </c>
      <c r="G8726" s="1" t="s">
        <v>29309</v>
      </c>
      <c r="H8726" s="1" t="s">
        <v>17583</v>
      </c>
      <c r="I8726" s="2">
        <v>61.85</v>
      </c>
      <c r="J8726" s="37">
        <f>VLOOKUP(H8726,'DOGHER ORDER-DISC'!$K$4:$N$30,4,FALSE)</f>
        <v>0</v>
      </c>
      <c r="K8726" s="2">
        <f t="shared" si="141"/>
        <v>61.85</v>
      </c>
      <c r="L8726" s="1"/>
    </row>
    <row r="8727" spans="1:12">
      <c r="A8727" s="1"/>
      <c r="B8727" s="1"/>
      <c r="C8727" s="1" t="s">
        <v>18207</v>
      </c>
      <c r="D8727" s="1" t="s">
        <v>18241</v>
      </c>
      <c r="E8727" s="1" t="s">
        <v>17429</v>
      </c>
      <c r="F8727" s="1" t="s">
        <v>17850</v>
      </c>
      <c r="G8727" s="1" t="s">
        <v>29310</v>
      </c>
      <c r="H8727" s="1" t="s">
        <v>17583</v>
      </c>
      <c r="I8727" s="2">
        <v>8.56</v>
      </c>
      <c r="J8727" s="37">
        <f>VLOOKUP(H8727,'DOGHER ORDER-DISC'!$K$4:$N$30,4,FALSE)</f>
        <v>0</v>
      </c>
      <c r="K8727" s="2">
        <f t="shared" si="141"/>
        <v>8.56</v>
      </c>
      <c r="L8727" s="1"/>
    </row>
    <row r="8728" spans="1:12">
      <c r="A8728" s="1"/>
      <c r="B8728" s="1"/>
      <c r="C8728" s="1" t="s">
        <v>18207</v>
      </c>
      <c r="D8728" s="1" t="s">
        <v>18241</v>
      </c>
      <c r="E8728" s="1" t="s">
        <v>17425</v>
      </c>
      <c r="F8728" s="1" t="s">
        <v>17851</v>
      </c>
      <c r="G8728" s="1" t="s">
        <v>29311</v>
      </c>
      <c r="H8728" s="1" t="s">
        <v>17583</v>
      </c>
      <c r="I8728" s="2">
        <v>9.8699999999999992</v>
      </c>
      <c r="J8728" s="37">
        <f>VLOOKUP(H8728,'DOGHER ORDER-DISC'!$K$4:$N$30,4,FALSE)</f>
        <v>0</v>
      </c>
      <c r="K8728" s="2">
        <f t="shared" si="141"/>
        <v>9.8699999999999992</v>
      </c>
      <c r="L8728" s="1"/>
    </row>
    <row r="8729" spans="1:12">
      <c r="A8729" s="1"/>
      <c r="B8729" s="1"/>
      <c r="C8729" s="1" t="s">
        <v>18207</v>
      </c>
      <c r="D8729" s="1" t="s">
        <v>18241</v>
      </c>
      <c r="E8729" s="1" t="s">
        <v>17431</v>
      </c>
      <c r="F8729" s="1" t="s">
        <v>17852</v>
      </c>
      <c r="G8729" s="1" t="s">
        <v>29312</v>
      </c>
      <c r="H8729" s="1" t="s">
        <v>17583</v>
      </c>
      <c r="I8729" s="2">
        <v>10.78</v>
      </c>
      <c r="J8729" s="37">
        <f>VLOOKUP(H8729,'DOGHER ORDER-DISC'!$K$4:$N$30,4,FALSE)</f>
        <v>0</v>
      </c>
      <c r="K8729" s="2">
        <f t="shared" si="141"/>
        <v>10.78</v>
      </c>
      <c r="L8729" s="1"/>
    </row>
    <row r="8730" spans="1:12">
      <c r="A8730" s="1"/>
      <c r="B8730" s="1"/>
      <c r="C8730" s="1" t="s">
        <v>18207</v>
      </c>
      <c r="D8730" s="1" t="s">
        <v>18241</v>
      </c>
      <c r="E8730" s="1" t="s">
        <v>17433</v>
      </c>
      <c r="F8730" s="1" t="s">
        <v>17853</v>
      </c>
      <c r="G8730" s="1" t="s">
        <v>29313</v>
      </c>
      <c r="H8730" s="1" t="s">
        <v>17583</v>
      </c>
      <c r="I8730" s="2">
        <v>12.19</v>
      </c>
      <c r="J8730" s="37">
        <f>VLOOKUP(H8730,'DOGHER ORDER-DISC'!$K$4:$N$30,4,FALSE)</f>
        <v>0</v>
      </c>
      <c r="K8730" s="2">
        <f t="shared" si="141"/>
        <v>12.19</v>
      </c>
      <c r="L8730" s="1"/>
    </row>
    <row r="8731" spans="1:12">
      <c r="A8731" s="1"/>
      <c r="B8731" s="1"/>
      <c r="C8731" s="1" t="s">
        <v>18207</v>
      </c>
      <c r="D8731" s="1" t="s">
        <v>18241</v>
      </c>
      <c r="E8731" s="1" t="s">
        <v>17430</v>
      </c>
      <c r="F8731" s="1" t="s">
        <v>17854</v>
      </c>
      <c r="G8731" s="1" t="s">
        <v>29314</v>
      </c>
      <c r="H8731" s="1" t="s">
        <v>17583</v>
      </c>
      <c r="I8731" s="2">
        <v>13.38</v>
      </c>
      <c r="J8731" s="37">
        <f>VLOOKUP(H8731,'DOGHER ORDER-DISC'!$K$4:$N$30,4,FALSE)</f>
        <v>0</v>
      </c>
      <c r="K8731" s="2">
        <f t="shared" si="141"/>
        <v>13.38</v>
      </c>
      <c r="L8731" s="1"/>
    </row>
    <row r="8732" spans="1:12">
      <c r="A8732" s="1"/>
      <c r="B8732" s="1"/>
      <c r="C8732" s="1" t="s">
        <v>18207</v>
      </c>
      <c r="D8732" s="1" t="s">
        <v>18241</v>
      </c>
      <c r="E8732" s="1" t="s">
        <v>17401</v>
      </c>
      <c r="F8732" s="1" t="s">
        <v>17855</v>
      </c>
      <c r="G8732" s="1" t="s">
        <v>29315</v>
      </c>
      <c r="H8732" s="1" t="s">
        <v>17583</v>
      </c>
      <c r="I8732" s="2">
        <v>14.32</v>
      </c>
      <c r="J8732" s="37">
        <f>VLOOKUP(H8732,'DOGHER ORDER-DISC'!$K$4:$N$30,4,FALSE)</f>
        <v>0</v>
      </c>
      <c r="K8732" s="2">
        <f t="shared" si="141"/>
        <v>14.32</v>
      </c>
      <c r="L8732" s="1"/>
    </row>
    <row r="8733" spans="1:12">
      <c r="A8733" s="1"/>
      <c r="B8733" s="1"/>
      <c r="C8733" s="1" t="s">
        <v>18207</v>
      </c>
      <c r="D8733" s="1" t="s">
        <v>18241</v>
      </c>
      <c r="E8733" s="1" t="s">
        <v>17424</v>
      </c>
      <c r="F8733" s="1" t="s">
        <v>17856</v>
      </c>
      <c r="G8733" s="1" t="s">
        <v>29316</v>
      </c>
      <c r="H8733" s="1" t="s">
        <v>17583</v>
      </c>
      <c r="I8733" s="2">
        <v>16.73</v>
      </c>
      <c r="J8733" s="37">
        <f>VLOOKUP(H8733,'DOGHER ORDER-DISC'!$K$4:$N$30,4,FALSE)</f>
        <v>0</v>
      </c>
      <c r="K8733" s="2">
        <f t="shared" si="141"/>
        <v>16.73</v>
      </c>
      <c r="L8733" s="1"/>
    </row>
    <row r="8734" spans="1:12">
      <c r="A8734" s="1"/>
      <c r="B8734" s="1"/>
      <c r="C8734" s="1" t="s">
        <v>18207</v>
      </c>
      <c r="D8734" s="1" t="s">
        <v>18241</v>
      </c>
      <c r="E8734" s="1" t="s">
        <v>17404</v>
      </c>
      <c r="F8734" s="1" t="s">
        <v>17857</v>
      </c>
      <c r="G8734" s="1" t="s">
        <v>29317</v>
      </c>
      <c r="H8734" s="1" t="s">
        <v>17583</v>
      </c>
      <c r="I8734" s="2">
        <v>19.14</v>
      </c>
      <c r="J8734" s="37">
        <f>VLOOKUP(H8734,'DOGHER ORDER-DISC'!$K$4:$N$30,4,FALSE)</f>
        <v>0</v>
      </c>
      <c r="K8734" s="2">
        <f t="shared" si="141"/>
        <v>19.14</v>
      </c>
      <c r="L8734" s="1"/>
    </row>
    <row r="8735" spans="1:12">
      <c r="A8735" s="1"/>
      <c r="B8735" s="1"/>
      <c r="C8735" s="1" t="s">
        <v>18207</v>
      </c>
      <c r="D8735" s="1" t="s">
        <v>18241</v>
      </c>
      <c r="E8735" s="1" t="s">
        <v>17432</v>
      </c>
      <c r="F8735" s="1" t="s">
        <v>17858</v>
      </c>
      <c r="G8735" s="1" t="s">
        <v>29318</v>
      </c>
      <c r="H8735" s="1" t="s">
        <v>17583</v>
      </c>
      <c r="I8735" s="2">
        <v>19.5</v>
      </c>
      <c r="J8735" s="37">
        <f>VLOOKUP(H8735,'DOGHER ORDER-DISC'!$K$4:$N$30,4,FALSE)</f>
        <v>0</v>
      </c>
      <c r="K8735" s="2">
        <f t="shared" si="141"/>
        <v>19.5</v>
      </c>
      <c r="L8735" s="1"/>
    </row>
    <row r="8736" spans="1:12">
      <c r="A8736" s="1"/>
      <c r="B8736" s="1"/>
      <c r="C8736" s="1" t="s">
        <v>18207</v>
      </c>
      <c r="D8736" s="1" t="s">
        <v>18241</v>
      </c>
      <c r="E8736" s="1" t="s">
        <v>17407</v>
      </c>
      <c r="F8736" s="1" t="s">
        <v>17859</v>
      </c>
      <c r="G8736" s="1" t="s">
        <v>29319</v>
      </c>
      <c r="H8736" s="1" t="s">
        <v>17583</v>
      </c>
      <c r="I8736" s="2">
        <v>21.21</v>
      </c>
      <c r="J8736" s="37">
        <f>VLOOKUP(H8736,'DOGHER ORDER-DISC'!$K$4:$N$30,4,FALSE)</f>
        <v>0</v>
      </c>
      <c r="K8736" s="2">
        <f t="shared" si="141"/>
        <v>21.21</v>
      </c>
      <c r="L8736" s="1"/>
    </row>
    <row r="8737" spans="1:12">
      <c r="A8737" s="1"/>
      <c r="B8737" s="1"/>
      <c r="C8737" s="1" t="s">
        <v>18207</v>
      </c>
      <c r="D8737" s="1" t="s">
        <v>18241</v>
      </c>
      <c r="E8737" s="1" t="s">
        <v>17413</v>
      </c>
      <c r="F8737" s="1" t="s">
        <v>17860</v>
      </c>
      <c r="G8737" s="1" t="s">
        <v>29320</v>
      </c>
      <c r="H8737" s="1" t="s">
        <v>17583</v>
      </c>
      <c r="I8737" s="2">
        <v>23.03</v>
      </c>
      <c r="J8737" s="37">
        <f>VLOOKUP(H8737,'DOGHER ORDER-DISC'!$K$4:$N$30,4,FALSE)</f>
        <v>0</v>
      </c>
      <c r="K8737" s="2">
        <f t="shared" si="141"/>
        <v>23.03</v>
      </c>
      <c r="L8737" s="1"/>
    </row>
    <row r="8738" spans="1:12">
      <c r="A8738" s="1"/>
      <c r="B8738" s="1"/>
      <c r="C8738" s="1" t="s">
        <v>18207</v>
      </c>
      <c r="D8738" s="1" t="s">
        <v>18241</v>
      </c>
      <c r="E8738" s="1" t="s">
        <v>17395</v>
      </c>
      <c r="F8738" s="1" t="s">
        <v>17861</v>
      </c>
      <c r="G8738" s="1" t="s">
        <v>29321</v>
      </c>
      <c r="H8738" s="1" t="s">
        <v>17583</v>
      </c>
      <c r="I8738" s="2">
        <v>29.84</v>
      </c>
      <c r="J8738" s="37">
        <f>VLOOKUP(H8738,'DOGHER ORDER-DISC'!$K$4:$N$30,4,FALSE)</f>
        <v>0</v>
      </c>
      <c r="K8738" s="2">
        <f t="shared" si="141"/>
        <v>29.84</v>
      </c>
      <c r="L8738" s="1"/>
    </row>
    <row r="8739" spans="1:12">
      <c r="A8739" s="1"/>
      <c r="B8739" s="1"/>
      <c r="C8739" s="1" t="s">
        <v>18207</v>
      </c>
      <c r="D8739" s="1" t="s">
        <v>18241</v>
      </c>
      <c r="E8739" s="1" t="s">
        <v>17397</v>
      </c>
      <c r="F8739" s="1" t="s">
        <v>17862</v>
      </c>
      <c r="G8739" s="1" t="s">
        <v>29322</v>
      </c>
      <c r="H8739" s="1" t="s">
        <v>17583</v>
      </c>
      <c r="I8739" s="2">
        <v>31.61</v>
      </c>
      <c r="J8739" s="37">
        <f>VLOOKUP(H8739,'DOGHER ORDER-DISC'!$K$4:$N$30,4,FALSE)</f>
        <v>0</v>
      </c>
      <c r="K8739" s="2">
        <f t="shared" si="141"/>
        <v>31.61</v>
      </c>
      <c r="L8739" s="1"/>
    </row>
    <row r="8740" spans="1:12">
      <c r="A8740" s="1"/>
      <c r="B8740" s="1"/>
      <c r="C8740" s="1" t="s">
        <v>18207</v>
      </c>
      <c r="D8740" s="1" t="s">
        <v>18241</v>
      </c>
      <c r="E8740" s="1" t="s">
        <v>17396</v>
      </c>
      <c r="F8740" s="1" t="s">
        <v>17863</v>
      </c>
      <c r="G8740" s="1" t="s">
        <v>29323</v>
      </c>
      <c r="H8740" s="1" t="s">
        <v>17583</v>
      </c>
      <c r="I8740" s="2">
        <v>37.450000000000003</v>
      </c>
      <c r="J8740" s="37">
        <f>VLOOKUP(H8740,'DOGHER ORDER-DISC'!$K$4:$N$30,4,FALSE)</f>
        <v>0</v>
      </c>
      <c r="K8740" s="2">
        <f t="shared" si="141"/>
        <v>37.450000000000003</v>
      </c>
      <c r="L8740" s="1"/>
    </row>
    <row r="8741" spans="1:12">
      <c r="A8741" s="1"/>
      <c r="B8741" s="1"/>
      <c r="C8741" s="1" t="s">
        <v>18207</v>
      </c>
      <c r="D8741" s="1" t="s">
        <v>18241</v>
      </c>
      <c r="E8741" s="1" t="s">
        <v>17434</v>
      </c>
      <c r="F8741" s="1" t="s">
        <v>17864</v>
      </c>
      <c r="G8741" s="1" t="s">
        <v>29324</v>
      </c>
      <c r="H8741" s="1" t="s">
        <v>17583</v>
      </c>
      <c r="I8741" s="2">
        <v>13.15</v>
      </c>
      <c r="J8741" s="37">
        <f>VLOOKUP(H8741,'DOGHER ORDER-DISC'!$K$4:$N$30,4,FALSE)</f>
        <v>0</v>
      </c>
      <c r="K8741" s="2">
        <f t="shared" si="141"/>
        <v>13.15</v>
      </c>
      <c r="L8741" s="1"/>
    </row>
    <row r="8742" spans="1:12">
      <c r="A8742" s="1"/>
      <c r="B8742" s="1"/>
      <c r="C8742" s="1" t="s">
        <v>18207</v>
      </c>
      <c r="D8742" s="1" t="s">
        <v>18241</v>
      </c>
      <c r="E8742" s="1" t="s">
        <v>17435</v>
      </c>
      <c r="F8742" s="1" t="s">
        <v>17865</v>
      </c>
      <c r="G8742" s="1" t="s">
        <v>29325</v>
      </c>
      <c r="H8742" s="1" t="s">
        <v>17583</v>
      </c>
      <c r="I8742" s="2">
        <v>14.26</v>
      </c>
      <c r="J8742" s="37">
        <f>VLOOKUP(H8742,'DOGHER ORDER-DISC'!$K$4:$N$30,4,FALSE)</f>
        <v>0</v>
      </c>
      <c r="K8742" s="2">
        <f t="shared" si="141"/>
        <v>14.26</v>
      </c>
      <c r="L8742" s="1"/>
    </row>
    <row r="8743" spans="1:12">
      <c r="A8743" s="1"/>
      <c r="B8743" s="1"/>
      <c r="C8743" s="1" t="s">
        <v>18207</v>
      </c>
      <c r="D8743" s="1" t="s">
        <v>18241</v>
      </c>
      <c r="E8743" s="1" t="s">
        <v>17436</v>
      </c>
      <c r="F8743" s="1" t="s">
        <v>17866</v>
      </c>
      <c r="G8743" s="1" t="s">
        <v>29326</v>
      </c>
      <c r="H8743" s="1" t="s">
        <v>17583</v>
      </c>
      <c r="I8743" s="2">
        <v>15</v>
      </c>
      <c r="J8743" s="37">
        <f>VLOOKUP(H8743,'DOGHER ORDER-DISC'!$K$4:$N$30,4,FALSE)</f>
        <v>0</v>
      </c>
      <c r="K8743" s="2">
        <f t="shared" si="141"/>
        <v>15</v>
      </c>
      <c r="L8743" s="1"/>
    </row>
    <row r="8744" spans="1:12">
      <c r="A8744" s="1"/>
      <c r="B8744" s="1"/>
      <c r="C8744" s="1" t="s">
        <v>18207</v>
      </c>
      <c r="D8744" s="1" t="s">
        <v>18241</v>
      </c>
      <c r="E8744" s="1" t="s">
        <v>17442</v>
      </c>
      <c r="F8744" s="1" t="s">
        <v>17867</v>
      </c>
      <c r="G8744" s="1" t="s">
        <v>29327</v>
      </c>
      <c r="H8744" s="1" t="s">
        <v>17583</v>
      </c>
      <c r="I8744" s="2">
        <v>15.08</v>
      </c>
      <c r="J8744" s="37">
        <f>VLOOKUP(H8744,'DOGHER ORDER-DISC'!$K$4:$N$30,4,FALSE)</f>
        <v>0</v>
      </c>
      <c r="K8744" s="2">
        <f t="shared" si="141"/>
        <v>15.08</v>
      </c>
      <c r="L8744" s="1"/>
    </row>
    <row r="8745" spans="1:12">
      <c r="A8745" s="1"/>
      <c r="B8745" s="1"/>
      <c r="C8745" s="1" t="s">
        <v>18207</v>
      </c>
      <c r="D8745" s="1" t="s">
        <v>18241</v>
      </c>
      <c r="E8745" s="1" t="s">
        <v>17443</v>
      </c>
      <c r="F8745" s="1" t="s">
        <v>17868</v>
      </c>
      <c r="G8745" s="1" t="s">
        <v>29328</v>
      </c>
      <c r="H8745" s="1" t="s">
        <v>17583</v>
      </c>
      <c r="I8745" s="2">
        <v>16.440000000000001</v>
      </c>
      <c r="J8745" s="37">
        <f>VLOOKUP(H8745,'DOGHER ORDER-DISC'!$K$4:$N$30,4,FALSE)</f>
        <v>0</v>
      </c>
      <c r="K8745" s="2">
        <f t="shared" si="141"/>
        <v>16.440000000000001</v>
      </c>
      <c r="L8745" s="1"/>
    </row>
    <row r="8746" spans="1:12">
      <c r="A8746" s="1"/>
      <c r="B8746" s="1"/>
      <c r="C8746" s="1" t="s">
        <v>18207</v>
      </c>
      <c r="D8746" s="1" t="s">
        <v>18241</v>
      </c>
      <c r="E8746" s="1" t="s">
        <v>17446</v>
      </c>
      <c r="F8746" s="1" t="s">
        <v>17869</v>
      </c>
      <c r="G8746" s="1" t="s">
        <v>29329</v>
      </c>
      <c r="H8746" s="1" t="s">
        <v>17583</v>
      </c>
      <c r="I8746" s="2">
        <v>16.46</v>
      </c>
      <c r="J8746" s="37">
        <f>VLOOKUP(H8746,'DOGHER ORDER-DISC'!$K$4:$N$30,4,FALSE)</f>
        <v>0</v>
      </c>
      <c r="K8746" s="2">
        <f t="shared" si="141"/>
        <v>16.46</v>
      </c>
      <c r="L8746" s="1"/>
    </row>
    <row r="8747" spans="1:12">
      <c r="A8747" s="1"/>
      <c r="B8747" s="1"/>
      <c r="C8747" s="1" t="s">
        <v>18207</v>
      </c>
      <c r="D8747" s="1" t="s">
        <v>18241</v>
      </c>
      <c r="E8747" s="1" t="s">
        <v>17447</v>
      </c>
      <c r="F8747" s="1" t="s">
        <v>17870</v>
      </c>
      <c r="G8747" s="1" t="s">
        <v>29330</v>
      </c>
      <c r="H8747" s="1" t="s">
        <v>17583</v>
      </c>
      <c r="I8747" s="2">
        <v>18.399999999999999</v>
      </c>
      <c r="J8747" s="37">
        <f>VLOOKUP(H8747,'DOGHER ORDER-DISC'!$K$4:$N$30,4,FALSE)</f>
        <v>0</v>
      </c>
      <c r="K8747" s="2">
        <f t="shared" si="141"/>
        <v>18.399999999999999</v>
      </c>
      <c r="L8747" s="1"/>
    </row>
    <row r="8748" spans="1:12">
      <c r="A8748" s="1"/>
      <c r="B8748" s="1"/>
      <c r="C8748" s="1" t="s">
        <v>18207</v>
      </c>
      <c r="D8748" s="1" t="s">
        <v>18241</v>
      </c>
      <c r="E8748" s="1" t="s">
        <v>17449</v>
      </c>
      <c r="F8748" s="1" t="s">
        <v>17871</v>
      </c>
      <c r="G8748" s="1" t="s">
        <v>29331</v>
      </c>
      <c r="H8748" s="1" t="s">
        <v>17583</v>
      </c>
      <c r="I8748" s="2">
        <v>20.93</v>
      </c>
      <c r="J8748" s="37">
        <f>VLOOKUP(H8748,'DOGHER ORDER-DISC'!$K$4:$N$30,4,FALSE)</f>
        <v>0</v>
      </c>
      <c r="K8748" s="2">
        <f t="shared" si="141"/>
        <v>20.93</v>
      </c>
      <c r="L8748" s="1"/>
    </row>
    <row r="8749" spans="1:12">
      <c r="A8749" s="1"/>
      <c r="B8749" s="1"/>
      <c r="C8749" s="1" t="s">
        <v>18207</v>
      </c>
      <c r="D8749" s="1" t="s">
        <v>18241</v>
      </c>
      <c r="E8749" s="1" t="s">
        <v>17450</v>
      </c>
      <c r="F8749" s="1" t="s">
        <v>17872</v>
      </c>
      <c r="G8749" s="1" t="s">
        <v>29332</v>
      </c>
      <c r="H8749" s="1" t="s">
        <v>17583</v>
      </c>
      <c r="I8749" s="2">
        <v>20.55</v>
      </c>
      <c r="J8749" s="37">
        <f>VLOOKUP(H8749,'DOGHER ORDER-DISC'!$K$4:$N$30,4,FALSE)</f>
        <v>0</v>
      </c>
      <c r="K8749" s="2">
        <f t="shared" si="141"/>
        <v>20.55</v>
      </c>
      <c r="L8749" s="1"/>
    </row>
    <row r="8750" spans="1:12">
      <c r="A8750" s="1"/>
      <c r="B8750" s="1"/>
      <c r="C8750" s="1" t="s">
        <v>18207</v>
      </c>
      <c r="D8750" s="1" t="s">
        <v>18241</v>
      </c>
      <c r="E8750" s="1" t="s">
        <v>17451</v>
      </c>
      <c r="F8750" s="1" t="s">
        <v>17873</v>
      </c>
      <c r="G8750" s="1" t="s">
        <v>29333</v>
      </c>
      <c r="H8750" s="1" t="s">
        <v>17583</v>
      </c>
      <c r="I8750" s="2">
        <v>17.25</v>
      </c>
      <c r="J8750" s="37">
        <f>VLOOKUP(H8750,'DOGHER ORDER-DISC'!$K$4:$N$30,4,FALSE)</f>
        <v>0</v>
      </c>
      <c r="K8750" s="2">
        <f t="shared" si="141"/>
        <v>17.25</v>
      </c>
      <c r="L8750" s="1"/>
    </row>
    <row r="8751" spans="1:12">
      <c r="A8751" s="1"/>
      <c r="B8751" s="1"/>
      <c r="C8751" s="1" t="s">
        <v>18207</v>
      </c>
      <c r="D8751" s="1" t="s">
        <v>18241</v>
      </c>
      <c r="E8751" s="1" t="s">
        <v>17453</v>
      </c>
      <c r="F8751" s="1" t="s">
        <v>17874</v>
      </c>
      <c r="G8751" s="1" t="s">
        <v>29334</v>
      </c>
      <c r="H8751" s="1" t="s">
        <v>17583</v>
      </c>
      <c r="I8751" s="2">
        <v>20.32</v>
      </c>
      <c r="J8751" s="37">
        <f>VLOOKUP(H8751,'DOGHER ORDER-DISC'!$K$4:$N$30,4,FALSE)</f>
        <v>0</v>
      </c>
      <c r="K8751" s="2">
        <f t="shared" ref="K8751:K8814" si="142">+ROUND(I8751*(1-J8751),2)</f>
        <v>20.32</v>
      </c>
      <c r="L8751" s="1"/>
    </row>
    <row r="8752" spans="1:12">
      <c r="A8752" s="1"/>
      <c r="B8752" s="1"/>
      <c r="C8752" s="1" t="s">
        <v>18207</v>
      </c>
      <c r="D8752" s="1" t="s">
        <v>18241</v>
      </c>
      <c r="E8752" s="1" t="s">
        <v>17454</v>
      </c>
      <c r="F8752" s="1" t="s">
        <v>17875</v>
      </c>
      <c r="G8752" s="1" t="s">
        <v>29335</v>
      </c>
      <c r="H8752" s="1" t="s">
        <v>17583</v>
      </c>
      <c r="I8752" s="2">
        <v>23.33</v>
      </c>
      <c r="J8752" s="37">
        <f>VLOOKUP(H8752,'DOGHER ORDER-DISC'!$K$4:$N$30,4,FALSE)</f>
        <v>0</v>
      </c>
      <c r="K8752" s="2">
        <f t="shared" si="142"/>
        <v>23.33</v>
      </c>
      <c r="L8752" s="1"/>
    </row>
    <row r="8753" spans="1:12">
      <c r="A8753" s="1"/>
      <c r="B8753" s="1"/>
      <c r="C8753" s="1" t="s">
        <v>18207</v>
      </c>
      <c r="D8753" s="1" t="s">
        <v>18241</v>
      </c>
      <c r="E8753" s="1" t="s">
        <v>17455</v>
      </c>
      <c r="F8753" s="1" t="s">
        <v>17876</v>
      </c>
      <c r="G8753" s="1" t="s">
        <v>29336</v>
      </c>
      <c r="H8753" s="1" t="s">
        <v>17583</v>
      </c>
      <c r="I8753" s="2">
        <v>23.38</v>
      </c>
      <c r="J8753" s="37">
        <f>VLOOKUP(H8753,'DOGHER ORDER-DISC'!$K$4:$N$30,4,FALSE)</f>
        <v>0</v>
      </c>
      <c r="K8753" s="2">
        <f t="shared" si="142"/>
        <v>23.38</v>
      </c>
      <c r="L8753" s="1"/>
    </row>
    <row r="8754" spans="1:12">
      <c r="A8754" s="1"/>
      <c r="B8754" s="1"/>
      <c r="C8754" s="1" t="s">
        <v>18207</v>
      </c>
      <c r="D8754" s="1" t="s">
        <v>18241</v>
      </c>
      <c r="E8754" s="1" t="s">
        <v>17456</v>
      </c>
      <c r="F8754" s="1" t="s">
        <v>17877</v>
      </c>
      <c r="G8754" s="1" t="s">
        <v>29337</v>
      </c>
      <c r="H8754" s="1" t="s">
        <v>17583</v>
      </c>
      <c r="I8754" s="2">
        <v>27.18</v>
      </c>
      <c r="J8754" s="37">
        <f>VLOOKUP(H8754,'DOGHER ORDER-DISC'!$K$4:$N$30,4,FALSE)</f>
        <v>0</v>
      </c>
      <c r="K8754" s="2">
        <f t="shared" si="142"/>
        <v>27.18</v>
      </c>
      <c r="L8754" s="1"/>
    </row>
    <row r="8755" spans="1:12">
      <c r="A8755" s="1"/>
      <c r="B8755" s="1"/>
      <c r="C8755" s="1" t="s">
        <v>18207</v>
      </c>
      <c r="D8755" s="1" t="s">
        <v>18241</v>
      </c>
      <c r="E8755" s="1" t="s">
        <v>17457</v>
      </c>
      <c r="F8755" s="1" t="s">
        <v>17878</v>
      </c>
      <c r="G8755" s="1" t="s">
        <v>29338</v>
      </c>
      <c r="H8755" s="1" t="s">
        <v>17583</v>
      </c>
      <c r="I8755" s="2">
        <v>27.42</v>
      </c>
      <c r="J8755" s="37">
        <f>VLOOKUP(H8755,'DOGHER ORDER-DISC'!$K$4:$N$30,4,FALSE)</f>
        <v>0</v>
      </c>
      <c r="K8755" s="2">
        <f t="shared" si="142"/>
        <v>27.42</v>
      </c>
      <c r="L8755" s="1"/>
    </row>
    <row r="8756" spans="1:12">
      <c r="A8756" s="1"/>
      <c r="B8756" s="1"/>
      <c r="C8756" s="1" t="s">
        <v>18207</v>
      </c>
      <c r="D8756" s="1" t="s">
        <v>18241</v>
      </c>
      <c r="E8756" s="1" t="s">
        <v>17458</v>
      </c>
      <c r="F8756" s="1" t="s">
        <v>17879</v>
      </c>
      <c r="G8756" s="1" t="s">
        <v>29339</v>
      </c>
      <c r="H8756" s="1" t="s">
        <v>17583</v>
      </c>
      <c r="I8756" s="2">
        <v>29.95</v>
      </c>
      <c r="J8756" s="37">
        <f>VLOOKUP(H8756,'DOGHER ORDER-DISC'!$K$4:$N$30,4,FALSE)</f>
        <v>0</v>
      </c>
      <c r="K8756" s="2">
        <f t="shared" si="142"/>
        <v>29.95</v>
      </c>
      <c r="L8756" s="1"/>
    </row>
    <row r="8757" spans="1:12">
      <c r="A8757" s="1"/>
      <c r="B8757" s="1"/>
      <c r="C8757" s="1" t="s">
        <v>18207</v>
      </c>
      <c r="D8757" s="1" t="s">
        <v>18241</v>
      </c>
      <c r="E8757" s="1" t="s">
        <v>17459</v>
      </c>
      <c r="F8757" s="1" t="s">
        <v>17880</v>
      </c>
      <c r="G8757" s="1" t="s">
        <v>29340</v>
      </c>
      <c r="H8757" s="1" t="s">
        <v>17583</v>
      </c>
      <c r="I8757" s="2">
        <v>31.76</v>
      </c>
      <c r="J8757" s="37">
        <f>VLOOKUP(H8757,'DOGHER ORDER-DISC'!$K$4:$N$30,4,FALSE)</f>
        <v>0</v>
      </c>
      <c r="K8757" s="2">
        <f t="shared" si="142"/>
        <v>31.76</v>
      </c>
      <c r="L8757" s="1"/>
    </row>
    <row r="8758" spans="1:12">
      <c r="A8758" s="1"/>
      <c r="B8758" s="1"/>
      <c r="C8758" s="1" t="s">
        <v>18207</v>
      </c>
      <c r="D8758" s="1" t="s">
        <v>18241</v>
      </c>
      <c r="E8758" s="1" t="s">
        <v>17460</v>
      </c>
      <c r="F8758" s="1" t="s">
        <v>17881</v>
      </c>
      <c r="G8758" s="1" t="s">
        <v>29341</v>
      </c>
      <c r="H8758" s="1" t="s">
        <v>17583</v>
      </c>
      <c r="I8758" s="2">
        <v>36.79</v>
      </c>
      <c r="J8758" s="37">
        <f>VLOOKUP(H8758,'DOGHER ORDER-DISC'!$K$4:$N$30,4,FALSE)</f>
        <v>0</v>
      </c>
      <c r="K8758" s="2">
        <f t="shared" si="142"/>
        <v>36.79</v>
      </c>
      <c r="L8758" s="1"/>
    </row>
    <row r="8759" spans="1:12">
      <c r="A8759" s="1"/>
      <c r="B8759" s="1"/>
      <c r="C8759" s="1" t="s">
        <v>18207</v>
      </c>
      <c r="D8759" s="1" t="s">
        <v>18241</v>
      </c>
      <c r="E8759" s="1" t="s">
        <v>17461</v>
      </c>
      <c r="F8759" s="1" t="s">
        <v>17882</v>
      </c>
      <c r="G8759" s="1" t="s">
        <v>29342</v>
      </c>
      <c r="H8759" s="1" t="s">
        <v>17583</v>
      </c>
      <c r="I8759" s="2">
        <v>37.090000000000003</v>
      </c>
      <c r="J8759" s="37">
        <f>VLOOKUP(H8759,'DOGHER ORDER-DISC'!$K$4:$N$30,4,FALSE)</f>
        <v>0</v>
      </c>
      <c r="K8759" s="2">
        <f t="shared" si="142"/>
        <v>37.090000000000003</v>
      </c>
      <c r="L8759" s="1"/>
    </row>
    <row r="8760" spans="1:12">
      <c r="A8760" s="1"/>
      <c r="B8760" s="1"/>
      <c r="C8760" s="1" t="s">
        <v>18207</v>
      </c>
      <c r="D8760" s="1" t="s">
        <v>18241</v>
      </c>
      <c r="E8760" s="1" t="s">
        <v>17462</v>
      </c>
      <c r="F8760" s="1" t="s">
        <v>17883</v>
      </c>
      <c r="G8760" s="1" t="s">
        <v>29343</v>
      </c>
      <c r="H8760" s="1" t="s">
        <v>17583</v>
      </c>
      <c r="I8760" s="2">
        <v>42.63</v>
      </c>
      <c r="J8760" s="37">
        <f>VLOOKUP(H8760,'DOGHER ORDER-DISC'!$K$4:$N$30,4,FALSE)</f>
        <v>0</v>
      </c>
      <c r="K8760" s="2">
        <f t="shared" si="142"/>
        <v>42.63</v>
      </c>
      <c r="L8760" s="1"/>
    </row>
    <row r="8761" spans="1:12">
      <c r="A8761" s="1"/>
      <c r="B8761" s="1"/>
      <c r="C8761" s="1" t="s">
        <v>18207</v>
      </c>
      <c r="D8761" s="1" t="s">
        <v>18241</v>
      </c>
      <c r="E8761" s="1" t="s">
        <v>17463</v>
      </c>
      <c r="F8761" s="1" t="s">
        <v>17884</v>
      </c>
      <c r="G8761" s="1" t="s">
        <v>29344</v>
      </c>
      <c r="H8761" s="1" t="s">
        <v>17583</v>
      </c>
      <c r="I8761" s="2">
        <v>44.7</v>
      </c>
      <c r="J8761" s="37">
        <f>VLOOKUP(H8761,'DOGHER ORDER-DISC'!$K$4:$N$30,4,FALSE)</f>
        <v>0</v>
      </c>
      <c r="K8761" s="2">
        <f t="shared" si="142"/>
        <v>44.7</v>
      </c>
      <c r="L8761" s="1"/>
    </row>
    <row r="8762" spans="1:12">
      <c r="A8762" s="1"/>
      <c r="B8762" s="1"/>
      <c r="C8762" s="1" t="s">
        <v>18207</v>
      </c>
      <c r="D8762" s="1" t="s">
        <v>18241</v>
      </c>
      <c r="E8762" s="1" t="s">
        <v>17464</v>
      </c>
      <c r="F8762" s="1" t="s">
        <v>17885</v>
      </c>
      <c r="G8762" s="1" t="s">
        <v>29345</v>
      </c>
      <c r="H8762" s="1" t="s">
        <v>17583</v>
      </c>
      <c r="I8762" s="2">
        <v>47.15</v>
      </c>
      <c r="J8762" s="37">
        <f>VLOOKUP(H8762,'DOGHER ORDER-DISC'!$K$4:$N$30,4,FALSE)</f>
        <v>0</v>
      </c>
      <c r="K8762" s="2">
        <f t="shared" si="142"/>
        <v>47.15</v>
      </c>
      <c r="L8762" s="1"/>
    </row>
    <row r="8763" spans="1:12">
      <c r="A8763" s="1"/>
      <c r="B8763" s="1"/>
      <c r="C8763" s="1" t="s">
        <v>18207</v>
      </c>
      <c r="D8763" s="1" t="s">
        <v>18241</v>
      </c>
      <c r="E8763" s="1" t="s">
        <v>17466</v>
      </c>
      <c r="F8763" s="1" t="s">
        <v>17886</v>
      </c>
      <c r="G8763" s="1" t="s">
        <v>29346</v>
      </c>
      <c r="H8763" s="1" t="s">
        <v>17583</v>
      </c>
      <c r="I8763" s="2">
        <v>51.69</v>
      </c>
      <c r="J8763" s="37">
        <f>VLOOKUP(H8763,'DOGHER ORDER-DISC'!$K$4:$N$30,4,FALSE)</f>
        <v>0</v>
      </c>
      <c r="K8763" s="2">
        <f t="shared" si="142"/>
        <v>51.69</v>
      </c>
      <c r="L8763" s="1"/>
    </row>
    <row r="8764" spans="1:12">
      <c r="A8764" s="1"/>
      <c r="B8764" s="1"/>
      <c r="C8764" s="1" t="s">
        <v>18207</v>
      </c>
      <c r="D8764" s="1" t="s">
        <v>18241</v>
      </c>
      <c r="E8764" s="1" t="s">
        <v>17441</v>
      </c>
      <c r="F8764" s="1" t="s">
        <v>17887</v>
      </c>
      <c r="G8764" s="1" t="s">
        <v>29347</v>
      </c>
      <c r="H8764" s="1" t="s">
        <v>17583</v>
      </c>
      <c r="I8764" s="2">
        <v>13.43</v>
      </c>
      <c r="J8764" s="37">
        <f>VLOOKUP(H8764,'DOGHER ORDER-DISC'!$K$4:$N$30,4,FALSE)</f>
        <v>0</v>
      </c>
      <c r="K8764" s="2">
        <f t="shared" si="142"/>
        <v>13.43</v>
      </c>
      <c r="L8764" s="1"/>
    </row>
    <row r="8765" spans="1:12">
      <c r="A8765" s="1"/>
      <c r="B8765" s="1"/>
      <c r="C8765" s="1" t="s">
        <v>18207</v>
      </c>
      <c r="D8765" s="1" t="s">
        <v>18241</v>
      </c>
      <c r="E8765" s="1" t="s">
        <v>17467</v>
      </c>
      <c r="F8765" s="1" t="s">
        <v>17888</v>
      </c>
      <c r="G8765" s="1" t="s">
        <v>29348</v>
      </c>
      <c r="H8765" s="1" t="s">
        <v>17583</v>
      </c>
      <c r="I8765" s="2">
        <v>13.88</v>
      </c>
      <c r="J8765" s="37">
        <f>VLOOKUP(H8765,'DOGHER ORDER-DISC'!$K$4:$N$30,4,FALSE)</f>
        <v>0</v>
      </c>
      <c r="K8765" s="2">
        <f t="shared" si="142"/>
        <v>13.88</v>
      </c>
      <c r="L8765" s="1"/>
    </row>
    <row r="8766" spans="1:12">
      <c r="A8766" s="1"/>
      <c r="B8766" s="1"/>
      <c r="C8766" s="1" t="s">
        <v>18207</v>
      </c>
      <c r="D8766" s="1" t="s">
        <v>18241</v>
      </c>
      <c r="E8766" s="1" t="s">
        <v>17465</v>
      </c>
      <c r="F8766" s="1" t="s">
        <v>17889</v>
      </c>
      <c r="G8766" s="1" t="s">
        <v>29349</v>
      </c>
      <c r="H8766" s="1" t="s">
        <v>17583</v>
      </c>
      <c r="I8766" s="2">
        <v>14.84</v>
      </c>
      <c r="J8766" s="37">
        <f>VLOOKUP(H8766,'DOGHER ORDER-DISC'!$K$4:$N$30,4,FALSE)</f>
        <v>0</v>
      </c>
      <c r="K8766" s="2">
        <f t="shared" si="142"/>
        <v>14.84</v>
      </c>
      <c r="L8766" s="1"/>
    </row>
    <row r="8767" spans="1:12">
      <c r="A8767" s="1"/>
      <c r="B8767" s="1"/>
      <c r="C8767" s="1" t="s">
        <v>18207</v>
      </c>
      <c r="D8767" s="1" t="s">
        <v>18241</v>
      </c>
      <c r="E8767" s="1" t="s">
        <v>17469</v>
      </c>
      <c r="F8767" s="1" t="s">
        <v>17890</v>
      </c>
      <c r="G8767" s="1" t="s">
        <v>29350</v>
      </c>
      <c r="H8767" s="1" t="s">
        <v>17583</v>
      </c>
      <c r="I8767" s="2">
        <v>15.92</v>
      </c>
      <c r="J8767" s="37">
        <f>VLOOKUP(H8767,'DOGHER ORDER-DISC'!$K$4:$N$30,4,FALSE)</f>
        <v>0</v>
      </c>
      <c r="K8767" s="2">
        <f t="shared" si="142"/>
        <v>15.92</v>
      </c>
      <c r="L8767" s="1"/>
    </row>
    <row r="8768" spans="1:12">
      <c r="A8768" s="1"/>
      <c r="B8768" s="1"/>
      <c r="C8768" s="1" t="s">
        <v>18207</v>
      </c>
      <c r="D8768" s="1" t="s">
        <v>18241</v>
      </c>
      <c r="E8768" s="1" t="s">
        <v>17440</v>
      </c>
      <c r="F8768" s="1" t="s">
        <v>17891</v>
      </c>
      <c r="G8768" s="1" t="s">
        <v>29351</v>
      </c>
      <c r="H8768" s="1" t="s">
        <v>17583</v>
      </c>
      <c r="I8768" s="2">
        <v>16.03</v>
      </c>
      <c r="J8768" s="37">
        <f>VLOOKUP(H8768,'DOGHER ORDER-DISC'!$K$4:$N$30,4,FALSE)</f>
        <v>0</v>
      </c>
      <c r="K8768" s="2">
        <f t="shared" si="142"/>
        <v>16.03</v>
      </c>
      <c r="L8768" s="1"/>
    </row>
    <row r="8769" spans="1:12">
      <c r="A8769" s="1"/>
      <c r="B8769" s="1"/>
      <c r="C8769" s="1" t="s">
        <v>18207</v>
      </c>
      <c r="D8769" s="1" t="s">
        <v>18241</v>
      </c>
      <c r="E8769" s="1" t="s">
        <v>17471</v>
      </c>
      <c r="F8769" s="1" t="s">
        <v>17892</v>
      </c>
      <c r="G8769" s="1" t="s">
        <v>29352</v>
      </c>
      <c r="H8769" s="1" t="s">
        <v>17583</v>
      </c>
      <c r="I8769" s="2">
        <v>17.47</v>
      </c>
      <c r="J8769" s="37">
        <f>VLOOKUP(H8769,'DOGHER ORDER-DISC'!$K$4:$N$30,4,FALSE)</f>
        <v>0</v>
      </c>
      <c r="K8769" s="2">
        <f t="shared" si="142"/>
        <v>17.47</v>
      </c>
      <c r="L8769" s="1"/>
    </row>
    <row r="8770" spans="1:12">
      <c r="A8770" s="1"/>
      <c r="B8770" s="1"/>
      <c r="C8770" s="1" t="s">
        <v>18207</v>
      </c>
      <c r="D8770" s="1" t="s">
        <v>18241</v>
      </c>
      <c r="E8770" s="1" t="s">
        <v>17468</v>
      </c>
      <c r="F8770" s="1" t="s">
        <v>17893</v>
      </c>
      <c r="G8770" s="1" t="s">
        <v>29353</v>
      </c>
      <c r="H8770" s="1" t="s">
        <v>17583</v>
      </c>
      <c r="I8770" s="2">
        <v>19.68</v>
      </c>
      <c r="J8770" s="37">
        <f>VLOOKUP(H8770,'DOGHER ORDER-DISC'!$K$4:$N$30,4,FALSE)</f>
        <v>0</v>
      </c>
      <c r="K8770" s="2">
        <f t="shared" si="142"/>
        <v>19.68</v>
      </c>
      <c r="L8770" s="1"/>
    </row>
    <row r="8771" spans="1:12">
      <c r="A8771" s="1"/>
      <c r="B8771" s="1"/>
      <c r="C8771" s="1" t="s">
        <v>18207</v>
      </c>
      <c r="D8771" s="1" t="s">
        <v>18241</v>
      </c>
      <c r="E8771" s="1" t="s">
        <v>17445</v>
      </c>
      <c r="F8771" s="1" t="s">
        <v>17894</v>
      </c>
      <c r="G8771" s="1" t="s">
        <v>29354</v>
      </c>
      <c r="H8771" s="1" t="s">
        <v>17583</v>
      </c>
      <c r="I8771" s="2">
        <v>25.52</v>
      </c>
      <c r="J8771" s="37">
        <f>VLOOKUP(H8771,'DOGHER ORDER-DISC'!$K$4:$N$30,4,FALSE)</f>
        <v>0</v>
      </c>
      <c r="K8771" s="2">
        <f t="shared" si="142"/>
        <v>25.52</v>
      </c>
      <c r="L8771" s="1"/>
    </row>
    <row r="8772" spans="1:12">
      <c r="A8772" s="1"/>
      <c r="B8772" s="1"/>
      <c r="C8772" s="1" t="s">
        <v>18207</v>
      </c>
      <c r="D8772" s="1" t="s">
        <v>18241</v>
      </c>
      <c r="E8772" s="1" t="s">
        <v>17448</v>
      </c>
      <c r="F8772" s="1" t="s">
        <v>17895</v>
      </c>
      <c r="G8772" s="1" t="s">
        <v>29355</v>
      </c>
      <c r="H8772" s="1" t="s">
        <v>17583</v>
      </c>
      <c r="I8772" s="2">
        <v>25.93</v>
      </c>
      <c r="J8772" s="37">
        <f>VLOOKUP(H8772,'DOGHER ORDER-DISC'!$K$4:$N$30,4,FALSE)</f>
        <v>0</v>
      </c>
      <c r="K8772" s="2">
        <f t="shared" si="142"/>
        <v>25.93</v>
      </c>
      <c r="L8772" s="1"/>
    </row>
    <row r="8773" spans="1:12">
      <c r="A8773" s="1"/>
      <c r="B8773" s="1"/>
      <c r="C8773" s="1" t="s">
        <v>18207</v>
      </c>
      <c r="D8773" s="1" t="s">
        <v>18241</v>
      </c>
      <c r="E8773" s="1" t="s">
        <v>17470</v>
      </c>
      <c r="F8773" s="1" t="s">
        <v>17896</v>
      </c>
      <c r="G8773" s="1" t="s">
        <v>29356</v>
      </c>
      <c r="H8773" s="1" t="s">
        <v>17583</v>
      </c>
      <c r="I8773" s="2">
        <v>33.75</v>
      </c>
      <c r="J8773" s="37">
        <f>VLOOKUP(H8773,'DOGHER ORDER-DISC'!$K$4:$N$30,4,FALSE)</f>
        <v>0</v>
      </c>
      <c r="K8773" s="2">
        <f t="shared" si="142"/>
        <v>33.75</v>
      </c>
      <c r="L8773" s="1"/>
    </row>
    <row r="8774" spans="1:12">
      <c r="A8774" s="1"/>
      <c r="B8774" s="1"/>
      <c r="C8774" s="1" t="s">
        <v>18207</v>
      </c>
      <c r="D8774" s="1" t="s">
        <v>18241</v>
      </c>
      <c r="E8774" s="1" t="s">
        <v>17452</v>
      </c>
      <c r="F8774" s="1" t="s">
        <v>17897</v>
      </c>
      <c r="G8774" s="1" t="s">
        <v>29357</v>
      </c>
      <c r="H8774" s="1" t="s">
        <v>17583</v>
      </c>
      <c r="I8774" s="2">
        <v>35.47</v>
      </c>
      <c r="J8774" s="37">
        <f>VLOOKUP(H8774,'DOGHER ORDER-DISC'!$K$4:$N$30,4,FALSE)</f>
        <v>0</v>
      </c>
      <c r="K8774" s="2">
        <f t="shared" si="142"/>
        <v>35.47</v>
      </c>
      <c r="L8774" s="1"/>
    </row>
    <row r="8775" spans="1:12">
      <c r="A8775" s="1"/>
      <c r="B8775" s="1"/>
      <c r="C8775" s="1" t="s">
        <v>18207</v>
      </c>
      <c r="D8775" s="1" t="s">
        <v>18241</v>
      </c>
      <c r="E8775" s="1" t="s">
        <v>17444</v>
      </c>
      <c r="F8775" s="1" t="s">
        <v>17898</v>
      </c>
      <c r="G8775" s="1" t="s">
        <v>29358</v>
      </c>
      <c r="H8775" s="1" t="s">
        <v>17583</v>
      </c>
      <c r="I8775" s="2">
        <v>41.47</v>
      </c>
      <c r="J8775" s="37">
        <f>VLOOKUP(H8775,'DOGHER ORDER-DISC'!$K$4:$N$30,4,FALSE)</f>
        <v>0</v>
      </c>
      <c r="K8775" s="2">
        <f t="shared" si="142"/>
        <v>41.47</v>
      </c>
      <c r="L8775" s="1"/>
    </row>
    <row r="8776" spans="1:12">
      <c r="A8776" s="1"/>
      <c r="B8776" s="1"/>
      <c r="C8776" s="1" t="s">
        <v>18207</v>
      </c>
      <c r="D8776" s="1" t="s">
        <v>18241</v>
      </c>
      <c r="E8776" s="1" t="s">
        <v>17438</v>
      </c>
      <c r="F8776" s="1" t="s">
        <v>17899</v>
      </c>
      <c r="G8776" s="1" t="s">
        <v>29359</v>
      </c>
      <c r="H8776" s="1" t="s">
        <v>17583</v>
      </c>
      <c r="I8776" s="2">
        <v>45</v>
      </c>
      <c r="J8776" s="37">
        <f>VLOOKUP(H8776,'DOGHER ORDER-DISC'!$K$4:$N$30,4,FALSE)</f>
        <v>0</v>
      </c>
      <c r="K8776" s="2">
        <f t="shared" si="142"/>
        <v>45</v>
      </c>
      <c r="L8776" s="1"/>
    </row>
    <row r="8777" spans="1:12">
      <c r="A8777" s="1"/>
      <c r="B8777" s="1"/>
      <c r="C8777" s="1" t="s">
        <v>18207</v>
      </c>
      <c r="D8777" s="1" t="s">
        <v>18241</v>
      </c>
      <c r="E8777" s="1" t="s">
        <v>17439</v>
      </c>
      <c r="F8777" s="1" t="s">
        <v>17900</v>
      </c>
      <c r="G8777" s="1" t="s">
        <v>29360</v>
      </c>
      <c r="H8777" s="1" t="s">
        <v>17583</v>
      </c>
      <c r="I8777" s="2">
        <v>53.56</v>
      </c>
      <c r="J8777" s="37">
        <f>VLOOKUP(H8777,'DOGHER ORDER-DISC'!$K$4:$N$30,4,FALSE)</f>
        <v>0</v>
      </c>
      <c r="K8777" s="2">
        <f t="shared" si="142"/>
        <v>53.56</v>
      </c>
      <c r="L8777" s="1"/>
    </row>
    <row r="8778" spans="1:12">
      <c r="A8778" s="1"/>
      <c r="B8778" s="1"/>
      <c r="C8778" s="1" t="s">
        <v>18207</v>
      </c>
      <c r="D8778" s="1" t="s">
        <v>18241</v>
      </c>
      <c r="E8778" s="1" t="s">
        <v>17472</v>
      </c>
      <c r="F8778" s="1" t="s">
        <v>17901</v>
      </c>
      <c r="G8778" s="1" t="s">
        <v>29361</v>
      </c>
      <c r="H8778" s="1" t="s">
        <v>17583</v>
      </c>
      <c r="I8778" s="2">
        <v>11.67</v>
      </c>
      <c r="J8778" s="37">
        <f>VLOOKUP(H8778,'DOGHER ORDER-DISC'!$K$4:$N$30,4,FALSE)</f>
        <v>0</v>
      </c>
      <c r="K8778" s="2">
        <f t="shared" si="142"/>
        <v>11.67</v>
      </c>
      <c r="L8778" s="1"/>
    </row>
    <row r="8779" spans="1:12">
      <c r="A8779" s="1"/>
      <c r="B8779" s="1"/>
      <c r="C8779" s="1" t="s">
        <v>18207</v>
      </c>
      <c r="D8779" s="1" t="s">
        <v>18241</v>
      </c>
      <c r="E8779" s="1" t="s">
        <v>17473</v>
      </c>
      <c r="F8779" s="1" t="s">
        <v>17902</v>
      </c>
      <c r="G8779" s="1" t="s">
        <v>29362</v>
      </c>
      <c r="H8779" s="1" t="s">
        <v>17583</v>
      </c>
      <c r="I8779" s="2">
        <v>12.04</v>
      </c>
      <c r="J8779" s="37">
        <f>VLOOKUP(H8779,'DOGHER ORDER-DISC'!$K$4:$N$30,4,FALSE)</f>
        <v>0</v>
      </c>
      <c r="K8779" s="2">
        <f t="shared" si="142"/>
        <v>12.04</v>
      </c>
      <c r="L8779" s="1"/>
    </row>
    <row r="8780" spans="1:12">
      <c r="A8780" s="1"/>
      <c r="B8780" s="1"/>
      <c r="C8780" s="1" t="s">
        <v>18207</v>
      </c>
      <c r="D8780" s="1" t="s">
        <v>18241</v>
      </c>
      <c r="E8780" s="1" t="s">
        <v>17474</v>
      </c>
      <c r="F8780" s="1" t="s">
        <v>17903</v>
      </c>
      <c r="G8780" s="1" t="s">
        <v>29363</v>
      </c>
      <c r="H8780" s="1" t="s">
        <v>17583</v>
      </c>
      <c r="I8780" s="2">
        <v>13.23</v>
      </c>
      <c r="J8780" s="37">
        <f>VLOOKUP(H8780,'DOGHER ORDER-DISC'!$K$4:$N$30,4,FALSE)</f>
        <v>0</v>
      </c>
      <c r="K8780" s="2">
        <f t="shared" si="142"/>
        <v>13.23</v>
      </c>
      <c r="L8780" s="1"/>
    </row>
    <row r="8781" spans="1:12">
      <c r="A8781" s="1"/>
      <c r="B8781" s="1"/>
      <c r="C8781" s="1" t="s">
        <v>18207</v>
      </c>
      <c r="D8781" s="1" t="s">
        <v>18241</v>
      </c>
      <c r="E8781" s="1" t="s">
        <v>17475</v>
      </c>
      <c r="F8781" s="1" t="s">
        <v>17904</v>
      </c>
      <c r="G8781" s="1" t="s">
        <v>29364</v>
      </c>
      <c r="H8781" s="1" t="s">
        <v>17583</v>
      </c>
      <c r="I8781" s="2">
        <v>14.32</v>
      </c>
      <c r="J8781" s="37">
        <f>VLOOKUP(H8781,'DOGHER ORDER-DISC'!$K$4:$N$30,4,FALSE)</f>
        <v>0</v>
      </c>
      <c r="K8781" s="2">
        <f t="shared" si="142"/>
        <v>14.32</v>
      </c>
      <c r="L8781" s="1"/>
    </row>
    <row r="8782" spans="1:12">
      <c r="A8782" s="1"/>
      <c r="B8782" s="1"/>
      <c r="C8782" s="1" t="s">
        <v>18207</v>
      </c>
      <c r="D8782" s="1" t="s">
        <v>18241</v>
      </c>
      <c r="E8782" s="1" t="s">
        <v>17476</v>
      </c>
      <c r="F8782" s="1" t="s">
        <v>17905</v>
      </c>
      <c r="G8782" s="1" t="s">
        <v>29365</v>
      </c>
      <c r="H8782" s="1" t="s">
        <v>17583</v>
      </c>
      <c r="I8782" s="2">
        <v>15.61</v>
      </c>
      <c r="J8782" s="37">
        <f>VLOOKUP(H8782,'DOGHER ORDER-DISC'!$K$4:$N$30,4,FALSE)</f>
        <v>0</v>
      </c>
      <c r="K8782" s="2">
        <f t="shared" si="142"/>
        <v>15.61</v>
      </c>
      <c r="L8782" s="1"/>
    </row>
    <row r="8783" spans="1:12">
      <c r="A8783" s="1"/>
      <c r="B8783" s="1"/>
      <c r="C8783" s="1" t="s">
        <v>18207</v>
      </c>
      <c r="D8783" s="1" t="s">
        <v>18241</v>
      </c>
      <c r="E8783" s="1" t="s">
        <v>17477</v>
      </c>
      <c r="F8783" s="1" t="s">
        <v>17906</v>
      </c>
      <c r="G8783" s="1" t="s">
        <v>29366</v>
      </c>
      <c r="H8783" s="1" t="s">
        <v>17583</v>
      </c>
      <c r="I8783" s="2">
        <v>16.670000000000002</v>
      </c>
      <c r="J8783" s="37">
        <f>VLOOKUP(H8783,'DOGHER ORDER-DISC'!$K$4:$N$30,4,FALSE)</f>
        <v>0</v>
      </c>
      <c r="K8783" s="2">
        <f t="shared" si="142"/>
        <v>16.670000000000002</v>
      </c>
      <c r="L8783" s="1"/>
    </row>
    <row r="8784" spans="1:12">
      <c r="A8784" s="1"/>
      <c r="B8784" s="1"/>
      <c r="C8784" s="1" t="s">
        <v>18207</v>
      </c>
      <c r="D8784" s="1" t="s">
        <v>18241</v>
      </c>
      <c r="E8784" s="1" t="s">
        <v>17478</v>
      </c>
      <c r="F8784" s="1" t="s">
        <v>17907</v>
      </c>
      <c r="G8784" s="1" t="s">
        <v>29367</v>
      </c>
      <c r="H8784" s="1" t="s">
        <v>17583</v>
      </c>
      <c r="I8784" s="2">
        <v>17.27</v>
      </c>
      <c r="J8784" s="37">
        <f>VLOOKUP(H8784,'DOGHER ORDER-DISC'!$K$4:$N$30,4,FALSE)</f>
        <v>0</v>
      </c>
      <c r="K8784" s="2">
        <f t="shared" si="142"/>
        <v>17.27</v>
      </c>
      <c r="L8784" s="1"/>
    </row>
    <row r="8785" spans="1:12">
      <c r="A8785" s="1"/>
      <c r="B8785" s="1"/>
      <c r="C8785" s="1" t="s">
        <v>18207</v>
      </c>
      <c r="D8785" s="1" t="s">
        <v>18241</v>
      </c>
      <c r="E8785" s="1" t="s">
        <v>17479</v>
      </c>
      <c r="F8785" s="1" t="s">
        <v>17908</v>
      </c>
      <c r="G8785" s="1" t="s">
        <v>29368</v>
      </c>
      <c r="H8785" s="1" t="s">
        <v>17583</v>
      </c>
      <c r="I8785" s="2">
        <v>17.27</v>
      </c>
      <c r="J8785" s="37">
        <f>VLOOKUP(H8785,'DOGHER ORDER-DISC'!$K$4:$N$30,4,FALSE)</f>
        <v>0</v>
      </c>
      <c r="K8785" s="2">
        <f t="shared" si="142"/>
        <v>17.27</v>
      </c>
      <c r="L8785" s="1"/>
    </row>
    <row r="8786" spans="1:12">
      <c r="A8786" s="1"/>
      <c r="B8786" s="1"/>
      <c r="C8786" s="1" t="s">
        <v>18207</v>
      </c>
      <c r="D8786" s="1" t="s">
        <v>18241</v>
      </c>
      <c r="E8786" s="1" t="s">
        <v>17480</v>
      </c>
      <c r="F8786" s="1" t="s">
        <v>17909</v>
      </c>
      <c r="G8786" s="1" t="s">
        <v>29369</v>
      </c>
      <c r="H8786" s="1" t="s">
        <v>17583</v>
      </c>
      <c r="I8786" s="2">
        <v>19.79</v>
      </c>
      <c r="J8786" s="37">
        <f>VLOOKUP(H8786,'DOGHER ORDER-DISC'!$K$4:$N$30,4,FALSE)</f>
        <v>0</v>
      </c>
      <c r="K8786" s="2">
        <f t="shared" si="142"/>
        <v>19.79</v>
      </c>
      <c r="L8786" s="1"/>
    </row>
    <row r="8787" spans="1:12">
      <c r="A8787" s="1"/>
      <c r="B8787" s="1"/>
      <c r="C8787" s="1" t="s">
        <v>18207</v>
      </c>
      <c r="D8787" s="1" t="s">
        <v>18241</v>
      </c>
      <c r="E8787" s="1" t="s">
        <v>17481</v>
      </c>
      <c r="F8787" s="1" t="s">
        <v>17910</v>
      </c>
      <c r="G8787" s="1" t="s">
        <v>29370</v>
      </c>
      <c r="H8787" s="1" t="s">
        <v>17583</v>
      </c>
      <c r="I8787" s="2">
        <v>22.54</v>
      </c>
      <c r="J8787" s="37">
        <f>VLOOKUP(H8787,'DOGHER ORDER-DISC'!$K$4:$N$30,4,FALSE)</f>
        <v>0</v>
      </c>
      <c r="K8787" s="2">
        <f t="shared" si="142"/>
        <v>22.54</v>
      </c>
      <c r="L8787" s="1"/>
    </row>
    <row r="8788" spans="1:12">
      <c r="A8788" s="1"/>
      <c r="B8788" s="1"/>
      <c r="C8788" s="1" t="s">
        <v>18207</v>
      </c>
      <c r="D8788" s="1" t="s">
        <v>18241</v>
      </c>
      <c r="E8788" s="1" t="s">
        <v>17482</v>
      </c>
      <c r="F8788" s="1" t="s">
        <v>17911</v>
      </c>
      <c r="G8788" s="1" t="s">
        <v>29371</v>
      </c>
      <c r="H8788" s="1" t="s">
        <v>17583</v>
      </c>
      <c r="I8788" s="2">
        <v>26.42</v>
      </c>
      <c r="J8788" s="37">
        <f>VLOOKUP(H8788,'DOGHER ORDER-DISC'!$K$4:$N$30,4,FALSE)</f>
        <v>0</v>
      </c>
      <c r="K8788" s="2">
        <f t="shared" si="142"/>
        <v>26.42</v>
      </c>
      <c r="L8788" s="1"/>
    </row>
    <row r="8789" spans="1:12">
      <c r="A8789" s="1"/>
      <c r="B8789" s="1"/>
      <c r="C8789" s="1" t="s">
        <v>18207</v>
      </c>
      <c r="D8789" s="1" t="s">
        <v>18241</v>
      </c>
      <c r="E8789" s="1" t="s">
        <v>17483</v>
      </c>
      <c r="F8789" s="1" t="s">
        <v>17912</v>
      </c>
      <c r="G8789" s="1" t="s">
        <v>29372</v>
      </c>
      <c r="H8789" s="1" t="s">
        <v>17583</v>
      </c>
      <c r="I8789" s="2">
        <v>26.42</v>
      </c>
      <c r="J8789" s="37">
        <f>VLOOKUP(H8789,'DOGHER ORDER-DISC'!$K$4:$N$30,4,FALSE)</f>
        <v>0</v>
      </c>
      <c r="K8789" s="2">
        <f t="shared" si="142"/>
        <v>26.42</v>
      </c>
      <c r="L8789" s="1"/>
    </row>
    <row r="8790" spans="1:12">
      <c r="A8790" s="1"/>
      <c r="B8790" s="1"/>
      <c r="C8790" s="1" t="s">
        <v>18207</v>
      </c>
      <c r="D8790" s="1" t="s">
        <v>18241</v>
      </c>
      <c r="E8790" s="1" t="s">
        <v>17484</v>
      </c>
      <c r="F8790" s="1" t="s">
        <v>17913</v>
      </c>
      <c r="G8790" s="1" t="s">
        <v>29373</v>
      </c>
      <c r="H8790" s="1" t="s">
        <v>17583</v>
      </c>
      <c r="I8790" s="2">
        <v>28.1</v>
      </c>
      <c r="J8790" s="37">
        <f>VLOOKUP(H8790,'DOGHER ORDER-DISC'!$K$4:$N$30,4,FALSE)</f>
        <v>0</v>
      </c>
      <c r="K8790" s="2">
        <f t="shared" si="142"/>
        <v>28.1</v>
      </c>
      <c r="L8790" s="1"/>
    </row>
    <row r="8791" spans="1:12">
      <c r="A8791" s="1"/>
      <c r="B8791" s="1"/>
      <c r="C8791" s="1" t="s">
        <v>18207</v>
      </c>
      <c r="D8791" s="1" t="s">
        <v>18241</v>
      </c>
      <c r="E8791" s="1" t="s">
        <v>17485</v>
      </c>
      <c r="F8791" s="1" t="s">
        <v>17914</v>
      </c>
      <c r="G8791" s="1" t="s">
        <v>29374</v>
      </c>
      <c r="H8791" s="1" t="s">
        <v>17583</v>
      </c>
      <c r="I8791" s="2">
        <v>28.52</v>
      </c>
      <c r="J8791" s="37">
        <f>VLOOKUP(H8791,'DOGHER ORDER-DISC'!$K$4:$N$30,4,FALSE)</f>
        <v>0</v>
      </c>
      <c r="K8791" s="2">
        <f t="shared" si="142"/>
        <v>28.52</v>
      </c>
      <c r="L8791" s="1"/>
    </row>
    <row r="8792" spans="1:12">
      <c r="A8792" s="1"/>
      <c r="B8792" s="1"/>
      <c r="C8792" s="1" t="s">
        <v>18207</v>
      </c>
      <c r="D8792" s="1" t="s">
        <v>18241</v>
      </c>
      <c r="E8792" s="1" t="s">
        <v>17486</v>
      </c>
      <c r="F8792" s="1" t="s">
        <v>17915</v>
      </c>
      <c r="G8792" s="1" t="s">
        <v>29375</v>
      </c>
      <c r="H8792" s="1" t="s">
        <v>17583</v>
      </c>
      <c r="I8792" s="2">
        <v>28.52</v>
      </c>
      <c r="J8792" s="37">
        <f>VLOOKUP(H8792,'DOGHER ORDER-DISC'!$K$4:$N$30,4,FALSE)</f>
        <v>0</v>
      </c>
      <c r="K8792" s="2">
        <f t="shared" si="142"/>
        <v>28.52</v>
      </c>
      <c r="L8792" s="1"/>
    </row>
    <row r="8793" spans="1:12">
      <c r="A8793" s="1"/>
      <c r="B8793" s="1"/>
      <c r="C8793" s="1" t="s">
        <v>18207</v>
      </c>
      <c r="D8793" s="1" t="s">
        <v>18241</v>
      </c>
      <c r="E8793" s="1" t="s">
        <v>17488</v>
      </c>
      <c r="F8793" s="1" t="s">
        <v>17916</v>
      </c>
      <c r="G8793" s="1" t="s">
        <v>29376</v>
      </c>
      <c r="H8793" s="1" t="s">
        <v>17583</v>
      </c>
      <c r="I8793" s="2">
        <v>28.52</v>
      </c>
      <c r="J8793" s="37">
        <f>VLOOKUP(H8793,'DOGHER ORDER-DISC'!$K$4:$N$30,4,FALSE)</f>
        <v>0</v>
      </c>
      <c r="K8793" s="2">
        <f t="shared" si="142"/>
        <v>28.52</v>
      </c>
      <c r="L8793" s="1"/>
    </row>
    <row r="8794" spans="1:12">
      <c r="A8794" s="1"/>
      <c r="B8794" s="1"/>
      <c r="C8794" s="1" t="s">
        <v>18207</v>
      </c>
      <c r="D8794" s="1" t="s">
        <v>18241</v>
      </c>
      <c r="E8794" s="1" t="s">
        <v>17489</v>
      </c>
      <c r="F8794" s="1" t="s">
        <v>17917</v>
      </c>
      <c r="G8794" s="1" t="s">
        <v>29377</v>
      </c>
      <c r="H8794" s="1" t="s">
        <v>17583</v>
      </c>
      <c r="I8794" s="2">
        <v>29.6</v>
      </c>
      <c r="J8794" s="37">
        <f>VLOOKUP(H8794,'DOGHER ORDER-DISC'!$K$4:$N$30,4,FALSE)</f>
        <v>0</v>
      </c>
      <c r="K8794" s="2">
        <f t="shared" si="142"/>
        <v>29.6</v>
      </c>
      <c r="L8794" s="1"/>
    </row>
    <row r="8795" spans="1:12">
      <c r="A8795" s="1"/>
      <c r="B8795" s="1"/>
      <c r="C8795" s="1" t="s">
        <v>18207</v>
      </c>
      <c r="D8795" s="1" t="s">
        <v>18241</v>
      </c>
      <c r="E8795" s="1" t="s">
        <v>17490</v>
      </c>
      <c r="F8795" s="1" t="s">
        <v>17918</v>
      </c>
      <c r="G8795" s="1" t="s">
        <v>29378</v>
      </c>
      <c r="H8795" s="1" t="s">
        <v>17583</v>
      </c>
      <c r="I8795" s="2">
        <v>31.45</v>
      </c>
      <c r="J8795" s="37">
        <f>VLOOKUP(H8795,'DOGHER ORDER-DISC'!$K$4:$N$30,4,FALSE)</f>
        <v>0</v>
      </c>
      <c r="K8795" s="2">
        <f t="shared" si="142"/>
        <v>31.45</v>
      </c>
      <c r="L8795" s="1"/>
    </row>
    <row r="8796" spans="1:12">
      <c r="A8796" s="1"/>
      <c r="B8796" s="1"/>
      <c r="C8796" s="1" t="s">
        <v>18207</v>
      </c>
      <c r="D8796" s="1" t="s">
        <v>18241</v>
      </c>
      <c r="E8796" s="1" t="s">
        <v>17491</v>
      </c>
      <c r="F8796" s="1" t="s">
        <v>17919</v>
      </c>
      <c r="G8796" s="1" t="s">
        <v>29379</v>
      </c>
      <c r="H8796" s="1" t="s">
        <v>17583</v>
      </c>
      <c r="I8796" s="2">
        <v>33.07</v>
      </c>
      <c r="J8796" s="37">
        <f>VLOOKUP(H8796,'DOGHER ORDER-DISC'!$K$4:$N$30,4,FALSE)</f>
        <v>0</v>
      </c>
      <c r="K8796" s="2">
        <f t="shared" si="142"/>
        <v>33.07</v>
      </c>
      <c r="L8796" s="1"/>
    </row>
    <row r="8797" spans="1:12">
      <c r="A8797" s="1"/>
      <c r="B8797" s="1"/>
      <c r="C8797" s="1" t="s">
        <v>18207</v>
      </c>
      <c r="D8797" s="1" t="s">
        <v>18241</v>
      </c>
      <c r="E8797" s="1" t="s">
        <v>17492</v>
      </c>
      <c r="F8797" s="1" t="s">
        <v>17920</v>
      </c>
      <c r="G8797" s="1" t="s">
        <v>29380</v>
      </c>
      <c r="H8797" s="1" t="s">
        <v>17583</v>
      </c>
      <c r="I8797" s="2">
        <v>34.17</v>
      </c>
      <c r="J8797" s="37">
        <f>VLOOKUP(H8797,'DOGHER ORDER-DISC'!$K$4:$N$30,4,FALSE)</f>
        <v>0</v>
      </c>
      <c r="K8797" s="2">
        <f t="shared" si="142"/>
        <v>34.17</v>
      </c>
      <c r="L8797" s="1"/>
    </row>
    <row r="8798" spans="1:12">
      <c r="A8798" s="1"/>
      <c r="B8798" s="1"/>
      <c r="C8798" s="1" t="s">
        <v>18207</v>
      </c>
      <c r="D8798" s="1" t="s">
        <v>18241</v>
      </c>
      <c r="E8798" s="1" t="s">
        <v>17493</v>
      </c>
      <c r="F8798" s="1" t="s">
        <v>17921</v>
      </c>
      <c r="G8798" s="1" t="s">
        <v>29381</v>
      </c>
      <c r="H8798" s="1" t="s">
        <v>17583</v>
      </c>
      <c r="I8798" s="2">
        <v>36.340000000000003</v>
      </c>
      <c r="J8798" s="37">
        <f>VLOOKUP(H8798,'DOGHER ORDER-DISC'!$K$4:$N$30,4,FALSE)</f>
        <v>0</v>
      </c>
      <c r="K8798" s="2">
        <f t="shared" si="142"/>
        <v>36.340000000000003</v>
      </c>
      <c r="L8798" s="1"/>
    </row>
    <row r="8799" spans="1:12">
      <c r="A8799" s="1"/>
      <c r="B8799" s="1"/>
      <c r="C8799" s="1" t="s">
        <v>18207</v>
      </c>
      <c r="D8799" s="1" t="s">
        <v>18241</v>
      </c>
      <c r="E8799" s="1" t="s">
        <v>17494</v>
      </c>
      <c r="F8799" s="1" t="s">
        <v>17922</v>
      </c>
      <c r="G8799" s="1" t="s">
        <v>29382</v>
      </c>
      <c r="H8799" s="1" t="s">
        <v>17583</v>
      </c>
      <c r="I8799" s="2">
        <v>37.409999999999997</v>
      </c>
      <c r="J8799" s="37">
        <f>VLOOKUP(H8799,'DOGHER ORDER-DISC'!$K$4:$N$30,4,FALSE)</f>
        <v>0</v>
      </c>
      <c r="K8799" s="2">
        <f t="shared" si="142"/>
        <v>37.409999999999997</v>
      </c>
      <c r="L8799" s="1"/>
    </row>
    <row r="8800" spans="1:12">
      <c r="A8800" s="1"/>
      <c r="B8800" s="1"/>
      <c r="C8800" s="1" t="s">
        <v>18207</v>
      </c>
      <c r="D8800" s="1" t="s">
        <v>18241</v>
      </c>
      <c r="E8800" s="1" t="s">
        <v>17495</v>
      </c>
      <c r="F8800" s="1" t="s">
        <v>17923</v>
      </c>
      <c r="G8800" s="1" t="s">
        <v>29383</v>
      </c>
      <c r="H8800" s="1" t="s">
        <v>17583</v>
      </c>
      <c r="I8800" s="2">
        <v>38.89</v>
      </c>
      <c r="J8800" s="37">
        <f>VLOOKUP(H8800,'DOGHER ORDER-DISC'!$K$4:$N$30,4,FALSE)</f>
        <v>0</v>
      </c>
      <c r="K8800" s="2">
        <f t="shared" si="142"/>
        <v>38.89</v>
      </c>
      <c r="L8800" s="1"/>
    </row>
    <row r="8801" spans="1:12">
      <c r="A8801" s="1"/>
      <c r="B8801" s="1"/>
      <c r="C8801" s="1" t="s">
        <v>18207</v>
      </c>
      <c r="D8801" s="1" t="s">
        <v>18241</v>
      </c>
      <c r="E8801" s="1" t="s">
        <v>17496</v>
      </c>
      <c r="F8801" s="1" t="s">
        <v>17924</v>
      </c>
      <c r="G8801" s="1" t="s">
        <v>29384</v>
      </c>
      <c r="H8801" s="1" t="s">
        <v>17583</v>
      </c>
      <c r="I8801" s="2">
        <v>40.24</v>
      </c>
      <c r="J8801" s="37">
        <f>VLOOKUP(H8801,'DOGHER ORDER-DISC'!$K$4:$N$30,4,FALSE)</f>
        <v>0</v>
      </c>
      <c r="K8801" s="2">
        <f t="shared" si="142"/>
        <v>40.24</v>
      </c>
      <c r="L8801" s="1"/>
    </row>
    <row r="8802" spans="1:12">
      <c r="A8802" s="1"/>
      <c r="B8802" s="1"/>
      <c r="C8802" s="1" t="s">
        <v>18207</v>
      </c>
      <c r="D8802" s="1" t="s">
        <v>18241</v>
      </c>
      <c r="E8802" s="1" t="s">
        <v>17497</v>
      </c>
      <c r="F8802" s="1" t="s">
        <v>17925</v>
      </c>
      <c r="G8802" s="1" t="s">
        <v>29385</v>
      </c>
      <c r="H8802" s="1" t="s">
        <v>17583</v>
      </c>
      <c r="I8802" s="2">
        <v>42.27</v>
      </c>
      <c r="J8802" s="37">
        <f>VLOOKUP(H8802,'DOGHER ORDER-DISC'!$K$4:$N$30,4,FALSE)</f>
        <v>0</v>
      </c>
      <c r="K8802" s="2">
        <f t="shared" si="142"/>
        <v>42.27</v>
      </c>
      <c r="L8802" s="1"/>
    </row>
    <row r="8803" spans="1:12">
      <c r="A8803" s="1"/>
      <c r="B8803" s="1"/>
      <c r="C8803" s="1" t="s">
        <v>18207</v>
      </c>
      <c r="D8803" s="1" t="s">
        <v>18241</v>
      </c>
      <c r="E8803" s="1" t="s">
        <v>17498</v>
      </c>
      <c r="F8803" s="1" t="s">
        <v>17926</v>
      </c>
      <c r="G8803" s="1" t="s">
        <v>29386</v>
      </c>
      <c r="H8803" s="1" t="s">
        <v>17583</v>
      </c>
      <c r="I8803" s="2">
        <v>44.26</v>
      </c>
      <c r="J8803" s="37">
        <f>VLOOKUP(H8803,'DOGHER ORDER-DISC'!$K$4:$N$30,4,FALSE)</f>
        <v>0</v>
      </c>
      <c r="K8803" s="2">
        <f t="shared" si="142"/>
        <v>44.26</v>
      </c>
      <c r="L8803" s="1"/>
    </row>
    <row r="8804" spans="1:12">
      <c r="A8804" s="1"/>
      <c r="B8804" s="1"/>
      <c r="C8804" s="1" t="s">
        <v>18207</v>
      </c>
      <c r="D8804" s="1" t="s">
        <v>18241</v>
      </c>
      <c r="E8804" s="1" t="s">
        <v>17499</v>
      </c>
      <c r="F8804" s="1" t="s">
        <v>17927</v>
      </c>
      <c r="G8804" s="1" t="s">
        <v>29387</v>
      </c>
      <c r="H8804" s="1" t="s">
        <v>17583</v>
      </c>
      <c r="I8804" s="2">
        <v>45.1</v>
      </c>
      <c r="J8804" s="37">
        <f>VLOOKUP(H8804,'DOGHER ORDER-DISC'!$K$4:$N$30,4,FALSE)</f>
        <v>0</v>
      </c>
      <c r="K8804" s="2">
        <f t="shared" si="142"/>
        <v>45.1</v>
      </c>
      <c r="L8804" s="1"/>
    </row>
    <row r="8805" spans="1:12">
      <c r="A8805" s="1"/>
      <c r="B8805" s="1"/>
      <c r="C8805" s="1" t="s">
        <v>18207</v>
      </c>
      <c r="D8805" s="1" t="s">
        <v>18241</v>
      </c>
      <c r="E8805" s="1" t="s">
        <v>17500</v>
      </c>
      <c r="F8805" s="1" t="s">
        <v>17928</v>
      </c>
      <c r="G8805" s="1" t="s">
        <v>29388</v>
      </c>
      <c r="H8805" s="1" t="s">
        <v>17583</v>
      </c>
      <c r="I8805" s="2">
        <v>53.1</v>
      </c>
      <c r="J8805" s="37">
        <f>VLOOKUP(H8805,'DOGHER ORDER-DISC'!$K$4:$N$30,4,FALSE)</f>
        <v>0</v>
      </c>
      <c r="K8805" s="2">
        <f t="shared" si="142"/>
        <v>53.1</v>
      </c>
      <c r="L8805" s="1"/>
    </row>
    <row r="8806" spans="1:12">
      <c r="A8806" s="1"/>
      <c r="B8806" s="1"/>
      <c r="C8806" s="1" t="s">
        <v>18207</v>
      </c>
      <c r="D8806" s="1" t="s">
        <v>18241</v>
      </c>
      <c r="E8806" s="1" t="s">
        <v>17501</v>
      </c>
      <c r="F8806" s="1" t="s">
        <v>17929</v>
      </c>
      <c r="G8806" s="1" t="s">
        <v>29389</v>
      </c>
      <c r="H8806" s="1" t="s">
        <v>17583</v>
      </c>
      <c r="I8806" s="2">
        <v>46.83</v>
      </c>
      <c r="J8806" s="37">
        <f>VLOOKUP(H8806,'DOGHER ORDER-DISC'!$K$4:$N$30,4,FALSE)</f>
        <v>0</v>
      </c>
      <c r="K8806" s="2">
        <f t="shared" si="142"/>
        <v>46.83</v>
      </c>
      <c r="L8806" s="1"/>
    </row>
    <row r="8807" spans="1:12">
      <c r="A8807" s="1"/>
      <c r="B8807" s="1"/>
      <c r="C8807" s="1" t="s">
        <v>18207</v>
      </c>
      <c r="D8807" s="1" t="s">
        <v>18241</v>
      </c>
      <c r="E8807" s="1" t="s">
        <v>17502</v>
      </c>
      <c r="F8807" s="1" t="s">
        <v>17930</v>
      </c>
      <c r="G8807" s="1" t="s">
        <v>29390</v>
      </c>
      <c r="H8807" s="1" t="s">
        <v>17583</v>
      </c>
      <c r="I8807" s="2">
        <v>49.68</v>
      </c>
      <c r="J8807" s="37">
        <f>VLOOKUP(H8807,'DOGHER ORDER-DISC'!$K$4:$N$30,4,FALSE)</f>
        <v>0</v>
      </c>
      <c r="K8807" s="2">
        <f t="shared" si="142"/>
        <v>49.68</v>
      </c>
      <c r="L8807" s="1"/>
    </row>
    <row r="8808" spans="1:12">
      <c r="A8808" s="1"/>
      <c r="B8808" s="1"/>
      <c r="C8808" s="1" t="s">
        <v>18207</v>
      </c>
      <c r="D8808" s="1" t="s">
        <v>18241</v>
      </c>
      <c r="E8808" s="1" t="s">
        <v>17503</v>
      </c>
      <c r="F8808" s="1" t="s">
        <v>17931</v>
      </c>
      <c r="G8808" s="1" t="s">
        <v>29391</v>
      </c>
      <c r="H8808" s="1" t="s">
        <v>17583</v>
      </c>
      <c r="I8808" s="2">
        <v>63.83</v>
      </c>
      <c r="J8808" s="37">
        <f>VLOOKUP(H8808,'DOGHER ORDER-DISC'!$K$4:$N$30,4,FALSE)</f>
        <v>0</v>
      </c>
      <c r="K8808" s="2">
        <f t="shared" si="142"/>
        <v>63.83</v>
      </c>
      <c r="L8808" s="1"/>
    </row>
    <row r="8809" spans="1:12">
      <c r="A8809" s="1"/>
      <c r="B8809" s="1"/>
      <c r="C8809" s="1" t="s">
        <v>18207</v>
      </c>
      <c r="D8809" s="1" t="s">
        <v>18241</v>
      </c>
      <c r="E8809" s="1" t="s">
        <v>17504</v>
      </c>
      <c r="F8809" s="1" t="s">
        <v>17932</v>
      </c>
      <c r="G8809" s="1" t="s">
        <v>29392</v>
      </c>
      <c r="H8809" s="1" t="s">
        <v>17583</v>
      </c>
      <c r="I8809" s="2">
        <v>54.75</v>
      </c>
      <c r="J8809" s="37">
        <f>VLOOKUP(H8809,'DOGHER ORDER-DISC'!$K$4:$N$30,4,FALSE)</f>
        <v>0</v>
      </c>
      <c r="K8809" s="2">
        <f t="shared" si="142"/>
        <v>54.75</v>
      </c>
      <c r="L8809" s="1"/>
    </row>
    <row r="8810" spans="1:12">
      <c r="A8810" s="1"/>
      <c r="B8810" s="1"/>
      <c r="C8810" s="1" t="s">
        <v>18207</v>
      </c>
      <c r="D8810" s="1" t="s">
        <v>18241</v>
      </c>
      <c r="E8810" s="1" t="s">
        <v>17505</v>
      </c>
      <c r="F8810" s="1" t="s">
        <v>17933</v>
      </c>
      <c r="G8810" s="1" t="s">
        <v>29393</v>
      </c>
      <c r="H8810" s="1" t="s">
        <v>17583</v>
      </c>
      <c r="I8810" s="2">
        <v>74.150000000000006</v>
      </c>
      <c r="J8810" s="37">
        <f>VLOOKUP(H8810,'DOGHER ORDER-DISC'!$K$4:$N$30,4,FALSE)</f>
        <v>0</v>
      </c>
      <c r="K8810" s="2">
        <f t="shared" si="142"/>
        <v>74.150000000000006</v>
      </c>
      <c r="L8810" s="1"/>
    </row>
    <row r="8811" spans="1:12">
      <c r="A8811" s="1"/>
      <c r="B8811" s="1"/>
      <c r="C8811" s="1" t="s">
        <v>18207</v>
      </c>
      <c r="D8811" s="1" t="s">
        <v>18241</v>
      </c>
      <c r="E8811" s="1" t="s">
        <v>17506</v>
      </c>
      <c r="F8811" s="1" t="s">
        <v>17934</v>
      </c>
      <c r="G8811" s="1" t="s">
        <v>29394</v>
      </c>
      <c r="H8811" s="1" t="s">
        <v>17583</v>
      </c>
      <c r="I8811" s="2">
        <v>79.73</v>
      </c>
      <c r="J8811" s="37">
        <f>VLOOKUP(H8811,'DOGHER ORDER-DISC'!$K$4:$N$30,4,FALSE)</f>
        <v>0</v>
      </c>
      <c r="K8811" s="2">
        <f t="shared" si="142"/>
        <v>79.73</v>
      </c>
      <c r="L8811" s="1"/>
    </row>
    <row r="8812" spans="1:12">
      <c r="A8812" s="1"/>
      <c r="B8812" s="1"/>
      <c r="C8812" s="1" t="s">
        <v>18207</v>
      </c>
      <c r="D8812" s="1" t="s">
        <v>18241</v>
      </c>
      <c r="E8812" s="1" t="s">
        <v>17507</v>
      </c>
      <c r="F8812" s="1" t="s">
        <v>17935</v>
      </c>
      <c r="G8812" s="1" t="s">
        <v>29395</v>
      </c>
      <c r="H8812" s="1" t="s">
        <v>17583</v>
      </c>
      <c r="I8812" s="2">
        <v>63.35</v>
      </c>
      <c r="J8812" s="37">
        <f>VLOOKUP(H8812,'DOGHER ORDER-DISC'!$K$4:$N$30,4,FALSE)</f>
        <v>0</v>
      </c>
      <c r="K8812" s="2">
        <f t="shared" si="142"/>
        <v>63.35</v>
      </c>
      <c r="L8812" s="1"/>
    </row>
    <row r="8813" spans="1:12">
      <c r="A8813" s="1"/>
      <c r="B8813" s="1"/>
      <c r="C8813" s="1" t="s">
        <v>18207</v>
      </c>
      <c r="D8813" s="1" t="s">
        <v>18241</v>
      </c>
      <c r="E8813" s="1" t="s">
        <v>17508</v>
      </c>
      <c r="F8813" s="1" t="s">
        <v>17936</v>
      </c>
      <c r="G8813" s="1" t="s">
        <v>29396</v>
      </c>
      <c r="H8813" s="1" t="s">
        <v>17583</v>
      </c>
      <c r="I8813" s="2">
        <v>101.31</v>
      </c>
      <c r="J8813" s="37">
        <f>VLOOKUP(H8813,'DOGHER ORDER-DISC'!$K$4:$N$30,4,FALSE)</f>
        <v>0</v>
      </c>
      <c r="K8813" s="2">
        <f t="shared" si="142"/>
        <v>101.31</v>
      </c>
      <c r="L8813" s="1"/>
    </row>
    <row r="8814" spans="1:12">
      <c r="A8814" s="1"/>
      <c r="B8814" s="1"/>
      <c r="C8814" s="1" t="s">
        <v>18207</v>
      </c>
      <c r="D8814" s="1" t="s">
        <v>18241</v>
      </c>
      <c r="E8814" s="1" t="s">
        <v>17509</v>
      </c>
      <c r="F8814" s="1" t="s">
        <v>17937</v>
      </c>
      <c r="G8814" s="1" t="s">
        <v>29397</v>
      </c>
      <c r="H8814" s="1" t="s">
        <v>17583</v>
      </c>
      <c r="I8814" s="2">
        <v>102.73</v>
      </c>
      <c r="J8814" s="37">
        <f>VLOOKUP(H8814,'DOGHER ORDER-DISC'!$K$4:$N$30,4,FALSE)</f>
        <v>0</v>
      </c>
      <c r="K8814" s="2">
        <f t="shared" si="142"/>
        <v>102.73</v>
      </c>
      <c r="L8814" s="1"/>
    </row>
    <row r="8815" spans="1:12">
      <c r="A8815" s="1"/>
      <c r="B8815" s="1"/>
      <c r="C8815" s="1" t="s">
        <v>18207</v>
      </c>
      <c r="D8815" s="1" t="s">
        <v>18241</v>
      </c>
      <c r="E8815" s="1" t="s">
        <v>17510</v>
      </c>
      <c r="F8815" s="1" t="s">
        <v>17938</v>
      </c>
      <c r="G8815" s="1" t="s">
        <v>29398</v>
      </c>
      <c r="H8815" s="1" t="s">
        <v>17583</v>
      </c>
      <c r="I8815" s="2">
        <v>84</v>
      </c>
      <c r="J8815" s="37">
        <f>VLOOKUP(H8815,'DOGHER ORDER-DISC'!$K$4:$N$30,4,FALSE)</f>
        <v>0</v>
      </c>
      <c r="K8815" s="2">
        <f t="shared" ref="K8815:K8878" si="143">+ROUND(I8815*(1-J8815),2)</f>
        <v>84</v>
      </c>
      <c r="L8815" s="1"/>
    </row>
    <row r="8816" spans="1:12">
      <c r="A8816" s="1"/>
      <c r="B8816" s="1"/>
      <c r="C8816" s="1" t="s">
        <v>18207</v>
      </c>
      <c r="D8816" s="1" t="s">
        <v>18241</v>
      </c>
      <c r="E8816" s="1" t="s">
        <v>17511</v>
      </c>
      <c r="F8816" s="1" t="s">
        <v>17939</v>
      </c>
      <c r="G8816" s="1" t="s">
        <v>29399</v>
      </c>
      <c r="H8816" s="1" t="s">
        <v>17583</v>
      </c>
      <c r="I8816" s="2">
        <v>115.6</v>
      </c>
      <c r="J8816" s="37">
        <f>VLOOKUP(H8816,'DOGHER ORDER-DISC'!$K$4:$N$30,4,FALSE)</f>
        <v>0</v>
      </c>
      <c r="K8816" s="2">
        <f t="shared" si="143"/>
        <v>115.6</v>
      </c>
      <c r="L8816" s="1"/>
    </row>
    <row r="8817" spans="1:12">
      <c r="A8817" s="1"/>
      <c r="B8817" s="1"/>
      <c r="C8817" s="1" t="s">
        <v>18207</v>
      </c>
      <c r="D8817" s="1" t="s">
        <v>18241</v>
      </c>
      <c r="E8817" s="1" t="s">
        <v>17512</v>
      </c>
      <c r="F8817" s="1" t="s">
        <v>17940</v>
      </c>
      <c r="G8817" s="1" t="s">
        <v>29400</v>
      </c>
      <c r="H8817" s="1" t="s">
        <v>17583</v>
      </c>
      <c r="I8817" s="2">
        <v>90.37</v>
      </c>
      <c r="J8817" s="37">
        <f>VLOOKUP(H8817,'DOGHER ORDER-DISC'!$K$4:$N$30,4,FALSE)</f>
        <v>0</v>
      </c>
      <c r="K8817" s="2">
        <f t="shared" si="143"/>
        <v>90.37</v>
      </c>
      <c r="L8817" s="1"/>
    </row>
    <row r="8818" spans="1:12">
      <c r="A8818" s="1"/>
      <c r="B8818" s="1"/>
      <c r="C8818" s="1" t="s">
        <v>18207</v>
      </c>
      <c r="D8818" s="1" t="s">
        <v>18241</v>
      </c>
      <c r="E8818" s="1" t="s">
        <v>17513</v>
      </c>
      <c r="F8818" s="1" t="s">
        <v>17941</v>
      </c>
      <c r="G8818" s="1" t="s">
        <v>29401</v>
      </c>
      <c r="H8818" s="1" t="s">
        <v>17583</v>
      </c>
      <c r="I8818" s="2">
        <v>121.33</v>
      </c>
      <c r="J8818" s="37">
        <f>VLOOKUP(H8818,'DOGHER ORDER-DISC'!$K$4:$N$30,4,FALSE)</f>
        <v>0</v>
      </c>
      <c r="K8818" s="2">
        <f t="shared" si="143"/>
        <v>121.33</v>
      </c>
      <c r="L8818" s="1"/>
    </row>
    <row r="8819" spans="1:12">
      <c r="A8819" s="1"/>
      <c r="B8819" s="1"/>
      <c r="C8819" s="1" t="s">
        <v>18207</v>
      </c>
      <c r="D8819" s="1" t="s">
        <v>18241</v>
      </c>
      <c r="E8819" s="1" t="s">
        <v>17029</v>
      </c>
      <c r="F8819" s="1" t="s">
        <v>17942</v>
      </c>
      <c r="G8819" s="1" t="s">
        <v>29402</v>
      </c>
      <c r="H8819" s="1" t="s">
        <v>17583</v>
      </c>
      <c r="I8819" s="2">
        <v>16.68</v>
      </c>
      <c r="J8819" s="37">
        <f>VLOOKUP(H8819,'DOGHER ORDER-DISC'!$K$4:$N$30,4,FALSE)</f>
        <v>0</v>
      </c>
      <c r="K8819" s="2">
        <f t="shared" si="143"/>
        <v>16.68</v>
      </c>
      <c r="L8819" s="1"/>
    </row>
    <row r="8820" spans="1:12">
      <c r="A8820" s="1"/>
      <c r="B8820" s="1"/>
      <c r="C8820" s="1" t="s">
        <v>18207</v>
      </c>
      <c r="D8820" s="1" t="s">
        <v>18241</v>
      </c>
      <c r="E8820" s="1" t="s">
        <v>17030</v>
      </c>
      <c r="F8820" s="1" t="s">
        <v>17943</v>
      </c>
      <c r="G8820" s="1" t="s">
        <v>29403</v>
      </c>
      <c r="H8820" s="1" t="s">
        <v>17583</v>
      </c>
      <c r="I8820" s="2">
        <v>16.89</v>
      </c>
      <c r="J8820" s="37">
        <f>VLOOKUP(H8820,'DOGHER ORDER-DISC'!$K$4:$N$30,4,FALSE)</f>
        <v>0</v>
      </c>
      <c r="K8820" s="2">
        <f t="shared" si="143"/>
        <v>16.89</v>
      </c>
      <c r="L8820" s="1"/>
    </row>
    <row r="8821" spans="1:12">
      <c r="A8821" s="1"/>
      <c r="B8821" s="1"/>
      <c r="C8821" s="1" t="s">
        <v>18207</v>
      </c>
      <c r="D8821" s="1" t="s">
        <v>18241</v>
      </c>
      <c r="E8821" s="1" t="s">
        <v>17031</v>
      </c>
      <c r="F8821" s="1" t="s">
        <v>17944</v>
      </c>
      <c r="G8821" s="1" t="s">
        <v>29404</v>
      </c>
      <c r="H8821" s="1" t="s">
        <v>17583</v>
      </c>
      <c r="I8821" s="2">
        <v>17.8</v>
      </c>
      <c r="J8821" s="37">
        <f>VLOOKUP(H8821,'DOGHER ORDER-DISC'!$K$4:$N$30,4,FALSE)</f>
        <v>0</v>
      </c>
      <c r="K8821" s="2">
        <f t="shared" si="143"/>
        <v>17.8</v>
      </c>
      <c r="L8821" s="1"/>
    </row>
    <row r="8822" spans="1:12">
      <c r="A8822" s="1"/>
      <c r="B8822" s="1"/>
      <c r="C8822" s="1" t="s">
        <v>18207</v>
      </c>
      <c r="D8822" s="1" t="s">
        <v>18241</v>
      </c>
      <c r="E8822" s="1" t="s">
        <v>17032</v>
      </c>
      <c r="F8822" s="1" t="s">
        <v>17945</v>
      </c>
      <c r="G8822" s="1" t="s">
        <v>29405</v>
      </c>
      <c r="H8822" s="1" t="s">
        <v>17583</v>
      </c>
      <c r="I8822" s="2">
        <v>20.68</v>
      </c>
      <c r="J8822" s="37">
        <f>VLOOKUP(H8822,'DOGHER ORDER-DISC'!$K$4:$N$30,4,FALSE)</f>
        <v>0</v>
      </c>
      <c r="K8822" s="2">
        <f t="shared" si="143"/>
        <v>20.68</v>
      </c>
      <c r="L8822" s="1"/>
    </row>
    <row r="8823" spans="1:12">
      <c r="A8823" s="1"/>
      <c r="B8823" s="1"/>
      <c r="C8823" s="1" t="s">
        <v>18207</v>
      </c>
      <c r="D8823" s="1" t="s">
        <v>18241</v>
      </c>
      <c r="E8823" s="1" t="s">
        <v>17033</v>
      </c>
      <c r="F8823" s="1" t="s">
        <v>17946</v>
      </c>
      <c r="G8823" s="1" t="s">
        <v>29406</v>
      </c>
      <c r="H8823" s="1" t="s">
        <v>17583</v>
      </c>
      <c r="I8823" s="2">
        <v>23</v>
      </c>
      <c r="J8823" s="37">
        <f>VLOOKUP(H8823,'DOGHER ORDER-DISC'!$K$4:$N$30,4,FALSE)</f>
        <v>0</v>
      </c>
      <c r="K8823" s="2">
        <f t="shared" si="143"/>
        <v>23</v>
      </c>
      <c r="L8823" s="1"/>
    </row>
    <row r="8824" spans="1:12">
      <c r="A8824" s="1"/>
      <c r="B8824" s="1"/>
      <c r="C8824" s="1" t="s">
        <v>18207</v>
      </c>
      <c r="D8824" s="1" t="s">
        <v>18241</v>
      </c>
      <c r="E8824" s="1" t="s">
        <v>17034</v>
      </c>
      <c r="F8824" s="1" t="s">
        <v>17947</v>
      </c>
      <c r="G8824" s="1" t="s">
        <v>29407</v>
      </c>
      <c r="H8824" s="1" t="s">
        <v>17583</v>
      </c>
      <c r="I8824" s="2">
        <v>26.59</v>
      </c>
      <c r="J8824" s="37">
        <f>VLOOKUP(H8824,'DOGHER ORDER-DISC'!$K$4:$N$30,4,FALSE)</f>
        <v>0</v>
      </c>
      <c r="K8824" s="2">
        <f t="shared" si="143"/>
        <v>26.59</v>
      </c>
      <c r="L8824" s="1"/>
    </row>
    <row r="8825" spans="1:12">
      <c r="A8825" s="1"/>
      <c r="B8825" s="1"/>
      <c r="C8825" s="1" t="s">
        <v>18207</v>
      </c>
      <c r="D8825" s="1" t="s">
        <v>18241</v>
      </c>
      <c r="E8825" s="1" t="s">
        <v>17035</v>
      </c>
      <c r="F8825" s="1" t="s">
        <v>17948</v>
      </c>
      <c r="G8825" s="1" t="s">
        <v>29408</v>
      </c>
      <c r="H8825" s="1" t="s">
        <v>17583</v>
      </c>
      <c r="I8825" s="2">
        <v>31.03</v>
      </c>
      <c r="J8825" s="37">
        <f>VLOOKUP(H8825,'DOGHER ORDER-DISC'!$K$4:$N$30,4,FALSE)</f>
        <v>0</v>
      </c>
      <c r="K8825" s="2">
        <f t="shared" si="143"/>
        <v>31.03</v>
      </c>
      <c r="L8825" s="1"/>
    </row>
    <row r="8826" spans="1:12">
      <c r="A8826" s="1"/>
      <c r="B8826" s="1"/>
      <c r="C8826" s="1" t="s">
        <v>18207</v>
      </c>
      <c r="D8826" s="1" t="s">
        <v>18241</v>
      </c>
      <c r="E8826" s="1" t="s">
        <v>17036</v>
      </c>
      <c r="F8826" s="1" t="s">
        <v>17949</v>
      </c>
      <c r="G8826" s="1" t="s">
        <v>29409</v>
      </c>
      <c r="H8826" s="1" t="s">
        <v>17583</v>
      </c>
      <c r="I8826" s="2">
        <v>34.270000000000003</v>
      </c>
      <c r="J8826" s="37">
        <f>VLOOKUP(H8826,'DOGHER ORDER-DISC'!$K$4:$N$30,4,FALSE)</f>
        <v>0</v>
      </c>
      <c r="K8826" s="2">
        <f t="shared" si="143"/>
        <v>34.270000000000003</v>
      </c>
      <c r="L8826" s="1"/>
    </row>
    <row r="8827" spans="1:12">
      <c r="A8827" s="1"/>
      <c r="B8827" s="1"/>
      <c r="C8827" s="1" t="s">
        <v>18207</v>
      </c>
      <c r="D8827" s="1" t="s">
        <v>18241</v>
      </c>
      <c r="E8827" s="1" t="s">
        <v>17037</v>
      </c>
      <c r="F8827" s="1" t="s">
        <v>17950</v>
      </c>
      <c r="G8827" s="1" t="s">
        <v>29410</v>
      </c>
      <c r="H8827" s="1" t="s">
        <v>17583</v>
      </c>
      <c r="I8827" s="2">
        <v>37.979999999999997</v>
      </c>
      <c r="J8827" s="37">
        <f>VLOOKUP(H8827,'DOGHER ORDER-DISC'!$K$4:$N$30,4,FALSE)</f>
        <v>0</v>
      </c>
      <c r="K8827" s="2">
        <f t="shared" si="143"/>
        <v>37.979999999999997</v>
      </c>
      <c r="L8827" s="1"/>
    </row>
    <row r="8828" spans="1:12">
      <c r="A8828" s="1"/>
      <c r="B8828" s="1"/>
      <c r="C8828" s="1" t="s">
        <v>18207</v>
      </c>
      <c r="D8828" s="1" t="s">
        <v>18241</v>
      </c>
      <c r="E8828" s="1" t="s">
        <v>17038</v>
      </c>
      <c r="F8828" s="1" t="s">
        <v>17951</v>
      </c>
      <c r="G8828" s="1" t="s">
        <v>29411</v>
      </c>
      <c r="H8828" s="1" t="s">
        <v>17583</v>
      </c>
      <c r="I8828" s="2">
        <v>42.76</v>
      </c>
      <c r="J8828" s="37">
        <f>VLOOKUP(H8828,'DOGHER ORDER-DISC'!$K$4:$N$30,4,FALSE)</f>
        <v>0</v>
      </c>
      <c r="K8828" s="2">
        <f t="shared" si="143"/>
        <v>42.76</v>
      </c>
      <c r="L8828" s="1"/>
    </row>
    <row r="8829" spans="1:12">
      <c r="A8829" s="1"/>
      <c r="B8829" s="1"/>
      <c r="C8829" s="1" t="s">
        <v>18207</v>
      </c>
      <c r="D8829" s="1" t="s">
        <v>18241</v>
      </c>
      <c r="E8829" s="1" t="s">
        <v>17039</v>
      </c>
      <c r="F8829" s="1" t="s">
        <v>17952</v>
      </c>
      <c r="G8829" s="1" t="s">
        <v>29412</v>
      </c>
      <c r="H8829" s="1" t="s">
        <v>17583</v>
      </c>
      <c r="I8829" s="2">
        <v>48.89</v>
      </c>
      <c r="J8829" s="37">
        <f>VLOOKUP(H8829,'DOGHER ORDER-DISC'!$K$4:$N$30,4,FALSE)</f>
        <v>0</v>
      </c>
      <c r="K8829" s="2">
        <f t="shared" si="143"/>
        <v>48.89</v>
      </c>
      <c r="L8829" s="1"/>
    </row>
    <row r="8830" spans="1:12">
      <c r="A8830" s="1"/>
      <c r="B8830" s="1"/>
      <c r="C8830" s="1" t="s">
        <v>18207</v>
      </c>
      <c r="D8830" s="1" t="s">
        <v>18241</v>
      </c>
      <c r="E8830" s="1" t="s">
        <v>17040</v>
      </c>
      <c r="F8830" s="1" t="s">
        <v>17953</v>
      </c>
      <c r="G8830" s="1" t="s">
        <v>29413</v>
      </c>
      <c r="H8830" s="1" t="s">
        <v>17583</v>
      </c>
      <c r="I8830" s="2">
        <v>55.66</v>
      </c>
      <c r="J8830" s="37">
        <f>VLOOKUP(H8830,'DOGHER ORDER-DISC'!$K$4:$N$30,4,FALSE)</f>
        <v>0</v>
      </c>
      <c r="K8830" s="2">
        <f t="shared" si="143"/>
        <v>55.66</v>
      </c>
      <c r="L8830" s="1"/>
    </row>
    <row r="8831" spans="1:12">
      <c r="A8831" s="1"/>
      <c r="B8831" s="1"/>
      <c r="C8831" s="1" t="s">
        <v>18207</v>
      </c>
      <c r="D8831" s="1" t="s">
        <v>18241</v>
      </c>
      <c r="E8831" s="1" t="s">
        <v>17041</v>
      </c>
      <c r="F8831" s="1" t="s">
        <v>17954</v>
      </c>
      <c r="G8831" s="1" t="s">
        <v>29414</v>
      </c>
      <c r="H8831" s="1" t="s">
        <v>17583</v>
      </c>
      <c r="I8831" s="2">
        <v>62.39</v>
      </c>
      <c r="J8831" s="37">
        <f>VLOOKUP(H8831,'DOGHER ORDER-DISC'!$K$4:$N$30,4,FALSE)</f>
        <v>0</v>
      </c>
      <c r="K8831" s="2">
        <f t="shared" si="143"/>
        <v>62.39</v>
      </c>
      <c r="L8831" s="1"/>
    </row>
    <row r="8832" spans="1:12">
      <c r="A8832" s="1"/>
      <c r="B8832" s="1"/>
      <c r="C8832" s="1" t="s">
        <v>18207</v>
      </c>
      <c r="D8832" s="1" t="s">
        <v>18241</v>
      </c>
      <c r="E8832" s="1" t="s">
        <v>17015</v>
      </c>
      <c r="F8832" s="1" t="s">
        <v>17955</v>
      </c>
      <c r="G8832" s="1" t="s">
        <v>29415</v>
      </c>
      <c r="H8832" s="1" t="s">
        <v>17583</v>
      </c>
      <c r="I8832" s="2">
        <v>8.32</v>
      </c>
      <c r="J8832" s="37">
        <f>VLOOKUP(H8832,'DOGHER ORDER-DISC'!$K$4:$N$30,4,FALSE)</f>
        <v>0</v>
      </c>
      <c r="K8832" s="2">
        <f t="shared" si="143"/>
        <v>8.32</v>
      </c>
      <c r="L8832" s="1"/>
    </row>
    <row r="8833" spans="1:12">
      <c r="A8833" s="1"/>
      <c r="B8833" s="1"/>
      <c r="C8833" s="1" t="s">
        <v>18207</v>
      </c>
      <c r="D8833" s="1" t="s">
        <v>18241</v>
      </c>
      <c r="E8833" s="1" t="s">
        <v>17016</v>
      </c>
      <c r="F8833" s="1" t="s">
        <v>17956</v>
      </c>
      <c r="G8833" s="1" t="s">
        <v>29416</v>
      </c>
      <c r="H8833" s="1" t="s">
        <v>17583</v>
      </c>
      <c r="I8833" s="2">
        <v>9.0399999999999991</v>
      </c>
      <c r="J8833" s="37">
        <f>VLOOKUP(H8833,'DOGHER ORDER-DISC'!$K$4:$N$30,4,FALSE)</f>
        <v>0</v>
      </c>
      <c r="K8833" s="2">
        <f t="shared" si="143"/>
        <v>9.0399999999999991</v>
      </c>
      <c r="L8833" s="1"/>
    </row>
    <row r="8834" spans="1:12">
      <c r="A8834" s="1"/>
      <c r="B8834" s="1"/>
      <c r="C8834" s="1" t="s">
        <v>18207</v>
      </c>
      <c r="D8834" s="1" t="s">
        <v>18241</v>
      </c>
      <c r="E8834" s="1" t="s">
        <v>17017</v>
      </c>
      <c r="F8834" s="1" t="s">
        <v>17957</v>
      </c>
      <c r="G8834" s="1" t="s">
        <v>29417</v>
      </c>
      <c r="H8834" s="1" t="s">
        <v>17583</v>
      </c>
      <c r="I8834" s="2">
        <v>10.32</v>
      </c>
      <c r="J8834" s="37">
        <f>VLOOKUP(H8834,'DOGHER ORDER-DISC'!$K$4:$N$30,4,FALSE)</f>
        <v>0</v>
      </c>
      <c r="K8834" s="2">
        <f t="shared" si="143"/>
        <v>10.32</v>
      </c>
      <c r="L8834" s="1"/>
    </row>
    <row r="8835" spans="1:12">
      <c r="A8835" s="1"/>
      <c r="B8835" s="1"/>
      <c r="C8835" s="1" t="s">
        <v>18207</v>
      </c>
      <c r="D8835" s="1" t="s">
        <v>18241</v>
      </c>
      <c r="E8835" s="1" t="s">
        <v>17018</v>
      </c>
      <c r="F8835" s="1" t="s">
        <v>17958</v>
      </c>
      <c r="G8835" s="1" t="s">
        <v>29418</v>
      </c>
      <c r="H8835" s="1" t="s">
        <v>17583</v>
      </c>
      <c r="I8835" s="2">
        <v>11.05</v>
      </c>
      <c r="J8835" s="37">
        <f>VLOOKUP(H8835,'DOGHER ORDER-DISC'!$K$4:$N$30,4,FALSE)</f>
        <v>0</v>
      </c>
      <c r="K8835" s="2">
        <f t="shared" si="143"/>
        <v>11.05</v>
      </c>
      <c r="L8835" s="1"/>
    </row>
    <row r="8836" spans="1:12">
      <c r="A8836" s="1"/>
      <c r="B8836" s="1"/>
      <c r="C8836" s="1" t="s">
        <v>18207</v>
      </c>
      <c r="D8836" s="1" t="s">
        <v>18241</v>
      </c>
      <c r="E8836" s="1" t="s">
        <v>17019</v>
      </c>
      <c r="F8836" s="1" t="s">
        <v>17959</v>
      </c>
      <c r="G8836" s="1" t="s">
        <v>29419</v>
      </c>
      <c r="H8836" s="1" t="s">
        <v>17583</v>
      </c>
      <c r="I8836" s="2">
        <v>11.86</v>
      </c>
      <c r="J8836" s="37">
        <f>VLOOKUP(H8836,'DOGHER ORDER-DISC'!$K$4:$N$30,4,FALSE)</f>
        <v>0</v>
      </c>
      <c r="K8836" s="2">
        <f t="shared" si="143"/>
        <v>11.86</v>
      </c>
      <c r="L8836" s="1"/>
    </row>
    <row r="8837" spans="1:12">
      <c r="A8837" s="1"/>
      <c r="B8837" s="1"/>
      <c r="C8837" s="1" t="s">
        <v>18207</v>
      </c>
      <c r="D8837" s="1" t="s">
        <v>18241</v>
      </c>
      <c r="E8837" s="1" t="s">
        <v>17020</v>
      </c>
      <c r="F8837" s="1" t="s">
        <v>17960</v>
      </c>
      <c r="G8837" s="1" t="s">
        <v>29420</v>
      </c>
      <c r="H8837" s="1" t="s">
        <v>17583</v>
      </c>
      <c r="I8837" s="2">
        <v>12.71</v>
      </c>
      <c r="J8837" s="37">
        <f>VLOOKUP(H8837,'DOGHER ORDER-DISC'!$K$4:$N$30,4,FALSE)</f>
        <v>0</v>
      </c>
      <c r="K8837" s="2">
        <f t="shared" si="143"/>
        <v>12.71</v>
      </c>
      <c r="L8837" s="1"/>
    </row>
    <row r="8838" spans="1:12">
      <c r="A8838" s="1"/>
      <c r="B8838" s="1"/>
      <c r="C8838" s="1" t="s">
        <v>18207</v>
      </c>
      <c r="D8838" s="1" t="s">
        <v>18241</v>
      </c>
      <c r="E8838" s="1" t="s">
        <v>17021</v>
      </c>
      <c r="F8838" s="1" t="s">
        <v>17961</v>
      </c>
      <c r="G8838" s="1" t="s">
        <v>29421</v>
      </c>
      <c r="H8838" s="1" t="s">
        <v>17583</v>
      </c>
      <c r="I8838" s="2">
        <v>14.97</v>
      </c>
      <c r="J8838" s="37">
        <f>VLOOKUP(H8838,'DOGHER ORDER-DISC'!$K$4:$N$30,4,FALSE)</f>
        <v>0</v>
      </c>
      <c r="K8838" s="2">
        <f t="shared" si="143"/>
        <v>14.97</v>
      </c>
      <c r="L8838" s="1"/>
    </row>
    <row r="8839" spans="1:12">
      <c r="A8839" s="1"/>
      <c r="B8839" s="1"/>
      <c r="C8839" s="1" t="s">
        <v>18207</v>
      </c>
      <c r="D8839" s="1" t="s">
        <v>18241</v>
      </c>
      <c r="E8839" s="1" t="s">
        <v>17022</v>
      </c>
      <c r="F8839" s="1" t="s">
        <v>17962</v>
      </c>
      <c r="G8839" s="1" t="s">
        <v>29422</v>
      </c>
      <c r="H8839" s="1" t="s">
        <v>17583</v>
      </c>
      <c r="I8839" s="2">
        <v>16.73</v>
      </c>
      <c r="J8839" s="37">
        <f>VLOOKUP(H8839,'DOGHER ORDER-DISC'!$K$4:$N$30,4,FALSE)</f>
        <v>0</v>
      </c>
      <c r="K8839" s="2">
        <f t="shared" si="143"/>
        <v>16.73</v>
      </c>
      <c r="L8839" s="1"/>
    </row>
    <row r="8840" spans="1:12">
      <c r="A8840" s="1"/>
      <c r="B8840" s="1"/>
      <c r="C8840" s="1" t="s">
        <v>18207</v>
      </c>
      <c r="D8840" s="1" t="s">
        <v>18241</v>
      </c>
      <c r="E8840" s="1" t="s">
        <v>17023</v>
      </c>
      <c r="F8840" s="1" t="s">
        <v>17963</v>
      </c>
      <c r="G8840" s="1" t="s">
        <v>29423</v>
      </c>
      <c r="H8840" s="1" t="s">
        <v>17583</v>
      </c>
      <c r="I8840" s="2">
        <v>18.61</v>
      </c>
      <c r="J8840" s="37">
        <f>VLOOKUP(H8840,'DOGHER ORDER-DISC'!$K$4:$N$30,4,FALSE)</f>
        <v>0</v>
      </c>
      <c r="K8840" s="2">
        <f t="shared" si="143"/>
        <v>18.61</v>
      </c>
      <c r="L8840" s="1"/>
    </row>
    <row r="8841" spans="1:12">
      <c r="A8841" s="1"/>
      <c r="B8841" s="1"/>
      <c r="C8841" s="1" t="s">
        <v>18207</v>
      </c>
      <c r="D8841" s="1" t="s">
        <v>18241</v>
      </c>
      <c r="E8841" s="1" t="s">
        <v>17024</v>
      </c>
      <c r="F8841" s="1" t="s">
        <v>17964</v>
      </c>
      <c r="G8841" s="1" t="s">
        <v>29424</v>
      </c>
      <c r="H8841" s="1" t="s">
        <v>17583</v>
      </c>
      <c r="I8841" s="2">
        <v>20.02</v>
      </c>
      <c r="J8841" s="37">
        <f>VLOOKUP(H8841,'DOGHER ORDER-DISC'!$K$4:$N$30,4,FALSE)</f>
        <v>0</v>
      </c>
      <c r="K8841" s="2">
        <f t="shared" si="143"/>
        <v>20.02</v>
      </c>
      <c r="L8841" s="1"/>
    </row>
    <row r="8842" spans="1:12">
      <c r="A8842" s="1"/>
      <c r="B8842" s="1"/>
      <c r="C8842" s="1" t="s">
        <v>18207</v>
      </c>
      <c r="D8842" s="1" t="s">
        <v>18241</v>
      </c>
      <c r="E8842" s="1" t="s">
        <v>17025</v>
      </c>
      <c r="F8842" s="1" t="s">
        <v>17965</v>
      </c>
      <c r="G8842" s="1" t="s">
        <v>29425</v>
      </c>
      <c r="H8842" s="1" t="s">
        <v>17583</v>
      </c>
      <c r="I8842" s="2">
        <v>22.99</v>
      </c>
      <c r="J8842" s="37">
        <f>VLOOKUP(H8842,'DOGHER ORDER-DISC'!$K$4:$N$30,4,FALSE)</f>
        <v>0</v>
      </c>
      <c r="K8842" s="2">
        <f t="shared" si="143"/>
        <v>22.99</v>
      </c>
      <c r="L8842" s="1"/>
    </row>
    <row r="8843" spans="1:12">
      <c r="A8843" s="1"/>
      <c r="B8843" s="1"/>
      <c r="C8843" s="1" t="s">
        <v>18207</v>
      </c>
      <c r="D8843" s="1" t="s">
        <v>18241</v>
      </c>
      <c r="E8843" s="1" t="s">
        <v>17026</v>
      </c>
      <c r="F8843" s="1" t="s">
        <v>17966</v>
      </c>
      <c r="G8843" s="1" t="s">
        <v>29426</v>
      </c>
      <c r="H8843" s="1" t="s">
        <v>17583</v>
      </c>
      <c r="I8843" s="2">
        <v>25.21</v>
      </c>
      <c r="J8843" s="37">
        <f>VLOOKUP(H8843,'DOGHER ORDER-DISC'!$K$4:$N$30,4,FALSE)</f>
        <v>0</v>
      </c>
      <c r="K8843" s="2">
        <f t="shared" si="143"/>
        <v>25.21</v>
      </c>
      <c r="L8843" s="1"/>
    </row>
    <row r="8844" spans="1:12">
      <c r="A8844" s="1"/>
      <c r="B8844" s="1"/>
      <c r="C8844" s="1" t="s">
        <v>18207</v>
      </c>
      <c r="D8844" s="1" t="s">
        <v>18241</v>
      </c>
      <c r="E8844" s="1" t="s">
        <v>17027</v>
      </c>
      <c r="F8844" s="1" t="s">
        <v>17967</v>
      </c>
      <c r="G8844" s="1" t="s">
        <v>29427</v>
      </c>
      <c r="H8844" s="1" t="s">
        <v>17583</v>
      </c>
      <c r="I8844" s="2">
        <v>25.21</v>
      </c>
      <c r="J8844" s="37">
        <f>VLOOKUP(H8844,'DOGHER ORDER-DISC'!$K$4:$N$30,4,FALSE)</f>
        <v>0</v>
      </c>
      <c r="K8844" s="2">
        <f t="shared" si="143"/>
        <v>25.21</v>
      </c>
      <c r="L8844" s="1"/>
    </row>
    <row r="8845" spans="1:12">
      <c r="A8845" s="1"/>
      <c r="B8845" s="1"/>
      <c r="C8845" s="1" t="s">
        <v>18207</v>
      </c>
      <c r="D8845" s="1" t="s">
        <v>18241</v>
      </c>
      <c r="E8845" s="1" t="s">
        <v>17028</v>
      </c>
      <c r="F8845" s="1" t="s">
        <v>17968</v>
      </c>
      <c r="G8845" s="1" t="s">
        <v>29428</v>
      </c>
      <c r="H8845" s="1" t="s">
        <v>17583</v>
      </c>
      <c r="I8845" s="2">
        <v>25.48</v>
      </c>
      <c r="J8845" s="37">
        <f>VLOOKUP(H8845,'DOGHER ORDER-DISC'!$K$4:$N$30,4,FALSE)</f>
        <v>0</v>
      </c>
      <c r="K8845" s="2">
        <f t="shared" si="143"/>
        <v>25.48</v>
      </c>
      <c r="L8845" s="1"/>
    </row>
    <row r="8846" spans="1:12">
      <c r="A8846" s="1"/>
      <c r="B8846" s="1"/>
      <c r="C8846" s="1" t="s">
        <v>18207</v>
      </c>
      <c r="D8846" s="1" t="s">
        <v>18241</v>
      </c>
      <c r="E8846" s="1" t="s">
        <v>17042</v>
      </c>
      <c r="F8846" s="1" t="s">
        <v>17969</v>
      </c>
      <c r="G8846" s="1" t="s">
        <v>29429</v>
      </c>
      <c r="H8846" s="1" t="s">
        <v>17583</v>
      </c>
      <c r="I8846" s="2">
        <v>15.32</v>
      </c>
      <c r="J8846" s="37">
        <f>VLOOKUP(H8846,'DOGHER ORDER-DISC'!$K$4:$N$30,4,FALSE)</f>
        <v>0</v>
      </c>
      <c r="K8846" s="2">
        <f t="shared" si="143"/>
        <v>15.32</v>
      </c>
      <c r="L8846" s="1"/>
    </row>
    <row r="8847" spans="1:12">
      <c r="A8847" s="1"/>
      <c r="B8847" s="1"/>
      <c r="C8847" s="1" t="s">
        <v>18207</v>
      </c>
      <c r="D8847" s="1" t="s">
        <v>18241</v>
      </c>
      <c r="E8847" s="1" t="s">
        <v>17043</v>
      </c>
      <c r="F8847" s="1" t="s">
        <v>17970</v>
      </c>
      <c r="G8847" s="1" t="s">
        <v>29430</v>
      </c>
      <c r="H8847" s="1" t="s">
        <v>17583</v>
      </c>
      <c r="I8847" s="2">
        <v>15.83</v>
      </c>
      <c r="J8847" s="37">
        <f>VLOOKUP(H8847,'DOGHER ORDER-DISC'!$K$4:$N$30,4,FALSE)</f>
        <v>0</v>
      </c>
      <c r="K8847" s="2">
        <f t="shared" si="143"/>
        <v>15.83</v>
      </c>
      <c r="L8847" s="1"/>
    </row>
    <row r="8848" spans="1:12">
      <c r="A8848" s="1"/>
      <c r="B8848" s="1"/>
      <c r="C8848" s="1" t="s">
        <v>18207</v>
      </c>
      <c r="D8848" s="1" t="s">
        <v>18241</v>
      </c>
      <c r="E8848" s="1" t="s">
        <v>17044</v>
      </c>
      <c r="F8848" s="1" t="s">
        <v>17971</v>
      </c>
      <c r="G8848" s="1" t="s">
        <v>29431</v>
      </c>
      <c r="H8848" s="1" t="s">
        <v>17583</v>
      </c>
      <c r="I8848" s="2">
        <v>16.22</v>
      </c>
      <c r="J8848" s="37">
        <f>VLOOKUP(H8848,'DOGHER ORDER-DISC'!$K$4:$N$30,4,FALSE)</f>
        <v>0</v>
      </c>
      <c r="K8848" s="2">
        <f t="shared" si="143"/>
        <v>16.22</v>
      </c>
      <c r="L8848" s="1"/>
    </row>
    <row r="8849" spans="1:12">
      <c r="A8849" s="1"/>
      <c r="B8849" s="1"/>
      <c r="C8849" s="1" t="s">
        <v>18207</v>
      </c>
      <c r="D8849" s="1" t="s">
        <v>18241</v>
      </c>
      <c r="E8849" s="1" t="s">
        <v>17045</v>
      </c>
      <c r="F8849" s="1" t="s">
        <v>17972</v>
      </c>
      <c r="G8849" s="1" t="s">
        <v>29432</v>
      </c>
      <c r="H8849" s="1" t="s">
        <v>17583</v>
      </c>
      <c r="I8849" s="2">
        <v>16.22</v>
      </c>
      <c r="J8849" s="37">
        <f>VLOOKUP(H8849,'DOGHER ORDER-DISC'!$K$4:$N$30,4,FALSE)</f>
        <v>0</v>
      </c>
      <c r="K8849" s="2">
        <f t="shared" si="143"/>
        <v>16.22</v>
      </c>
      <c r="L8849" s="1"/>
    </row>
    <row r="8850" spans="1:12">
      <c r="A8850" s="1"/>
      <c r="B8850" s="1"/>
      <c r="C8850" s="1" t="s">
        <v>18207</v>
      </c>
      <c r="D8850" s="1" t="s">
        <v>18241</v>
      </c>
      <c r="E8850" s="1" t="s">
        <v>17046</v>
      </c>
      <c r="F8850" s="1" t="s">
        <v>17973</v>
      </c>
      <c r="G8850" s="1" t="s">
        <v>29433</v>
      </c>
      <c r="H8850" s="1" t="s">
        <v>17583</v>
      </c>
      <c r="I8850" s="2">
        <v>16.66</v>
      </c>
      <c r="J8850" s="37">
        <f>VLOOKUP(H8850,'DOGHER ORDER-DISC'!$K$4:$N$30,4,FALSE)</f>
        <v>0</v>
      </c>
      <c r="K8850" s="2">
        <f t="shared" si="143"/>
        <v>16.66</v>
      </c>
      <c r="L8850" s="1"/>
    </row>
    <row r="8851" spans="1:12">
      <c r="A8851" s="1"/>
      <c r="B8851" s="1"/>
      <c r="C8851" s="1" t="s">
        <v>18207</v>
      </c>
      <c r="D8851" s="1" t="s">
        <v>18241</v>
      </c>
      <c r="E8851" s="1" t="s">
        <v>17047</v>
      </c>
      <c r="F8851" s="1" t="s">
        <v>17974</v>
      </c>
      <c r="G8851" s="1" t="s">
        <v>29434</v>
      </c>
      <c r="H8851" s="1" t="s">
        <v>17583</v>
      </c>
      <c r="I8851" s="2">
        <v>17.350000000000001</v>
      </c>
      <c r="J8851" s="37">
        <f>VLOOKUP(H8851,'DOGHER ORDER-DISC'!$K$4:$N$30,4,FALSE)</f>
        <v>0</v>
      </c>
      <c r="K8851" s="2">
        <f t="shared" si="143"/>
        <v>17.350000000000001</v>
      </c>
      <c r="L8851" s="1"/>
    </row>
    <row r="8852" spans="1:12">
      <c r="A8852" s="1"/>
      <c r="B8852" s="1"/>
      <c r="C8852" s="1" t="s">
        <v>18207</v>
      </c>
      <c r="D8852" s="1" t="s">
        <v>18241</v>
      </c>
      <c r="E8852" s="1" t="s">
        <v>17048</v>
      </c>
      <c r="F8852" s="1" t="s">
        <v>17975</v>
      </c>
      <c r="G8852" s="1" t="s">
        <v>29435</v>
      </c>
      <c r="H8852" s="1" t="s">
        <v>17583</v>
      </c>
      <c r="I8852" s="2">
        <v>18.3</v>
      </c>
      <c r="J8852" s="37">
        <f>VLOOKUP(H8852,'DOGHER ORDER-DISC'!$K$4:$N$30,4,FALSE)</f>
        <v>0</v>
      </c>
      <c r="K8852" s="2">
        <f t="shared" si="143"/>
        <v>18.3</v>
      </c>
      <c r="L8852" s="1"/>
    </row>
    <row r="8853" spans="1:12">
      <c r="A8853" s="1"/>
      <c r="B8853" s="1"/>
      <c r="C8853" s="1" t="s">
        <v>18207</v>
      </c>
      <c r="D8853" s="1" t="s">
        <v>18241</v>
      </c>
      <c r="E8853" s="1" t="s">
        <v>17049</v>
      </c>
      <c r="F8853" s="1" t="s">
        <v>17976</v>
      </c>
      <c r="G8853" s="1" t="s">
        <v>29436</v>
      </c>
      <c r="H8853" s="1" t="s">
        <v>17583</v>
      </c>
      <c r="I8853" s="2">
        <v>18.559999999999999</v>
      </c>
      <c r="J8853" s="37">
        <f>VLOOKUP(H8853,'DOGHER ORDER-DISC'!$K$4:$N$30,4,FALSE)</f>
        <v>0</v>
      </c>
      <c r="K8853" s="2">
        <f t="shared" si="143"/>
        <v>18.559999999999999</v>
      </c>
      <c r="L8853" s="1"/>
    </row>
    <row r="8854" spans="1:12">
      <c r="A8854" s="1"/>
      <c r="B8854" s="1"/>
      <c r="C8854" s="1" t="s">
        <v>18207</v>
      </c>
      <c r="D8854" s="1" t="s">
        <v>18241</v>
      </c>
      <c r="E8854" s="1" t="s">
        <v>17050</v>
      </c>
      <c r="F8854" s="1" t="s">
        <v>17977</v>
      </c>
      <c r="G8854" s="1" t="s">
        <v>29437</v>
      </c>
      <c r="H8854" s="1" t="s">
        <v>17583</v>
      </c>
      <c r="I8854" s="2">
        <v>20.36</v>
      </c>
      <c r="J8854" s="37">
        <f>VLOOKUP(H8854,'DOGHER ORDER-DISC'!$K$4:$N$30,4,FALSE)</f>
        <v>0</v>
      </c>
      <c r="K8854" s="2">
        <f t="shared" si="143"/>
        <v>20.36</v>
      </c>
      <c r="L8854" s="1"/>
    </row>
    <row r="8855" spans="1:12">
      <c r="A8855" s="1"/>
      <c r="B8855" s="1"/>
      <c r="C8855" s="1" t="s">
        <v>18207</v>
      </c>
      <c r="D8855" s="1" t="s">
        <v>18241</v>
      </c>
      <c r="E8855" s="1" t="s">
        <v>17051</v>
      </c>
      <c r="F8855" s="1" t="s">
        <v>17978</v>
      </c>
      <c r="G8855" s="1" t="s">
        <v>29438</v>
      </c>
      <c r="H8855" s="1" t="s">
        <v>17583</v>
      </c>
      <c r="I8855" s="2">
        <v>22.01</v>
      </c>
      <c r="J8855" s="37">
        <f>VLOOKUP(H8855,'DOGHER ORDER-DISC'!$K$4:$N$30,4,FALSE)</f>
        <v>0</v>
      </c>
      <c r="K8855" s="2">
        <f t="shared" si="143"/>
        <v>22.01</v>
      </c>
      <c r="L8855" s="1"/>
    </row>
    <row r="8856" spans="1:12">
      <c r="A8856" s="1"/>
      <c r="B8856" s="1"/>
      <c r="C8856" s="1" t="s">
        <v>18207</v>
      </c>
      <c r="D8856" s="1" t="s">
        <v>18241</v>
      </c>
      <c r="E8856" s="1" t="s">
        <v>17052</v>
      </c>
      <c r="F8856" s="1" t="s">
        <v>17979</v>
      </c>
      <c r="G8856" s="1" t="s">
        <v>29439</v>
      </c>
      <c r="H8856" s="1" t="s">
        <v>17583</v>
      </c>
      <c r="I8856" s="2">
        <v>23.89</v>
      </c>
      <c r="J8856" s="37">
        <f>VLOOKUP(H8856,'DOGHER ORDER-DISC'!$K$4:$N$30,4,FALSE)</f>
        <v>0</v>
      </c>
      <c r="K8856" s="2">
        <f t="shared" si="143"/>
        <v>23.89</v>
      </c>
      <c r="L8856" s="1"/>
    </row>
    <row r="8857" spans="1:12">
      <c r="A8857" s="1"/>
      <c r="B8857" s="1"/>
      <c r="C8857" s="1" t="s">
        <v>18207</v>
      </c>
      <c r="D8857" s="1" t="s">
        <v>18241</v>
      </c>
      <c r="E8857" s="1" t="s">
        <v>17053</v>
      </c>
      <c r="F8857" s="1" t="s">
        <v>17980</v>
      </c>
      <c r="G8857" s="1" t="s">
        <v>29440</v>
      </c>
      <c r="H8857" s="1" t="s">
        <v>17583</v>
      </c>
      <c r="I8857" s="2">
        <v>23.92</v>
      </c>
      <c r="J8857" s="37">
        <f>VLOOKUP(H8857,'DOGHER ORDER-DISC'!$K$4:$N$30,4,FALSE)</f>
        <v>0</v>
      </c>
      <c r="K8857" s="2">
        <f t="shared" si="143"/>
        <v>23.92</v>
      </c>
      <c r="L8857" s="1"/>
    </row>
    <row r="8858" spans="1:12">
      <c r="A8858" s="1"/>
      <c r="B8858" s="1"/>
      <c r="C8858" s="1" t="s">
        <v>18207</v>
      </c>
      <c r="D8858" s="1" t="s">
        <v>18241</v>
      </c>
      <c r="E8858" s="1" t="s">
        <v>17054</v>
      </c>
      <c r="F8858" s="1" t="s">
        <v>17981</v>
      </c>
      <c r="G8858" s="1" t="s">
        <v>29441</v>
      </c>
      <c r="H8858" s="1" t="s">
        <v>17583</v>
      </c>
      <c r="I8858" s="2">
        <v>27.28</v>
      </c>
      <c r="J8858" s="37">
        <f>VLOOKUP(H8858,'DOGHER ORDER-DISC'!$K$4:$N$30,4,FALSE)</f>
        <v>0</v>
      </c>
      <c r="K8858" s="2">
        <f t="shared" si="143"/>
        <v>27.28</v>
      </c>
      <c r="L8858" s="1"/>
    </row>
    <row r="8859" spans="1:12">
      <c r="A8859" s="1"/>
      <c r="B8859" s="1"/>
      <c r="C8859" s="1" t="s">
        <v>18207</v>
      </c>
      <c r="D8859" s="1" t="s">
        <v>18241</v>
      </c>
      <c r="E8859" s="1" t="s">
        <v>17055</v>
      </c>
      <c r="F8859" s="1" t="s">
        <v>17982</v>
      </c>
      <c r="G8859" s="1" t="s">
        <v>29442</v>
      </c>
      <c r="H8859" s="1" t="s">
        <v>17583</v>
      </c>
      <c r="I8859" s="2">
        <v>30.25</v>
      </c>
      <c r="J8859" s="37">
        <f>VLOOKUP(H8859,'DOGHER ORDER-DISC'!$K$4:$N$30,4,FALSE)</f>
        <v>0</v>
      </c>
      <c r="K8859" s="2">
        <f t="shared" si="143"/>
        <v>30.25</v>
      </c>
      <c r="L8859" s="1"/>
    </row>
    <row r="8860" spans="1:12">
      <c r="A8860" s="1"/>
      <c r="B8860" s="1"/>
      <c r="C8860" s="1" t="s">
        <v>18207</v>
      </c>
      <c r="D8860" s="1" t="s">
        <v>18241</v>
      </c>
      <c r="E8860" s="1" t="s">
        <v>17056</v>
      </c>
      <c r="F8860" s="1" t="s">
        <v>17983</v>
      </c>
      <c r="G8860" s="1" t="s">
        <v>29443</v>
      </c>
      <c r="H8860" s="1" t="s">
        <v>17583</v>
      </c>
      <c r="I8860" s="2">
        <v>33</v>
      </c>
      <c r="J8860" s="37">
        <f>VLOOKUP(H8860,'DOGHER ORDER-DISC'!$K$4:$N$30,4,FALSE)</f>
        <v>0</v>
      </c>
      <c r="K8860" s="2">
        <f t="shared" si="143"/>
        <v>33</v>
      </c>
      <c r="L8860" s="1"/>
    </row>
    <row r="8861" spans="1:12">
      <c r="A8861" s="1"/>
      <c r="B8861" s="1"/>
      <c r="C8861" s="1" t="s">
        <v>18207</v>
      </c>
      <c r="D8861" s="1" t="s">
        <v>18241</v>
      </c>
      <c r="E8861" s="1" t="s">
        <v>17057</v>
      </c>
      <c r="F8861" s="1" t="s">
        <v>17984</v>
      </c>
      <c r="G8861" s="1" t="s">
        <v>29444</v>
      </c>
      <c r="H8861" s="1" t="s">
        <v>17583</v>
      </c>
      <c r="I8861" s="2">
        <v>36.25</v>
      </c>
      <c r="J8861" s="37">
        <f>VLOOKUP(H8861,'DOGHER ORDER-DISC'!$K$4:$N$30,4,FALSE)</f>
        <v>0</v>
      </c>
      <c r="K8861" s="2">
        <f t="shared" si="143"/>
        <v>36.25</v>
      </c>
      <c r="L8861" s="1"/>
    </row>
    <row r="8862" spans="1:12">
      <c r="A8862" s="1"/>
      <c r="B8862" s="1"/>
      <c r="C8862" s="1" t="s">
        <v>18207</v>
      </c>
      <c r="D8862" s="1" t="s">
        <v>18241</v>
      </c>
      <c r="E8862" s="1" t="s">
        <v>17058</v>
      </c>
      <c r="F8862" s="1" t="s">
        <v>17985</v>
      </c>
      <c r="G8862" s="1" t="s">
        <v>29445</v>
      </c>
      <c r="H8862" s="1" t="s">
        <v>17583</v>
      </c>
      <c r="I8862" s="2">
        <v>37.97</v>
      </c>
      <c r="J8862" s="37">
        <f>VLOOKUP(H8862,'DOGHER ORDER-DISC'!$K$4:$N$30,4,FALSE)</f>
        <v>0</v>
      </c>
      <c r="K8862" s="2">
        <f t="shared" si="143"/>
        <v>37.97</v>
      </c>
      <c r="L8862" s="1"/>
    </row>
    <row r="8863" spans="1:12">
      <c r="A8863" s="1"/>
      <c r="B8863" s="1"/>
      <c r="C8863" s="1" t="s">
        <v>18207</v>
      </c>
      <c r="D8863" s="1" t="s">
        <v>18241</v>
      </c>
      <c r="E8863" s="1" t="s">
        <v>17059</v>
      </c>
      <c r="F8863" s="1" t="s">
        <v>17986</v>
      </c>
      <c r="G8863" s="1" t="s">
        <v>29446</v>
      </c>
      <c r="H8863" s="1" t="s">
        <v>17583</v>
      </c>
      <c r="I8863" s="2">
        <v>38.67</v>
      </c>
      <c r="J8863" s="37">
        <f>VLOOKUP(H8863,'DOGHER ORDER-DISC'!$K$4:$N$30,4,FALSE)</f>
        <v>0</v>
      </c>
      <c r="K8863" s="2">
        <f t="shared" si="143"/>
        <v>38.67</v>
      </c>
      <c r="L8863" s="1"/>
    </row>
    <row r="8864" spans="1:12">
      <c r="A8864" s="1"/>
      <c r="B8864" s="1"/>
      <c r="C8864" s="1" t="s">
        <v>18207</v>
      </c>
      <c r="D8864" s="1" t="s">
        <v>18241</v>
      </c>
      <c r="E8864" s="1" t="s">
        <v>17060</v>
      </c>
      <c r="F8864" s="1" t="s">
        <v>17987</v>
      </c>
      <c r="G8864" s="1" t="s">
        <v>29447</v>
      </c>
      <c r="H8864" s="1" t="s">
        <v>17583</v>
      </c>
      <c r="I8864" s="2">
        <v>45.76</v>
      </c>
      <c r="J8864" s="37">
        <f>VLOOKUP(H8864,'DOGHER ORDER-DISC'!$K$4:$N$30,4,FALSE)</f>
        <v>0</v>
      </c>
      <c r="K8864" s="2">
        <f t="shared" si="143"/>
        <v>45.76</v>
      </c>
      <c r="L8864" s="1"/>
    </row>
    <row r="8865" spans="1:12">
      <c r="A8865" s="1"/>
      <c r="B8865" s="1"/>
      <c r="C8865" s="1" t="s">
        <v>18207</v>
      </c>
      <c r="D8865" s="1" t="s">
        <v>18241</v>
      </c>
      <c r="E8865" s="1" t="s">
        <v>17061</v>
      </c>
      <c r="F8865" s="1" t="s">
        <v>17988</v>
      </c>
      <c r="G8865" s="1" t="s">
        <v>29448</v>
      </c>
      <c r="H8865" s="1" t="s">
        <v>17583</v>
      </c>
      <c r="I8865" s="2">
        <v>50.64</v>
      </c>
      <c r="J8865" s="37">
        <f>VLOOKUP(H8865,'DOGHER ORDER-DISC'!$K$4:$N$30,4,FALSE)</f>
        <v>0</v>
      </c>
      <c r="K8865" s="2">
        <f t="shared" si="143"/>
        <v>50.64</v>
      </c>
      <c r="L8865" s="1"/>
    </row>
    <row r="8866" spans="1:12">
      <c r="A8866" s="1"/>
      <c r="B8866" s="1"/>
      <c r="C8866" s="1" t="s">
        <v>18207</v>
      </c>
      <c r="D8866" s="1" t="s">
        <v>18241</v>
      </c>
      <c r="E8866" s="1" t="s">
        <v>17062</v>
      </c>
      <c r="F8866" s="1" t="s">
        <v>17989</v>
      </c>
      <c r="G8866" s="1" t="s">
        <v>29449</v>
      </c>
      <c r="H8866" s="1" t="s">
        <v>17583</v>
      </c>
      <c r="I8866" s="2">
        <v>56.32</v>
      </c>
      <c r="J8866" s="37">
        <f>VLOOKUP(H8866,'DOGHER ORDER-DISC'!$K$4:$N$30,4,FALSE)</f>
        <v>0</v>
      </c>
      <c r="K8866" s="2">
        <f t="shared" si="143"/>
        <v>56.32</v>
      </c>
      <c r="L8866" s="1"/>
    </row>
    <row r="8867" spans="1:12">
      <c r="A8867" s="1"/>
      <c r="B8867" s="1"/>
      <c r="C8867" s="1" t="s">
        <v>18207</v>
      </c>
      <c r="D8867" s="1" t="s">
        <v>18241</v>
      </c>
      <c r="E8867" s="1" t="s">
        <v>17063</v>
      </c>
      <c r="F8867" s="1" t="s">
        <v>17990</v>
      </c>
      <c r="G8867" s="1" t="s">
        <v>29450</v>
      </c>
      <c r="H8867" s="1" t="s">
        <v>17583</v>
      </c>
      <c r="I8867" s="2">
        <v>61.37</v>
      </c>
      <c r="J8867" s="37">
        <f>VLOOKUP(H8867,'DOGHER ORDER-DISC'!$K$4:$N$30,4,FALSE)</f>
        <v>0</v>
      </c>
      <c r="K8867" s="2">
        <f t="shared" si="143"/>
        <v>61.37</v>
      </c>
      <c r="L8867" s="1"/>
    </row>
    <row r="8868" spans="1:12">
      <c r="A8868" s="1"/>
      <c r="B8868" s="1"/>
      <c r="C8868" s="1" t="s">
        <v>18207</v>
      </c>
      <c r="D8868" s="1" t="s">
        <v>18241</v>
      </c>
      <c r="E8868" s="1" t="s">
        <v>17064</v>
      </c>
      <c r="F8868" s="1" t="s">
        <v>17991</v>
      </c>
      <c r="G8868" s="1" t="s">
        <v>29451</v>
      </c>
      <c r="H8868" s="1" t="s">
        <v>17583</v>
      </c>
      <c r="I8868" s="2">
        <v>68.95</v>
      </c>
      <c r="J8868" s="37">
        <f>VLOOKUP(H8868,'DOGHER ORDER-DISC'!$K$4:$N$30,4,FALSE)</f>
        <v>0</v>
      </c>
      <c r="K8868" s="2">
        <f t="shared" si="143"/>
        <v>68.95</v>
      </c>
      <c r="L8868" s="1"/>
    </row>
    <row r="8869" spans="1:12">
      <c r="A8869" s="1"/>
      <c r="B8869" s="1"/>
      <c r="C8869" s="1" t="s">
        <v>18207</v>
      </c>
      <c r="D8869" s="1" t="s">
        <v>18241</v>
      </c>
      <c r="E8869" s="1" t="s">
        <v>17065</v>
      </c>
      <c r="F8869" s="1" t="s">
        <v>17992</v>
      </c>
      <c r="G8869" s="1" t="s">
        <v>29452</v>
      </c>
      <c r="H8869" s="1" t="s">
        <v>17583</v>
      </c>
      <c r="I8869" s="2">
        <v>73.45</v>
      </c>
      <c r="J8869" s="37">
        <f>VLOOKUP(H8869,'DOGHER ORDER-DISC'!$K$4:$N$30,4,FALSE)</f>
        <v>0</v>
      </c>
      <c r="K8869" s="2">
        <f t="shared" si="143"/>
        <v>73.45</v>
      </c>
      <c r="L8869" s="1"/>
    </row>
    <row r="8870" spans="1:12">
      <c r="A8870" s="1"/>
      <c r="B8870" s="1"/>
      <c r="C8870" s="1" t="s">
        <v>18207</v>
      </c>
      <c r="D8870" s="1" t="s">
        <v>18241</v>
      </c>
      <c r="E8870" s="1" t="s">
        <v>17066</v>
      </c>
      <c r="F8870" s="1" t="s">
        <v>17993</v>
      </c>
      <c r="G8870" s="1" t="s">
        <v>29453</v>
      </c>
      <c r="H8870" s="1" t="s">
        <v>17583</v>
      </c>
      <c r="I8870" s="2">
        <v>77.290000000000006</v>
      </c>
      <c r="J8870" s="37">
        <f>VLOOKUP(H8870,'DOGHER ORDER-DISC'!$K$4:$N$30,4,FALSE)</f>
        <v>0</v>
      </c>
      <c r="K8870" s="2">
        <f t="shared" si="143"/>
        <v>77.290000000000006</v>
      </c>
      <c r="L8870" s="1"/>
    </row>
    <row r="8871" spans="1:12">
      <c r="A8871" s="1"/>
      <c r="B8871" s="1"/>
      <c r="C8871" s="1" t="s">
        <v>18207</v>
      </c>
      <c r="D8871" s="1" t="s">
        <v>18241</v>
      </c>
      <c r="E8871" s="1" t="s">
        <v>17067</v>
      </c>
      <c r="F8871" s="1" t="s">
        <v>17994</v>
      </c>
      <c r="G8871" s="1" t="s">
        <v>29454</v>
      </c>
      <c r="H8871" s="1" t="s">
        <v>17583</v>
      </c>
      <c r="I8871" s="2">
        <v>80.61</v>
      </c>
      <c r="J8871" s="37">
        <f>VLOOKUP(H8871,'DOGHER ORDER-DISC'!$K$4:$N$30,4,FALSE)</f>
        <v>0</v>
      </c>
      <c r="K8871" s="2">
        <f t="shared" si="143"/>
        <v>80.61</v>
      </c>
      <c r="L8871" s="1"/>
    </row>
    <row r="8872" spans="1:12">
      <c r="A8872" s="1"/>
      <c r="B8872" s="1"/>
      <c r="C8872" s="1" t="s">
        <v>18210</v>
      </c>
      <c r="D8872" s="1" t="s">
        <v>18242</v>
      </c>
      <c r="E8872" s="1" t="s">
        <v>17068</v>
      </c>
      <c r="F8872" s="1" t="s">
        <v>17995</v>
      </c>
      <c r="G8872" s="1" t="s">
        <v>29455</v>
      </c>
      <c r="H8872" s="1" t="s">
        <v>17585</v>
      </c>
      <c r="I8872" s="2">
        <v>14.6</v>
      </c>
      <c r="J8872" s="37">
        <f>VLOOKUP(H8872,'DOGHER ORDER-DISC'!$K$4:$N$30,4,FALSE)</f>
        <v>0</v>
      </c>
      <c r="K8872" s="2">
        <f t="shared" si="143"/>
        <v>14.6</v>
      </c>
      <c r="L8872" s="1"/>
    </row>
    <row r="8873" spans="1:12">
      <c r="A8873" s="1"/>
      <c r="B8873" s="1"/>
      <c r="C8873" s="1" t="s">
        <v>18208</v>
      </c>
      <c r="D8873" s="1" t="s">
        <v>18243</v>
      </c>
      <c r="E8873" s="1" t="s">
        <v>17069</v>
      </c>
      <c r="F8873" s="1" t="s">
        <v>17996</v>
      </c>
      <c r="G8873" s="1" t="s">
        <v>29456</v>
      </c>
      <c r="H8873" s="1" t="s">
        <v>17586</v>
      </c>
      <c r="I8873" s="2">
        <v>1.45</v>
      </c>
      <c r="J8873" s="37">
        <f>VLOOKUP(H8873,'DOGHER ORDER-DISC'!$K$4:$N$30,4,FALSE)</f>
        <v>0</v>
      </c>
      <c r="K8873" s="2">
        <f t="shared" si="143"/>
        <v>1.45</v>
      </c>
      <c r="L8873" s="1"/>
    </row>
    <row r="8874" spans="1:12">
      <c r="A8874" s="1"/>
      <c r="B8874" s="1"/>
      <c r="C8874" s="1" t="s">
        <v>18208</v>
      </c>
      <c r="D8874" s="1" t="s">
        <v>18243</v>
      </c>
      <c r="E8874" s="1" t="s">
        <v>17070</v>
      </c>
      <c r="F8874" s="1" t="s">
        <v>17997</v>
      </c>
      <c r="G8874" s="1" t="s">
        <v>29457</v>
      </c>
      <c r="H8874" s="1" t="s">
        <v>17586</v>
      </c>
      <c r="I8874" s="2">
        <v>1.46</v>
      </c>
      <c r="J8874" s="37">
        <f>VLOOKUP(H8874,'DOGHER ORDER-DISC'!$K$4:$N$30,4,FALSE)</f>
        <v>0</v>
      </c>
      <c r="K8874" s="2">
        <f t="shared" si="143"/>
        <v>1.46</v>
      </c>
      <c r="L8874" s="1"/>
    </row>
    <row r="8875" spans="1:12">
      <c r="A8875" s="1"/>
      <c r="B8875" s="1"/>
      <c r="C8875" s="1" t="s">
        <v>18208</v>
      </c>
      <c r="D8875" s="1" t="s">
        <v>18243</v>
      </c>
      <c r="E8875" s="1" t="s">
        <v>17071</v>
      </c>
      <c r="F8875" s="1" t="s">
        <v>17998</v>
      </c>
      <c r="G8875" s="1" t="s">
        <v>29458</v>
      </c>
      <c r="H8875" s="1" t="s">
        <v>17586</v>
      </c>
      <c r="I8875" s="2">
        <v>1.6</v>
      </c>
      <c r="J8875" s="37">
        <f>VLOOKUP(H8875,'DOGHER ORDER-DISC'!$K$4:$N$30,4,FALSE)</f>
        <v>0</v>
      </c>
      <c r="K8875" s="2">
        <f t="shared" si="143"/>
        <v>1.6</v>
      </c>
      <c r="L8875" s="1"/>
    </row>
    <row r="8876" spans="1:12">
      <c r="A8876" s="1"/>
      <c r="B8876" s="1"/>
      <c r="C8876" s="1" t="s">
        <v>18208</v>
      </c>
      <c r="D8876" s="1" t="s">
        <v>18243</v>
      </c>
      <c r="E8876" s="1" t="s">
        <v>17072</v>
      </c>
      <c r="F8876" s="1" t="s">
        <v>17999</v>
      </c>
      <c r="G8876" s="1" t="s">
        <v>29459</v>
      </c>
      <c r="H8876" s="1" t="s">
        <v>17586</v>
      </c>
      <c r="I8876" s="2">
        <v>1.82</v>
      </c>
      <c r="J8876" s="37">
        <f>VLOOKUP(H8876,'DOGHER ORDER-DISC'!$K$4:$N$30,4,FALSE)</f>
        <v>0</v>
      </c>
      <c r="K8876" s="2">
        <f t="shared" si="143"/>
        <v>1.82</v>
      </c>
      <c r="L8876" s="1"/>
    </row>
    <row r="8877" spans="1:12">
      <c r="A8877" s="1"/>
      <c r="B8877" s="1"/>
      <c r="C8877" s="1" t="s">
        <v>18208</v>
      </c>
      <c r="D8877" s="1" t="s">
        <v>18243</v>
      </c>
      <c r="E8877" s="1" t="s">
        <v>17073</v>
      </c>
      <c r="F8877" s="1" t="s">
        <v>18000</v>
      </c>
      <c r="G8877" s="1" t="s">
        <v>29460</v>
      </c>
      <c r="H8877" s="1" t="s">
        <v>17586</v>
      </c>
      <c r="I8877" s="2">
        <v>1.96</v>
      </c>
      <c r="J8877" s="37">
        <f>VLOOKUP(H8877,'DOGHER ORDER-DISC'!$K$4:$N$30,4,FALSE)</f>
        <v>0</v>
      </c>
      <c r="K8877" s="2">
        <f t="shared" si="143"/>
        <v>1.96</v>
      </c>
      <c r="L8877" s="1"/>
    </row>
    <row r="8878" spans="1:12">
      <c r="A8878" s="1"/>
      <c r="B8878" s="1"/>
      <c r="C8878" s="1" t="s">
        <v>18208</v>
      </c>
      <c r="D8878" s="1" t="s">
        <v>18243</v>
      </c>
      <c r="E8878" s="1" t="s">
        <v>17074</v>
      </c>
      <c r="F8878" s="1" t="s">
        <v>18001</v>
      </c>
      <c r="G8878" s="1" t="s">
        <v>29461</v>
      </c>
      <c r="H8878" s="1" t="s">
        <v>17586</v>
      </c>
      <c r="I8878" s="2">
        <v>2.1800000000000002</v>
      </c>
      <c r="J8878" s="37">
        <f>VLOOKUP(H8878,'DOGHER ORDER-DISC'!$K$4:$N$30,4,FALSE)</f>
        <v>0</v>
      </c>
      <c r="K8878" s="2">
        <f t="shared" si="143"/>
        <v>2.1800000000000002</v>
      </c>
      <c r="L8878" s="1"/>
    </row>
    <row r="8879" spans="1:12">
      <c r="A8879" s="1"/>
      <c r="B8879" s="1"/>
      <c r="C8879" s="1" t="s">
        <v>18208</v>
      </c>
      <c r="D8879" s="1" t="s">
        <v>18243</v>
      </c>
      <c r="E8879" s="1" t="s">
        <v>17075</v>
      </c>
      <c r="F8879" s="1" t="s">
        <v>18002</v>
      </c>
      <c r="G8879" s="1" t="s">
        <v>29462</v>
      </c>
      <c r="H8879" s="1" t="s">
        <v>17586</v>
      </c>
      <c r="I8879" s="2">
        <v>2.61</v>
      </c>
      <c r="J8879" s="37">
        <f>VLOOKUP(H8879,'DOGHER ORDER-DISC'!$K$4:$N$30,4,FALSE)</f>
        <v>0</v>
      </c>
      <c r="K8879" s="2">
        <f t="shared" ref="K8879:K8942" si="144">+ROUND(I8879*(1-J8879),2)</f>
        <v>2.61</v>
      </c>
      <c r="L8879" s="1"/>
    </row>
    <row r="8880" spans="1:12">
      <c r="A8880" s="1"/>
      <c r="B8880" s="1"/>
      <c r="C8880" s="1" t="s">
        <v>18208</v>
      </c>
      <c r="D8880" s="1" t="s">
        <v>18243</v>
      </c>
      <c r="E8880" s="1" t="s">
        <v>17076</v>
      </c>
      <c r="F8880" s="1" t="s">
        <v>18003</v>
      </c>
      <c r="G8880" s="1" t="s">
        <v>29463</v>
      </c>
      <c r="H8880" s="1" t="s">
        <v>17586</v>
      </c>
      <c r="I8880" s="2">
        <v>3.2</v>
      </c>
      <c r="J8880" s="37">
        <f>VLOOKUP(H8880,'DOGHER ORDER-DISC'!$K$4:$N$30,4,FALSE)</f>
        <v>0</v>
      </c>
      <c r="K8880" s="2">
        <f t="shared" si="144"/>
        <v>3.2</v>
      </c>
      <c r="L8880" s="1"/>
    </row>
    <row r="8881" spans="1:12">
      <c r="A8881" s="1"/>
      <c r="B8881" s="1"/>
      <c r="C8881" s="1" t="s">
        <v>18208</v>
      </c>
      <c r="D8881" s="1" t="s">
        <v>18243</v>
      </c>
      <c r="E8881" s="1" t="s">
        <v>17077</v>
      </c>
      <c r="F8881" s="1" t="s">
        <v>18004</v>
      </c>
      <c r="G8881" s="1" t="s">
        <v>29464</v>
      </c>
      <c r="H8881" s="1" t="s">
        <v>17586</v>
      </c>
      <c r="I8881" s="2">
        <v>3.62</v>
      </c>
      <c r="J8881" s="37">
        <f>VLOOKUP(H8881,'DOGHER ORDER-DISC'!$K$4:$N$30,4,FALSE)</f>
        <v>0</v>
      </c>
      <c r="K8881" s="2">
        <f t="shared" si="144"/>
        <v>3.62</v>
      </c>
      <c r="L8881" s="1"/>
    </row>
    <row r="8882" spans="1:12">
      <c r="A8882" s="1"/>
      <c r="B8882" s="1"/>
      <c r="C8882" s="1" t="s">
        <v>18208</v>
      </c>
      <c r="D8882" s="1" t="s">
        <v>18243</v>
      </c>
      <c r="E8882" s="1" t="s">
        <v>17078</v>
      </c>
      <c r="F8882" s="1" t="s">
        <v>18005</v>
      </c>
      <c r="G8882" s="1" t="s">
        <v>29465</v>
      </c>
      <c r="H8882" s="1" t="s">
        <v>17586</v>
      </c>
      <c r="I8882" s="2">
        <v>4.3899999999999997</v>
      </c>
      <c r="J8882" s="37">
        <f>VLOOKUP(H8882,'DOGHER ORDER-DISC'!$K$4:$N$30,4,FALSE)</f>
        <v>0</v>
      </c>
      <c r="K8882" s="2">
        <f t="shared" si="144"/>
        <v>4.3899999999999997</v>
      </c>
      <c r="L8882" s="1"/>
    </row>
    <row r="8883" spans="1:12">
      <c r="A8883" s="1"/>
      <c r="B8883" s="1"/>
      <c r="C8883" s="1" t="s">
        <v>18208</v>
      </c>
      <c r="D8883" s="1" t="s">
        <v>18243</v>
      </c>
      <c r="E8883" s="1" t="s">
        <v>17079</v>
      </c>
      <c r="F8883" s="1" t="s">
        <v>18006</v>
      </c>
      <c r="G8883" s="1" t="s">
        <v>29466</v>
      </c>
      <c r="H8883" s="1" t="s">
        <v>17586</v>
      </c>
      <c r="I8883" s="2">
        <v>4.7699999999999996</v>
      </c>
      <c r="J8883" s="37">
        <f>VLOOKUP(H8883,'DOGHER ORDER-DISC'!$K$4:$N$30,4,FALSE)</f>
        <v>0</v>
      </c>
      <c r="K8883" s="2">
        <f t="shared" si="144"/>
        <v>4.7699999999999996</v>
      </c>
      <c r="L8883" s="1"/>
    </row>
    <row r="8884" spans="1:12">
      <c r="A8884" s="1"/>
      <c r="B8884" s="1"/>
      <c r="C8884" s="1" t="s">
        <v>18208</v>
      </c>
      <c r="D8884" s="1" t="s">
        <v>18243</v>
      </c>
      <c r="E8884" s="1" t="s">
        <v>17080</v>
      </c>
      <c r="F8884" s="1" t="s">
        <v>18007</v>
      </c>
      <c r="G8884" s="1" t="s">
        <v>29467</v>
      </c>
      <c r="H8884" s="1" t="s">
        <v>17586</v>
      </c>
      <c r="I8884" s="2">
        <v>6.54</v>
      </c>
      <c r="J8884" s="37">
        <f>VLOOKUP(H8884,'DOGHER ORDER-DISC'!$K$4:$N$30,4,FALSE)</f>
        <v>0</v>
      </c>
      <c r="K8884" s="2">
        <f t="shared" si="144"/>
        <v>6.54</v>
      </c>
      <c r="L8884" s="1"/>
    </row>
    <row r="8885" spans="1:12">
      <c r="A8885" s="1"/>
      <c r="B8885" s="1"/>
      <c r="C8885" s="1" t="s">
        <v>18208</v>
      </c>
      <c r="D8885" s="1" t="s">
        <v>18243</v>
      </c>
      <c r="E8885" s="1" t="s">
        <v>17081</v>
      </c>
      <c r="F8885" s="1" t="s">
        <v>18008</v>
      </c>
      <c r="G8885" s="1" t="s">
        <v>29468</v>
      </c>
      <c r="H8885" s="1" t="s">
        <v>17586</v>
      </c>
      <c r="I8885" s="2">
        <v>6.65</v>
      </c>
      <c r="J8885" s="37">
        <f>VLOOKUP(H8885,'DOGHER ORDER-DISC'!$K$4:$N$30,4,FALSE)</f>
        <v>0</v>
      </c>
      <c r="K8885" s="2">
        <f t="shared" si="144"/>
        <v>6.65</v>
      </c>
      <c r="L8885" s="1"/>
    </row>
    <row r="8886" spans="1:12">
      <c r="A8886" s="1"/>
      <c r="B8886" s="1"/>
      <c r="C8886" s="1" t="s">
        <v>18208</v>
      </c>
      <c r="D8886" s="1" t="s">
        <v>18243</v>
      </c>
      <c r="E8886" s="1" t="s">
        <v>17082</v>
      </c>
      <c r="F8886" s="1" t="s">
        <v>18009</v>
      </c>
      <c r="G8886" s="1" t="s">
        <v>29469</v>
      </c>
      <c r="H8886" s="1" t="s">
        <v>17586</v>
      </c>
      <c r="I8886" s="2">
        <v>8.6300000000000008</v>
      </c>
      <c r="J8886" s="37">
        <f>VLOOKUP(H8886,'DOGHER ORDER-DISC'!$K$4:$N$30,4,FALSE)</f>
        <v>0</v>
      </c>
      <c r="K8886" s="2">
        <f t="shared" si="144"/>
        <v>8.6300000000000008</v>
      </c>
      <c r="L8886" s="1"/>
    </row>
    <row r="8887" spans="1:12">
      <c r="A8887" s="1"/>
      <c r="B8887" s="1"/>
      <c r="C8887" s="1" t="s">
        <v>18208</v>
      </c>
      <c r="D8887" s="1" t="s">
        <v>18243</v>
      </c>
      <c r="E8887" s="1" t="s">
        <v>17083</v>
      </c>
      <c r="F8887" s="1" t="s">
        <v>18010</v>
      </c>
      <c r="G8887" s="1" t="s">
        <v>29470</v>
      </c>
      <c r="H8887" s="1" t="s">
        <v>17586</v>
      </c>
      <c r="I8887" s="2">
        <v>12.96</v>
      </c>
      <c r="J8887" s="37">
        <f>VLOOKUP(H8887,'DOGHER ORDER-DISC'!$K$4:$N$30,4,FALSE)</f>
        <v>0</v>
      </c>
      <c r="K8887" s="2">
        <f t="shared" si="144"/>
        <v>12.96</v>
      </c>
      <c r="L8887" s="1"/>
    </row>
    <row r="8888" spans="1:12">
      <c r="A8888" s="1"/>
      <c r="B8888" s="1"/>
      <c r="C8888" s="1" t="s">
        <v>18208</v>
      </c>
      <c r="D8888" s="1" t="s">
        <v>18243</v>
      </c>
      <c r="E8888" s="1" t="s">
        <v>17084</v>
      </c>
      <c r="F8888" s="1" t="s">
        <v>18011</v>
      </c>
      <c r="G8888" s="1" t="s">
        <v>29471</v>
      </c>
      <c r="H8888" s="1" t="s">
        <v>17586</v>
      </c>
      <c r="I8888" s="2">
        <v>18.57</v>
      </c>
      <c r="J8888" s="37">
        <f>VLOOKUP(H8888,'DOGHER ORDER-DISC'!$K$4:$N$30,4,FALSE)</f>
        <v>0</v>
      </c>
      <c r="K8888" s="2">
        <f t="shared" si="144"/>
        <v>18.57</v>
      </c>
      <c r="L8888" s="1"/>
    </row>
    <row r="8889" spans="1:12">
      <c r="A8889" s="1"/>
      <c r="B8889" s="1"/>
      <c r="C8889" s="1" t="s">
        <v>18208</v>
      </c>
      <c r="D8889" s="1" t="s">
        <v>18243</v>
      </c>
      <c r="E8889" s="1" t="s">
        <v>17085</v>
      </c>
      <c r="F8889" s="1" t="s">
        <v>18012</v>
      </c>
      <c r="G8889" s="1" t="s">
        <v>29472</v>
      </c>
      <c r="H8889" s="1" t="s">
        <v>17586</v>
      </c>
      <c r="I8889" s="2">
        <v>29.48</v>
      </c>
      <c r="J8889" s="37">
        <f>VLOOKUP(H8889,'DOGHER ORDER-DISC'!$K$4:$N$30,4,FALSE)</f>
        <v>0</v>
      </c>
      <c r="K8889" s="2">
        <f t="shared" si="144"/>
        <v>29.48</v>
      </c>
      <c r="L8889" s="1"/>
    </row>
    <row r="8890" spans="1:12">
      <c r="A8890" s="1"/>
      <c r="B8890" s="1"/>
      <c r="C8890" s="1" t="s">
        <v>18208</v>
      </c>
      <c r="D8890" s="1" t="s">
        <v>18243</v>
      </c>
      <c r="E8890" s="1" t="s">
        <v>17096</v>
      </c>
      <c r="F8890" s="1" t="s">
        <v>18013</v>
      </c>
      <c r="G8890" s="1" t="s">
        <v>29473</v>
      </c>
      <c r="H8890" s="1" t="s">
        <v>17586</v>
      </c>
      <c r="I8890" s="2">
        <v>1.34</v>
      </c>
      <c r="J8890" s="37">
        <f>VLOOKUP(H8890,'DOGHER ORDER-DISC'!$K$4:$N$30,4,FALSE)</f>
        <v>0</v>
      </c>
      <c r="K8890" s="2">
        <f t="shared" si="144"/>
        <v>1.34</v>
      </c>
      <c r="L8890" s="1"/>
    </row>
    <row r="8891" spans="1:12">
      <c r="A8891" s="1"/>
      <c r="B8891" s="1"/>
      <c r="C8891" s="1" t="s">
        <v>18208</v>
      </c>
      <c r="D8891" s="1" t="s">
        <v>18243</v>
      </c>
      <c r="E8891" s="1" t="s">
        <v>17086</v>
      </c>
      <c r="F8891" s="1" t="s">
        <v>18014</v>
      </c>
      <c r="G8891" s="1" t="s">
        <v>29474</v>
      </c>
      <c r="H8891" s="1" t="s">
        <v>17586</v>
      </c>
      <c r="I8891" s="2">
        <v>1.46</v>
      </c>
      <c r="J8891" s="37">
        <f>VLOOKUP(H8891,'DOGHER ORDER-DISC'!$K$4:$N$30,4,FALSE)</f>
        <v>0</v>
      </c>
      <c r="K8891" s="2">
        <f t="shared" si="144"/>
        <v>1.46</v>
      </c>
      <c r="L8891" s="1"/>
    </row>
    <row r="8892" spans="1:12">
      <c r="A8892" s="1"/>
      <c r="B8892" s="1"/>
      <c r="C8892" s="1" t="s">
        <v>18208</v>
      </c>
      <c r="D8892" s="1" t="s">
        <v>18243</v>
      </c>
      <c r="E8892" s="1" t="s">
        <v>17091</v>
      </c>
      <c r="F8892" s="1" t="s">
        <v>18015</v>
      </c>
      <c r="G8892" s="1" t="s">
        <v>29475</v>
      </c>
      <c r="H8892" s="1" t="s">
        <v>17586</v>
      </c>
      <c r="I8892" s="2">
        <v>1.45</v>
      </c>
      <c r="J8892" s="37">
        <f>VLOOKUP(H8892,'DOGHER ORDER-DISC'!$K$4:$N$30,4,FALSE)</f>
        <v>0</v>
      </c>
      <c r="K8892" s="2">
        <f t="shared" si="144"/>
        <v>1.45</v>
      </c>
      <c r="L8892" s="1"/>
    </row>
    <row r="8893" spans="1:12">
      <c r="A8893" s="1"/>
      <c r="B8893" s="1"/>
      <c r="C8893" s="1" t="s">
        <v>18208</v>
      </c>
      <c r="D8893" s="1" t="s">
        <v>18243</v>
      </c>
      <c r="E8893" s="1" t="s">
        <v>17089</v>
      </c>
      <c r="F8893" s="1" t="s">
        <v>18016</v>
      </c>
      <c r="G8893" s="1" t="s">
        <v>29476</v>
      </c>
      <c r="H8893" s="1" t="s">
        <v>17586</v>
      </c>
      <c r="I8893" s="2">
        <v>1.63</v>
      </c>
      <c r="J8893" s="37">
        <f>VLOOKUP(H8893,'DOGHER ORDER-DISC'!$K$4:$N$30,4,FALSE)</f>
        <v>0</v>
      </c>
      <c r="K8893" s="2">
        <f t="shared" si="144"/>
        <v>1.63</v>
      </c>
      <c r="L8893" s="1"/>
    </row>
    <row r="8894" spans="1:12">
      <c r="A8894" s="1"/>
      <c r="B8894" s="1"/>
      <c r="C8894" s="1" t="s">
        <v>18208</v>
      </c>
      <c r="D8894" s="1" t="s">
        <v>18243</v>
      </c>
      <c r="E8894" s="1" t="s">
        <v>17095</v>
      </c>
      <c r="F8894" s="1" t="s">
        <v>18017</v>
      </c>
      <c r="G8894" s="1" t="s">
        <v>29477</v>
      </c>
      <c r="H8894" s="1" t="s">
        <v>17586</v>
      </c>
      <c r="I8894" s="2">
        <v>1.88</v>
      </c>
      <c r="J8894" s="37">
        <f>VLOOKUP(H8894,'DOGHER ORDER-DISC'!$K$4:$N$30,4,FALSE)</f>
        <v>0</v>
      </c>
      <c r="K8894" s="2">
        <f t="shared" si="144"/>
        <v>1.88</v>
      </c>
      <c r="L8894" s="1"/>
    </row>
    <row r="8895" spans="1:12">
      <c r="A8895" s="1"/>
      <c r="B8895" s="1"/>
      <c r="C8895" s="1" t="s">
        <v>18208</v>
      </c>
      <c r="D8895" s="1" t="s">
        <v>18243</v>
      </c>
      <c r="E8895" s="1" t="s">
        <v>17090</v>
      </c>
      <c r="F8895" s="1" t="s">
        <v>18018</v>
      </c>
      <c r="G8895" s="1" t="s">
        <v>29478</v>
      </c>
      <c r="H8895" s="1" t="s">
        <v>17586</v>
      </c>
      <c r="I8895" s="2">
        <v>2.02</v>
      </c>
      <c r="J8895" s="37">
        <f>VLOOKUP(H8895,'DOGHER ORDER-DISC'!$K$4:$N$30,4,FALSE)</f>
        <v>0</v>
      </c>
      <c r="K8895" s="2">
        <f t="shared" si="144"/>
        <v>2.02</v>
      </c>
      <c r="L8895" s="1"/>
    </row>
    <row r="8896" spans="1:12">
      <c r="A8896" s="1"/>
      <c r="B8896" s="1"/>
      <c r="C8896" s="1" t="s">
        <v>18208</v>
      </c>
      <c r="D8896" s="1" t="s">
        <v>18243</v>
      </c>
      <c r="E8896" s="1" t="s">
        <v>17099</v>
      </c>
      <c r="F8896" s="1" t="s">
        <v>18019</v>
      </c>
      <c r="G8896" s="1" t="s">
        <v>29479</v>
      </c>
      <c r="H8896" s="1" t="s">
        <v>17586</v>
      </c>
      <c r="I8896" s="2">
        <v>2.38</v>
      </c>
      <c r="J8896" s="37">
        <f>VLOOKUP(H8896,'DOGHER ORDER-DISC'!$K$4:$N$30,4,FALSE)</f>
        <v>0</v>
      </c>
      <c r="K8896" s="2">
        <f t="shared" si="144"/>
        <v>2.38</v>
      </c>
      <c r="L8896" s="1"/>
    </row>
    <row r="8897" spans="1:12">
      <c r="A8897" s="1"/>
      <c r="B8897" s="1"/>
      <c r="C8897" s="1" t="s">
        <v>18208</v>
      </c>
      <c r="D8897" s="1" t="s">
        <v>18243</v>
      </c>
      <c r="E8897" s="1" t="s">
        <v>17088</v>
      </c>
      <c r="F8897" s="1" t="s">
        <v>18020</v>
      </c>
      <c r="G8897" s="1" t="s">
        <v>29480</v>
      </c>
      <c r="H8897" s="1" t="s">
        <v>17586</v>
      </c>
      <c r="I8897" s="2">
        <v>2.66</v>
      </c>
      <c r="J8897" s="37">
        <f>VLOOKUP(H8897,'DOGHER ORDER-DISC'!$K$4:$N$30,4,FALSE)</f>
        <v>0</v>
      </c>
      <c r="K8897" s="2">
        <f t="shared" si="144"/>
        <v>2.66</v>
      </c>
      <c r="L8897" s="1"/>
    </row>
    <row r="8898" spans="1:12">
      <c r="A8898" s="1"/>
      <c r="B8898" s="1"/>
      <c r="C8898" s="1" t="s">
        <v>18208</v>
      </c>
      <c r="D8898" s="1" t="s">
        <v>18243</v>
      </c>
      <c r="E8898" s="1" t="s">
        <v>17094</v>
      </c>
      <c r="F8898" s="1" t="s">
        <v>18021</v>
      </c>
      <c r="G8898" s="1" t="s">
        <v>29481</v>
      </c>
      <c r="H8898" s="1" t="s">
        <v>17586</v>
      </c>
      <c r="I8898" s="2">
        <v>3.87</v>
      </c>
      <c r="J8898" s="37">
        <f>VLOOKUP(H8898,'DOGHER ORDER-DISC'!$K$4:$N$30,4,FALSE)</f>
        <v>0</v>
      </c>
      <c r="K8898" s="2">
        <f t="shared" si="144"/>
        <v>3.87</v>
      </c>
      <c r="L8898" s="1"/>
    </row>
    <row r="8899" spans="1:12">
      <c r="A8899" s="1"/>
      <c r="B8899" s="1"/>
      <c r="C8899" s="1" t="s">
        <v>18208</v>
      </c>
      <c r="D8899" s="1" t="s">
        <v>18243</v>
      </c>
      <c r="E8899" s="1" t="s">
        <v>17093</v>
      </c>
      <c r="F8899" s="1" t="s">
        <v>18022</v>
      </c>
      <c r="G8899" s="1" t="s">
        <v>29482</v>
      </c>
      <c r="H8899" s="1" t="s">
        <v>17586</v>
      </c>
      <c r="I8899" s="2">
        <v>5.0999999999999996</v>
      </c>
      <c r="J8899" s="37">
        <f>VLOOKUP(H8899,'DOGHER ORDER-DISC'!$K$4:$N$30,4,FALSE)</f>
        <v>0</v>
      </c>
      <c r="K8899" s="2">
        <f t="shared" si="144"/>
        <v>5.0999999999999996</v>
      </c>
      <c r="L8899" s="1"/>
    </row>
    <row r="8900" spans="1:12">
      <c r="A8900" s="1"/>
      <c r="B8900" s="1"/>
      <c r="C8900" s="1" t="s">
        <v>18208</v>
      </c>
      <c r="D8900" s="1" t="s">
        <v>18243</v>
      </c>
      <c r="E8900" s="1" t="s">
        <v>17098</v>
      </c>
      <c r="F8900" s="1" t="s">
        <v>18023</v>
      </c>
      <c r="G8900" s="1" t="s">
        <v>29483</v>
      </c>
      <c r="H8900" s="1" t="s">
        <v>17586</v>
      </c>
      <c r="I8900" s="2">
        <v>7.44</v>
      </c>
      <c r="J8900" s="37">
        <f>VLOOKUP(H8900,'DOGHER ORDER-DISC'!$K$4:$N$30,4,FALSE)</f>
        <v>0</v>
      </c>
      <c r="K8900" s="2">
        <f t="shared" si="144"/>
        <v>7.44</v>
      </c>
      <c r="L8900" s="1"/>
    </row>
    <row r="8901" spans="1:12">
      <c r="A8901" s="1"/>
      <c r="B8901" s="1"/>
      <c r="C8901" s="1" t="s">
        <v>18208</v>
      </c>
      <c r="D8901" s="1" t="s">
        <v>18243</v>
      </c>
      <c r="E8901" s="1" t="s">
        <v>17087</v>
      </c>
      <c r="F8901" s="1" t="s">
        <v>18024</v>
      </c>
      <c r="G8901" s="1" t="s">
        <v>29484</v>
      </c>
      <c r="H8901" s="1" t="s">
        <v>17586</v>
      </c>
      <c r="I8901" s="2">
        <v>8.65</v>
      </c>
      <c r="J8901" s="37">
        <f>VLOOKUP(H8901,'DOGHER ORDER-DISC'!$K$4:$N$30,4,FALSE)</f>
        <v>0</v>
      </c>
      <c r="K8901" s="2">
        <f t="shared" si="144"/>
        <v>8.65</v>
      </c>
      <c r="L8901" s="1"/>
    </row>
    <row r="8902" spans="1:12">
      <c r="A8902" s="1"/>
      <c r="B8902" s="1"/>
      <c r="C8902" s="1" t="s">
        <v>18208</v>
      </c>
      <c r="D8902" s="1" t="s">
        <v>18243</v>
      </c>
      <c r="E8902" s="1" t="s">
        <v>17097</v>
      </c>
      <c r="F8902" s="1" t="s">
        <v>18025</v>
      </c>
      <c r="G8902" s="1" t="s">
        <v>29485</v>
      </c>
      <c r="H8902" s="1" t="s">
        <v>17586</v>
      </c>
      <c r="I8902" s="2">
        <v>14.75</v>
      </c>
      <c r="J8902" s="37">
        <f>VLOOKUP(H8902,'DOGHER ORDER-DISC'!$K$4:$N$30,4,FALSE)</f>
        <v>0</v>
      </c>
      <c r="K8902" s="2">
        <f t="shared" si="144"/>
        <v>14.75</v>
      </c>
      <c r="L8902" s="1"/>
    </row>
    <row r="8903" spans="1:12">
      <c r="A8903" s="1"/>
      <c r="B8903" s="1"/>
      <c r="C8903" s="1" t="s">
        <v>18208</v>
      </c>
      <c r="D8903" s="1" t="s">
        <v>18243</v>
      </c>
      <c r="E8903" s="1" t="s">
        <v>17092</v>
      </c>
      <c r="F8903" s="1" t="s">
        <v>18026</v>
      </c>
      <c r="G8903" s="1" t="s">
        <v>29486</v>
      </c>
      <c r="H8903" s="1" t="s">
        <v>17586</v>
      </c>
      <c r="I8903" s="2">
        <v>23.88</v>
      </c>
      <c r="J8903" s="37">
        <f>VLOOKUP(H8903,'DOGHER ORDER-DISC'!$K$4:$N$30,4,FALSE)</f>
        <v>0</v>
      </c>
      <c r="K8903" s="2">
        <f t="shared" si="144"/>
        <v>23.88</v>
      </c>
      <c r="L8903" s="1"/>
    </row>
    <row r="8904" spans="1:12">
      <c r="A8904" s="1"/>
      <c r="B8904" s="1"/>
      <c r="C8904" s="1" t="s">
        <v>18208</v>
      </c>
      <c r="D8904" s="1" t="s">
        <v>18243</v>
      </c>
      <c r="E8904" s="1" t="s">
        <v>17169</v>
      </c>
      <c r="F8904" s="1" t="s">
        <v>18027</v>
      </c>
      <c r="G8904" s="1" t="s">
        <v>29487</v>
      </c>
      <c r="H8904" s="1" t="s">
        <v>17586</v>
      </c>
      <c r="I8904" s="2">
        <v>1.36</v>
      </c>
      <c r="J8904" s="37">
        <f>VLOOKUP(H8904,'DOGHER ORDER-DISC'!$K$4:$N$30,4,FALSE)</f>
        <v>0</v>
      </c>
      <c r="K8904" s="2">
        <f t="shared" si="144"/>
        <v>1.36</v>
      </c>
      <c r="L8904" s="1"/>
    </row>
    <row r="8905" spans="1:12">
      <c r="A8905" s="1"/>
      <c r="B8905" s="1"/>
      <c r="C8905" s="1" t="s">
        <v>18208</v>
      </c>
      <c r="D8905" s="1" t="s">
        <v>18243</v>
      </c>
      <c r="E8905" s="1" t="s">
        <v>17170</v>
      </c>
      <c r="F8905" s="1" t="s">
        <v>18028</v>
      </c>
      <c r="G8905" s="1" t="s">
        <v>29488</v>
      </c>
      <c r="H8905" s="1" t="s">
        <v>17586</v>
      </c>
      <c r="I8905" s="2">
        <v>1.39</v>
      </c>
      <c r="J8905" s="37">
        <f>VLOOKUP(H8905,'DOGHER ORDER-DISC'!$K$4:$N$30,4,FALSE)</f>
        <v>0</v>
      </c>
      <c r="K8905" s="2">
        <f t="shared" si="144"/>
        <v>1.39</v>
      </c>
      <c r="L8905" s="1"/>
    </row>
    <row r="8906" spans="1:12">
      <c r="A8906" s="1"/>
      <c r="B8906" s="1"/>
      <c r="C8906" s="1" t="s">
        <v>18208</v>
      </c>
      <c r="D8906" s="1" t="s">
        <v>18243</v>
      </c>
      <c r="E8906" s="1" t="s">
        <v>17171</v>
      </c>
      <c r="F8906" s="1" t="s">
        <v>18029</v>
      </c>
      <c r="G8906" s="1" t="s">
        <v>29489</v>
      </c>
      <c r="H8906" s="1" t="s">
        <v>17586</v>
      </c>
      <c r="I8906" s="2">
        <v>1.69</v>
      </c>
      <c r="J8906" s="37">
        <f>VLOOKUP(H8906,'DOGHER ORDER-DISC'!$K$4:$N$30,4,FALSE)</f>
        <v>0</v>
      </c>
      <c r="K8906" s="2">
        <f t="shared" si="144"/>
        <v>1.69</v>
      </c>
      <c r="L8906" s="1"/>
    </row>
    <row r="8907" spans="1:12">
      <c r="A8907" s="1"/>
      <c r="B8907" s="1"/>
      <c r="C8907" s="1" t="s">
        <v>18208</v>
      </c>
      <c r="D8907" s="1" t="s">
        <v>18243</v>
      </c>
      <c r="E8907" s="1" t="s">
        <v>17172</v>
      </c>
      <c r="F8907" s="1" t="s">
        <v>18030</v>
      </c>
      <c r="G8907" s="1" t="s">
        <v>29490</v>
      </c>
      <c r="H8907" s="1" t="s">
        <v>17586</v>
      </c>
      <c r="I8907" s="2">
        <v>1.93</v>
      </c>
      <c r="J8907" s="37">
        <f>VLOOKUP(H8907,'DOGHER ORDER-DISC'!$K$4:$N$30,4,FALSE)</f>
        <v>0</v>
      </c>
      <c r="K8907" s="2">
        <f t="shared" si="144"/>
        <v>1.93</v>
      </c>
      <c r="L8907" s="1"/>
    </row>
    <row r="8908" spans="1:12">
      <c r="A8908" s="1"/>
      <c r="B8908" s="1"/>
      <c r="C8908" s="1" t="s">
        <v>18208</v>
      </c>
      <c r="D8908" s="1" t="s">
        <v>18243</v>
      </c>
      <c r="E8908" s="1" t="s">
        <v>17173</v>
      </c>
      <c r="F8908" s="1" t="s">
        <v>18031</v>
      </c>
      <c r="G8908" s="1" t="s">
        <v>29491</v>
      </c>
      <c r="H8908" s="1" t="s">
        <v>17586</v>
      </c>
      <c r="I8908" s="2">
        <v>2.0499999999999998</v>
      </c>
      <c r="J8908" s="37">
        <f>VLOOKUP(H8908,'DOGHER ORDER-DISC'!$K$4:$N$30,4,FALSE)</f>
        <v>0</v>
      </c>
      <c r="K8908" s="2">
        <f t="shared" si="144"/>
        <v>2.0499999999999998</v>
      </c>
      <c r="L8908" s="1"/>
    </row>
    <row r="8909" spans="1:12">
      <c r="A8909" s="1"/>
      <c r="B8909" s="1"/>
      <c r="C8909" s="1" t="s">
        <v>18208</v>
      </c>
      <c r="D8909" s="1" t="s">
        <v>18243</v>
      </c>
      <c r="E8909" s="1" t="s">
        <v>17174</v>
      </c>
      <c r="F8909" s="1" t="s">
        <v>18032</v>
      </c>
      <c r="G8909" s="1" t="s">
        <v>29492</v>
      </c>
      <c r="H8909" s="1" t="s">
        <v>17586</v>
      </c>
      <c r="I8909" s="2">
        <v>2.4700000000000002</v>
      </c>
      <c r="J8909" s="37">
        <f>VLOOKUP(H8909,'DOGHER ORDER-DISC'!$K$4:$N$30,4,FALSE)</f>
        <v>0</v>
      </c>
      <c r="K8909" s="2">
        <f t="shared" si="144"/>
        <v>2.4700000000000002</v>
      </c>
      <c r="L8909" s="1"/>
    </row>
    <row r="8910" spans="1:12">
      <c r="A8910" s="1"/>
      <c r="B8910" s="1"/>
      <c r="C8910" s="1" t="s">
        <v>18208</v>
      </c>
      <c r="D8910" s="1" t="s">
        <v>18243</v>
      </c>
      <c r="E8910" s="1" t="s">
        <v>17175</v>
      </c>
      <c r="F8910" s="1" t="s">
        <v>18033</v>
      </c>
      <c r="G8910" s="1" t="s">
        <v>29493</v>
      </c>
      <c r="H8910" s="1" t="s">
        <v>17586</v>
      </c>
      <c r="I8910" s="2">
        <v>3</v>
      </c>
      <c r="J8910" s="37">
        <f>VLOOKUP(H8910,'DOGHER ORDER-DISC'!$K$4:$N$30,4,FALSE)</f>
        <v>0</v>
      </c>
      <c r="K8910" s="2">
        <f t="shared" si="144"/>
        <v>3</v>
      </c>
      <c r="L8910" s="1"/>
    </row>
    <row r="8911" spans="1:12">
      <c r="A8911" s="1"/>
      <c r="B8911" s="1"/>
      <c r="C8911" s="1" t="s">
        <v>18208</v>
      </c>
      <c r="D8911" s="1" t="s">
        <v>18243</v>
      </c>
      <c r="E8911" s="1" t="s">
        <v>17176</v>
      </c>
      <c r="F8911" s="1" t="s">
        <v>18034</v>
      </c>
      <c r="G8911" s="1" t="s">
        <v>29494</v>
      </c>
      <c r="H8911" s="1" t="s">
        <v>17586</v>
      </c>
      <c r="I8911" s="2">
        <v>3.31</v>
      </c>
      <c r="J8911" s="37">
        <f>VLOOKUP(H8911,'DOGHER ORDER-DISC'!$K$4:$N$30,4,FALSE)</f>
        <v>0</v>
      </c>
      <c r="K8911" s="2">
        <f t="shared" si="144"/>
        <v>3.31</v>
      </c>
      <c r="L8911" s="1"/>
    </row>
    <row r="8912" spans="1:12">
      <c r="A8912" s="1"/>
      <c r="B8912" s="1"/>
      <c r="C8912" s="1" t="s">
        <v>18208</v>
      </c>
      <c r="D8912" s="1" t="s">
        <v>18243</v>
      </c>
      <c r="E8912" s="1" t="s">
        <v>17177</v>
      </c>
      <c r="F8912" s="1" t="s">
        <v>18035</v>
      </c>
      <c r="G8912" s="1" t="s">
        <v>29495</v>
      </c>
      <c r="H8912" s="1" t="s">
        <v>17586</v>
      </c>
      <c r="I8912" s="2">
        <v>4.3099999999999996</v>
      </c>
      <c r="J8912" s="37">
        <f>VLOOKUP(H8912,'DOGHER ORDER-DISC'!$K$4:$N$30,4,FALSE)</f>
        <v>0</v>
      </c>
      <c r="K8912" s="2">
        <f t="shared" si="144"/>
        <v>4.3099999999999996</v>
      </c>
      <c r="L8912" s="1"/>
    </row>
    <row r="8913" spans="1:12">
      <c r="A8913" s="1"/>
      <c r="B8913" s="1"/>
      <c r="C8913" s="1" t="s">
        <v>18208</v>
      </c>
      <c r="D8913" s="1" t="s">
        <v>18243</v>
      </c>
      <c r="E8913" s="1" t="s">
        <v>17178</v>
      </c>
      <c r="F8913" s="1" t="s">
        <v>18036</v>
      </c>
      <c r="G8913" s="1" t="s">
        <v>29496</v>
      </c>
      <c r="H8913" s="1" t="s">
        <v>17586</v>
      </c>
      <c r="I8913" s="2">
        <v>6.01</v>
      </c>
      <c r="J8913" s="37">
        <f>VLOOKUP(H8913,'DOGHER ORDER-DISC'!$K$4:$N$30,4,FALSE)</f>
        <v>0</v>
      </c>
      <c r="K8913" s="2">
        <f t="shared" si="144"/>
        <v>6.01</v>
      </c>
      <c r="L8913" s="1"/>
    </row>
    <row r="8914" spans="1:12">
      <c r="A8914" s="1"/>
      <c r="B8914" s="1"/>
      <c r="C8914" s="1" t="s">
        <v>18208</v>
      </c>
      <c r="D8914" s="1" t="s">
        <v>18243</v>
      </c>
      <c r="E8914" s="1" t="s">
        <v>17179</v>
      </c>
      <c r="F8914" s="1" t="s">
        <v>18037</v>
      </c>
      <c r="G8914" s="1" t="s">
        <v>29497</v>
      </c>
      <c r="H8914" s="1" t="s">
        <v>17586</v>
      </c>
      <c r="I8914" s="2">
        <v>9.8000000000000007</v>
      </c>
      <c r="J8914" s="37">
        <f>VLOOKUP(H8914,'DOGHER ORDER-DISC'!$K$4:$N$30,4,FALSE)</f>
        <v>0</v>
      </c>
      <c r="K8914" s="2">
        <f t="shared" si="144"/>
        <v>9.8000000000000007</v>
      </c>
      <c r="L8914" s="1"/>
    </row>
    <row r="8915" spans="1:12">
      <c r="A8915" s="1"/>
      <c r="B8915" s="1"/>
      <c r="C8915" s="1" t="s">
        <v>18208</v>
      </c>
      <c r="D8915" s="1" t="s">
        <v>18243</v>
      </c>
      <c r="E8915" s="1" t="s">
        <v>17180</v>
      </c>
      <c r="F8915" s="1" t="s">
        <v>18038</v>
      </c>
      <c r="G8915" s="1" t="s">
        <v>29498</v>
      </c>
      <c r="H8915" s="1" t="s">
        <v>17586</v>
      </c>
      <c r="I8915" s="2">
        <v>14.05</v>
      </c>
      <c r="J8915" s="37">
        <f>VLOOKUP(H8915,'DOGHER ORDER-DISC'!$K$4:$N$30,4,FALSE)</f>
        <v>0</v>
      </c>
      <c r="K8915" s="2">
        <f t="shared" si="144"/>
        <v>14.05</v>
      </c>
      <c r="L8915" s="1"/>
    </row>
    <row r="8916" spans="1:12">
      <c r="A8916" s="1"/>
      <c r="B8916" s="1"/>
      <c r="C8916" s="1" t="s">
        <v>18208</v>
      </c>
      <c r="D8916" s="1" t="s">
        <v>18243</v>
      </c>
      <c r="E8916" s="1" t="s">
        <v>17100</v>
      </c>
      <c r="F8916" s="1" t="s">
        <v>18039</v>
      </c>
      <c r="G8916" s="1" t="s">
        <v>29499</v>
      </c>
      <c r="H8916" s="1" t="s">
        <v>17586</v>
      </c>
      <c r="I8916" s="2">
        <v>1.61</v>
      </c>
      <c r="J8916" s="37">
        <f>VLOOKUP(H8916,'DOGHER ORDER-DISC'!$K$4:$N$30,4,FALSE)</f>
        <v>0</v>
      </c>
      <c r="K8916" s="2">
        <f t="shared" si="144"/>
        <v>1.61</v>
      </c>
      <c r="L8916" s="1"/>
    </row>
    <row r="8917" spans="1:12">
      <c r="A8917" s="1"/>
      <c r="B8917" s="1"/>
      <c r="C8917" s="1" t="s">
        <v>18208</v>
      </c>
      <c r="D8917" s="1" t="s">
        <v>18243</v>
      </c>
      <c r="E8917" s="1" t="s">
        <v>17101</v>
      </c>
      <c r="F8917" s="1" t="s">
        <v>18040</v>
      </c>
      <c r="G8917" s="1" t="s">
        <v>29500</v>
      </c>
      <c r="H8917" s="1" t="s">
        <v>17586</v>
      </c>
      <c r="I8917" s="2">
        <v>1.62</v>
      </c>
      <c r="J8917" s="37">
        <f>VLOOKUP(H8917,'DOGHER ORDER-DISC'!$K$4:$N$30,4,FALSE)</f>
        <v>0</v>
      </c>
      <c r="K8917" s="2">
        <f t="shared" si="144"/>
        <v>1.62</v>
      </c>
      <c r="L8917" s="1"/>
    </row>
    <row r="8918" spans="1:12">
      <c r="A8918" s="1"/>
      <c r="B8918" s="1"/>
      <c r="C8918" s="1" t="s">
        <v>18208</v>
      </c>
      <c r="D8918" s="1" t="s">
        <v>18243</v>
      </c>
      <c r="E8918" s="1" t="s">
        <v>17102</v>
      </c>
      <c r="F8918" s="1" t="s">
        <v>18041</v>
      </c>
      <c r="G8918" s="1" t="s">
        <v>29501</v>
      </c>
      <c r="H8918" s="1" t="s">
        <v>17586</v>
      </c>
      <c r="I8918" s="2">
        <v>1.83</v>
      </c>
      <c r="J8918" s="37">
        <f>VLOOKUP(H8918,'DOGHER ORDER-DISC'!$K$4:$N$30,4,FALSE)</f>
        <v>0</v>
      </c>
      <c r="K8918" s="2">
        <f t="shared" si="144"/>
        <v>1.83</v>
      </c>
      <c r="L8918" s="1"/>
    </row>
    <row r="8919" spans="1:12">
      <c r="A8919" s="1"/>
      <c r="B8919" s="1"/>
      <c r="C8919" s="1" t="s">
        <v>18208</v>
      </c>
      <c r="D8919" s="1" t="s">
        <v>18243</v>
      </c>
      <c r="E8919" s="1" t="s">
        <v>17103</v>
      </c>
      <c r="F8919" s="1" t="s">
        <v>18042</v>
      </c>
      <c r="G8919" s="1" t="s">
        <v>29502</v>
      </c>
      <c r="H8919" s="1" t="s">
        <v>17586</v>
      </c>
      <c r="I8919" s="2">
        <v>2.2000000000000002</v>
      </c>
      <c r="J8919" s="37">
        <f>VLOOKUP(H8919,'DOGHER ORDER-DISC'!$K$4:$N$30,4,FALSE)</f>
        <v>0</v>
      </c>
      <c r="K8919" s="2">
        <f t="shared" si="144"/>
        <v>2.2000000000000002</v>
      </c>
      <c r="L8919" s="1"/>
    </row>
    <row r="8920" spans="1:12">
      <c r="A8920" s="1"/>
      <c r="B8920" s="1"/>
      <c r="C8920" s="1" t="s">
        <v>18208</v>
      </c>
      <c r="D8920" s="1" t="s">
        <v>18243</v>
      </c>
      <c r="E8920" s="1" t="s">
        <v>17104</v>
      </c>
      <c r="F8920" s="1" t="s">
        <v>18043</v>
      </c>
      <c r="G8920" s="1" t="s">
        <v>29503</v>
      </c>
      <c r="H8920" s="1" t="s">
        <v>17586</v>
      </c>
      <c r="I8920" s="2">
        <v>2.4900000000000002</v>
      </c>
      <c r="J8920" s="37">
        <f>VLOOKUP(H8920,'DOGHER ORDER-DISC'!$K$4:$N$30,4,FALSE)</f>
        <v>0</v>
      </c>
      <c r="K8920" s="2">
        <f t="shared" si="144"/>
        <v>2.4900000000000002</v>
      </c>
      <c r="L8920" s="1"/>
    </row>
    <row r="8921" spans="1:12">
      <c r="A8921" s="1"/>
      <c r="B8921" s="1"/>
      <c r="C8921" s="1" t="s">
        <v>18208</v>
      </c>
      <c r="D8921" s="1" t="s">
        <v>18243</v>
      </c>
      <c r="E8921" s="1" t="s">
        <v>17105</v>
      </c>
      <c r="F8921" s="1" t="s">
        <v>18044</v>
      </c>
      <c r="G8921" s="1" t="s">
        <v>29504</v>
      </c>
      <c r="H8921" s="1" t="s">
        <v>17586</v>
      </c>
      <c r="I8921" s="2">
        <v>2.87</v>
      </c>
      <c r="J8921" s="37">
        <f>VLOOKUP(H8921,'DOGHER ORDER-DISC'!$K$4:$N$30,4,FALSE)</f>
        <v>0</v>
      </c>
      <c r="K8921" s="2">
        <f t="shared" si="144"/>
        <v>2.87</v>
      </c>
      <c r="L8921" s="1"/>
    </row>
    <row r="8922" spans="1:12">
      <c r="A8922" s="1"/>
      <c r="B8922" s="1"/>
      <c r="C8922" s="1" t="s">
        <v>18208</v>
      </c>
      <c r="D8922" s="1" t="s">
        <v>18243</v>
      </c>
      <c r="E8922" s="1" t="s">
        <v>17106</v>
      </c>
      <c r="F8922" s="1" t="s">
        <v>18045</v>
      </c>
      <c r="G8922" s="1" t="s">
        <v>29505</v>
      </c>
      <c r="H8922" s="1" t="s">
        <v>17586</v>
      </c>
      <c r="I8922" s="2">
        <v>3.41</v>
      </c>
      <c r="J8922" s="37">
        <f>VLOOKUP(H8922,'DOGHER ORDER-DISC'!$K$4:$N$30,4,FALSE)</f>
        <v>0</v>
      </c>
      <c r="K8922" s="2">
        <f t="shared" si="144"/>
        <v>3.41</v>
      </c>
      <c r="L8922" s="1"/>
    </row>
    <row r="8923" spans="1:12">
      <c r="A8923" s="1"/>
      <c r="B8923" s="1"/>
      <c r="C8923" s="1" t="s">
        <v>18208</v>
      </c>
      <c r="D8923" s="1" t="s">
        <v>18243</v>
      </c>
      <c r="E8923" s="1" t="s">
        <v>17107</v>
      </c>
      <c r="F8923" s="1" t="s">
        <v>18046</v>
      </c>
      <c r="G8923" s="1" t="s">
        <v>29506</v>
      </c>
      <c r="H8923" s="1" t="s">
        <v>17586</v>
      </c>
      <c r="I8923" s="2">
        <v>4.6500000000000004</v>
      </c>
      <c r="J8923" s="37">
        <f>VLOOKUP(H8923,'DOGHER ORDER-DISC'!$K$4:$N$30,4,FALSE)</f>
        <v>0</v>
      </c>
      <c r="K8923" s="2">
        <f t="shared" si="144"/>
        <v>4.6500000000000004</v>
      </c>
      <c r="L8923" s="1"/>
    </row>
    <row r="8924" spans="1:12">
      <c r="A8924" s="1"/>
      <c r="B8924" s="1"/>
      <c r="C8924" s="1" t="s">
        <v>18208</v>
      </c>
      <c r="D8924" s="1" t="s">
        <v>18243</v>
      </c>
      <c r="E8924" s="1" t="s">
        <v>17108</v>
      </c>
      <c r="F8924" s="1" t="s">
        <v>18047</v>
      </c>
      <c r="G8924" s="1" t="s">
        <v>29507</v>
      </c>
      <c r="H8924" s="1" t="s">
        <v>17586</v>
      </c>
      <c r="I8924" s="2">
        <v>5.34</v>
      </c>
      <c r="J8924" s="37">
        <f>VLOOKUP(H8924,'DOGHER ORDER-DISC'!$K$4:$N$30,4,FALSE)</f>
        <v>0</v>
      </c>
      <c r="K8924" s="2">
        <f t="shared" si="144"/>
        <v>5.34</v>
      </c>
      <c r="L8924" s="1"/>
    </row>
    <row r="8925" spans="1:12">
      <c r="A8925" s="1"/>
      <c r="B8925" s="1"/>
      <c r="C8925" s="1" t="s">
        <v>18208</v>
      </c>
      <c r="D8925" s="1" t="s">
        <v>18243</v>
      </c>
      <c r="E8925" s="1" t="s">
        <v>17109</v>
      </c>
      <c r="F8925" s="1" t="s">
        <v>18048</v>
      </c>
      <c r="G8925" s="1" t="s">
        <v>29508</v>
      </c>
      <c r="H8925" s="1" t="s">
        <v>17586</v>
      </c>
      <c r="I8925" s="2">
        <v>6.39</v>
      </c>
      <c r="J8925" s="37">
        <f>VLOOKUP(H8925,'DOGHER ORDER-DISC'!$K$4:$N$30,4,FALSE)</f>
        <v>0</v>
      </c>
      <c r="K8925" s="2">
        <f t="shared" si="144"/>
        <v>6.39</v>
      </c>
      <c r="L8925" s="1"/>
    </row>
    <row r="8926" spans="1:12">
      <c r="A8926" s="1"/>
      <c r="B8926" s="1"/>
      <c r="C8926" s="1" t="s">
        <v>18208</v>
      </c>
      <c r="D8926" s="1" t="s">
        <v>18243</v>
      </c>
      <c r="E8926" s="1" t="s">
        <v>17110</v>
      </c>
      <c r="F8926" s="1" t="s">
        <v>18049</v>
      </c>
      <c r="G8926" s="1" t="s">
        <v>29509</v>
      </c>
      <c r="H8926" s="1" t="s">
        <v>17586</v>
      </c>
      <c r="I8926" s="2">
        <v>7.24</v>
      </c>
      <c r="J8926" s="37">
        <f>VLOOKUP(H8926,'DOGHER ORDER-DISC'!$K$4:$N$30,4,FALSE)</f>
        <v>0</v>
      </c>
      <c r="K8926" s="2">
        <f t="shared" si="144"/>
        <v>7.24</v>
      </c>
      <c r="L8926" s="1"/>
    </row>
    <row r="8927" spans="1:12">
      <c r="A8927" s="1"/>
      <c r="B8927" s="1"/>
      <c r="C8927" s="1" t="s">
        <v>18208</v>
      </c>
      <c r="D8927" s="1" t="s">
        <v>18243</v>
      </c>
      <c r="E8927" s="1" t="s">
        <v>17111</v>
      </c>
      <c r="F8927" s="1" t="s">
        <v>18050</v>
      </c>
      <c r="G8927" s="1" t="s">
        <v>29510</v>
      </c>
      <c r="H8927" s="1" t="s">
        <v>17586</v>
      </c>
      <c r="I8927" s="2">
        <v>10.35</v>
      </c>
      <c r="J8927" s="37">
        <f>VLOOKUP(H8927,'DOGHER ORDER-DISC'!$K$4:$N$30,4,FALSE)</f>
        <v>0</v>
      </c>
      <c r="K8927" s="2">
        <f t="shared" si="144"/>
        <v>10.35</v>
      </c>
      <c r="L8927" s="1"/>
    </row>
    <row r="8928" spans="1:12">
      <c r="A8928" s="1"/>
      <c r="B8928" s="1"/>
      <c r="C8928" s="1" t="s">
        <v>18208</v>
      </c>
      <c r="D8928" s="1" t="s">
        <v>18243</v>
      </c>
      <c r="E8928" s="1" t="s">
        <v>17112</v>
      </c>
      <c r="F8928" s="1" t="s">
        <v>18051</v>
      </c>
      <c r="G8928" s="1" t="s">
        <v>29511</v>
      </c>
      <c r="H8928" s="1" t="s">
        <v>17586</v>
      </c>
      <c r="I8928" s="2">
        <v>12.57</v>
      </c>
      <c r="J8928" s="37">
        <f>VLOOKUP(H8928,'DOGHER ORDER-DISC'!$K$4:$N$30,4,FALSE)</f>
        <v>0</v>
      </c>
      <c r="K8928" s="2">
        <f t="shared" si="144"/>
        <v>12.57</v>
      </c>
      <c r="L8928" s="1"/>
    </row>
    <row r="8929" spans="1:12">
      <c r="A8929" s="1"/>
      <c r="B8929" s="1"/>
      <c r="C8929" s="1" t="s">
        <v>18208</v>
      </c>
      <c r="D8929" s="1" t="s">
        <v>18243</v>
      </c>
      <c r="E8929" s="1" t="s">
        <v>17113</v>
      </c>
      <c r="F8929" s="1" t="s">
        <v>18052</v>
      </c>
      <c r="G8929" s="1" t="s">
        <v>29512</v>
      </c>
      <c r="H8929" s="1" t="s">
        <v>17586</v>
      </c>
      <c r="I8929" s="2">
        <v>2.35</v>
      </c>
      <c r="J8929" s="37">
        <f>VLOOKUP(H8929,'DOGHER ORDER-DISC'!$K$4:$N$30,4,FALSE)</f>
        <v>0</v>
      </c>
      <c r="K8929" s="2">
        <f t="shared" si="144"/>
        <v>2.35</v>
      </c>
      <c r="L8929" s="1"/>
    </row>
    <row r="8930" spans="1:12">
      <c r="A8930" s="1"/>
      <c r="B8930" s="1"/>
      <c r="C8930" s="1" t="s">
        <v>18208</v>
      </c>
      <c r="D8930" s="1" t="s">
        <v>18243</v>
      </c>
      <c r="E8930" s="1" t="s">
        <v>17114</v>
      </c>
      <c r="F8930" s="1" t="s">
        <v>18053</v>
      </c>
      <c r="G8930" s="1" t="s">
        <v>29513</v>
      </c>
      <c r="H8930" s="1" t="s">
        <v>17586</v>
      </c>
      <c r="I8930" s="2">
        <v>2.81</v>
      </c>
      <c r="J8930" s="37">
        <f>VLOOKUP(H8930,'DOGHER ORDER-DISC'!$K$4:$N$30,4,FALSE)</f>
        <v>0</v>
      </c>
      <c r="K8930" s="2">
        <f t="shared" si="144"/>
        <v>2.81</v>
      </c>
      <c r="L8930" s="1"/>
    </row>
    <row r="8931" spans="1:12">
      <c r="A8931" s="1"/>
      <c r="B8931" s="1"/>
      <c r="C8931" s="1" t="s">
        <v>18208</v>
      </c>
      <c r="D8931" s="1" t="s">
        <v>18243</v>
      </c>
      <c r="E8931" s="1" t="s">
        <v>17115</v>
      </c>
      <c r="F8931" s="1" t="s">
        <v>18054</v>
      </c>
      <c r="G8931" s="1" t="s">
        <v>29514</v>
      </c>
      <c r="H8931" s="1" t="s">
        <v>17586</v>
      </c>
      <c r="I8931" s="2">
        <v>2.81</v>
      </c>
      <c r="J8931" s="37">
        <f>VLOOKUP(H8931,'DOGHER ORDER-DISC'!$K$4:$N$30,4,FALSE)</f>
        <v>0</v>
      </c>
      <c r="K8931" s="2">
        <f t="shared" si="144"/>
        <v>2.81</v>
      </c>
      <c r="L8931" s="1"/>
    </row>
    <row r="8932" spans="1:12">
      <c r="A8932" s="1"/>
      <c r="B8932" s="1"/>
      <c r="C8932" s="1" t="s">
        <v>18208</v>
      </c>
      <c r="D8932" s="1" t="s">
        <v>18243</v>
      </c>
      <c r="E8932" s="1" t="s">
        <v>17116</v>
      </c>
      <c r="F8932" s="1" t="s">
        <v>18055</v>
      </c>
      <c r="G8932" s="1" t="s">
        <v>29515</v>
      </c>
      <c r="H8932" s="1" t="s">
        <v>17586</v>
      </c>
      <c r="I8932" s="2">
        <v>2.9</v>
      </c>
      <c r="J8932" s="37">
        <f>VLOOKUP(H8932,'DOGHER ORDER-DISC'!$K$4:$N$30,4,FALSE)</f>
        <v>0</v>
      </c>
      <c r="K8932" s="2">
        <f t="shared" si="144"/>
        <v>2.9</v>
      </c>
      <c r="L8932" s="1"/>
    </row>
    <row r="8933" spans="1:12">
      <c r="A8933" s="1"/>
      <c r="B8933" s="1"/>
      <c r="C8933" s="1" t="s">
        <v>18208</v>
      </c>
      <c r="D8933" s="1" t="s">
        <v>18243</v>
      </c>
      <c r="E8933" s="1" t="s">
        <v>17117</v>
      </c>
      <c r="F8933" s="1" t="s">
        <v>18056</v>
      </c>
      <c r="G8933" s="1" t="s">
        <v>29516</v>
      </c>
      <c r="H8933" s="1" t="s">
        <v>17586</v>
      </c>
      <c r="I8933" s="2">
        <v>3.36</v>
      </c>
      <c r="J8933" s="37">
        <f>VLOOKUP(H8933,'DOGHER ORDER-DISC'!$K$4:$N$30,4,FALSE)</f>
        <v>0</v>
      </c>
      <c r="K8933" s="2">
        <f t="shared" si="144"/>
        <v>3.36</v>
      </c>
      <c r="L8933" s="1"/>
    </row>
    <row r="8934" spans="1:12">
      <c r="A8934" s="1"/>
      <c r="B8934" s="1"/>
      <c r="C8934" s="1" t="s">
        <v>18208</v>
      </c>
      <c r="D8934" s="1" t="s">
        <v>18243</v>
      </c>
      <c r="E8934" s="1" t="s">
        <v>17118</v>
      </c>
      <c r="F8934" s="1" t="s">
        <v>18057</v>
      </c>
      <c r="G8934" s="1" t="s">
        <v>29517</v>
      </c>
      <c r="H8934" s="1" t="s">
        <v>17586</v>
      </c>
      <c r="I8934" s="2">
        <v>3.95</v>
      </c>
      <c r="J8934" s="37">
        <f>VLOOKUP(H8934,'DOGHER ORDER-DISC'!$K$4:$N$30,4,FALSE)</f>
        <v>0</v>
      </c>
      <c r="K8934" s="2">
        <f t="shared" si="144"/>
        <v>3.95</v>
      </c>
      <c r="L8934" s="1"/>
    </row>
    <row r="8935" spans="1:12">
      <c r="A8935" s="1"/>
      <c r="B8935" s="1"/>
      <c r="C8935" s="1" t="s">
        <v>18208</v>
      </c>
      <c r="D8935" s="1" t="s">
        <v>18243</v>
      </c>
      <c r="E8935" s="1" t="s">
        <v>17119</v>
      </c>
      <c r="F8935" s="1" t="s">
        <v>18058</v>
      </c>
      <c r="G8935" s="1" t="s">
        <v>29518</v>
      </c>
      <c r="H8935" s="1" t="s">
        <v>17586</v>
      </c>
      <c r="I8935" s="2">
        <v>5.44</v>
      </c>
      <c r="J8935" s="37">
        <f>VLOOKUP(H8935,'DOGHER ORDER-DISC'!$K$4:$N$30,4,FALSE)</f>
        <v>0</v>
      </c>
      <c r="K8935" s="2">
        <f t="shared" si="144"/>
        <v>5.44</v>
      </c>
      <c r="L8935" s="1"/>
    </row>
    <row r="8936" spans="1:12">
      <c r="A8936" s="1"/>
      <c r="B8936" s="1"/>
      <c r="C8936" s="1" t="s">
        <v>18208</v>
      </c>
      <c r="D8936" s="1" t="s">
        <v>18243</v>
      </c>
      <c r="E8936" s="1" t="s">
        <v>17120</v>
      </c>
      <c r="F8936" s="1" t="s">
        <v>18059</v>
      </c>
      <c r="G8936" s="1" t="s">
        <v>29519</v>
      </c>
      <c r="H8936" s="1" t="s">
        <v>17586</v>
      </c>
      <c r="I8936" s="2">
        <v>6.75</v>
      </c>
      <c r="J8936" s="37">
        <f>VLOOKUP(H8936,'DOGHER ORDER-DISC'!$K$4:$N$30,4,FALSE)</f>
        <v>0</v>
      </c>
      <c r="K8936" s="2">
        <f t="shared" si="144"/>
        <v>6.75</v>
      </c>
      <c r="L8936" s="1"/>
    </row>
    <row r="8937" spans="1:12">
      <c r="A8937" s="1"/>
      <c r="B8937" s="1"/>
      <c r="C8937" s="1" t="s">
        <v>18208</v>
      </c>
      <c r="D8937" s="1" t="s">
        <v>18243</v>
      </c>
      <c r="E8937" s="1" t="s">
        <v>17121</v>
      </c>
      <c r="F8937" s="1" t="s">
        <v>18060</v>
      </c>
      <c r="G8937" s="1" t="s">
        <v>29520</v>
      </c>
      <c r="H8937" s="1" t="s">
        <v>17586</v>
      </c>
      <c r="I8937" s="2">
        <v>7.36</v>
      </c>
      <c r="J8937" s="37">
        <f>VLOOKUP(H8937,'DOGHER ORDER-DISC'!$K$4:$N$30,4,FALSE)</f>
        <v>0</v>
      </c>
      <c r="K8937" s="2">
        <f t="shared" si="144"/>
        <v>7.36</v>
      </c>
      <c r="L8937" s="1"/>
    </row>
    <row r="8938" spans="1:12">
      <c r="A8938" s="1"/>
      <c r="B8938" s="1"/>
      <c r="C8938" s="1" t="s">
        <v>18208</v>
      </c>
      <c r="D8938" s="1" t="s">
        <v>18243</v>
      </c>
      <c r="E8938" s="1" t="s">
        <v>17122</v>
      </c>
      <c r="F8938" s="1" t="s">
        <v>18061</v>
      </c>
      <c r="G8938" s="1" t="s">
        <v>29521</v>
      </c>
      <c r="H8938" s="1" t="s">
        <v>17586</v>
      </c>
      <c r="I8938" s="2">
        <v>9.4</v>
      </c>
      <c r="J8938" s="37">
        <f>VLOOKUP(H8938,'DOGHER ORDER-DISC'!$K$4:$N$30,4,FALSE)</f>
        <v>0</v>
      </c>
      <c r="K8938" s="2">
        <f t="shared" si="144"/>
        <v>9.4</v>
      </c>
      <c r="L8938" s="1"/>
    </row>
    <row r="8939" spans="1:12">
      <c r="A8939" s="1"/>
      <c r="B8939" s="1"/>
      <c r="C8939" s="1" t="s">
        <v>18208</v>
      </c>
      <c r="D8939" s="1" t="s">
        <v>18243</v>
      </c>
      <c r="E8939" s="1" t="s">
        <v>17123</v>
      </c>
      <c r="F8939" s="1" t="s">
        <v>18062</v>
      </c>
      <c r="G8939" s="1" t="s">
        <v>29522</v>
      </c>
      <c r="H8939" s="1" t="s">
        <v>17586</v>
      </c>
      <c r="I8939" s="2">
        <v>13.96</v>
      </c>
      <c r="J8939" s="37">
        <f>VLOOKUP(H8939,'DOGHER ORDER-DISC'!$K$4:$N$30,4,FALSE)</f>
        <v>0</v>
      </c>
      <c r="K8939" s="2">
        <f t="shared" si="144"/>
        <v>13.96</v>
      </c>
      <c r="L8939" s="1"/>
    </row>
    <row r="8940" spans="1:12">
      <c r="A8940" s="1"/>
      <c r="B8940" s="1"/>
      <c r="C8940" s="1" t="s">
        <v>18208</v>
      </c>
      <c r="D8940" s="1" t="s">
        <v>18243</v>
      </c>
      <c r="E8940" s="1" t="s">
        <v>17124</v>
      </c>
      <c r="F8940" s="1" t="s">
        <v>18063</v>
      </c>
      <c r="G8940" s="1" t="s">
        <v>29523</v>
      </c>
      <c r="H8940" s="1" t="s">
        <v>17586</v>
      </c>
      <c r="I8940" s="2">
        <v>16.29</v>
      </c>
      <c r="J8940" s="37">
        <f>VLOOKUP(H8940,'DOGHER ORDER-DISC'!$K$4:$N$30,4,FALSE)</f>
        <v>0</v>
      </c>
      <c r="K8940" s="2">
        <f t="shared" si="144"/>
        <v>16.29</v>
      </c>
      <c r="L8940" s="1"/>
    </row>
    <row r="8941" spans="1:12">
      <c r="A8941" s="1"/>
      <c r="B8941" s="1"/>
      <c r="C8941" s="1" t="s">
        <v>18208</v>
      </c>
      <c r="D8941" s="1" t="s">
        <v>18243</v>
      </c>
      <c r="E8941" s="1" t="s">
        <v>17125</v>
      </c>
      <c r="F8941" s="1" t="s">
        <v>18064</v>
      </c>
      <c r="G8941" s="1" t="s">
        <v>29524</v>
      </c>
      <c r="H8941" s="1" t="s">
        <v>17586</v>
      </c>
      <c r="I8941" s="2">
        <v>2.25</v>
      </c>
      <c r="J8941" s="37">
        <f>VLOOKUP(H8941,'DOGHER ORDER-DISC'!$K$4:$N$30,4,FALSE)</f>
        <v>0</v>
      </c>
      <c r="K8941" s="2">
        <f t="shared" si="144"/>
        <v>2.25</v>
      </c>
      <c r="L8941" s="1"/>
    </row>
    <row r="8942" spans="1:12">
      <c r="A8942" s="1"/>
      <c r="B8942" s="1"/>
      <c r="C8942" s="1" t="s">
        <v>18208</v>
      </c>
      <c r="D8942" s="1" t="s">
        <v>18243</v>
      </c>
      <c r="E8942" s="1" t="s">
        <v>17135</v>
      </c>
      <c r="F8942" s="1" t="s">
        <v>18065</v>
      </c>
      <c r="G8942" s="1" t="s">
        <v>29525</v>
      </c>
      <c r="H8942" s="1" t="s">
        <v>17586</v>
      </c>
      <c r="I8942" s="2">
        <v>2.27</v>
      </c>
      <c r="J8942" s="37">
        <f>VLOOKUP(H8942,'DOGHER ORDER-DISC'!$K$4:$N$30,4,FALSE)</f>
        <v>0</v>
      </c>
      <c r="K8942" s="2">
        <f t="shared" si="144"/>
        <v>2.27</v>
      </c>
      <c r="L8942" s="1"/>
    </row>
    <row r="8943" spans="1:12">
      <c r="A8943" s="1"/>
      <c r="B8943" s="1"/>
      <c r="C8943" s="1" t="s">
        <v>18208</v>
      </c>
      <c r="D8943" s="1" t="s">
        <v>18243</v>
      </c>
      <c r="E8943" s="1" t="s">
        <v>17130</v>
      </c>
      <c r="F8943" s="1" t="s">
        <v>18066</v>
      </c>
      <c r="G8943" s="1" t="s">
        <v>29526</v>
      </c>
      <c r="H8943" s="1" t="s">
        <v>17586</v>
      </c>
      <c r="I8943" s="2">
        <v>2.73</v>
      </c>
      <c r="J8943" s="37">
        <f>VLOOKUP(H8943,'DOGHER ORDER-DISC'!$K$4:$N$30,4,FALSE)</f>
        <v>0</v>
      </c>
      <c r="K8943" s="2">
        <f t="shared" ref="K8943:K9006" si="145">+ROUND(I8943*(1-J8943),2)</f>
        <v>2.73</v>
      </c>
      <c r="L8943" s="1"/>
    </row>
    <row r="8944" spans="1:12">
      <c r="A8944" s="1"/>
      <c r="B8944" s="1"/>
      <c r="C8944" s="1" t="s">
        <v>18208</v>
      </c>
      <c r="D8944" s="1" t="s">
        <v>18243</v>
      </c>
      <c r="E8944" s="1" t="s">
        <v>17128</v>
      </c>
      <c r="F8944" s="1" t="s">
        <v>18067</v>
      </c>
      <c r="G8944" s="1" t="s">
        <v>29527</v>
      </c>
      <c r="H8944" s="1" t="s">
        <v>17586</v>
      </c>
      <c r="I8944" s="2">
        <v>2.91</v>
      </c>
      <c r="J8944" s="37">
        <f>VLOOKUP(H8944,'DOGHER ORDER-DISC'!$K$4:$N$30,4,FALSE)</f>
        <v>0</v>
      </c>
      <c r="K8944" s="2">
        <f t="shared" si="145"/>
        <v>2.91</v>
      </c>
      <c r="L8944" s="1"/>
    </row>
    <row r="8945" spans="1:12">
      <c r="A8945" s="1"/>
      <c r="B8945" s="1"/>
      <c r="C8945" s="1" t="s">
        <v>18208</v>
      </c>
      <c r="D8945" s="1" t="s">
        <v>18243</v>
      </c>
      <c r="E8945" s="1" t="s">
        <v>17134</v>
      </c>
      <c r="F8945" s="1" t="s">
        <v>18068</v>
      </c>
      <c r="G8945" s="1" t="s">
        <v>29528</v>
      </c>
      <c r="H8945" s="1" t="s">
        <v>17586</v>
      </c>
      <c r="I8945" s="2">
        <v>3.83</v>
      </c>
      <c r="J8945" s="37">
        <f>VLOOKUP(H8945,'DOGHER ORDER-DISC'!$K$4:$N$30,4,FALSE)</f>
        <v>0</v>
      </c>
      <c r="K8945" s="2">
        <f t="shared" si="145"/>
        <v>3.83</v>
      </c>
      <c r="L8945" s="1"/>
    </row>
    <row r="8946" spans="1:12">
      <c r="A8946" s="1"/>
      <c r="B8946" s="1"/>
      <c r="C8946" s="1" t="s">
        <v>18208</v>
      </c>
      <c r="D8946" s="1" t="s">
        <v>18243</v>
      </c>
      <c r="E8946" s="1" t="s">
        <v>17129</v>
      </c>
      <c r="F8946" s="1" t="s">
        <v>18069</v>
      </c>
      <c r="G8946" s="1" t="s">
        <v>29529</v>
      </c>
      <c r="H8946" s="1" t="s">
        <v>17586</v>
      </c>
      <c r="I8946" s="2">
        <v>4.42</v>
      </c>
      <c r="J8946" s="37">
        <f>VLOOKUP(H8946,'DOGHER ORDER-DISC'!$K$4:$N$30,4,FALSE)</f>
        <v>0</v>
      </c>
      <c r="K8946" s="2">
        <f t="shared" si="145"/>
        <v>4.42</v>
      </c>
      <c r="L8946" s="1"/>
    </row>
    <row r="8947" spans="1:12">
      <c r="A8947" s="1"/>
      <c r="B8947" s="1"/>
      <c r="C8947" s="1" t="s">
        <v>18208</v>
      </c>
      <c r="D8947" s="1" t="s">
        <v>18243</v>
      </c>
      <c r="E8947" s="1" t="s">
        <v>17138</v>
      </c>
      <c r="F8947" s="1" t="s">
        <v>18070</v>
      </c>
      <c r="G8947" s="1" t="s">
        <v>29530</v>
      </c>
      <c r="H8947" s="1" t="s">
        <v>17586</v>
      </c>
      <c r="I8947" s="2">
        <v>4.42</v>
      </c>
      <c r="J8947" s="37">
        <f>VLOOKUP(H8947,'DOGHER ORDER-DISC'!$K$4:$N$30,4,FALSE)</f>
        <v>0</v>
      </c>
      <c r="K8947" s="2">
        <f t="shared" si="145"/>
        <v>4.42</v>
      </c>
      <c r="L8947" s="1"/>
    </row>
    <row r="8948" spans="1:12">
      <c r="A8948" s="1"/>
      <c r="B8948" s="1"/>
      <c r="C8948" s="1" t="s">
        <v>18208</v>
      </c>
      <c r="D8948" s="1" t="s">
        <v>18243</v>
      </c>
      <c r="E8948" s="1" t="s">
        <v>17127</v>
      </c>
      <c r="F8948" s="1" t="s">
        <v>18071</v>
      </c>
      <c r="G8948" s="1" t="s">
        <v>29531</v>
      </c>
      <c r="H8948" s="1" t="s">
        <v>17586</v>
      </c>
      <c r="I8948" s="2">
        <v>5.37</v>
      </c>
      <c r="J8948" s="37">
        <f>VLOOKUP(H8948,'DOGHER ORDER-DISC'!$K$4:$N$30,4,FALSE)</f>
        <v>0</v>
      </c>
      <c r="K8948" s="2">
        <f t="shared" si="145"/>
        <v>5.37</v>
      </c>
      <c r="L8948" s="1"/>
    </row>
    <row r="8949" spans="1:12">
      <c r="A8949" s="1"/>
      <c r="B8949" s="1"/>
      <c r="C8949" s="1" t="s">
        <v>18208</v>
      </c>
      <c r="D8949" s="1" t="s">
        <v>18243</v>
      </c>
      <c r="E8949" s="1" t="s">
        <v>17133</v>
      </c>
      <c r="F8949" s="1" t="s">
        <v>18072</v>
      </c>
      <c r="G8949" s="1" t="s">
        <v>29532</v>
      </c>
      <c r="H8949" s="1" t="s">
        <v>17586</v>
      </c>
      <c r="I8949" s="2">
        <v>8.24</v>
      </c>
      <c r="J8949" s="37">
        <f>VLOOKUP(H8949,'DOGHER ORDER-DISC'!$K$4:$N$30,4,FALSE)</f>
        <v>0</v>
      </c>
      <c r="K8949" s="2">
        <f t="shared" si="145"/>
        <v>8.24</v>
      </c>
      <c r="L8949" s="1"/>
    </row>
    <row r="8950" spans="1:12">
      <c r="A8950" s="1"/>
      <c r="B8950" s="1"/>
      <c r="C8950" s="1" t="s">
        <v>18208</v>
      </c>
      <c r="D8950" s="1" t="s">
        <v>18243</v>
      </c>
      <c r="E8950" s="1" t="s">
        <v>17132</v>
      </c>
      <c r="F8950" s="1" t="s">
        <v>18073</v>
      </c>
      <c r="G8950" s="1" t="s">
        <v>29533</v>
      </c>
      <c r="H8950" s="1" t="s">
        <v>17586</v>
      </c>
      <c r="I8950" s="2">
        <v>12.17</v>
      </c>
      <c r="J8950" s="37">
        <f>VLOOKUP(H8950,'DOGHER ORDER-DISC'!$K$4:$N$30,4,FALSE)</f>
        <v>0</v>
      </c>
      <c r="K8950" s="2">
        <f t="shared" si="145"/>
        <v>12.17</v>
      </c>
      <c r="L8950" s="1"/>
    </row>
    <row r="8951" spans="1:12">
      <c r="A8951" s="1"/>
      <c r="B8951" s="1"/>
      <c r="C8951" s="1" t="s">
        <v>18208</v>
      </c>
      <c r="D8951" s="1" t="s">
        <v>18243</v>
      </c>
      <c r="E8951" s="1" t="s">
        <v>17126</v>
      </c>
      <c r="F8951" s="1" t="s">
        <v>18074</v>
      </c>
      <c r="G8951" s="1" t="s">
        <v>29534</v>
      </c>
      <c r="H8951" s="1" t="s">
        <v>17586</v>
      </c>
      <c r="I8951" s="2">
        <v>17.86</v>
      </c>
      <c r="J8951" s="37">
        <f>VLOOKUP(H8951,'DOGHER ORDER-DISC'!$K$4:$N$30,4,FALSE)</f>
        <v>0</v>
      </c>
      <c r="K8951" s="2">
        <f t="shared" si="145"/>
        <v>17.86</v>
      </c>
      <c r="L8951" s="1"/>
    </row>
    <row r="8952" spans="1:12">
      <c r="A8952" s="1"/>
      <c r="B8952" s="1"/>
      <c r="C8952" s="1" t="s">
        <v>18208</v>
      </c>
      <c r="D8952" s="1" t="s">
        <v>18243</v>
      </c>
      <c r="E8952" s="1" t="s">
        <v>17137</v>
      </c>
      <c r="F8952" s="1" t="s">
        <v>18075</v>
      </c>
      <c r="G8952" s="1" t="s">
        <v>29535</v>
      </c>
      <c r="H8952" s="1" t="s">
        <v>17586</v>
      </c>
      <c r="I8952" s="2">
        <v>17.86</v>
      </c>
      <c r="J8952" s="37">
        <f>VLOOKUP(H8952,'DOGHER ORDER-DISC'!$K$4:$N$30,4,FALSE)</f>
        <v>0</v>
      </c>
      <c r="K8952" s="2">
        <f t="shared" si="145"/>
        <v>17.86</v>
      </c>
      <c r="L8952" s="1"/>
    </row>
    <row r="8953" spans="1:12">
      <c r="A8953" s="1"/>
      <c r="B8953" s="1"/>
      <c r="C8953" s="1" t="s">
        <v>18208</v>
      </c>
      <c r="D8953" s="1" t="s">
        <v>18243</v>
      </c>
      <c r="E8953" s="1" t="s">
        <v>17136</v>
      </c>
      <c r="F8953" s="1" t="s">
        <v>18076</v>
      </c>
      <c r="G8953" s="1" t="s">
        <v>29536</v>
      </c>
      <c r="H8953" s="1" t="s">
        <v>17586</v>
      </c>
      <c r="I8953" s="2">
        <v>43.47</v>
      </c>
      <c r="J8953" s="37">
        <f>VLOOKUP(H8953,'DOGHER ORDER-DISC'!$K$4:$N$30,4,FALSE)</f>
        <v>0</v>
      </c>
      <c r="K8953" s="2">
        <f t="shared" si="145"/>
        <v>43.47</v>
      </c>
      <c r="L8953" s="1"/>
    </row>
    <row r="8954" spans="1:12">
      <c r="A8954" s="1"/>
      <c r="B8954" s="1"/>
      <c r="C8954" s="1" t="s">
        <v>18208</v>
      </c>
      <c r="D8954" s="1" t="s">
        <v>18243</v>
      </c>
      <c r="E8954" s="1" t="s">
        <v>17131</v>
      </c>
      <c r="F8954" s="1" t="s">
        <v>18077</v>
      </c>
      <c r="G8954" s="1" t="s">
        <v>29537</v>
      </c>
      <c r="H8954" s="1" t="s">
        <v>17586</v>
      </c>
      <c r="I8954" s="2">
        <v>63.69</v>
      </c>
      <c r="J8954" s="37">
        <f>VLOOKUP(H8954,'DOGHER ORDER-DISC'!$K$4:$N$30,4,FALSE)</f>
        <v>0</v>
      </c>
      <c r="K8954" s="2">
        <f t="shared" si="145"/>
        <v>63.69</v>
      </c>
      <c r="L8954" s="1"/>
    </row>
    <row r="8955" spans="1:12">
      <c r="A8955" s="1"/>
      <c r="B8955" s="1"/>
      <c r="C8955" s="1" t="s">
        <v>18208</v>
      </c>
      <c r="D8955" s="1" t="s">
        <v>18243</v>
      </c>
      <c r="E8955" s="1" t="s">
        <v>17181</v>
      </c>
      <c r="F8955" s="1" t="s">
        <v>18078</v>
      </c>
      <c r="G8955" s="1" t="s">
        <v>29538</v>
      </c>
      <c r="H8955" s="1" t="s">
        <v>17586</v>
      </c>
      <c r="I8955" s="2">
        <v>2.31</v>
      </c>
      <c r="J8955" s="37">
        <f>VLOOKUP(H8955,'DOGHER ORDER-DISC'!$K$4:$N$30,4,FALSE)</f>
        <v>0</v>
      </c>
      <c r="K8955" s="2">
        <f t="shared" si="145"/>
        <v>2.31</v>
      </c>
      <c r="L8955" s="1"/>
    </row>
    <row r="8956" spans="1:12">
      <c r="A8956" s="1"/>
      <c r="B8956" s="1"/>
      <c r="C8956" s="1" t="s">
        <v>18208</v>
      </c>
      <c r="D8956" s="1" t="s">
        <v>18243</v>
      </c>
      <c r="E8956" s="1" t="s">
        <v>17182</v>
      </c>
      <c r="F8956" s="1" t="s">
        <v>18079</v>
      </c>
      <c r="G8956" s="1" t="s">
        <v>29539</v>
      </c>
      <c r="H8956" s="1" t="s">
        <v>17586</v>
      </c>
      <c r="I8956" s="2">
        <v>2.54</v>
      </c>
      <c r="J8956" s="37">
        <f>VLOOKUP(H8956,'DOGHER ORDER-DISC'!$K$4:$N$30,4,FALSE)</f>
        <v>0</v>
      </c>
      <c r="K8956" s="2">
        <f t="shared" si="145"/>
        <v>2.54</v>
      </c>
      <c r="L8956" s="1"/>
    </row>
    <row r="8957" spans="1:12">
      <c r="A8957" s="1"/>
      <c r="B8957" s="1"/>
      <c r="C8957" s="1" t="s">
        <v>18208</v>
      </c>
      <c r="D8957" s="1" t="s">
        <v>18243</v>
      </c>
      <c r="E8957" s="1" t="s">
        <v>17183</v>
      </c>
      <c r="F8957" s="1" t="s">
        <v>18080</v>
      </c>
      <c r="G8957" s="1" t="s">
        <v>29540</v>
      </c>
      <c r="H8957" s="1" t="s">
        <v>17586</v>
      </c>
      <c r="I8957" s="2">
        <v>2.67</v>
      </c>
      <c r="J8957" s="37">
        <f>VLOOKUP(H8957,'DOGHER ORDER-DISC'!$K$4:$N$30,4,FALSE)</f>
        <v>0</v>
      </c>
      <c r="K8957" s="2">
        <f t="shared" si="145"/>
        <v>2.67</v>
      </c>
      <c r="L8957" s="1"/>
    </row>
    <row r="8958" spans="1:12">
      <c r="A8958" s="1"/>
      <c r="B8958" s="1"/>
      <c r="C8958" s="1" t="s">
        <v>18208</v>
      </c>
      <c r="D8958" s="1" t="s">
        <v>18243</v>
      </c>
      <c r="E8958" s="1" t="s">
        <v>17184</v>
      </c>
      <c r="F8958" s="1" t="s">
        <v>18081</v>
      </c>
      <c r="G8958" s="1" t="s">
        <v>29541</v>
      </c>
      <c r="H8958" s="1" t="s">
        <v>17586</v>
      </c>
      <c r="I8958" s="2">
        <v>2.77</v>
      </c>
      <c r="J8958" s="37">
        <f>VLOOKUP(H8958,'DOGHER ORDER-DISC'!$K$4:$N$30,4,FALSE)</f>
        <v>0</v>
      </c>
      <c r="K8958" s="2">
        <f t="shared" si="145"/>
        <v>2.77</v>
      </c>
      <c r="L8958" s="1"/>
    </row>
    <row r="8959" spans="1:12">
      <c r="A8959" s="1"/>
      <c r="B8959" s="1"/>
      <c r="C8959" s="1" t="s">
        <v>18208</v>
      </c>
      <c r="D8959" s="1" t="s">
        <v>18243</v>
      </c>
      <c r="E8959" s="1" t="s">
        <v>17185</v>
      </c>
      <c r="F8959" s="1" t="s">
        <v>18082</v>
      </c>
      <c r="G8959" s="1" t="s">
        <v>29542</v>
      </c>
      <c r="H8959" s="1" t="s">
        <v>17586</v>
      </c>
      <c r="I8959" s="2">
        <v>3.21</v>
      </c>
      <c r="J8959" s="37">
        <f>VLOOKUP(H8959,'DOGHER ORDER-DISC'!$K$4:$N$30,4,FALSE)</f>
        <v>0</v>
      </c>
      <c r="K8959" s="2">
        <f t="shared" si="145"/>
        <v>3.21</v>
      </c>
      <c r="L8959" s="1"/>
    </row>
    <row r="8960" spans="1:12">
      <c r="A8960" s="1"/>
      <c r="B8960" s="1"/>
      <c r="C8960" s="1" t="s">
        <v>18208</v>
      </c>
      <c r="D8960" s="1" t="s">
        <v>18243</v>
      </c>
      <c r="E8960" s="1" t="s">
        <v>17186</v>
      </c>
      <c r="F8960" s="1" t="s">
        <v>18083</v>
      </c>
      <c r="G8960" s="1" t="s">
        <v>29543</v>
      </c>
      <c r="H8960" s="1" t="s">
        <v>17586</v>
      </c>
      <c r="I8960" s="2">
        <v>3.82</v>
      </c>
      <c r="J8960" s="37">
        <f>VLOOKUP(H8960,'DOGHER ORDER-DISC'!$K$4:$N$30,4,FALSE)</f>
        <v>0</v>
      </c>
      <c r="K8960" s="2">
        <f t="shared" si="145"/>
        <v>3.82</v>
      </c>
      <c r="L8960" s="1"/>
    </row>
    <row r="8961" spans="1:12">
      <c r="A8961" s="1"/>
      <c r="B8961" s="1"/>
      <c r="C8961" s="1" t="s">
        <v>18208</v>
      </c>
      <c r="D8961" s="1" t="s">
        <v>18243</v>
      </c>
      <c r="E8961" s="1" t="s">
        <v>17187</v>
      </c>
      <c r="F8961" s="1" t="s">
        <v>18084</v>
      </c>
      <c r="G8961" s="1" t="s">
        <v>29544</v>
      </c>
      <c r="H8961" s="1" t="s">
        <v>17586</v>
      </c>
      <c r="I8961" s="2">
        <v>5.16</v>
      </c>
      <c r="J8961" s="37">
        <f>VLOOKUP(H8961,'DOGHER ORDER-DISC'!$K$4:$N$30,4,FALSE)</f>
        <v>0</v>
      </c>
      <c r="K8961" s="2">
        <f t="shared" si="145"/>
        <v>5.16</v>
      </c>
      <c r="L8961" s="1"/>
    </row>
    <row r="8962" spans="1:12">
      <c r="A8962" s="1"/>
      <c r="B8962" s="1"/>
      <c r="C8962" s="1" t="s">
        <v>18208</v>
      </c>
      <c r="D8962" s="1" t="s">
        <v>18243</v>
      </c>
      <c r="E8962" s="1" t="s">
        <v>17188</v>
      </c>
      <c r="F8962" s="1" t="s">
        <v>18085</v>
      </c>
      <c r="G8962" s="1" t="s">
        <v>29545</v>
      </c>
      <c r="H8962" s="1" t="s">
        <v>17586</v>
      </c>
      <c r="I8962" s="2">
        <v>6.97</v>
      </c>
      <c r="J8962" s="37">
        <f>VLOOKUP(H8962,'DOGHER ORDER-DISC'!$K$4:$N$30,4,FALSE)</f>
        <v>0</v>
      </c>
      <c r="K8962" s="2">
        <f t="shared" si="145"/>
        <v>6.97</v>
      </c>
      <c r="L8962" s="1"/>
    </row>
    <row r="8963" spans="1:12">
      <c r="A8963" s="1"/>
      <c r="B8963" s="1"/>
      <c r="C8963" s="1" t="s">
        <v>18208</v>
      </c>
      <c r="D8963" s="1" t="s">
        <v>18243</v>
      </c>
      <c r="E8963" s="1" t="s">
        <v>17189</v>
      </c>
      <c r="F8963" s="1" t="s">
        <v>18086</v>
      </c>
      <c r="G8963" s="1" t="s">
        <v>29546</v>
      </c>
      <c r="H8963" s="1" t="s">
        <v>17586</v>
      </c>
      <c r="I8963" s="2">
        <v>8.8800000000000008</v>
      </c>
      <c r="J8963" s="37">
        <f>VLOOKUP(H8963,'DOGHER ORDER-DISC'!$K$4:$N$30,4,FALSE)</f>
        <v>0</v>
      </c>
      <c r="K8963" s="2">
        <f t="shared" si="145"/>
        <v>8.8800000000000008</v>
      </c>
      <c r="L8963" s="1"/>
    </row>
    <row r="8964" spans="1:12">
      <c r="A8964" s="1"/>
      <c r="B8964" s="1"/>
      <c r="C8964" s="1" t="s">
        <v>18208</v>
      </c>
      <c r="D8964" s="1" t="s">
        <v>18243</v>
      </c>
      <c r="E8964" s="1" t="s">
        <v>17190</v>
      </c>
      <c r="F8964" s="1" t="s">
        <v>18087</v>
      </c>
      <c r="G8964" s="1" t="s">
        <v>29547</v>
      </c>
      <c r="H8964" s="1" t="s">
        <v>17586</v>
      </c>
      <c r="I8964" s="2">
        <v>13.78</v>
      </c>
      <c r="J8964" s="37">
        <f>VLOOKUP(H8964,'DOGHER ORDER-DISC'!$K$4:$N$30,4,FALSE)</f>
        <v>0</v>
      </c>
      <c r="K8964" s="2">
        <f t="shared" si="145"/>
        <v>13.78</v>
      </c>
      <c r="L8964" s="1"/>
    </row>
    <row r="8965" spans="1:12">
      <c r="A8965" s="1"/>
      <c r="B8965" s="1"/>
      <c r="C8965" s="1" t="s">
        <v>18208</v>
      </c>
      <c r="D8965" s="1" t="s">
        <v>18243</v>
      </c>
      <c r="E8965" s="1" t="s">
        <v>17191</v>
      </c>
      <c r="F8965" s="1" t="s">
        <v>18088</v>
      </c>
      <c r="G8965" s="1" t="s">
        <v>29548</v>
      </c>
      <c r="H8965" s="1" t="s">
        <v>17586</v>
      </c>
      <c r="I8965" s="2">
        <v>15.95</v>
      </c>
      <c r="J8965" s="37">
        <f>VLOOKUP(H8965,'DOGHER ORDER-DISC'!$K$4:$N$30,4,FALSE)</f>
        <v>0</v>
      </c>
      <c r="K8965" s="2">
        <f t="shared" si="145"/>
        <v>15.95</v>
      </c>
      <c r="L8965" s="1"/>
    </row>
    <row r="8966" spans="1:12">
      <c r="A8966" s="1"/>
      <c r="B8966" s="1"/>
      <c r="C8966" s="1" t="s">
        <v>18208</v>
      </c>
      <c r="D8966" s="1" t="s">
        <v>18243</v>
      </c>
      <c r="E8966" s="1" t="s">
        <v>17139</v>
      </c>
      <c r="F8966" s="1" t="s">
        <v>18089</v>
      </c>
      <c r="G8966" s="1" t="s">
        <v>29549</v>
      </c>
      <c r="H8966" s="1" t="s">
        <v>17586</v>
      </c>
      <c r="I8966" s="2">
        <v>7.53</v>
      </c>
      <c r="J8966" s="37">
        <f>VLOOKUP(H8966,'DOGHER ORDER-DISC'!$K$4:$N$30,4,FALSE)</f>
        <v>0</v>
      </c>
      <c r="K8966" s="2">
        <f t="shared" si="145"/>
        <v>7.53</v>
      </c>
      <c r="L8966" s="1"/>
    </row>
    <row r="8967" spans="1:12">
      <c r="A8967" s="1"/>
      <c r="B8967" s="1"/>
      <c r="C8967" s="1" t="s">
        <v>18208</v>
      </c>
      <c r="D8967" s="1" t="s">
        <v>18243</v>
      </c>
      <c r="E8967" s="1" t="s">
        <v>17140</v>
      </c>
      <c r="F8967" s="1" t="s">
        <v>18090</v>
      </c>
      <c r="G8967" s="1" t="s">
        <v>29550</v>
      </c>
      <c r="H8967" s="1" t="s">
        <v>17586</v>
      </c>
      <c r="I8967" s="2">
        <v>7.53</v>
      </c>
      <c r="J8967" s="37">
        <f>VLOOKUP(H8967,'DOGHER ORDER-DISC'!$K$4:$N$30,4,FALSE)</f>
        <v>0</v>
      </c>
      <c r="K8967" s="2">
        <f t="shared" si="145"/>
        <v>7.53</v>
      </c>
      <c r="L8967" s="1"/>
    </row>
    <row r="8968" spans="1:12">
      <c r="A8968" s="1"/>
      <c r="B8968" s="1"/>
      <c r="C8968" s="1" t="s">
        <v>18208</v>
      </c>
      <c r="D8968" s="1" t="s">
        <v>18243</v>
      </c>
      <c r="E8968" s="1" t="s">
        <v>17141</v>
      </c>
      <c r="F8968" s="1" t="s">
        <v>18091</v>
      </c>
      <c r="G8968" s="1" t="s">
        <v>29551</v>
      </c>
      <c r="H8968" s="1" t="s">
        <v>17586</v>
      </c>
      <c r="I8968" s="2">
        <v>7.6</v>
      </c>
      <c r="J8968" s="37">
        <f>VLOOKUP(H8968,'DOGHER ORDER-DISC'!$K$4:$N$30,4,FALSE)</f>
        <v>0</v>
      </c>
      <c r="K8968" s="2">
        <f t="shared" si="145"/>
        <v>7.6</v>
      </c>
      <c r="L8968" s="1"/>
    </row>
    <row r="8969" spans="1:12">
      <c r="A8969" s="1"/>
      <c r="B8969" s="1"/>
      <c r="C8969" s="1" t="s">
        <v>18208</v>
      </c>
      <c r="D8969" s="1" t="s">
        <v>18243</v>
      </c>
      <c r="E8969" s="1" t="s">
        <v>17142</v>
      </c>
      <c r="F8969" s="1" t="s">
        <v>18092</v>
      </c>
      <c r="G8969" s="1" t="s">
        <v>29552</v>
      </c>
      <c r="H8969" s="1" t="s">
        <v>17586</v>
      </c>
      <c r="I8969" s="2">
        <v>7.6</v>
      </c>
      <c r="J8969" s="37">
        <f>VLOOKUP(H8969,'DOGHER ORDER-DISC'!$K$4:$N$30,4,FALSE)</f>
        <v>0</v>
      </c>
      <c r="K8969" s="2">
        <f t="shared" si="145"/>
        <v>7.6</v>
      </c>
      <c r="L8969" s="1"/>
    </row>
    <row r="8970" spans="1:12">
      <c r="A8970" s="1"/>
      <c r="B8970" s="1"/>
      <c r="C8970" s="1" t="s">
        <v>18208</v>
      </c>
      <c r="D8970" s="1" t="s">
        <v>18243</v>
      </c>
      <c r="E8970" s="1" t="s">
        <v>17143</v>
      </c>
      <c r="F8970" s="1" t="s">
        <v>18093</v>
      </c>
      <c r="G8970" s="1" t="s">
        <v>29553</v>
      </c>
      <c r="H8970" s="1" t="s">
        <v>17586</v>
      </c>
      <c r="I8970" s="2">
        <v>6.35</v>
      </c>
      <c r="J8970" s="37">
        <f>VLOOKUP(H8970,'DOGHER ORDER-DISC'!$K$4:$N$30,4,FALSE)</f>
        <v>0</v>
      </c>
      <c r="K8970" s="2">
        <f t="shared" si="145"/>
        <v>6.35</v>
      </c>
      <c r="L8970" s="1"/>
    </row>
    <row r="8971" spans="1:12">
      <c r="A8971" s="1"/>
      <c r="B8971" s="1"/>
      <c r="C8971" s="1" t="s">
        <v>18208</v>
      </c>
      <c r="D8971" s="1" t="s">
        <v>18243</v>
      </c>
      <c r="E8971" s="1" t="s">
        <v>17144</v>
      </c>
      <c r="F8971" s="1" t="s">
        <v>18094</v>
      </c>
      <c r="G8971" s="1" t="s">
        <v>29554</v>
      </c>
      <c r="H8971" s="1" t="s">
        <v>17586</v>
      </c>
      <c r="I8971" s="2">
        <v>6.46</v>
      </c>
      <c r="J8971" s="37">
        <f>VLOOKUP(H8971,'DOGHER ORDER-DISC'!$K$4:$N$30,4,FALSE)</f>
        <v>0</v>
      </c>
      <c r="K8971" s="2">
        <f t="shared" si="145"/>
        <v>6.46</v>
      </c>
      <c r="L8971" s="1"/>
    </row>
    <row r="8972" spans="1:12">
      <c r="A8972" s="1"/>
      <c r="B8972" s="1"/>
      <c r="C8972" s="1" t="s">
        <v>18208</v>
      </c>
      <c r="D8972" s="1" t="s">
        <v>18243</v>
      </c>
      <c r="E8972" s="1" t="s">
        <v>17145</v>
      </c>
      <c r="F8972" s="1" t="s">
        <v>18095</v>
      </c>
      <c r="G8972" s="1" t="s">
        <v>29555</v>
      </c>
      <c r="H8972" s="1" t="s">
        <v>17586</v>
      </c>
      <c r="I8972" s="2">
        <v>6.85</v>
      </c>
      <c r="J8972" s="37">
        <f>VLOOKUP(H8972,'DOGHER ORDER-DISC'!$K$4:$N$30,4,FALSE)</f>
        <v>0</v>
      </c>
      <c r="K8972" s="2">
        <f t="shared" si="145"/>
        <v>6.85</v>
      </c>
      <c r="L8972" s="1"/>
    </row>
    <row r="8973" spans="1:12">
      <c r="A8973" s="1"/>
      <c r="B8973" s="1"/>
      <c r="C8973" s="1" t="s">
        <v>18208</v>
      </c>
      <c r="D8973" s="1" t="s">
        <v>18243</v>
      </c>
      <c r="E8973" s="1" t="s">
        <v>17146</v>
      </c>
      <c r="F8973" s="1" t="s">
        <v>18096</v>
      </c>
      <c r="G8973" s="1" t="s">
        <v>29556</v>
      </c>
      <c r="H8973" s="1" t="s">
        <v>17586</v>
      </c>
      <c r="I8973" s="2">
        <v>6.89</v>
      </c>
      <c r="J8973" s="37">
        <f>VLOOKUP(H8973,'DOGHER ORDER-DISC'!$K$4:$N$30,4,FALSE)</f>
        <v>0</v>
      </c>
      <c r="K8973" s="2">
        <f t="shared" si="145"/>
        <v>6.89</v>
      </c>
      <c r="L8973" s="1"/>
    </row>
    <row r="8974" spans="1:12">
      <c r="A8974" s="1"/>
      <c r="B8974" s="1"/>
      <c r="C8974" s="1" t="s">
        <v>18208</v>
      </c>
      <c r="D8974" s="1" t="s">
        <v>18243</v>
      </c>
      <c r="E8974" s="1" t="s">
        <v>17147</v>
      </c>
      <c r="F8974" s="1" t="s">
        <v>18097</v>
      </c>
      <c r="G8974" s="1" t="s">
        <v>29557</v>
      </c>
      <c r="H8974" s="1" t="s">
        <v>17586</v>
      </c>
      <c r="I8974" s="2">
        <v>7.12</v>
      </c>
      <c r="J8974" s="37">
        <f>VLOOKUP(H8974,'DOGHER ORDER-DISC'!$K$4:$N$30,4,FALSE)</f>
        <v>0</v>
      </c>
      <c r="K8974" s="2">
        <f t="shared" si="145"/>
        <v>7.12</v>
      </c>
      <c r="L8974" s="1"/>
    </row>
    <row r="8975" spans="1:12">
      <c r="A8975" s="1"/>
      <c r="B8975" s="1"/>
      <c r="C8975" s="1" t="s">
        <v>18208</v>
      </c>
      <c r="D8975" s="1" t="s">
        <v>18243</v>
      </c>
      <c r="E8975" s="1" t="s">
        <v>17148</v>
      </c>
      <c r="F8975" s="1" t="s">
        <v>18098</v>
      </c>
      <c r="G8975" s="1" t="s">
        <v>29558</v>
      </c>
      <c r="H8975" s="1" t="s">
        <v>17586</v>
      </c>
      <c r="I8975" s="2">
        <v>7.23</v>
      </c>
      <c r="J8975" s="37">
        <f>VLOOKUP(H8975,'DOGHER ORDER-DISC'!$K$4:$N$30,4,FALSE)</f>
        <v>0</v>
      </c>
      <c r="K8975" s="2">
        <f t="shared" si="145"/>
        <v>7.23</v>
      </c>
      <c r="L8975" s="1"/>
    </row>
    <row r="8976" spans="1:12">
      <c r="A8976" s="1"/>
      <c r="B8976" s="1"/>
      <c r="C8976" s="1" t="s">
        <v>18208</v>
      </c>
      <c r="D8976" s="1" t="s">
        <v>18243</v>
      </c>
      <c r="E8976" s="1" t="s">
        <v>17149</v>
      </c>
      <c r="F8976" s="1" t="s">
        <v>18099</v>
      </c>
      <c r="G8976" s="1" t="s">
        <v>29559</v>
      </c>
      <c r="H8976" s="1" t="s">
        <v>17586</v>
      </c>
      <c r="I8976" s="2">
        <v>7.65</v>
      </c>
      <c r="J8976" s="37">
        <f>VLOOKUP(H8976,'DOGHER ORDER-DISC'!$K$4:$N$30,4,FALSE)</f>
        <v>0</v>
      </c>
      <c r="K8976" s="2">
        <f t="shared" si="145"/>
        <v>7.65</v>
      </c>
      <c r="L8976" s="1"/>
    </row>
    <row r="8977" spans="1:12">
      <c r="A8977" s="1"/>
      <c r="B8977" s="1"/>
      <c r="C8977" s="1" t="s">
        <v>18208</v>
      </c>
      <c r="D8977" s="1" t="s">
        <v>18243</v>
      </c>
      <c r="E8977" s="1" t="s">
        <v>17150</v>
      </c>
      <c r="F8977" s="1" t="s">
        <v>18100</v>
      </c>
      <c r="G8977" s="1" t="s">
        <v>29560</v>
      </c>
      <c r="H8977" s="1" t="s">
        <v>17586</v>
      </c>
      <c r="I8977" s="2">
        <v>8.1999999999999993</v>
      </c>
      <c r="J8977" s="37">
        <f>VLOOKUP(H8977,'DOGHER ORDER-DISC'!$K$4:$N$30,4,FALSE)</f>
        <v>0</v>
      </c>
      <c r="K8977" s="2">
        <f t="shared" si="145"/>
        <v>8.1999999999999993</v>
      </c>
      <c r="L8977" s="1"/>
    </row>
    <row r="8978" spans="1:12">
      <c r="A8978" s="1"/>
      <c r="B8978" s="1"/>
      <c r="C8978" s="1" t="s">
        <v>18208</v>
      </c>
      <c r="D8978" s="1" t="s">
        <v>18243</v>
      </c>
      <c r="E8978" s="1" t="s">
        <v>17151</v>
      </c>
      <c r="F8978" s="1" t="s">
        <v>18101</v>
      </c>
      <c r="G8978" s="1" t="s">
        <v>29561</v>
      </c>
      <c r="H8978" s="1" t="s">
        <v>17586</v>
      </c>
      <c r="I8978" s="2">
        <v>8.8800000000000008</v>
      </c>
      <c r="J8978" s="37">
        <f>VLOOKUP(H8978,'DOGHER ORDER-DISC'!$K$4:$N$30,4,FALSE)</f>
        <v>0</v>
      </c>
      <c r="K8978" s="2">
        <f t="shared" si="145"/>
        <v>8.8800000000000008</v>
      </c>
      <c r="L8978" s="1"/>
    </row>
    <row r="8979" spans="1:12">
      <c r="A8979" s="1"/>
      <c r="B8979" s="1"/>
      <c r="C8979" s="1" t="s">
        <v>18208</v>
      </c>
      <c r="D8979" s="1" t="s">
        <v>18243</v>
      </c>
      <c r="E8979" s="1" t="s">
        <v>17152</v>
      </c>
      <c r="F8979" s="1" t="s">
        <v>18102</v>
      </c>
      <c r="G8979" s="1" t="s">
        <v>29562</v>
      </c>
      <c r="H8979" s="1" t="s">
        <v>17586</v>
      </c>
      <c r="I8979" s="2">
        <v>11.96</v>
      </c>
      <c r="J8979" s="37">
        <f>VLOOKUP(H8979,'DOGHER ORDER-DISC'!$K$4:$N$30,4,FALSE)</f>
        <v>0</v>
      </c>
      <c r="K8979" s="2">
        <f t="shared" si="145"/>
        <v>11.96</v>
      </c>
      <c r="L8979" s="1"/>
    </row>
    <row r="8980" spans="1:12">
      <c r="A8980" s="1"/>
      <c r="B8980" s="1"/>
      <c r="C8980" s="1" t="s">
        <v>18208</v>
      </c>
      <c r="D8980" s="1" t="s">
        <v>18243</v>
      </c>
      <c r="E8980" s="1" t="s">
        <v>17153</v>
      </c>
      <c r="F8980" s="1" t="s">
        <v>18103</v>
      </c>
      <c r="G8980" s="1" t="s">
        <v>29563</v>
      </c>
      <c r="H8980" s="1" t="s">
        <v>17586</v>
      </c>
      <c r="I8980" s="2">
        <v>13.97</v>
      </c>
      <c r="J8980" s="37">
        <f>VLOOKUP(H8980,'DOGHER ORDER-DISC'!$K$4:$N$30,4,FALSE)</f>
        <v>0</v>
      </c>
      <c r="K8980" s="2">
        <f t="shared" si="145"/>
        <v>13.97</v>
      </c>
      <c r="L8980" s="1"/>
    </row>
    <row r="8981" spans="1:12">
      <c r="A8981" s="1"/>
      <c r="B8981" s="1"/>
      <c r="C8981" s="1" t="s">
        <v>18208</v>
      </c>
      <c r="D8981" s="1" t="s">
        <v>18243</v>
      </c>
      <c r="E8981" s="1" t="s">
        <v>17154</v>
      </c>
      <c r="F8981" s="1" t="s">
        <v>18104</v>
      </c>
      <c r="G8981" s="1" t="s">
        <v>29564</v>
      </c>
      <c r="H8981" s="1" t="s">
        <v>17586</v>
      </c>
      <c r="I8981" s="2">
        <v>9.59</v>
      </c>
      <c r="J8981" s="37">
        <f>VLOOKUP(H8981,'DOGHER ORDER-DISC'!$K$4:$N$30,4,FALSE)</f>
        <v>0</v>
      </c>
      <c r="K8981" s="2">
        <f t="shared" si="145"/>
        <v>9.59</v>
      </c>
      <c r="L8981" s="1"/>
    </row>
    <row r="8982" spans="1:12">
      <c r="A8982" s="1"/>
      <c r="B8982" s="1"/>
      <c r="C8982" s="1" t="s">
        <v>18208</v>
      </c>
      <c r="D8982" s="1" t="s">
        <v>18243</v>
      </c>
      <c r="E8982" s="1" t="s">
        <v>17155</v>
      </c>
      <c r="F8982" s="1" t="s">
        <v>18105</v>
      </c>
      <c r="G8982" s="1" t="s">
        <v>29565</v>
      </c>
      <c r="H8982" s="1" t="s">
        <v>17586</v>
      </c>
      <c r="I8982" s="2">
        <v>9.59</v>
      </c>
      <c r="J8982" s="37">
        <f>VLOOKUP(H8982,'DOGHER ORDER-DISC'!$K$4:$N$30,4,FALSE)</f>
        <v>0</v>
      </c>
      <c r="K8982" s="2">
        <f t="shared" si="145"/>
        <v>9.59</v>
      </c>
      <c r="L8982" s="1"/>
    </row>
    <row r="8983" spans="1:12">
      <c r="A8983" s="1"/>
      <c r="B8983" s="1"/>
      <c r="C8983" s="1" t="s">
        <v>18208</v>
      </c>
      <c r="D8983" s="1" t="s">
        <v>18243</v>
      </c>
      <c r="E8983" s="1" t="s">
        <v>17156</v>
      </c>
      <c r="F8983" s="1" t="s">
        <v>18106</v>
      </c>
      <c r="G8983" s="1" t="s">
        <v>29566</v>
      </c>
      <c r="H8983" s="1" t="s">
        <v>17586</v>
      </c>
      <c r="I8983" s="2">
        <v>9.67</v>
      </c>
      <c r="J8983" s="37">
        <f>VLOOKUP(H8983,'DOGHER ORDER-DISC'!$K$4:$N$30,4,FALSE)</f>
        <v>0</v>
      </c>
      <c r="K8983" s="2">
        <f t="shared" si="145"/>
        <v>9.67</v>
      </c>
      <c r="L8983" s="1"/>
    </row>
    <row r="8984" spans="1:12">
      <c r="A8984" s="1"/>
      <c r="B8984" s="1"/>
      <c r="C8984" s="1" t="s">
        <v>18208</v>
      </c>
      <c r="D8984" s="1" t="s">
        <v>18243</v>
      </c>
      <c r="E8984" s="1" t="s">
        <v>17157</v>
      </c>
      <c r="F8984" s="1" t="s">
        <v>18107</v>
      </c>
      <c r="G8984" s="1" t="s">
        <v>29567</v>
      </c>
      <c r="H8984" s="1" t="s">
        <v>17586</v>
      </c>
      <c r="I8984" s="2">
        <v>9.67</v>
      </c>
      <c r="J8984" s="37">
        <f>VLOOKUP(H8984,'DOGHER ORDER-DISC'!$K$4:$N$30,4,FALSE)</f>
        <v>0</v>
      </c>
      <c r="K8984" s="2">
        <f t="shared" si="145"/>
        <v>9.67</v>
      </c>
      <c r="L8984" s="1"/>
    </row>
    <row r="8985" spans="1:12">
      <c r="A8985" s="1"/>
      <c r="B8985" s="1"/>
      <c r="C8985" s="1" t="s">
        <v>18208</v>
      </c>
      <c r="D8985" s="1" t="s">
        <v>18243</v>
      </c>
      <c r="E8985" s="1" t="s">
        <v>17158</v>
      </c>
      <c r="F8985" s="1" t="s">
        <v>18108</v>
      </c>
      <c r="G8985" s="1" t="s">
        <v>29568</v>
      </c>
      <c r="H8985" s="1" t="s">
        <v>17586</v>
      </c>
      <c r="I8985" s="2">
        <v>7.99</v>
      </c>
      <c r="J8985" s="37">
        <f>VLOOKUP(H8985,'DOGHER ORDER-DISC'!$K$4:$N$30,4,FALSE)</f>
        <v>0</v>
      </c>
      <c r="K8985" s="2">
        <f t="shared" si="145"/>
        <v>7.99</v>
      </c>
      <c r="L8985" s="1"/>
    </row>
    <row r="8986" spans="1:12">
      <c r="A8986" s="1"/>
      <c r="B8986" s="1"/>
      <c r="C8986" s="1" t="s">
        <v>18208</v>
      </c>
      <c r="D8986" s="1" t="s">
        <v>18243</v>
      </c>
      <c r="E8986" s="1" t="s">
        <v>17159</v>
      </c>
      <c r="F8986" s="1" t="s">
        <v>18109</v>
      </c>
      <c r="G8986" s="1" t="s">
        <v>29569</v>
      </c>
      <c r="H8986" s="1" t="s">
        <v>17586</v>
      </c>
      <c r="I8986" s="2">
        <v>8.1300000000000008</v>
      </c>
      <c r="J8986" s="37">
        <f>VLOOKUP(H8986,'DOGHER ORDER-DISC'!$K$4:$N$30,4,FALSE)</f>
        <v>0</v>
      </c>
      <c r="K8986" s="2">
        <f t="shared" si="145"/>
        <v>8.1300000000000008</v>
      </c>
      <c r="L8986" s="1"/>
    </row>
    <row r="8987" spans="1:12">
      <c r="A8987" s="1"/>
      <c r="B8987" s="1"/>
      <c r="C8987" s="1" t="s">
        <v>18208</v>
      </c>
      <c r="D8987" s="1" t="s">
        <v>18243</v>
      </c>
      <c r="E8987" s="1" t="s">
        <v>17160</v>
      </c>
      <c r="F8987" s="1" t="s">
        <v>18110</v>
      </c>
      <c r="G8987" s="1" t="s">
        <v>29570</v>
      </c>
      <c r="H8987" s="1" t="s">
        <v>17586</v>
      </c>
      <c r="I8987" s="2">
        <v>8.58</v>
      </c>
      <c r="J8987" s="37">
        <f>VLOOKUP(H8987,'DOGHER ORDER-DISC'!$K$4:$N$30,4,FALSE)</f>
        <v>0</v>
      </c>
      <c r="K8987" s="2">
        <f t="shared" si="145"/>
        <v>8.58</v>
      </c>
      <c r="L8987" s="1"/>
    </row>
    <row r="8988" spans="1:12">
      <c r="A8988" s="1"/>
      <c r="B8988" s="1"/>
      <c r="C8988" s="1" t="s">
        <v>18208</v>
      </c>
      <c r="D8988" s="1" t="s">
        <v>18243</v>
      </c>
      <c r="E8988" s="1" t="s">
        <v>17161</v>
      </c>
      <c r="F8988" s="1" t="s">
        <v>18111</v>
      </c>
      <c r="G8988" s="1" t="s">
        <v>29571</v>
      </c>
      <c r="H8988" s="1" t="s">
        <v>17586</v>
      </c>
      <c r="I8988" s="2">
        <v>8.64</v>
      </c>
      <c r="J8988" s="37">
        <f>VLOOKUP(H8988,'DOGHER ORDER-DISC'!$K$4:$N$30,4,FALSE)</f>
        <v>0</v>
      </c>
      <c r="K8988" s="2">
        <f t="shared" si="145"/>
        <v>8.64</v>
      </c>
      <c r="L8988" s="1"/>
    </row>
    <row r="8989" spans="1:12">
      <c r="A8989" s="1"/>
      <c r="B8989" s="1"/>
      <c r="C8989" s="1" t="s">
        <v>18208</v>
      </c>
      <c r="D8989" s="1" t="s">
        <v>18243</v>
      </c>
      <c r="E8989" s="1" t="s">
        <v>17162</v>
      </c>
      <c r="F8989" s="1" t="s">
        <v>18112</v>
      </c>
      <c r="G8989" s="1" t="s">
        <v>29572</v>
      </c>
      <c r="H8989" s="1" t="s">
        <v>17586</v>
      </c>
      <c r="I8989" s="2">
        <v>8.94</v>
      </c>
      <c r="J8989" s="37">
        <f>VLOOKUP(H8989,'DOGHER ORDER-DISC'!$K$4:$N$30,4,FALSE)</f>
        <v>0</v>
      </c>
      <c r="K8989" s="2">
        <f t="shared" si="145"/>
        <v>8.94</v>
      </c>
      <c r="L8989" s="1"/>
    </row>
    <row r="8990" spans="1:12">
      <c r="A8990" s="1"/>
      <c r="B8990" s="1"/>
      <c r="C8990" s="1" t="s">
        <v>18208</v>
      </c>
      <c r="D8990" s="1" t="s">
        <v>18243</v>
      </c>
      <c r="E8990" s="1" t="s">
        <v>17163</v>
      </c>
      <c r="F8990" s="1" t="s">
        <v>18113</v>
      </c>
      <c r="G8990" s="1" t="s">
        <v>29573</v>
      </c>
      <c r="H8990" s="1" t="s">
        <v>17586</v>
      </c>
      <c r="I8990" s="2">
        <v>9.0399999999999991</v>
      </c>
      <c r="J8990" s="37">
        <f>VLOOKUP(H8990,'DOGHER ORDER-DISC'!$K$4:$N$30,4,FALSE)</f>
        <v>0</v>
      </c>
      <c r="K8990" s="2">
        <f t="shared" si="145"/>
        <v>9.0399999999999991</v>
      </c>
      <c r="L8990" s="1"/>
    </row>
    <row r="8991" spans="1:12">
      <c r="A8991" s="1"/>
      <c r="B8991" s="1"/>
      <c r="C8991" s="1" t="s">
        <v>18208</v>
      </c>
      <c r="D8991" s="1" t="s">
        <v>18243</v>
      </c>
      <c r="E8991" s="1" t="s">
        <v>17164</v>
      </c>
      <c r="F8991" s="1" t="s">
        <v>18114</v>
      </c>
      <c r="G8991" s="1" t="s">
        <v>29574</v>
      </c>
      <c r="H8991" s="1" t="s">
        <v>17586</v>
      </c>
      <c r="I8991" s="2">
        <v>9.5399999999999991</v>
      </c>
      <c r="J8991" s="37">
        <f>VLOOKUP(H8991,'DOGHER ORDER-DISC'!$K$4:$N$30,4,FALSE)</f>
        <v>0</v>
      </c>
      <c r="K8991" s="2">
        <f t="shared" si="145"/>
        <v>9.5399999999999991</v>
      </c>
      <c r="L8991" s="1"/>
    </row>
    <row r="8992" spans="1:12">
      <c r="A8992" s="1"/>
      <c r="B8992" s="1"/>
      <c r="C8992" s="1" t="s">
        <v>18208</v>
      </c>
      <c r="D8992" s="1" t="s">
        <v>18243</v>
      </c>
      <c r="E8992" s="1" t="s">
        <v>17165</v>
      </c>
      <c r="F8992" s="1" t="s">
        <v>18115</v>
      </c>
      <c r="G8992" s="1" t="s">
        <v>29575</v>
      </c>
      <c r="H8992" s="1" t="s">
        <v>17586</v>
      </c>
      <c r="I8992" s="2">
        <v>10.26</v>
      </c>
      <c r="J8992" s="37">
        <f>VLOOKUP(H8992,'DOGHER ORDER-DISC'!$K$4:$N$30,4,FALSE)</f>
        <v>0</v>
      </c>
      <c r="K8992" s="2">
        <f t="shared" si="145"/>
        <v>10.26</v>
      </c>
      <c r="L8992" s="1"/>
    </row>
    <row r="8993" spans="1:12">
      <c r="A8993" s="1"/>
      <c r="B8993" s="1"/>
      <c r="C8993" s="1" t="s">
        <v>18208</v>
      </c>
      <c r="D8993" s="1" t="s">
        <v>18243</v>
      </c>
      <c r="E8993" s="1" t="s">
        <v>17166</v>
      </c>
      <c r="F8993" s="1" t="s">
        <v>18116</v>
      </c>
      <c r="G8993" s="1" t="s">
        <v>29576</v>
      </c>
      <c r="H8993" s="1" t="s">
        <v>17586</v>
      </c>
      <c r="I8993" s="2">
        <v>11.13</v>
      </c>
      <c r="J8993" s="37">
        <f>VLOOKUP(H8993,'DOGHER ORDER-DISC'!$K$4:$N$30,4,FALSE)</f>
        <v>0</v>
      </c>
      <c r="K8993" s="2">
        <f t="shared" si="145"/>
        <v>11.13</v>
      </c>
      <c r="L8993" s="1"/>
    </row>
    <row r="8994" spans="1:12">
      <c r="A8994" s="1"/>
      <c r="B8994" s="1"/>
      <c r="C8994" s="1" t="s">
        <v>18208</v>
      </c>
      <c r="D8994" s="1" t="s">
        <v>18243</v>
      </c>
      <c r="E8994" s="1" t="s">
        <v>17167</v>
      </c>
      <c r="F8994" s="1" t="s">
        <v>18117</v>
      </c>
      <c r="G8994" s="1" t="s">
        <v>29577</v>
      </c>
      <c r="H8994" s="1" t="s">
        <v>17586</v>
      </c>
      <c r="I8994" s="2">
        <v>15.13</v>
      </c>
      <c r="J8994" s="37">
        <f>VLOOKUP(H8994,'DOGHER ORDER-DISC'!$K$4:$N$30,4,FALSE)</f>
        <v>0</v>
      </c>
      <c r="K8994" s="2">
        <f t="shared" si="145"/>
        <v>15.13</v>
      </c>
      <c r="L8994" s="1"/>
    </row>
    <row r="8995" spans="1:12">
      <c r="A8995" s="1"/>
      <c r="B8995" s="1"/>
      <c r="C8995" s="1" t="s">
        <v>18208</v>
      </c>
      <c r="D8995" s="1" t="s">
        <v>18243</v>
      </c>
      <c r="E8995" s="1" t="s">
        <v>17168</v>
      </c>
      <c r="F8995" s="1" t="s">
        <v>18118</v>
      </c>
      <c r="G8995" s="1" t="s">
        <v>29578</v>
      </c>
      <c r="H8995" s="1" t="s">
        <v>17586</v>
      </c>
      <c r="I8995" s="2">
        <v>17.77</v>
      </c>
      <c r="J8995" s="37">
        <f>VLOOKUP(H8995,'DOGHER ORDER-DISC'!$K$4:$N$30,4,FALSE)</f>
        <v>0</v>
      </c>
      <c r="K8995" s="2">
        <f t="shared" si="145"/>
        <v>17.77</v>
      </c>
      <c r="L8995" s="1"/>
    </row>
    <row r="8996" spans="1:12">
      <c r="A8996" s="1"/>
      <c r="B8996" s="1"/>
      <c r="C8996" s="1" t="s">
        <v>18209</v>
      </c>
      <c r="D8996" s="1" t="s">
        <v>18246</v>
      </c>
      <c r="E8996" s="1" t="s">
        <v>17207</v>
      </c>
      <c r="F8996" s="1" t="s">
        <v>18119</v>
      </c>
      <c r="G8996" s="1" t="s">
        <v>29579</v>
      </c>
      <c r="H8996" s="1" t="s">
        <v>17589</v>
      </c>
      <c r="I8996" s="2">
        <v>7.28</v>
      </c>
      <c r="J8996" s="37">
        <f>VLOOKUP(H8996,'DOGHER ORDER-DISC'!$K$4:$N$30,4,FALSE)</f>
        <v>0</v>
      </c>
      <c r="K8996" s="2">
        <f t="shared" si="145"/>
        <v>7.28</v>
      </c>
      <c r="L8996" s="1"/>
    </row>
    <row r="8997" spans="1:12">
      <c r="A8997" s="1"/>
      <c r="B8997" s="1"/>
      <c r="C8997" s="1" t="s">
        <v>18209</v>
      </c>
      <c r="D8997" s="1" t="s">
        <v>18246</v>
      </c>
      <c r="E8997" s="1" t="s">
        <v>17208</v>
      </c>
      <c r="F8997" s="1" t="s">
        <v>18120</v>
      </c>
      <c r="G8997" s="1" t="s">
        <v>29580</v>
      </c>
      <c r="H8997" s="1" t="s">
        <v>17589</v>
      </c>
      <c r="I8997" s="2">
        <v>7.33</v>
      </c>
      <c r="J8997" s="37">
        <f>VLOOKUP(H8997,'DOGHER ORDER-DISC'!$K$4:$N$30,4,FALSE)</f>
        <v>0</v>
      </c>
      <c r="K8997" s="2">
        <f t="shared" si="145"/>
        <v>7.33</v>
      </c>
      <c r="L8997" s="1"/>
    </row>
    <row r="8998" spans="1:12">
      <c r="A8998" s="1"/>
      <c r="B8998" s="1"/>
      <c r="C8998" s="1" t="s">
        <v>18209</v>
      </c>
      <c r="D8998" s="1" t="s">
        <v>18246</v>
      </c>
      <c r="E8998" s="1" t="s">
        <v>17209</v>
      </c>
      <c r="F8998" s="1" t="s">
        <v>18121</v>
      </c>
      <c r="G8998" s="1" t="s">
        <v>29581</v>
      </c>
      <c r="H8998" s="1" t="s">
        <v>17589</v>
      </c>
      <c r="I8998" s="2">
        <v>7.33</v>
      </c>
      <c r="J8998" s="37">
        <f>VLOOKUP(H8998,'DOGHER ORDER-DISC'!$K$4:$N$30,4,FALSE)</f>
        <v>0</v>
      </c>
      <c r="K8998" s="2">
        <f t="shared" si="145"/>
        <v>7.33</v>
      </c>
      <c r="L8998" s="1"/>
    </row>
    <row r="8999" spans="1:12">
      <c r="A8999" s="1"/>
      <c r="B8999" s="1"/>
      <c r="C8999" s="1" t="s">
        <v>18209</v>
      </c>
      <c r="D8999" s="1" t="s">
        <v>18246</v>
      </c>
      <c r="E8999" s="1" t="s">
        <v>17210</v>
      </c>
      <c r="F8999" s="1" t="s">
        <v>18122</v>
      </c>
      <c r="G8999" s="1" t="s">
        <v>29582</v>
      </c>
      <c r="H8999" s="1" t="s">
        <v>17589</v>
      </c>
      <c r="I8999" s="2">
        <v>7.39</v>
      </c>
      <c r="J8999" s="37">
        <f>VLOOKUP(H8999,'DOGHER ORDER-DISC'!$K$4:$N$30,4,FALSE)</f>
        <v>0</v>
      </c>
      <c r="K8999" s="2">
        <f t="shared" si="145"/>
        <v>7.39</v>
      </c>
      <c r="L8999" s="1"/>
    </row>
    <row r="9000" spans="1:12">
      <c r="A9000" s="1"/>
      <c r="B9000" s="1"/>
      <c r="C9000" s="1" t="s">
        <v>18209</v>
      </c>
      <c r="D9000" s="1" t="s">
        <v>18246</v>
      </c>
      <c r="E9000" s="1" t="s">
        <v>17211</v>
      </c>
      <c r="F9000" s="1" t="s">
        <v>18123</v>
      </c>
      <c r="G9000" s="1" t="s">
        <v>29583</v>
      </c>
      <c r="H9000" s="1" t="s">
        <v>17589</v>
      </c>
      <c r="I9000" s="2">
        <v>7.39</v>
      </c>
      <c r="J9000" s="37">
        <f>VLOOKUP(H9000,'DOGHER ORDER-DISC'!$K$4:$N$30,4,FALSE)</f>
        <v>0</v>
      </c>
      <c r="K9000" s="2">
        <f t="shared" si="145"/>
        <v>7.39</v>
      </c>
      <c r="L9000" s="1"/>
    </row>
    <row r="9001" spans="1:12">
      <c r="A9001" s="1"/>
      <c r="B9001" s="1"/>
      <c r="C9001" s="1" t="s">
        <v>18209</v>
      </c>
      <c r="D9001" s="1" t="s">
        <v>18246</v>
      </c>
      <c r="E9001" s="1" t="s">
        <v>17212</v>
      </c>
      <c r="F9001" s="1" t="s">
        <v>18124</v>
      </c>
      <c r="G9001" s="1" t="s">
        <v>29584</v>
      </c>
      <c r="H9001" s="1" t="s">
        <v>17589</v>
      </c>
      <c r="I9001" s="2">
        <v>8.32</v>
      </c>
      <c r="J9001" s="37">
        <f>VLOOKUP(H9001,'DOGHER ORDER-DISC'!$K$4:$N$30,4,FALSE)</f>
        <v>0</v>
      </c>
      <c r="K9001" s="2">
        <f t="shared" si="145"/>
        <v>8.32</v>
      </c>
      <c r="L9001" s="1"/>
    </row>
    <row r="9002" spans="1:12">
      <c r="A9002" s="1"/>
      <c r="B9002" s="1"/>
      <c r="C9002" s="1" t="s">
        <v>18209</v>
      </c>
      <c r="D9002" s="1" t="s">
        <v>18246</v>
      </c>
      <c r="E9002" s="1" t="s">
        <v>17213</v>
      </c>
      <c r="F9002" s="1" t="s">
        <v>18125</v>
      </c>
      <c r="G9002" s="1" t="s">
        <v>29585</v>
      </c>
      <c r="H9002" s="1" t="s">
        <v>17589</v>
      </c>
      <c r="I9002" s="2">
        <v>8.32</v>
      </c>
      <c r="J9002" s="37">
        <f>VLOOKUP(H9002,'DOGHER ORDER-DISC'!$K$4:$N$30,4,FALSE)</f>
        <v>0</v>
      </c>
      <c r="K9002" s="2">
        <f t="shared" si="145"/>
        <v>8.32</v>
      </c>
      <c r="L9002" s="1"/>
    </row>
    <row r="9003" spans="1:12">
      <c r="A9003" s="1"/>
      <c r="B9003" s="1"/>
      <c r="C9003" s="1" t="s">
        <v>18209</v>
      </c>
      <c r="D9003" s="1" t="s">
        <v>18246</v>
      </c>
      <c r="E9003" s="1" t="s">
        <v>17214</v>
      </c>
      <c r="F9003" s="1" t="s">
        <v>18126</v>
      </c>
      <c r="G9003" s="1" t="s">
        <v>29586</v>
      </c>
      <c r="H9003" s="1" t="s">
        <v>17589</v>
      </c>
      <c r="I9003" s="2">
        <v>8.86</v>
      </c>
      <c r="J9003" s="37">
        <f>VLOOKUP(H9003,'DOGHER ORDER-DISC'!$K$4:$N$30,4,FALSE)</f>
        <v>0</v>
      </c>
      <c r="K9003" s="2">
        <f t="shared" si="145"/>
        <v>8.86</v>
      </c>
      <c r="L9003" s="1"/>
    </row>
    <row r="9004" spans="1:12">
      <c r="A9004" s="1"/>
      <c r="B9004" s="1"/>
      <c r="C9004" s="1" t="s">
        <v>18209</v>
      </c>
      <c r="D9004" s="1" t="s">
        <v>18246</v>
      </c>
      <c r="E9004" s="1" t="s">
        <v>17215</v>
      </c>
      <c r="F9004" s="1" t="s">
        <v>18127</v>
      </c>
      <c r="G9004" s="1" t="s">
        <v>29587</v>
      </c>
      <c r="H9004" s="1" t="s">
        <v>17589</v>
      </c>
      <c r="I9004" s="2">
        <v>8.86</v>
      </c>
      <c r="J9004" s="37">
        <f>VLOOKUP(H9004,'DOGHER ORDER-DISC'!$K$4:$N$30,4,FALSE)</f>
        <v>0</v>
      </c>
      <c r="K9004" s="2">
        <f t="shared" si="145"/>
        <v>8.86</v>
      </c>
      <c r="L9004" s="1"/>
    </row>
    <row r="9005" spans="1:12">
      <c r="A9005" s="1"/>
      <c r="B9005" s="1"/>
      <c r="C9005" s="1" t="s">
        <v>18209</v>
      </c>
      <c r="D9005" s="1" t="s">
        <v>18246</v>
      </c>
      <c r="E9005" s="1" t="s">
        <v>17216</v>
      </c>
      <c r="F9005" s="1" t="s">
        <v>18128</v>
      </c>
      <c r="G9005" s="1" t="s">
        <v>29588</v>
      </c>
      <c r="H9005" s="1" t="s">
        <v>17589</v>
      </c>
      <c r="I9005" s="2">
        <v>8.86</v>
      </c>
      <c r="J9005" s="37">
        <f>VLOOKUP(H9005,'DOGHER ORDER-DISC'!$K$4:$N$30,4,FALSE)</f>
        <v>0</v>
      </c>
      <c r="K9005" s="2">
        <f t="shared" si="145"/>
        <v>8.86</v>
      </c>
      <c r="L9005" s="1"/>
    </row>
    <row r="9006" spans="1:12">
      <c r="A9006" s="1"/>
      <c r="B9006" s="1"/>
      <c r="C9006" s="1" t="s">
        <v>18209</v>
      </c>
      <c r="D9006" s="1" t="s">
        <v>18246</v>
      </c>
      <c r="E9006" s="1" t="s">
        <v>17217</v>
      </c>
      <c r="F9006" s="1" t="s">
        <v>18129</v>
      </c>
      <c r="G9006" s="1" t="s">
        <v>29589</v>
      </c>
      <c r="H9006" s="1" t="s">
        <v>17589</v>
      </c>
      <c r="I9006" s="2">
        <v>8.9499999999999993</v>
      </c>
      <c r="J9006" s="37">
        <f>VLOOKUP(H9006,'DOGHER ORDER-DISC'!$K$4:$N$30,4,FALSE)</f>
        <v>0</v>
      </c>
      <c r="K9006" s="2">
        <f t="shared" si="145"/>
        <v>8.9499999999999993</v>
      </c>
      <c r="L9006" s="1"/>
    </row>
    <row r="9007" spans="1:12">
      <c r="A9007" s="1"/>
      <c r="B9007" s="1"/>
      <c r="C9007" s="1" t="s">
        <v>18209</v>
      </c>
      <c r="D9007" s="1" t="s">
        <v>18246</v>
      </c>
      <c r="E9007" s="1" t="s">
        <v>17218</v>
      </c>
      <c r="F9007" s="1" t="s">
        <v>18130</v>
      </c>
      <c r="G9007" s="1" t="s">
        <v>29590</v>
      </c>
      <c r="H9007" s="1" t="s">
        <v>17589</v>
      </c>
      <c r="I9007" s="2">
        <v>8.9499999999999993</v>
      </c>
      <c r="J9007" s="37">
        <f>VLOOKUP(H9007,'DOGHER ORDER-DISC'!$K$4:$N$30,4,FALSE)</f>
        <v>0</v>
      </c>
      <c r="K9007" s="2">
        <f t="shared" ref="K9007:K9070" si="146">+ROUND(I9007*(1-J9007),2)</f>
        <v>8.9499999999999993</v>
      </c>
      <c r="L9007" s="1"/>
    </row>
    <row r="9008" spans="1:12">
      <c r="A9008" s="1"/>
      <c r="B9008" s="1"/>
      <c r="C9008" s="1" t="s">
        <v>18209</v>
      </c>
      <c r="D9008" s="1" t="s">
        <v>18246</v>
      </c>
      <c r="E9008" s="1" t="s">
        <v>17219</v>
      </c>
      <c r="F9008" s="1" t="s">
        <v>18131</v>
      </c>
      <c r="G9008" s="1" t="s">
        <v>29591</v>
      </c>
      <c r="H9008" s="1" t="s">
        <v>17589</v>
      </c>
      <c r="I9008" s="2">
        <v>8.9499999999999993</v>
      </c>
      <c r="J9008" s="37">
        <f>VLOOKUP(H9008,'DOGHER ORDER-DISC'!$K$4:$N$30,4,FALSE)</f>
        <v>0</v>
      </c>
      <c r="K9008" s="2">
        <f t="shared" si="146"/>
        <v>8.9499999999999993</v>
      </c>
      <c r="L9008" s="1"/>
    </row>
    <row r="9009" spans="1:12">
      <c r="A9009" s="1"/>
      <c r="B9009" s="1"/>
      <c r="C9009" s="1" t="s">
        <v>18209</v>
      </c>
      <c r="D9009" s="1" t="s">
        <v>18246</v>
      </c>
      <c r="E9009" s="1" t="s">
        <v>17198</v>
      </c>
      <c r="F9009" s="1" t="s">
        <v>18132</v>
      </c>
      <c r="G9009" s="1" t="s">
        <v>29592</v>
      </c>
      <c r="H9009" s="1" t="s">
        <v>17589</v>
      </c>
      <c r="I9009" s="2">
        <v>7.88</v>
      </c>
      <c r="J9009" s="37">
        <f>VLOOKUP(H9009,'DOGHER ORDER-DISC'!$K$4:$N$30,4,FALSE)</f>
        <v>0</v>
      </c>
      <c r="K9009" s="2">
        <f t="shared" si="146"/>
        <v>7.88</v>
      </c>
      <c r="L9009" s="1"/>
    </row>
    <row r="9010" spans="1:12">
      <c r="A9010" s="1"/>
      <c r="B9010" s="1"/>
      <c r="C9010" s="1" t="s">
        <v>18209</v>
      </c>
      <c r="D9010" s="1" t="s">
        <v>18246</v>
      </c>
      <c r="E9010" s="1" t="s">
        <v>17199</v>
      </c>
      <c r="F9010" s="1" t="s">
        <v>18133</v>
      </c>
      <c r="G9010" s="1" t="s">
        <v>29593</v>
      </c>
      <c r="H9010" s="1" t="s">
        <v>17589</v>
      </c>
      <c r="I9010" s="2">
        <v>7.93</v>
      </c>
      <c r="J9010" s="37">
        <f>VLOOKUP(H9010,'DOGHER ORDER-DISC'!$K$4:$N$30,4,FALSE)</f>
        <v>0</v>
      </c>
      <c r="K9010" s="2">
        <f t="shared" si="146"/>
        <v>7.93</v>
      </c>
      <c r="L9010" s="1"/>
    </row>
    <row r="9011" spans="1:12">
      <c r="A9011" s="1"/>
      <c r="B9011" s="1"/>
      <c r="C9011" s="1" t="s">
        <v>18209</v>
      </c>
      <c r="D9011" s="1" t="s">
        <v>18246</v>
      </c>
      <c r="E9011" s="1" t="s">
        <v>17200</v>
      </c>
      <c r="F9011" s="1" t="s">
        <v>18134</v>
      </c>
      <c r="G9011" s="1" t="s">
        <v>29594</v>
      </c>
      <c r="H9011" s="1" t="s">
        <v>17589</v>
      </c>
      <c r="I9011" s="2">
        <v>8.01</v>
      </c>
      <c r="J9011" s="37">
        <f>VLOOKUP(H9011,'DOGHER ORDER-DISC'!$K$4:$N$30,4,FALSE)</f>
        <v>0</v>
      </c>
      <c r="K9011" s="2">
        <f t="shared" si="146"/>
        <v>8.01</v>
      </c>
      <c r="L9011" s="1"/>
    </row>
    <row r="9012" spans="1:12">
      <c r="A9012" s="1"/>
      <c r="B9012" s="1"/>
      <c r="C9012" s="1" t="s">
        <v>18209</v>
      </c>
      <c r="D9012" s="1" t="s">
        <v>18246</v>
      </c>
      <c r="E9012" s="1" t="s">
        <v>17201</v>
      </c>
      <c r="F9012" s="1" t="s">
        <v>18135</v>
      </c>
      <c r="G9012" s="1" t="s">
        <v>29595</v>
      </c>
      <c r="H9012" s="1" t="s">
        <v>17589</v>
      </c>
      <c r="I9012" s="2">
        <v>9.01</v>
      </c>
      <c r="J9012" s="37">
        <f>VLOOKUP(H9012,'DOGHER ORDER-DISC'!$K$4:$N$30,4,FALSE)</f>
        <v>0</v>
      </c>
      <c r="K9012" s="2">
        <f t="shared" si="146"/>
        <v>9.01</v>
      </c>
      <c r="L9012" s="1"/>
    </row>
    <row r="9013" spans="1:12">
      <c r="A9013" s="1"/>
      <c r="B9013" s="1"/>
      <c r="C9013" s="1" t="s">
        <v>18209</v>
      </c>
      <c r="D9013" s="1" t="s">
        <v>18246</v>
      </c>
      <c r="E9013" s="1" t="s">
        <v>17202</v>
      </c>
      <c r="F9013" s="1" t="s">
        <v>18136</v>
      </c>
      <c r="G9013" s="1" t="s">
        <v>29596</v>
      </c>
      <c r="H9013" s="1" t="s">
        <v>17589</v>
      </c>
      <c r="I9013" s="2">
        <v>9.6199999999999992</v>
      </c>
      <c r="J9013" s="37">
        <f>VLOOKUP(H9013,'DOGHER ORDER-DISC'!$K$4:$N$30,4,FALSE)</f>
        <v>0</v>
      </c>
      <c r="K9013" s="2">
        <f t="shared" si="146"/>
        <v>9.6199999999999992</v>
      </c>
      <c r="L9013" s="1"/>
    </row>
    <row r="9014" spans="1:12">
      <c r="A9014" s="1"/>
      <c r="B9014" s="1"/>
      <c r="C9014" s="1" t="s">
        <v>18209</v>
      </c>
      <c r="D9014" s="1" t="s">
        <v>18246</v>
      </c>
      <c r="E9014" s="1" t="s">
        <v>17203</v>
      </c>
      <c r="F9014" s="1" t="s">
        <v>18137</v>
      </c>
      <c r="G9014" s="1" t="s">
        <v>29597</v>
      </c>
      <c r="H9014" s="1" t="s">
        <v>17589</v>
      </c>
      <c r="I9014" s="2">
        <v>9.6199999999999992</v>
      </c>
      <c r="J9014" s="37">
        <f>VLOOKUP(H9014,'DOGHER ORDER-DISC'!$K$4:$N$30,4,FALSE)</f>
        <v>0</v>
      </c>
      <c r="K9014" s="2">
        <f t="shared" si="146"/>
        <v>9.6199999999999992</v>
      </c>
      <c r="L9014" s="1"/>
    </row>
    <row r="9015" spans="1:12">
      <c r="A9015" s="1"/>
      <c r="B9015" s="1"/>
      <c r="C9015" s="1" t="s">
        <v>18209</v>
      </c>
      <c r="D9015" s="1" t="s">
        <v>18246</v>
      </c>
      <c r="E9015" s="1" t="s">
        <v>17204</v>
      </c>
      <c r="F9015" s="1" t="s">
        <v>18138</v>
      </c>
      <c r="G9015" s="1" t="s">
        <v>29598</v>
      </c>
      <c r="H9015" s="1" t="s">
        <v>17589</v>
      </c>
      <c r="I9015" s="2">
        <v>9.7200000000000006</v>
      </c>
      <c r="J9015" s="37">
        <f>VLOOKUP(H9015,'DOGHER ORDER-DISC'!$K$4:$N$30,4,FALSE)</f>
        <v>0</v>
      </c>
      <c r="K9015" s="2">
        <f t="shared" si="146"/>
        <v>9.7200000000000006</v>
      </c>
      <c r="L9015" s="1"/>
    </row>
    <row r="9016" spans="1:12">
      <c r="A9016" s="1"/>
      <c r="B9016" s="1"/>
      <c r="C9016" s="1" t="s">
        <v>18209</v>
      </c>
      <c r="D9016" s="1" t="s">
        <v>18246</v>
      </c>
      <c r="E9016" s="1" t="s">
        <v>17205</v>
      </c>
      <c r="F9016" s="1" t="s">
        <v>18139</v>
      </c>
      <c r="G9016" s="1" t="s">
        <v>29599</v>
      </c>
      <c r="H9016" s="1" t="s">
        <v>17589</v>
      </c>
      <c r="I9016" s="2">
        <v>9.7200000000000006</v>
      </c>
      <c r="J9016" s="37">
        <f>VLOOKUP(H9016,'DOGHER ORDER-DISC'!$K$4:$N$30,4,FALSE)</f>
        <v>0</v>
      </c>
      <c r="K9016" s="2">
        <f t="shared" si="146"/>
        <v>9.7200000000000006</v>
      </c>
      <c r="L9016" s="1"/>
    </row>
    <row r="9017" spans="1:12">
      <c r="A9017" s="1"/>
      <c r="B9017" s="1"/>
      <c r="C9017" s="1" t="s">
        <v>18209</v>
      </c>
      <c r="D9017" s="1" t="s">
        <v>18246</v>
      </c>
      <c r="E9017" s="1" t="s">
        <v>17206</v>
      </c>
      <c r="F9017" s="1" t="s">
        <v>18140</v>
      </c>
      <c r="G9017" s="1" t="s">
        <v>29600</v>
      </c>
      <c r="H9017" s="1" t="s">
        <v>17589</v>
      </c>
      <c r="I9017" s="2">
        <v>9.7200000000000006</v>
      </c>
      <c r="J9017" s="37">
        <f>VLOOKUP(H9017,'DOGHER ORDER-DISC'!$K$4:$N$30,4,FALSE)</f>
        <v>0</v>
      </c>
      <c r="K9017" s="2">
        <f t="shared" si="146"/>
        <v>9.7200000000000006</v>
      </c>
      <c r="L9017" s="1"/>
    </row>
    <row r="9018" spans="1:12">
      <c r="A9018" s="1"/>
      <c r="B9018" s="1"/>
      <c r="C9018" s="1" t="s">
        <v>18209</v>
      </c>
      <c r="D9018" s="1" t="s">
        <v>18246</v>
      </c>
      <c r="E9018" s="1" t="s">
        <v>17192</v>
      </c>
      <c r="F9018" s="1" t="s">
        <v>18141</v>
      </c>
      <c r="G9018" s="1" t="s">
        <v>29601</v>
      </c>
      <c r="H9018" s="1" t="s">
        <v>17589</v>
      </c>
      <c r="I9018" s="2">
        <v>12.57</v>
      </c>
      <c r="J9018" s="37">
        <f>VLOOKUP(H9018,'DOGHER ORDER-DISC'!$K$4:$N$30,4,FALSE)</f>
        <v>0</v>
      </c>
      <c r="K9018" s="2">
        <f t="shared" si="146"/>
        <v>12.57</v>
      </c>
      <c r="L9018" s="1"/>
    </row>
    <row r="9019" spans="1:12">
      <c r="A9019" s="1"/>
      <c r="B9019" s="1"/>
      <c r="C9019" s="1" t="s">
        <v>18209</v>
      </c>
      <c r="D9019" s="1" t="s">
        <v>18246</v>
      </c>
      <c r="E9019" s="1" t="s">
        <v>17193</v>
      </c>
      <c r="F9019" s="1" t="s">
        <v>18142</v>
      </c>
      <c r="G9019" s="1" t="s">
        <v>29602</v>
      </c>
      <c r="H9019" s="1" t="s">
        <v>17589</v>
      </c>
      <c r="I9019" s="2">
        <v>12.57</v>
      </c>
      <c r="J9019" s="37">
        <f>VLOOKUP(H9019,'DOGHER ORDER-DISC'!$K$4:$N$30,4,FALSE)</f>
        <v>0</v>
      </c>
      <c r="K9019" s="2">
        <f t="shared" si="146"/>
        <v>12.57</v>
      </c>
      <c r="L9019" s="1"/>
    </row>
    <row r="9020" spans="1:12">
      <c r="A9020" s="1"/>
      <c r="B9020" s="1"/>
      <c r="C9020" s="1" t="s">
        <v>18209</v>
      </c>
      <c r="D9020" s="1" t="s">
        <v>18246</v>
      </c>
      <c r="E9020" s="1" t="s">
        <v>17194</v>
      </c>
      <c r="F9020" s="1" t="s">
        <v>18143</v>
      </c>
      <c r="G9020" s="1" t="s">
        <v>29603</v>
      </c>
      <c r="H9020" s="1" t="s">
        <v>17589</v>
      </c>
      <c r="I9020" s="2">
        <v>14.25</v>
      </c>
      <c r="J9020" s="37">
        <f>VLOOKUP(H9020,'DOGHER ORDER-DISC'!$K$4:$N$30,4,FALSE)</f>
        <v>0</v>
      </c>
      <c r="K9020" s="2">
        <f t="shared" si="146"/>
        <v>14.25</v>
      </c>
      <c r="L9020" s="1"/>
    </row>
    <row r="9021" spans="1:12">
      <c r="A9021" s="1"/>
      <c r="B9021" s="1"/>
      <c r="C9021" s="1" t="s">
        <v>18209</v>
      </c>
      <c r="D9021" s="1" t="s">
        <v>18246</v>
      </c>
      <c r="E9021" s="1" t="s">
        <v>17195</v>
      </c>
      <c r="F9021" s="1" t="s">
        <v>18144</v>
      </c>
      <c r="G9021" s="1" t="s">
        <v>29604</v>
      </c>
      <c r="H9021" s="1" t="s">
        <v>17589</v>
      </c>
      <c r="I9021" s="2">
        <v>14.82</v>
      </c>
      <c r="J9021" s="37">
        <f>VLOOKUP(H9021,'DOGHER ORDER-DISC'!$K$4:$N$30,4,FALSE)</f>
        <v>0</v>
      </c>
      <c r="K9021" s="2">
        <f t="shared" si="146"/>
        <v>14.82</v>
      </c>
      <c r="L9021" s="1"/>
    </row>
    <row r="9022" spans="1:12">
      <c r="A9022" s="1"/>
      <c r="B9022" s="1"/>
      <c r="C9022" s="1" t="s">
        <v>18209</v>
      </c>
      <c r="D9022" s="1" t="s">
        <v>18246</v>
      </c>
      <c r="E9022" s="1" t="s">
        <v>17196</v>
      </c>
      <c r="F9022" s="1" t="s">
        <v>18145</v>
      </c>
      <c r="G9022" s="1" t="s">
        <v>29605</v>
      </c>
      <c r="H9022" s="1" t="s">
        <v>17589</v>
      </c>
      <c r="I9022" s="2">
        <v>17.12</v>
      </c>
      <c r="J9022" s="37">
        <f>VLOOKUP(H9022,'DOGHER ORDER-DISC'!$K$4:$N$30,4,FALSE)</f>
        <v>0</v>
      </c>
      <c r="K9022" s="2">
        <f t="shared" si="146"/>
        <v>17.12</v>
      </c>
      <c r="L9022" s="1"/>
    </row>
    <row r="9023" spans="1:12">
      <c r="A9023" s="1"/>
      <c r="B9023" s="1"/>
      <c r="C9023" s="1" t="s">
        <v>18209</v>
      </c>
      <c r="D9023" s="1" t="s">
        <v>18246</v>
      </c>
      <c r="E9023" s="1" t="s">
        <v>17197</v>
      </c>
      <c r="F9023" s="1" t="s">
        <v>18146</v>
      </c>
      <c r="G9023" s="1" t="s">
        <v>29606</v>
      </c>
      <c r="H9023" s="1" t="s">
        <v>17589</v>
      </c>
      <c r="I9023" s="2">
        <v>19.28</v>
      </c>
      <c r="J9023" s="37">
        <f>VLOOKUP(H9023,'DOGHER ORDER-DISC'!$K$4:$N$30,4,FALSE)</f>
        <v>0</v>
      </c>
      <c r="K9023" s="2">
        <f t="shared" si="146"/>
        <v>19.28</v>
      </c>
      <c r="L9023" s="1"/>
    </row>
    <row r="9024" spans="1:12">
      <c r="A9024" s="1"/>
      <c r="B9024" s="1"/>
      <c r="C9024" s="1" t="s">
        <v>18209</v>
      </c>
      <c r="D9024" s="1" t="s">
        <v>18246</v>
      </c>
      <c r="E9024" s="1" t="s">
        <v>17220</v>
      </c>
      <c r="F9024" s="1" t="s">
        <v>18147</v>
      </c>
      <c r="G9024" s="1" t="s">
        <v>29607</v>
      </c>
      <c r="H9024" s="1" t="s">
        <v>17589</v>
      </c>
      <c r="I9024" s="2">
        <v>7.11</v>
      </c>
      <c r="J9024" s="37">
        <f>VLOOKUP(H9024,'DOGHER ORDER-DISC'!$K$4:$N$30,4,FALSE)</f>
        <v>0</v>
      </c>
      <c r="K9024" s="2">
        <f t="shared" si="146"/>
        <v>7.11</v>
      </c>
      <c r="L9024" s="1"/>
    </row>
    <row r="9025" spans="1:12">
      <c r="A9025" s="1"/>
      <c r="B9025" s="1"/>
      <c r="C9025" s="1" t="s">
        <v>18209</v>
      </c>
      <c r="D9025" s="1" t="s">
        <v>18246</v>
      </c>
      <c r="E9025" s="1" t="s">
        <v>17221</v>
      </c>
      <c r="F9025" s="1" t="s">
        <v>18148</v>
      </c>
      <c r="G9025" s="1" t="s">
        <v>29608</v>
      </c>
      <c r="H9025" s="1" t="s">
        <v>17589</v>
      </c>
      <c r="I9025" s="2">
        <v>7.11</v>
      </c>
      <c r="J9025" s="37">
        <f>VLOOKUP(H9025,'DOGHER ORDER-DISC'!$K$4:$N$30,4,FALSE)</f>
        <v>0</v>
      </c>
      <c r="K9025" s="2">
        <f t="shared" si="146"/>
        <v>7.11</v>
      </c>
      <c r="L9025" s="1"/>
    </row>
    <row r="9026" spans="1:12">
      <c r="A9026" s="1"/>
      <c r="B9026" s="1"/>
      <c r="C9026" s="1" t="s">
        <v>18209</v>
      </c>
      <c r="D9026" s="1" t="s">
        <v>18246</v>
      </c>
      <c r="E9026" s="1" t="s">
        <v>17222</v>
      </c>
      <c r="F9026" s="1" t="s">
        <v>18149</v>
      </c>
      <c r="G9026" s="1" t="s">
        <v>29609</v>
      </c>
      <c r="H9026" s="1" t="s">
        <v>17589</v>
      </c>
      <c r="I9026" s="2">
        <v>7.11</v>
      </c>
      <c r="J9026" s="37">
        <f>VLOOKUP(H9026,'DOGHER ORDER-DISC'!$K$4:$N$30,4,FALSE)</f>
        <v>0</v>
      </c>
      <c r="K9026" s="2">
        <f t="shared" si="146"/>
        <v>7.11</v>
      </c>
      <c r="L9026" s="1"/>
    </row>
    <row r="9027" spans="1:12">
      <c r="A9027" s="1"/>
      <c r="B9027" s="1"/>
      <c r="C9027" s="1" t="s">
        <v>18209</v>
      </c>
      <c r="D9027" s="1" t="s">
        <v>18246</v>
      </c>
      <c r="E9027" s="1" t="s">
        <v>17223</v>
      </c>
      <c r="F9027" s="1" t="s">
        <v>18150</v>
      </c>
      <c r="G9027" s="1" t="s">
        <v>29610</v>
      </c>
      <c r="H9027" s="1" t="s">
        <v>17589</v>
      </c>
      <c r="I9027" s="2">
        <v>7.11</v>
      </c>
      <c r="J9027" s="37">
        <f>VLOOKUP(H9027,'DOGHER ORDER-DISC'!$K$4:$N$30,4,FALSE)</f>
        <v>0</v>
      </c>
      <c r="K9027" s="2">
        <f t="shared" si="146"/>
        <v>7.11</v>
      </c>
      <c r="L9027" s="1"/>
    </row>
    <row r="9028" spans="1:12">
      <c r="A9028" s="1"/>
      <c r="B9028" s="1"/>
      <c r="C9028" s="1" t="s">
        <v>18209</v>
      </c>
      <c r="D9028" s="1" t="s">
        <v>18246</v>
      </c>
      <c r="E9028" s="1" t="s">
        <v>17224</v>
      </c>
      <c r="F9028" s="1" t="s">
        <v>18151</v>
      </c>
      <c r="G9028" s="1" t="s">
        <v>29611</v>
      </c>
      <c r="H9028" s="1" t="s">
        <v>17589</v>
      </c>
      <c r="I9028" s="2">
        <v>7.11</v>
      </c>
      <c r="J9028" s="37">
        <f>VLOOKUP(H9028,'DOGHER ORDER-DISC'!$K$4:$N$30,4,FALSE)</f>
        <v>0</v>
      </c>
      <c r="K9028" s="2">
        <f t="shared" si="146"/>
        <v>7.11</v>
      </c>
      <c r="L9028" s="1"/>
    </row>
    <row r="9029" spans="1:12">
      <c r="A9029" s="1"/>
      <c r="B9029" s="1"/>
      <c r="C9029" s="1" t="s">
        <v>18209</v>
      </c>
      <c r="D9029" s="1" t="s">
        <v>18246</v>
      </c>
      <c r="E9029" s="1" t="s">
        <v>17225</v>
      </c>
      <c r="F9029" s="1" t="s">
        <v>18152</v>
      </c>
      <c r="G9029" s="1" t="s">
        <v>29612</v>
      </c>
      <c r="H9029" s="1" t="s">
        <v>17589</v>
      </c>
      <c r="I9029" s="2">
        <v>8.59</v>
      </c>
      <c r="J9029" s="37">
        <f>VLOOKUP(H9029,'DOGHER ORDER-DISC'!$K$4:$N$30,4,FALSE)</f>
        <v>0</v>
      </c>
      <c r="K9029" s="2">
        <f t="shared" si="146"/>
        <v>8.59</v>
      </c>
      <c r="L9029" s="1"/>
    </row>
    <row r="9030" spans="1:12">
      <c r="A9030" s="1"/>
      <c r="B9030" s="1"/>
      <c r="C9030" s="1" t="s">
        <v>18209</v>
      </c>
      <c r="D9030" s="1" t="s">
        <v>18246</v>
      </c>
      <c r="E9030" s="1" t="s">
        <v>17226</v>
      </c>
      <c r="F9030" s="1" t="s">
        <v>18153</v>
      </c>
      <c r="G9030" s="1" t="s">
        <v>29613</v>
      </c>
      <c r="H9030" s="1" t="s">
        <v>17589</v>
      </c>
      <c r="I9030" s="2">
        <v>7.64</v>
      </c>
      <c r="J9030" s="37">
        <f>VLOOKUP(H9030,'DOGHER ORDER-DISC'!$K$4:$N$30,4,FALSE)</f>
        <v>0</v>
      </c>
      <c r="K9030" s="2">
        <f t="shared" si="146"/>
        <v>7.64</v>
      </c>
      <c r="L9030" s="1"/>
    </row>
    <row r="9031" spans="1:12">
      <c r="A9031" s="1"/>
      <c r="B9031" s="1"/>
      <c r="C9031" s="1" t="s">
        <v>18209</v>
      </c>
      <c r="D9031" s="1" t="s">
        <v>18246</v>
      </c>
      <c r="E9031" s="1" t="s">
        <v>17228</v>
      </c>
      <c r="F9031" s="1" t="s">
        <v>18154</v>
      </c>
      <c r="G9031" s="1" t="s">
        <v>29614</v>
      </c>
      <c r="H9031" s="1" t="s">
        <v>17589</v>
      </c>
      <c r="I9031" s="2">
        <v>7.64</v>
      </c>
      <c r="J9031" s="37">
        <f>VLOOKUP(H9031,'DOGHER ORDER-DISC'!$K$4:$N$30,4,FALSE)</f>
        <v>0</v>
      </c>
      <c r="K9031" s="2">
        <f t="shared" si="146"/>
        <v>7.64</v>
      </c>
      <c r="L9031" s="1"/>
    </row>
    <row r="9032" spans="1:12">
      <c r="A9032" s="1"/>
      <c r="B9032" s="1"/>
      <c r="C9032" s="1" t="s">
        <v>18209</v>
      </c>
      <c r="D9032" s="1" t="s">
        <v>18246</v>
      </c>
      <c r="E9032" s="1" t="s">
        <v>17227</v>
      </c>
      <c r="F9032" s="1" t="s">
        <v>18155</v>
      </c>
      <c r="G9032" s="1" t="s">
        <v>29615</v>
      </c>
      <c r="H9032" s="1" t="s">
        <v>17589</v>
      </c>
      <c r="I9032" s="2">
        <v>7.64</v>
      </c>
      <c r="J9032" s="37">
        <f>VLOOKUP(H9032,'DOGHER ORDER-DISC'!$K$4:$N$30,4,FALSE)</f>
        <v>0</v>
      </c>
      <c r="K9032" s="2">
        <f t="shared" si="146"/>
        <v>7.64</v>
      </c>
      <c r="L9032" s="1"/>
    </row>
    <row r="9033" spans="1:12">
      <c r="A9033" s="1"/>
      <c r="B9033" s="1"/>
      <c r="C9033" s="1" t="s">
        <v>18209</v>
      </c>
      <c r="D9033" s="1" t="s">
        <v>18246</v>
      </c>
      <c r="E9033" s="1" t="s">
        <v>17229</v>
      </c>
      <c r="F9033" s="1" t="s">
        <v>18156</v>
      </c>
      <c r="G9033" s="1" t="s">
        <v>29616</v>
      </c>
      <c r="H9033" s="1" t="s">
        <v>17589</v>
      </c>
      <c r="I9033" s="2">
        <v>7.64</v>
      </c>
      <c r="J9033" s="37">
        <f>VLOOKUP(H9033,'DOGHER ORDER-DISC'!$K$4:$N$30,4,FALSE)</f>
        <v>0</v>
      </c>
      <c r="K9033" s="2">
        <f t="shared" si="146"/>
        <v>7.64</v>
      </c>
      <c r="L9033" s="1"/>
    </row>
    <row r="9034" spans="1:12">
      <c r="A9034" s="1"/>
      <c r="B9034" s="1"/>
      <c r="C9034" s="1" t="s">
        <v>18209</v>
      </c>
      <c r="D9034" s="1" t="s">
        <v>18246</v>
      </c>
      <c r="E9034" s="1" t="s">
        <v>17230</v>
      </c>
      <c r="F9034" s="1" t="s">
        <v>18157</v>
      </c>
      <c r="G9034" s="1" t="s">
        <v>29617</v>
      </c>
      <c r="H9034" s="1" t="s">
        <v>17589</v>
      </c>
      <c r="I9034" s="2">
        <v>9.0299999999999994</v>
      </c>
      <c r="J9034" s="37">
        <f>VLOOKUP(H9034,'DOGHER ORDER-DISC'!$K$4:$N$30,4,FALSE)</f>
        <v>0</v>
      </c>
      <c r="K9034" s="2">
        <f t="shared" si="146"/>
        <v>9.0299999999999994</v>
      </c>
      <c r="L9034" s="1"/>
    </row>
    <row r="9035" spans="1:12">
      <c r="A9035" s="1"/>
      <c r="B9035" s="1"/>
      <c r="C9035" s="1" t="s">
        <v>18209</v>
      </c>
      <c r="D9035" s="1" t="s">
        <v>18246</v>
      </c>
      <c r="E9035" s="1" t="s">
        <v>17231</v>
      </c>
      <c r="F9035" s="1" t="s">
        <v>18158</v>
      </c>
      <c r="G9035" s="1" t="s">
        <v>29618</v>
      </c>
      <c r="H9035" s="1" t="s">
        <v>17589</v>
      </c>
      <c r="I9035" s="2">
        <v>9.34</v>
      </c>
      <c r="J9035" s="37">
        <f>VLOOKUP(H9035,'DOGHER ORDER-DISC'!$K$4:$N$30,4,FALSE)</f>
        <v>0</v>
      </c>
      <c r="K9035" s="2">
        <f t="shared" si="146"/>
        <v>9.34</v>
      </c>
      <c r="L9035" s="1"/>
    </row>
    <row r="9036" spans="1:12">
      <c r="A9036" s="1"/>
      <c r="B9036" s="1"/>
      <c r="C9036" s="1" t="s">
        <v>18209</v>
      </c>
      <c r="D9036" s="1" t="s">
        <v>18246</v>
      </c>
      <c r="E9036" s="1" t="s">
        <v>17232</v>
      </c>
      <c r="F9036" s="1" t="s">
        <v>18159</v>
      </c>
      <c r="G9036" s="1" t="s">
        <v>29619</v>
      </c>
      <c r="H9036" s="1" t="s">
        <v>17589</v>
      </c>
      <c r="I9036" s="2">
        <v>11.15</v>
      </c>
      <c r="J9036" s="37">
        <f>VLOOKUP(H9036,'DOGHER ORDER-DISC'!$K$4:$N$30,4,FALSE)</f>
        <v>0</v>
      </c>
      <c r="K9036" s="2">
        <f t="shared" si="146"/>
        <v>11.15</v>
      </c>
      <c r="L9036" s="1"/>
    </row>
    <row r="9037" spans="1:12">
      <c r="A9037" s="1"/>
      <c r="B9037" s="1"/>
      <c r="C9037" s="1" t="s">
        <v>18209</v>
      </c>
      <c r="D9037" s="1" t="s">
        <v>18246</v>
      </c>
      <c r="E9037" s="1" t="s">
        <v>17233</v>
      </c>
      <c r="F9037" s="1" t="s">
        <v>18160</v>
      </c>
      <c r="G9037" s="1" t="s">
        <v>29620</v>
      </c>
      <c r="H9037" s="1" t="s">
        <v>17589</v>
      </c>
      <c r="I9037" s="2">
        <v>6.22</v>
      </c>
      <c r="J9037" s="37">
        <f>VLOOKUP(H9037,'DOGHER ORDER-DISC'!$K$4:$N$30,4,FALSE)</f>
        <v>0</v>
      </c>
      <c r="K9037" s="2">
        <f t="shared" si="146"/>
        <v>6.22</v>
      </c>
      <c r="L9037" s="1"/>
    </row>
    <row r="9038" spans="1:12">
      <c r="A9038" s="1"/>
      <c r="B9038" s="1"/>
      <c r="C9038" s="1" t="s">
        <v>18209</v>
      </c>
      <c r="D9038" s="1" t="s">
        <v>18246</v>
      </c>
      <c r="E9038" s="1" t="s">
        <v>17234</v>
      </c>
      <c r="F9038" s="1" t="s">
        <v>18161</v>
      </c>
      <c r="G9038" s="1" t="s">
        <v>29621</v>
      </c>
      <c r="H9038" s="1" t="s">
        <v>17589</v>
      </c>
      <c r="I9038" s="2">
        <v>6.27</v>
      </c>
      <c r="J9038" s="37">
        <f>VLOOKUP(H9038,'DOGHER ORDER-DISC'!$K$4:$N$30,4,FALSE)</f>
        <v>0</v>
      </c>
      <c r="K9038" s="2">
        <f t="shared" si="146"/>
        <v>6.27</v>
      </c>
      <c r="L9038" s="1"/>
    </row>
    <row r="9039" spans="1:12">
      <c r="A9039" s="1"/>
      <c r="B9039" s="1"/>
      <c r="C9039" s="1" t="s">
        <v>18209</v>
      </c>
      <c r="D9039" s="1" t="s">
        <v>18246</v>
      </c>
      <c r="E9039" s="1" t="s">
        <v>17235</v>
      </c>
      <c r="F9039" s="1" t="s">
        <v>18162</v>
      </c>
      <c r="G9039" s="1" t="s">
        <v>29622</v>
      </c>
      <c r="H9039" s="1" t="s">
        <v>17589</v>
      </c>
      <c r="I9039" s="2">
        <v>6.32</v>
      </c>
      <c r="J9039" s="37">
        <f>VLOOKUP(H9039,'DOGHER ORDER-DISC'!$K$4:$N$30,4,FALSE)</f>
        <v>0</v>
      </c>
      <c r="K9039" s="2">
        <f t="shared" si="146"/>
        <v>6.32</v>
      </c>
      <c r="L9039" s="1"/>
    </row>
    <row r="9040" spans="1:12">
      <c r="A9040" s="1"/>
      <c r="B9040" s="1"/>
      <c r="C9040" s="1" t="s">
        <v>18209</v>
      </c>
      <c r="D9040" s="1" t="s">
        <v>18246</v>
      </c>
      <c r="E9040" s="1" t="s">
        <v>17236</v>
      </c>
      <c r="F9040" s="1" t="s">
        <v>18163</v>
      </c>
      <c r="G9040" s="1" t="s">
        <v>29623</v>
      </c>
      <c r="H9040" s="1" t="s">
        <v>17589</v>
      </c>
      <c r="I9040" s="2">
        <v>7.08</v>
      </c>
      <c r="J9040" s="37">
        <f>VLOOKUP(H9040,'DOGHER ORDER-DISC'!$K$4:$N$30,4,FALSE)</f>
        <v>0</v>
      </c>
      <c r="K9040" s="2">
        <f t="shared" si="146"/>
        <v>7.08</v>
      </c>
      <c r="L9040" s="1"/>
    </row>
    <row r="9041" spans="1:12">
      <c r="A9041" s="1"/>
      <c r="B9041" s="1"/>
      <c r="C9041" s="1" t="s">
        <v>18209</v>
      </c>
      <c r="D9041" s="1" t="s">
        <v>18246</v>
      </c>
      <c r="E9041" s="1" t="s">
        <v>17237</v>
      </c>
      <c r="F9041" s="1" t="s">
        <v>18164</v>
      </c>
      <c r="G9041" s="1" t="s">
        <v>29624</v>
      </c>
      <c r="H9041" s="1" t="s">
        <v>17589</v>
      </c>
      <c r="I9041" s="2">
        <v>7.53</v>
      </c>
      <c r="J9041" s="37">
        <f>VLOOKUP(H9041,'DOGHER ORDER-DISC'!$K$4:$N$30,4,FALSE)</f>
        <v>0</v>
      </c>
      <c r="K9041" s="2">
        <f t="shared" si="146"/>
        <v>7.53</v>
      </c>
      <c r="L9041" s="1"/>
    </row>
    <row r="9042" spans="1:12">
      <c r="A9042" s="1"/>
      <c r="B9042" s="1"/>
      <c r="C9042" s="1" t="s">
        <v>18209</v>
      </c>
      <c r="D9042" s="1" t="s">
        <v>18246</v>
      </c>
      <c r="E9042" s="1" t="s">
        <v>17238</v>
      </c>
      <c r="F9042" s="1" t="s">
        <v>18165</v>
      </c>
      <c r="G9042" s="1" t="s">
        <v>29625</v>
      </c>
      <c r="H9042" s="1" t="s">
        <v>17589</v>
      </c>
      <c r="I9042" s="2">
        <v>7.53</v>
      </c>
      <c r="J9042" s="37">
        <f>VLOOKUP(H9042,'DOGHER ORDER-DISC'!$K$4:$N$30,4,FALSE)</f>
        <v>0</v>
      </c>
      <c r="K9042" s="2">
        <f t="shared" si="146"/>
        <v>7.53</v>
      </c>
      <c r="L9042" s="1"/>
    </row>
    <row r="9043" spans="1:12">
      <c r="A9043" s="1"/>
      <c r="B9043" s="1"/>
      <c r="C9043" s="1" t="s">
        <v>18209</v>
      </c>
      <c r="D9043" s="1" t="s">
        <v>18246</v>
      </c>
      <c r="E9043" s="1" t="s">
        <v>17239</v>
      </c>
      <c r="F9043" s="1" t="s">
        <v>18166</v>
      </c>
      <c r="G9043" s="1" t="s">
        <v>29626</v>
      </c>
      <c r="H9043" s="1" t="s">
        <v>17589</v>
      </c>
      <c r="I9043" s="2">
        <v>7.61</v>
      </c>
      <c r="J9043" s="37">
        <f>VLOOKUP(H9043,'DOGHER ORDER-DISC'!$K$4:$N$30,4,FALSE)</f>
        <v>0</v>
      </c>
      <c r="K9043" s="2">
        <f t="shared" si="146"/>
        <v>7.61</v>
      </c>
      <c r="L9043" s="1"/>
    </row>
    <row r="9044" spans="1:12">
      <c r="A9044" s="1"/>
      <c r="B9044" s="1"/>
      <c r="C9044" s="1" t="s">
        <v>18209</v>
      </c>
      <c r="D9044" s="1" t="s">
        <v>18246</v>
      </c>
      <c r="E9044" s="1" t="s">
        <v>17240</v>
      </c>
      <c r="F9044" s="1" t="s">
        <v>18167</v>
      </c>
      <c r="G9044" s="1" t="s">
        <v>29627</v>
      </c>
      <c r="H9044" s="1" t="s">
        <v>17589</v>
      </c>
      <c r="I9044" s="2">
        <v>7.61</v>
      </c>
      <c r="J9044" s="37">
        <f>VLOOKUP(H9044,'DOGHER ORDER-DISC'!$K$4:$N$30,4,FALSE)</f>
        <v>0</v>
      </c>
      <c r="K9044" s="2">
        <f t="shared" si="146"/>
        <v>7.61</v>
      </c>
      <c r="L9044" s="1"/>
    </row>
    <row r="9045" spans="1:12">
      <c r="A9045" s="1"/>
      <c r="B9045" s="1"/>
      <c r="C9045" s="1" t="s">
        <v>18209</v>
      </c>
      <c r="D9045" s="1" t="s">
        <v>18246</v>
      </c>
      <c r="E9045" s="1" t="s">
        <v>17241</v>
      </c>
      <c r="F9045" s="1" t="s">
        <v>18168</v>
      </c>
      <c r="G9045" s="1" t="s">
        <v>29628</v>
      </c>
      <c r="H9045" s="1" t="s">
        <v>17589</v>
      </c>
      <c r="I9045" s="2">
        <v>5.04</v>
      </c>
      <c r="J9045" s="37">
        <f>VLOOKUP(H9045,'DOGHER ORDER-DISC'!$K$4:$N$30,4,FALSE)</f>
        <v>0</v>
      </c>
      <c r="K9045" s="2">
        <f t="shared" si="146"/>
        <v>5.04</v>
      </c>
      <c r="L9045" s="1"/>
    </row>
    <row r="9046" spans="1:12">
      <c r="A9046" s="1"/>
      <c r="B9046" s="1"/>
      <c r="C9046" s="1" t="s">
        <v>18209</v>
      </c>
      <c r="D9046" s="1" t="s">
        <v>18246</v>
      </c>
      <c r="E9046" s="1" t="s">
        <v>17242</v>
      </c>
      <c r="F9046" s="1" t="s">
        <v>18169</v>
      </c>
      <c r="G9046" s="1" t="s">
        <v>29629</v>
      </c>
      <c r="H9046" s="1" t="s">
        <v>17589</v>
      </c>
      <c r="I9046" s="2">
        <v>5.04</v>
      </c>
      <c r="J9046" s="37">
        <f>VLOOKUP(H9046,'DOGHER ORDER-DISC'!$K$4:$N$30,4,FALSE)</f>
        <v>0</v>
      </c>
      <c r="K9046" s="2">
        <f t="shared" si="146"/>
        <v>5.04</v>
      </c>
      <c r="L9046" s="1"/>
    </row>
    <row r="9047" spans="1:12">
      <c r="A9047" s="1"/>
      <c r="B9047" s="1"/>
      <c r="C9047" s="1" t="s">
        <v>18209</v>
      </c>
      <c r="D9047" s="1" t="s">
        <v>18246</v>
      </c>
      <c r="E9047" s="1" t="s">
        <v>17243</v>
      </c>
      <c r="F9047" s="1" t="s">
        <v>18170</v>
      </c>
      <c r="G9047" s="1" t="s">
        <v>29630</v>
      </c>
      <c r="H9047" s="1" t="s">
        <v>17589</v>
      </c>
      <c r="I9047" s="2">
        <v>5.04</v>
      </c>
      <c r="J9047" s="37">
        <f>VLOOKUP(H9047,'DOGHER ORDER-DISC'!$K$4:$N$30,4,FALSE)</f>
        <v>0</v>
      </c>
      <c r="K9047" s="2">
        <f t="shared" si="146"/>
        <v>5.04</v>
      </c>
      <c r="L9047" s="1"/>
    </row>
    <row r="9048" spans="1:12">
      <c r="A9048" s="1"/>
      <c r="B9048" s="1"/>
      <c r="C9048" s="1" t="s">
        <v>18209</v>
      </c>
      <c r="D9048" s="1" t="s">
        <v>18246</v>
      </c>
      <c r="E9048" s="1" t="s">
        <v>17244</v>
      </c>
      <c r="F9048" s="1" t="s">
        <v>18171</v>
      </c>
      <c r="G9048" s="1" t="s">
        <v>29631</v>
      </c>
      <c r="H9048" s="1" t="s">
        <v>17589</v>
      </c>
      <c r="I9048" s="2">
        <v>5.04</v>
      </c>
      <c r="J9048" s="37">
        <f>VLOOKUP(H9048,'DOGHER ORDER-DISC'!$K$4:$N$30,4,FALSE)</f>
        <v>0</v>
      </c>
      <c r="K9048" s="2">
        <f t="shared" si="146"/>
        <v>5.04</v>
      </c>
      <c r="L9048" s="1"/>
    </row>
    <row r="9049" spans="1:12">
      <c r="A9049" s="1"/>
      <c r="B9049" s="1"/>
      <c r="C9049" s="1" t="s">
        <v>18209</v>
      </c>
      <c r="D9049" s="1" t="s">
        <v>18246</v>
      </c>
      <c r="E9049" s="1" t="s">
        <v>17245</v>
      </c>
      <c r="F9049" s="1" t="s">
        <v>18172</v>
      </c>
      <c r="G9049" s="1" t="s">
        <v>29632</v>
      </c>
      <c r="H9049" s="1" t="s">
        <v>17589</v>
      </c>
      <c r="I9049" s="2">
        <v>6</v>
      </c>
      <c r="J9049" s="37">
        <f>VLOOKUP(H9049,'DOGHER ORDER-DISC'!$K$4:$N$30,4,FALSE)</f>
        <v>0</v>
      </c>
      <c r="K9049" s="2">
        <f t="shared" si="146"/>
        <v>6</v>
      </c>
      <c r="L9049" s="1"/>
    </row>
    <row r="9050" spans="1:12">
      <c r="A9050" s="1"/>
      <c r="B9050" s="1"/>
      <c r="C9050" s="1" t="s">
        <v>18209</v>
      </c>
      <c r="D9050" s="1" t="s">
        <v>18246</v>
      </c>
      <c r="E9050" s="1" t="s">
        <v>17246</v>
      </c>
      <c r="F9050" s="1" t="s">
        <v>18173</v>
      </c>
      <c r="G9050" s="1" t="s">
        <v>29633</v>
      </c>
      <c r="H9050" s="1" t="s">
        <v>17589</v>
      </c>
      <c r="I9050" s="2">
        <v>6.04</v>
      </c>
      <c r="J9050" s="37">
        <f>VLOOKUP(H9050,'DOGHER ORDER-DISC'!$K$4:$N$30,4,FALSE)</f>
        <v>0</v>
      </c>
      <c r="K9050" s="2">
        <f t="shared" si="146"/>
        <v>6.04</v>
      </c>
      <c r="L9050" s="1"/>
    </row>
    <row r="9051" spans="1:12">
      <c r="A9051" s="1"/>
      <c r="B9051" s="1"/>
      <c r="C9051" s="1" t="s">
        <v>18209</v>
      </c>
      <c r="D9051" s="1" t="s">
        <v>18246</v>
      </c>
      <c r="E9051" s="1" t="s">
        <v>17247</v>
      </c>
      <c r="F9051" s="1" t="s">
        <v>18174</v>
      </c>
      <c r="G9051" s="1" t="s">
        <v>29634</v>
      </c>
      <c r="H9051" s="1" t="s">
        <v>17589</v>
      </c>
      <c r="I9051" s="2">
        <v>6.37</v>
      </c>
      <c r="J9051" s="37">
        <f>VLOOKUP(H9051,'DOGHER ORDER-DISC'!$K$4:$N$30,4,FALSE)</f>
        <v>0</v>
      </c>
      <c r="K9051" s="2">
        <f t="shared" si="146"/>
        <v>6.37</v>
      </c>
      <c r="L9051" s="1"/>
    </row>
    <row r="9052" spans="1:12">
      <c r="A9052" s="1"/>
      <c r="B9052" s="1"/>
      <c r="C9052" s="1" t="s">
        <v>18209</v>
      </c>
      <c r="D9052" s="1" t="s">
        <v>18246</v>
      </c>
      <c r="E9052" s="1" t="s">
        <v>17248</v>
      </c>
      <c r="F9052" s="1" t="s">
        <v>18175</v>
      </c>
      <c r="G9052" s="1" t="s">
        <v>29635</v>
      </c>
      <c r="H9052" s="1" t="s">
        <v>17589</v>
      </c>
      <c r="I9052" s="2">
        <v>6.83</v>
      </c>
      <c r="J9052" s="37">
        <f>VLOOKUP(H9052,'DOGHER ORDER-DISC'!$K$4:$N$30,4,FALSE)</f>
        <v>0</v>
      </c>
      <c r="K9052" s="2">
        <f t="shared" si="146"/>
        <v>6.83</v>
      </c>
      <c r="L9052" s="1"/>
    </row>
    <row r="9053" spans="1:12">
      <c r="A9053" s="1"/>
      <c r="B9053" s="1"/>
      <c r="C9053" s="1" t="s">
        <v>18209</v>
      </c>
      <c r="D9053" s="1" t="s">
        <v>18246</v>
      </c>
      <c r="E9053" s="1" t="s">
        <v>17249</v>
      </c>
      <c r="F9053" s="1" t="s">
        <v>18176</v>
      </c>
      <c r="G9053" s="1" t="s">
        <v>29636</v>
      </c>
      <c r="H9053" s="1" t="s">
        <v>17589</v>
      </c>
      <c r="I9053" s="2">
        <v>6.83</v>
      </c>
      <c r="J9053" s="37">
        <f>VLOOKUP(H9053,'DOGHER ORDER-DISC'!$K$4:$N$30,4,FALSE)</f>
        <v>0</v>
      </c>
      <c r="K9053" s="2">
        <f t="shared" si="146"/>
        <v>6.83</v>
      </c>
      <c r="L9053" s="1"/>
    </row>
    <row r="9054" spans="1:12">
      <c r="A9054" s="1"/>
      <c r="B9054" s="1"/>
      <c r="C9054" s="1" t="s">
        <v>18209</v>
      </c>
      <c r="D9054" s="1" t="s">
        <v>18246</v>
      </c>
      <c r="E9054" s="1" t="s">
        <v>17250</v>
      </c>
      <c r="F9054" s="1" t="s">
        <v>18177</v>
      </c>
      <c r="G9054" s="1" t="s">
        <v>29637</v>
      </c>
      <c r="H9054" s="1" t="s">
        <v>17589</v>
      </c>
      <c r="I9054" s="2">
        <v>6.83</v>
      </c>
      <c r="J9054" s="37">
        <f>VLOOKUP(H9054,'DOGHER ORDER-DISC'!$K$4:$N$30,4,FALSE)</f>
        <v>0</v>
      </c>
      <c r="K9054" s="2">
        <f t="shared" si="146"/>
        <v>6.83</v>
      </c>
      <c r="L9054" s="1"/>
    </row>
    <row r="9055" spans="1:12">
      <c r="A9055" s="1"/>
      <c r="B9055" s="1"/>
      <c r="C9055" s="1" t="s">
        <v>18209</v>
      </c>
      <c r="D9055" s="1" t="s">
        <v>18246</v>
      </c>
      <c r="E9055" s="1" t="s">
        <v>17251</v>
      </c>
      <c r="F9055" s="1" t="s">
        <v>18178</v>
      </c>
      <c r="G9055" s="1" t="s">
        <v>29638</v>
      </c>
      <c r="H9055" s="1" t="s">
        <v>17589</v>
      </c>
      <c r="I9055" s="2">
        <v>7.73</v>
      </c>
      <c r="J9055" s="37">
        <f>VLOOKUP(H9055,'DOGHER ORDER-DISC'!$K$4:$N$30,4,FALSE)</f>
        <v>0</v>
      </c>
      <c r="K9055" s="2">
        <f t="shared" si="146"/>
        <v>7.73</v>
      </c>
      <c r="L9055" s="1"/>
    </row>
    <row r="9056" spans="1:12">
      <c r="A9056" s="1"/>
      <c r="B9056" s="1"/>
      <c r="C9056" s="1" t="s">
        <v>18209</v>
      </c>
      <c r="D9056" s="1" t="s">
        <v>18246</v>
      </c>
      <c r="E9056" s="1" t="s">
        <v>17252</v>
      </c>
      <c r="F9056" s="1" t="s">
        <v>18179</v>
      </c>
      <c r="G9056" s="1" t="s">
        <v>29639</v>
      </c>
      <c r="H9056" s="1" t="s">
        <v>17589</v>
      </c>
      <c r="I9056" s="2">
        <v>8.0500000000000007</v>
      </c>
      <c r="J9056" s="37">
        <f>VLOOKUP(H9056,'DOGHER ORDER-DISC'!$K$4:$N$30,4,FALSE)</f>
        <v>0</v>
      </c>
      <c r="K9056" s="2">
        <f t="shared" si="146"/>
        <v>8.0500000000000007</v>
      </c>
      <c r="L9056" s="1"/>
    </row>
    <row r="9057" spans="1:12">
      <c r="A9057" s="1"/>
      <c r="B9057" s="1"/>
      <c r="C9057" s="1" t="s">
        <v>18209</v>
      </c>
      <c r="D9057" s="1" t="s">
        <v>18246</v>
      </c>
      <c r="E9057" s="1" t="s">
        <v>17253</v>
      </c>
      <c r="F9057" s="1" t="s">
        <v>18180</v>
      </c>
      <c r="G9057" s="1" t="s">
        <v>29640</v>
      </c>
      <c r="H9057" s="1" t="s">
        <v>17589</v>
      </c>
      <c r="I9057" s="2">
        <v>8.32</v>
      </c>
      <c r="J9057" s="37">
        <f>VLOOKUP(H9057,'DOGHER ORDER-DISC'!$K$4:$N$30,4,FALSE)</f>
        <v>0</v>
      </c>
      <c r="K9057" s="2">
        <f t="shared" si="146"/>
        <v>8.32</v>
      </c>
      <c r="L9057" s="1"/>
    </row>
    <row r="9058" spans="1:12">
      <c r="A9058" s="1"/>
      <c r="B9058" s="1"/>
      <c r="C9058" s="1" t="s">
        <v>18209</v>
      </c>
      <c r="D9058" s="1" t="s">
        <v>18246</v>
      </c>
      <c r="E9058" s="1" t="s">
        <v>17257</v>
      </c>
      <c r="F9058" s="1" t="s">
        <v>18181</v>
      </c>
      <c r="G9058" s="1" t="s">
        <v>29641</v>
      </c>
      <c r="H9058" s="1" t="s">
        <v>17589</v>
      </c>
      <c r="I9058" s="2">
        <v>18.420000000000002</v>
      </c>
      <c r="J9058" s="37">
        <f>VLOOKUP(H9058,'DOGHER ORDER-DISC'!$K$4:$N$30,4,FALSE)</f>
        <v>0</v>
      </c>
      <c r="K9058" s="2">
        <f t="shared" si="146"/>
        <v>18.420000000000002</v>
      </c>
      <c r="L9058" s="1"/>
    </row>
    <row r="9059" spans="1:12">
      <c r="A9059" s="1"/>
      <c r="B9059" s="1"/>
      <c r="C9059" s="1" t="s">
        <v>18209</v>
      </c>
      <c r="D9059" s="1" t="s">
        <v>18246</v>
      </c>
      <c r="E9059" s="1" t="s">
        <v>17258</v>
      </c>
      <c r="F9059" s="1" t="s">
        <v>18182</v>
      </c>
      <c r="G9059" s="1" t="s">
        <v>29642</v>
      </c>
      <c r="H9059" s="1" t="s">
        <v>17589</v>
      </c>
      <c r="I9059" s="2">
        <v>22.4</v>
      </c>
      <c r="J9059" s="37">
        <f>VLOOKUP(H9059,'DOGHER ORDER-DISC'!$K$4:$N$30,4,FALSE)</f>
        <v>0</v>
      </c>
      <c r="K9059" s="2">
        <f t="shared" si="146"/>
        <v>22.4</v>
      </c>
      <c r="L9059" s="1"/>
    </row>
    <row r="9060" spans="1:12">
      <c r="A9060" s="1"/>
      <c r="B9060" s="1"/>
      <c r="C9060" s="1" t="s">
        <v>18209</v>
      </c>
      <c r="D9060" s="1" t="s">
        <v>18246</v>
      </c>
      <c r="E9060" s="1" t="s">
        <v>17259</v>
      </c>
      <c r="F9060" s="1" t="s">
        <v>18183</v>
      </c>
      <c r="G9060" s="1" t="s">
        <v>29643</v>
      </c>
      <c r="H9060" s="1" t="s">
        <v>17589</v>
      </c>
      <c r="I9060" s="2">
        <v>25.39</v>
      </c>
      <c r="J9060" s="37">
        <f>VLOOKUP(H9060,'DOGHER ORDER-DISC'!$K$4:$N$30,4,FALSE)</f>
        <v>0</v>
      </c>
      <c r="K9060" s="2">
        <f t="shared" si="146"/>
        <v>25.39</v>
      </c>
      <c r="L9060" s="1"/>
    </row>
    <row r="9061" spans="1:12">
      <c r="A9061" s="1"/>
      <c r="B9061" s="1"/>
      <c r="C9061" s="1" t="s">
        <v>18209</v>
      </c>
      <c r="D9061" s="1" t="s">
        <v>18246</v>
      </c>
      <c r="E9061" s="1" t="s">
        <v>17260</v>
      </c>
      <c r="F9061" s="1" t="s">
        <v>18184</v>
      </c>
      <c r="G9061" s="1" t="s">
        <v>29644</v>
      </c>
      <c r="H9061" s="1" t="s">
        <v>17589</v>
      </c>
      <c r="I9061" s="2">
        <v>31.27</v>
      </c>
      <c r="J9061" s="37">
        <f>VLOOKUP(H9061,'DOGHER ORDER-DISC'!$K$4:$N$30,4,FALSE)</f>
        <v>0</v>
      </c>
      <c r="K9061" s="2">
        <f t="shared" si="146"/>
        <v>31.27</v>
      </c>
      <c r="L9061" s="1"/>
    </row>
    <row r="9062" spans="1:12">
      <c r="A9062" s="1"/>
      <c r="B9062" s="1"/>
      <c r="C9062" s="1" t="s">
        <v>18209</v>
      </c>
      <c r="D9062" s="1" t="s">
        <v>18246</v>
      </c>
      <c r="E9062" s="1" t="s">
        <v>17261</v>
      </c>
      <c r="F9062" s="1" t="s">
        <v>18185</v>
      </c>
      <c r="G9062" s="1" t="s">
        <v>29645</v>
      </c>
      <c r="H9062" s="1" t="s">
        <v>17589</v>
      </c>
      <c r="I9062" s="2">
        <v>17.13</v>
      </c>
      <c r="J9062" s="37">
        <f>VLOOKUP(H9062,'DOGHER ORDER-DISC'!$K$4:$N$30,4,FALSE)</f>
        <v>0</v>
      </c>
      <c r="K9062" s="2">
        <f t="shared" si="146"/>
        <v>17.13</v>
      </c>
      <c r="L9062" s="1"/>
    </row>
    <row r="9063" spans="1:12">
      <c r="A9063" s="1"/>
      <c r="B9063" s="1"/>
      <c r="C9063" s="1" t="s">
        <v>18209</v>
      </c>
      <c r="D9063" s="1" t="s">
        <v>18246</v>
      </c>
      <c r="E9063" s="1" t="s">
        <v>17262</v>
      </c>
      <c r="F9063" s="1" t="s">
        <v>18186</v>
      </c>
      <c r="G9063" s="1" t="s">
        <v>29646</v>
      </c>
      <c r="H9063" s="1" t="s">
        <v>17589</v>
      </c>
      <c r="I9063" s="2">
        <v>20.92</v>
      </c>
      <c r="J9063" s="37">
        <f>VLOOKUP(H9063,'DOGHER ORDER-DISC'!$K$4:$N$30,4,FALSE)</f>
        <v>0</v>
      </c>
      <c r="K9063" s="2">
        <f t="shared" si="146"/>
        <v>20.92</v>
      </c>
      <c r="L9063" s="1"/>
    </row>
    <row r="9064" spans="1:12">
      <c r="A9064" s="1"/>
      <c r="B9064" s="1"/>
      <c r="C9064" s="1" t="s">
        <v>18209</v>
      </c>
      <c r="D9064" s="1" t="s">
        <v>18246</v>
      </c>
      <c r="E9064" s="1" t="s">
        <v>17263</v>
      </c>
      <c r="F9064" s="1" t="s">
        <v>18187</v>
      </c>
      <c r="G9064" s="1" t="s">
        <v>29647</v>
      </c>
      <c r="H9064" s="1" t="s">
        <v>17589</v>
      </c>
      <c r="I9064" s="2">
        <v>22.4</v>
      </c>
      <c r="J9064" s="37">
        <f>VLOOKUP(H9064,'DOGHER ORDER-DISC'!$K$4:$N$30,4,FALSE)</f>
        <v>0</v>
      </c>
      <c r="K9064" s="2">
        <f t="shared" si="146"/>
        <v>22.4</v>
      </c>
      <c r="L9064" s="1"/>
    </row>
    <row r="9065" spans="1:12">
      <c r="A9065" s="1"/>
      <c r="B9065" s="1"/>
      <c r="C9065" s="1" t="s">
        <v>18209</v>
      </c>
      <c r="D9065" s="1" t="s">
        <v>18246</v>
      </c>
      <c r="E9065" s="1" t="s">
        <v>17264</v>
      </c>
      <c r="F9065" s="1" t="s">
        <v>18188</v>
      </c>
      <c r="G9065" s="1" t="s">
        <v>29648</v>
      </c>
      <c r="H9065" s="1" t="s">
        <v>17589</v>
      </c>
      <c r="I9065" s="2">
        <v>35.71</v>
      </c>
      <c r="J9065" s="37">
        <f>VLOOKUP(H9065,'DOGHER ORDER-DISC'!$K$4:$N$30,4,FALSE)</f>
        <v>0</v>
      </c>
      <c r="K9065" s="2">
        <f t="shared" si="146"/>
        <v>35.71</v>
      </c>
      <c r="L9065" s="1"/>
    </row>
    <row r="9066" spans="1:12">
      <c r="A9066" s="1"/>
      <c r="B9066" s="1"/>
      <c r="C9066" s="1" t="s">
        <v>18209</v>
      </c>
      <c r="D9066" s="1" t="s">
        <v>18246</v>
      </c>
      <c r="E9066" s="1" t="s">
        <v>17254</v>
      </c>
      <c r="F9066" s="1" t="s">
        <v>18189</v>
      </c>
      <c r="G9066" s="1" t="s">
        <v>29649</v>
      </c>
      <c r="H9066" s="1" t="s">
        <v>17589</v>
      </c>
      <c r="I9066" s="2">
        <v>9.9</v>
      </c>
      <c r="J9066" s="37">
        <f>VLOOKUP(H9066,'DOGHER ORDER-DISC'!$K$4:$N$30,4,FALSE)</f>
        <v>0</v>
      </c>
      <c r="K9066" s="2">
        <f t="shared" si="146"/>
        <v>9.9</v>
      </c>
      <c r="L9066" s="1"/>
    </row>
    <row r="9067" spans="1:12">
      <c r="A9067" s="1"/>
      <c r="B9067" s="1"/>
      <c r="C9067" s="1" t="s">
        <v>18209</v>
      </c>
      <c r="D9067" s="1" t="s">
        <v>18246</v>
      </c>
      <c r="E9067" s="1" t="s">
        <v>17255</v>
      </c>
      <c r="F9067" s="1" t="s">
        <v>18190</v>
      </c>
      <c r="G9067" s="1" t="s">
        <v>29650</v>
      </c>
      <c r="H9067" s="1" t="s">
        <v>17589</v>
      </c>
      <c r="I9067" s="2">
        <v>11.19</v>
      </c>
      <c r="J9067" s="37">
        <f>VLOOKUP(H9067,'DOGHER ORDER-DISC'!$K$4:$N$30,4,FALSE)</f>
        <v>0</v>
      </c>
      <c r="K9067" s="2">
        <f t="shared" si="146"/>
        <v>11.19</v>
      </c>
      <c r="L9067" s="1"/>
    </row>
    <row r="9068" spans="1:12">
      <c r="A9068" s="1"/>
      <c r="B9068" s="1"/>
      <c r="C9068" s="1" t="s">
        <v>18209</v>
      </c>
      <c r="D9068" s="1" t="s">
        <v>18246</v>
      </c>
      <c r="E9068" s="1" t="s">
        <v>17256</v>
      </c>
      <c r="F9068" s="1" t="s">
        <v>18191</v>
      </c>
      <c r="G9068" s="1" t="s">
        <v>29651</v>
      </c>
      <c r="H9068" s="1" t="s">
        <v>17589</v>
      </c>
      <c r="I9068" s="2">
        <v>12.42</v>
      </c>
      <c r="J9068" s="37">
        <f>VLOOKUP(H9068,'DOGHER ORDER-DISC'!$K$4:$N$30,4,FALSE)</f>
        <v>0</v>
      </c>
      <c r="K9068" s="2">
        <f t="shared" si="146"/>
        <v>12.42</v>
      </c>
      <c r="L9068" s="1"/>
    </row>
    <row r="9069" spans="1:12">
      <c r="A9069" s="1"/>
      <c r="B9069" s="1"/>
      <c r="C9069" s="1" t="s">
        <v>18209</v>
      </c>
      <c r="D9069" s="1" t="s">
        <v>18246</v>
      </c>
      <c r="E9069" s="1" t="s">
        <v>17265</v>
      </c>
      <c r="F9069" s="1" t="s">
        <v>18192</v>
      </c>
      <c r="G9069" s="1" t="s">
        <v>29652</v>
      </c>
      <c r="H9069" s="1" t="s">
        <v>17589</v>
      </c>
      <c r="I9069" s="2">
        <v>16.57</v>
      </c>
      <c r="J9069" s="37">
        <f>VLOOKUP(H9069,'DOGHER ORDER-DISC'!$K$4:$N$30,4,FALSE)</f>
        <v>0</v>
      </c>
      <c r="K9069" s="2">
        <f t="shared" si="146"/>
        <v>16.57</v>
      </c>
      <c r="L9069" s="1"/>
    </row>
    <row r="9070" spans="1:12">
      <c r="A9070" s="1"/>
      <c r="B9070" s="1"/>
      <c r="C9070" s="1" t="s">
        <v>18209</v>
      </c>
      <c r="D9070" s="1" t="s">
        <v>18246</v>
      </c>
      <c r="E9070" s="1" t="s">
        <v>17266</v>
      </c>
      <c r="F9070" s="1" t="s">
        <v>18193</v>
      </c>
      <c r="G9070" s="1" t="s">
        <v>29653</v>
      </c>
      <c r="H9070" s="1" t="s">
        <v>17589</v>
      </c>
      <c r="I9070" s="2">
        <v>19.14</v>
      </c>
      <c r="J9070" s="37">
        <f>VLOOKUP(H9070,'DOGHER ORDER-DISC'!$K$4:$N$30,4,FALSE)</f>
        <v>0</v>
      </c>
      <c r="K9070" s="2">
        <f t="shared" si="146"/>
        <v>19.14</v>
      </c>
      <c r="L9070" s="1"/>
    </row>
    <row r="9071" spans="1:12">
      <c r="A9071" s="1"/>
      <c r="B9071" s="1"/>
      <c r="C9071" s="1" t="s">
        <v>18209</v>
      </c>
      <c r="D9071" s="1" t="s">
        <v>18246</v>
      </c>
      <c r="E9071" s="1" t="s">
        <v>17267</v>
      </c>
      <c r="F9071" s="1" t="s">
        <v>18194</v>
      </c>
      <c r="G9071" s="1" t="s">
        <v>29654</v>
      </c>
      <c r="H9071" s="1" t="s">
        <v>17589</v>
      </c>
      <c r="I9071" s="2">
        <v>20.75</v>
      </c>
      <c r="J9071" s="37">
        <f>VLOOKUP(H9071,'DOGHER ORDER-DISC'!$K$4:$N$30,4,FALSE)</f>
        <v>0</v>
      </c>
      <c r="K9071" s="2">
        <f t="shared" ref="K9071:K9081" si="147">+ROUND(I9071*(1-J9071),2)</f>
        <v>20.75</v>
      </c>
      <c r="L9071" s="1"/>
    </row>
    <row r="9072" spans="1:12">
      <c r="A9072" s="1"/>
      <c r="B9072" s="1"/>
      <c r="C9072" s="1" t="s">
        <v>18209</v>
      </c>
      <c r="D9072" s="1" t="s">
        <v>18246</v>
      </c>
      <c r="E9072" s="1" t="s">
        <v>17268</v>
      </c>
      <c r="F9072" s="1" t="s">
        <v>18195</v>
      </c>
      <c r="G9072" s="1" t="s">
        <v>29655</v>
      </c>
      <c r="H9072" s="1" t="s">
        <v>17589</v>
      </c>
      <c r="I9072" s="2">
        <v>23.66</v>
      </c>
      <c r="J9072" s="37">
        <f>VLOOKUP(H9072,'DOGHER ORDER-DISC'!$K$4:$N$30,4,FALSE)</f>
        <v>0</v>
      </c>
      <c r="K9072" s="2">
        <f t="shared" si="147"/>
        <v>23.66</v>
      </c>
      <c r="L9072" s="1"/>
    </row>
    <row r="9073" spans="1:12">
      <c r="A9073" s="1"/>
      <c r="B9073" s="1"/>
      <c r="C9073" s="1" t="s">
        <v>18209</v>
      </c>
      <c r="D9073" s="1" t="s">
        <v>18246</v>
      </c>
      <c r="E9073" s="1" t="s">
        <v>17269</v>
      </c>
      <c r="F9073" s="1" t="s">
        <v>18196</v>
      </c>
      <c r="G9073" s="1" t="s">
        <v>29656</v>
      </c>
      <c r="H9073" s="1" t="s">
        <v>17589</v>
      </c>
      <c r="I9073" s="2">
        <v>26.43</v>
      </c>
      <c r="J9073" s="37">
        <f>VLOOKUP(H9073,'DOGHER ORDER-DISC'!$K$4:$N$30,4,FALSE)</f>
        <v>0</v>
      </c>
      <c r="K9073" s="2">
        <f t="shared" si="147"/>
        <v>26.43</v>
      </c>
      <c r="L9073" s="1"/>
    </row>
    <row r="9074" spans="1:12">
      <c r="A9074" s="1"/>
      <c r="B9074" s="1"/>
      <c r="C9074" s="1" t="s">
        <v>18209</v>
      </c>
      <c r="D9074" s="1" t="s">
        <v>18246</v>
      </c>
      <c r="E9074" s="1" t="s">
        <v>17270</v>
      </c>
      <c r="F9074" s="1" t="s">
        <v>18197</v>
      </c>
      <c r="G9074" s="1" t="s">
        <v>29657</v>
      </c>
      <c r="H9074" s="1" t="s">
        <v>17589</v>
      </c>
      <c r="I9074" s="2">
        <v>28.27</v>
      </c>
      <c r="J9074" s="37">
        <f>VLOOKUP(H9074,'DOGHER ORDER-DISC'!$K$4:$N$30,4,FALSE)</f>
        <v>0</v>
      </c>
      <c r="K9074" s="2">
        <f t="shared" si="147"/>
        <v>28.27</v>
      </c>
      <c r="L9074" s="1"/>
    </row>
    <row r="9075" spans="1:12">
      <c r="A9075" s="1"/>
      <c r="B9075" s="1"/>
      <c r="C9075" s="1" t="s">
        <v>18209</v>
      </c>
      <c r="D9075" s="1" t="s">
        <v>18246</v>
      </c>
      <c r="E9075" s="1" t="s">
        <v>17271</v>
      </c>
      <c r="F9075" s="1" t="s">
        <v>18198</v>
      </c>
      <c r="G9075" s="1" t="s">
        <v>29658</v>
      </c>
      <c r="H9075" s="1" t="s">
        <v>17589</v>
      </c>
      <c r="I9075" s="2">
        <v>30.92</v>
      </c>
      <c r="J9075" s="37">
        <f>VLOOKUP(H9075,'DOGHER ORDER-DISC'!$K$4:$N$30,4,FALSE)</f>
        <v>0</v>
      </c>
      <c r="K9075" s="2">
        <f t="shared" si="147"/>
        <v>30.92</v>
      </c>
      <c r="L9075" s="1"/>
    </row>
    <row r="9076" spans="1:12">
      <c r="A9076" s="1"/>
      <c r="B9076" s="1"/>
      <c r="C9076" s="1" t="s">
        <v>18209</v>
      </c>
      <c r="D9076" s="1" t="s">
        <v>18246</v>
      </c>
      <c r="E9076" s="1" t="s">
        <v>17272</v>
      </c>
      <c r="F9076" s="1" t="s">
        <v>18199</v>
      </c>
      <c r="G9076" s="1" t="s">
        <v>29659</v>
      </c>
      <c r="H9076" s="1" t="s">
        <v>17589</v>
      </c>
      <c r="I9076" s="2">
        <v>19.89</v>
      </c>
      <c r="J9076" s="37">
        <f>VLOOKUP(H9076,'DOGHER ORDER-DISC'!$K$4:$N$30,4,FALSE)</f>
        <v>0</v>
      </c>
      <c r="K9076" s="2">
        <f t="shared" si="147"/>
        <v>19.89</v>
      </c>
      <c r="L9076" s="1"/>
    </row>
    <row r="9077" spans="1:12">
      <c r="A9077" s="1"/>
      <c r="B9077" s="1"/>
      <c r="C9077" s="1" t="s">
        <v>18209</v>
      </c>
      <c r="D9077" s="1" t="s">
        <v>18246</v>
      </c>
      <c r="E9077" s="1" t="s">
        <v>17273</v>
      </c>
      <c r="F9077" s="1" t="s">
        <v>18200</v>
      </c>
      <c r="G9077" s="1" t="s">
        <v>29660</v>
      </c>
      <c r="H9077" s="1" t="s">
        <v>17589</v>
      </c>
      <c r="I9077" s="2">
        <v>22.49</v>
      </c>
      <c r="J9077" s="37">
        <f>VLOOKUP(H9077,'DOGHER ORDER-DISC'!$K$4:$N$30,4,FALSE)</f>
        <v>0</v>
      </c>
      <c r="K9077" s="2">
        <f t="shared" si="147"/>
        <v>22.49</v>
      </c>
      <c r="L9077" s="1"/>
    </row>
    <row r="9078" spans="1:12">
      <c r="A9078" s="1"/>
      <c r="B9078" s="1"/>
      <c r="C9078" s="1" t="s">
        <v>18216</v>
      </c>
      <c r="D9078" s="1" t="s">
        <v>18247</v>
      </c>
      <c r="E9078" s="1" t="s">
        <v>17274</v>
      </c>
      <c r="F9078" s="1" t="s">
        <v>18201</v>
      </c>
      <c r="G9078" s="1" t="s">
        <v>29661</v>
      </c>
      <c r="H9078" s="1" t="s">
        <v>17590</v>
      </c>
      <c r="I9078" s="2">
        <v>8.1199999999999992</v>
      </c>
      <c r="J9078" s="37">
        <f>VLOOKUP(H9078,'DOGHER ORDER-DISC'!$K$4:$N$30,4,FALSE)</f>
        <v>0</v>
      </c>
      <c r="K9078" s="2">
        <f t="shared" si="147"/>
        <v>8.1199999999999992</v>
      </c>
      <c r="L9078" s="1"/>
    </row>
    <row r="9079" spans="1:12">
      <c r="A9079" s="1"/>
      <c r="B9079" s="1"/>
      <c r="C9079" s="1" t="s">
        <v>18216</v>
      </c>
      <c r="D9079" s="1" t="s">
        <v>18247</v>
      </c>
      <c r="E9079" s="1" t="s">
        <v>17275</v>
      </c>
      <c r="F9079" s="1" t="s">
        <v>18202</v>
      </c>
      <c r="G9079" s="1" t="s">
        <v>29662</v>
      </c>
      <c r="H9079" s="1" t="s">
        <v>17590</v>
      </c>
      <c r="I9079" s="2">
        <v>17.39</v>
      </c>
      <c r="J9079" s="37">
        <f>VLOOKUP(H9079,'DOGHER ORDER-DISC'!$K$4:$N$30,4,FALSE)</f>
        <v>0</v>
      </c>
      <c r="K9079" s="2">
        <f t="shared" si="147"/>
        <v>17.39</v>
      </c>
      <c r="L9079" s="1"/>
    </row>
    <row r="9080" spans="1:12">
      <c r="A9080" s="1"/>
      <c r="B9080" s="1"/>
      <c r="C9080" s="1" t="s">
        <v>18216</v>
      </c>
      <c r="D9080" s="1" t="s">
        <v>18247</v>
      </c>
      <c r="E9080" s="1" t="s">
        <v>17276</v>
      </c>
      <c r="F9080" s="1" t="s">
        <v>18203</v>
      </c>
      <c r="G9080" s="1" t="s">
        <v>29663</v>
      </c>
      <c r="H9080" s="1" t="s">
        <v>17590</v>
      </c>
      <c r="I9080" s="2">
        <v>10.78</v>
      </c>
      <c r="J9080" s="37">
        <f>VLOOKUP(H9080,'DOGHER ORDER-DISC'!$K$4:$N$30,4,FALSE)</f>
        <v>0</v>
      </c>
      <c r="K9080" s="2">
        <f t="shared" si="147"/>
        <v>10.78</v>
      </c>
      <c r="L9080" s="1"/>
    </row>
    <row r="9081" spans="1:12">
      <c r="A9081" s="1"/>
      <c r="B9081" s="1"/>
      <c r="C9081" s="1" t="s">
        <v>18216</v>
      </c>
      <c r="D9081" s="1" t="s">
        <v>18247</v>
      </c>
      <c r="E9081" s="1" t="s">
        <v>17277</v>
      </c>
      <c r="F9081" s="1" t="s">
        <v>18204</v>
      </c>
      <c r="G9081" s="1" t="s">
        <v>29664</v>
      </c>
      <c r="H9081" s="1" t="s">
        <v>17590</v>
      </c>
      <c r="I9081" s="2">
        <v>23.64</v>
      </c>
      <c r="J9081" s="37">
        <f>VLOOKUP(H9081,'DOGHER ORDER-DISC'!$K$4:$N$30,4,FALSE)</f>
        <v>0</v>
      </c>
      <c r="K9081" s="2">
        <f t="shared" si="147"/>
        <v>23.64</v>
      </c>
      <c r="L9081" s="1"/>
    </row>
  </sheetData>
  <autoFilter ref="A1:L9081" xr:uid="{00000000-0001-0000-0100-000000000000}"/>
  <conditionalFormatting sqref="E1167">
    <cfRule type="duplicateValues" dxfId="4" priority="7"/>
  </conditionalFormatting>
  <conditionalFormatting sqref="E4434">
    <cfRule type="duplicateValues" dxfId="3" priority="6"/>
  </conditionalFormatting>
  <conditionalFormatting sqref="E5377:E5396">
    <cfRule type="duplicateValues" dxfId="2" priority="48"/>
  </conditionalFormatting>
  <conditionalFormatting sqref="E5397:E1048576 E2:E1166 E1168:E4433 E4435:E5376">
    <cfRule type="duplicateValues" dxfId="1" priority="44"/>
  </conditionalFormatting>
  <conditionalFormatting sqref="F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DOGHER ORDER-DISC</vt:lpstr>
      <vt:lpstr>PRICING 2025-26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Calvo Domarco</dc:creator>
  <cp:lastModifiedBy>Oscar Calvo Domarco</cp:lastModifiedBy>
  <dcterms:created xsi:type="dcterms:W3CDTF">2025-07-04T06:31:08Z</dcterms:created>
  <dcterms:modified xsi:type="dcterms:W3CDTF">2025-10-05T09:24:57Z</dcterms:modified>
</cp:coreProperties>
</file>